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/>
</calcChain>
</file>

<file path=xl/sharedStrings.xml><?xml version="1.0" encoding="utf-8"?>
<sst xmlns="http://schemas.openxmlformats.org/spreadsheetml/2006/main" count="253" uniqueCount="220">
  <si>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</si>
  <si>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</si>
  <si>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</si>
  <si>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</si>
  <si>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</si>
  <si>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</si>
  <si>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</si>
  <si>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</si>
  <si>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</si>
  <si>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</si>
  <si>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</si>
  <si>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</si>
  <si>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</si>
  <si>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</si>
  <si>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</si>
  <si>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</si>
  <si>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</si>
  <si>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</si>
  <si>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</si>
  <si>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</si>
  <si>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</si>
  <si>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</si>
  <si>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</si>
  <si>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</si>
  <si>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</si>
  <si>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</si>
  <si>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</si>
  <si>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</si>
  <si>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</si>
  <si>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</si>
  <si>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</si>
  <si>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</si>
  <si>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</si>
  <si>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</si>
  <si>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</si>
  <si>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</si>
  <si>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</si>
  <si>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</si>
  <si>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</si>
  <si>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</si>
  <si>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</si>
  <si>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</si>
  <si>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</si>
  <si>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</si>
  <si>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</si>
  <si>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</si>
  <si>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</si>
  <si>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</si>
  <si>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</si>
  <si>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</si>
  <si>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</si>
  <si>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</si>
  <si>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</si>
  <si>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</si>
  <si>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</si>
  <si>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</si>
  <si>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</si>
  <si>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</si>
  <si>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</si>
  <si>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</si>
  <si>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</si>
  <si>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</si>
  <si>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</si>
  <si>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</si>
  <si>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</si>
  <si>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</si>
  <si>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</si>
  <si>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</si>
  <si>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</si>
  <si>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</si>
  <si>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</si>
  <si>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</si>
  <si>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</si>
  <si>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</si>
  <si>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</si>
  <si>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</si>
  <si>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</si>
  <si>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</si>
  <si>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</si>
  <si>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</si>
  <si>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</si>
  <si>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</si>
  <si>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</si>
  <si>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</si>
  <si>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</si>
  <si>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</si>
  <si>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</si>
  <si>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</si>
  <si>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</si>
  <si>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</si>
  <si>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</si>
  <si>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</si>
  <si>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</si>
  <si>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</si>
  <si>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</si>
  <si>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</si>
  <si>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</si>
  <si>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</si>
  <si>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</si>
  <si>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</si>
  <si>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</si>
  <si>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</si>
  <si>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</si>
  <si>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</si>
  <si>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</si>
  <si>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</si>
  <si>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</si>
  <si>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</si>
  <si>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</si>
  <si>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</si>
  <si>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</si>
  <si>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</si>
  <si>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</si>
  <si>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</si>
  <si>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</si>
  <si>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</si>
  <si>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</si>
  <si>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</si>
  <si>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</si>
  <si>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</si>
  <si>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</si>
  <si>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</si>
  <si>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</si>
  <si>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</si>
  <si>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</si>
  <si>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</si>
  <si>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</si>
  <si>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</si>
  <si>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</si>
  <si>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</si>
  <si>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</si>
  <si>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</si>
  <si>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</si>
  <si>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</si>
  <si>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</si>
  <si>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</si>
  <si>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</si>
  <si>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</si>
  <si>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</si>
  <si>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</si>
  <si>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</si>
  <si>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</si>
  <si>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</si>
  <si>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</si>
  <si>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</si>
  <si>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</si>
  <si>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</si>
  <si>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</si>
  <si>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</si>
  <si>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</si>
  <si>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</si>
  <si>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CDA视频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</si>
  <si>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</si>
  <si>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</si>
  <si>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</si>
  <si>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</si>
  <si>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</si>
  <si>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</si>
  <si>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</si>
  <si>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</si>
  <si>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</si>
  <si>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</si>
  <si>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</si>
  <si>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</si>
  <si>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</si>
  <si>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</si>
  <si>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</si>
  <si>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</si>
  <si>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</si>
  <si>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</si>
  <si>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</si>
  <si>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</si>
  <si>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</si>
  <si>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</si>
  <si>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</si>
  <si>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</si>
  <si>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</si>
  <si>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</si>
  <si>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</si>
  <si>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</si>
  <si>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</si>
  <si>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</si>
  <si>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</si>
  <si>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</si>
  <si>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</si>
  <si>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</si>
  <si>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</si>
  <si>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</si>
  <si>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</si>
  <si>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</si>
  <si>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</si>
  <si>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</si>
  <si>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</si>
  <si>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</si>
  <si>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</si>
  <si>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</si>
  <si>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</si>
  <si>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</si>
  <si>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</si>
  <si>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</si>
  <si>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</si>
  <si>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</si>
  <si>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</si>
  <si>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</si>
  <si>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</si>
  <si>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</si>
  <si>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</si>
  <si>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</si>
  <si>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</si>
  <si>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</si>
  <si>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jupyter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</si>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</sst>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8" formatCode="m&quot;月&quot;d&quot;日&quot;;@"/>
    <numFmt numFmtId="179" formatCode="0.00_ "/>
    <numFmt numFmtId="180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9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8" fontId="17" fillId="8" borderId="2" xfId="4" applyNumberFormat="1" applyBorder="1" applyAlignment="1">
      <alignment vertical="center"/>
    </xf>
    <xf numFmtId="180" fontId="17" fillId="8" borderId="2" xfId="4" applyNumberFormat="1" applyBorder="1" applyAlignment="1">
      <alignment vertical="center"/>
    </xf>
    <xf numFmtId="178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9" fontId="10" fillId="0" borderId="2" xfId="0" applyNumberFormat="1" applyFont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224</xdr:row>
      <xdr:rowOff>6350</xdr:rowOff>
    </xdr:from>
    <xdr:to>
      <xdr:col>27</xdr:col>
      <xdr:colOff>252095</xdr:colOff>
      <xdr:row>251</xdr:row>
      <xdr:rowOff>63501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153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155</v>
      </c>
    </row>
    <row r="50" spans="1:2" x14ac:dyDescent="0.25">
      <c r="A50" s="24" t="s">
        <v>156</v>
      </c>
      <c r="B50" s="24" t="s">
        <v>158</v>
      </c>
    </row>
    <row r="51" spans="1:2" x14ac:dyDescent="0.25">
      <c r="A51" s="24" t="s">
        <v>157</v>
      </c>
    </row>
    <row r="52" spans="1:2" x14ac:dyDescent="0.25">
      <c r="A52" s="24" t="s">
        <v>156</v>
      </c>
    </row>
    <row r="53" spans="1:2" x14ac:dyDescent="0.25">
      <c r="A53" s="24" t="s">
        <v>157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" activePane="bottomLeft" state="frozen"/>
      <selection pane="bottomLeft" activeCell="F40" sqref="F40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592.58107552849742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161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162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163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164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165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166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168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169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34</v>
      </c>
      <c r="B33" s="27" t="s">
        <v>140</v>
      </c>
      <c r="C33" s="27">
        <v>2</v>
      </c>
      <c r="D33" s="27">
        <v>1</v>
      </c>
      <c r="E33" s="27">
        <f t="shared" si="1"/>
        <v>0</v>
      </c>
      <c r="K33" s="24"/>
    </row>
    <row r="34" spans="1:11" x14ac:dyDescent="0.25">
      <c r="A34">
        <v>35</v>
      </c>
      <c r="B34" s="3" t="s">
        <v>141</v>
      </c>
      <c r="C34">
        <v>2</v>
      </c>
      <c r="D34">
        <v>0</v>
      </c>
      <c r="E34">
        <f t="shared" si="1"/>
        <v>2</v>
      </c>
      <c r="K34" s="24"/>
    </row>
    <row r="35" spans="1:11" x14ac:dyDescent="0.25">
      <c r="A35">
        <v>36</v>
      </c>
      <c r="B35" s="3" t="s">
        <v>142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143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183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34" t="s">
        <v>184</v>
      </c>
      <c r="C38">
        <v>2</v>
      </c>
      <c r="D38">
        <v>0</v>
      </c>
      <c r="E38">
        <f t="shared" si="1"/>
        <v>2</v>
      </c>
      <c r="J38" s="24"/>
    </row>
    <row r="39" spans="1:11" x14ac:dyDescent="0.25">
      <c r="A39">
        <v>40</v>
      </c>
      <c r="B39" s="5" t="s">
        <v>144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145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26" t="s">
        <v>148</v>
      </c>
      <c r="C41">
        <v>10</v>
      </c>
      <c r="D41">
        <v>0.25</v>
      </c>
      <c r="E41">
        <f t="shared" ref="E41:E47" si="2">C41*(1-D41)</f>
        <v>7.5</v>
      </c>
      <c r="J41" s="24"/>
    </row>
    <row r="42" spans="1:11" x14ac:dyDescent="0.25">
      <c r="A42">
        <v>43</v>
      </c>
      <c r="B42" s="26" t="s">
        <v>149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26" t="s">
        <v>150</v>
      </c>
      <c r="D43">
        <v>0</v>
      </c>
      <c r="E43">
        <f t="shared" si="2"/>
        <v>0</v>
      </c>
    </row>
    <row r="44" spans="1:11" x14ac:dyDescent="0.25">
      <c r="A44">
        <v>45</v>
      </c>
      <c r="B44" s="25" t="s">
        <v>136</v>
      </c>
      <c r="C44" s="7">
        <v>15</v>
      </c>
      <c r="D44">
        <v>0.02</v>
      </c>
      <c r="E44">
        <f t="shared" si="2"/>
        <v>14.7</v>
      </c>
      <c r="J44" s="24"/>
      <c r="K44" s="24"/>
    </row>
    <row r="45" spans="1:11" x14ac:dyDescent="0.25">
      <c r="A45">
        <v>46</v>
      </c>
      <c r="B45" s="34" t="s">
        <v>151</v>
      </c>
      <c r="D45">
        <v>0</v>
      </c>
      <c r="E45">
        <f t="shared" si="2"/>
        <v>0</v>
      </c>
      <c r="K45" s="24"/>
    </row>
    <row r="46" spans="1:11" x14ac:dyDescent="0.25">
      <c r="A46">
        <v>47</v>
      </c>
      <c r="B46" s="26" t="s">
        <v>152</v>
      </c>
      <c r="D46">
        <v>0</v>
      </c>
      <c r="E46">
        <f t="shared" si="2"/>
        <v>0</v>
      </c>
      <c r="K46" s="24"/>
    </row>
    <row r="47" spans="1:11" x14ac:dyDescent="0.25">
      <c r="A47">
        <v>48</v>
      </c>
      <c r="B47" s="26" t="s">
        <v>154</v>
      </c>
      <c r="D47">
        <v>0</v>
      </c>
      <c r="E47">
        <f t="shared" si="2"/>
        <v>0</v>
      </c>
    </row>
    <row r="48" spans="1:11" x14ac:dyDescent="0.25">
      <c r="A48">
        <v>49</v>
      </c>
      <c r="B48" s="26" t="s">
        <v>178</v>
      </c>
    </row>
    <row r="49" spans="10:10" x14ac:dyDescent="0.25">
      <c r="J49" s="24"/>
    </row>
    <row r="51" spans="10:10" x14ac:dyDescent="0.25">
      <c r="J51" s="24"/>
    </row>
    <row r="53" spans="10:10" x14ac:dyDescent="0.25">
      <c r="J53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</f>
        <v>-373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182</v>
      </c>
    </row>
    <row r="10" spans="1:7" x14ac:dyDescent="0.25">
      <c r="B10" s="26" t="s">
        <v>185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36" t="s">
        <v>187</v>
      </c>
    </row>
    <row r="16" spans="1:7" x14ac:dyDescent="0.25">
      <c r="B16" s="8" t="s">
        <v>106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107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108</v>
      </c>
      <c r="C18" s="7">
        <v>20</v>
      </c>
      <c r="D18">
        <v>0</v>
      </c>
      <c r="E18">
        <f t="shared" ref="E18:E23" si="1">C18*(1-D18)</f>
        <v>20</v>
      </c>
      <c r="F18" s="3" t="s">
        <v>58</v>
      </c>
    </row>
    <row r="19" spans="1:6" x14ac:dyDescent="0.25">
      <c r="A19">
        <v>4</v>
      </c>
      <c r="B19" s="7" t="s">
        <v>109</v>
      </c>
      <c r="C19" s="7">
        <v>25</v>
      </c>
      <c r="D19">
        <v>0</v>
      </c>
      <c r="E19">
        <f t="shared" si="1"/>
        <v>25</v>
      </c>
      <c r="F19" s="3" t="s">
        <v>58</v>
      </c>
    </row>
    <row r="20" spans="1:6" x14ac:dyDescent="0.25">
      <c r="A20">
        <v>13</v>
      </c>
      <c r="B20" s="7" t="s">
        <v>110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111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112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113</v>
      </c>
    </row>
    <row r="23" spans="1:6" ht="28" x14ac:dyDescent="0.25">
      <c r="A23">
        <v>35</v>
      </c>
      <c r="B23" s="7" t="s">
        <v>114</v>
      </c>
      <c r="C23" s="7">
        <v>15</v>
      </c>
      <c r="D23">
        <v>0</v>
      </c>
      <c r="E23">
        <f t="shared" si="1"/>
        <v>15</v>
      </c>
    </row>
    <row r="25" spans="1:6" x14ac:dyDescent="0.25">
      <c r="B25" s="13" t="s">
        <v>73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74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75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76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77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94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93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13" t="s">
        <v>72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13" t="s">
        <v>86</v>
      </c>
      <c r="C37" s="7">
        <v>30</v>
      </c>
      <c r="D37">
        <v>0.2</v>
      </c>
      <c r="E37">
        <f>C37*(1-D37)</f>
        <v>24</v>
      </c>
      <c r="G37" s="33" t="s">
        <v>172</v>
      </c>
      <c r="H37" s="32" t="s">
        <v>170</v>
      </c>
    </row>
    <row r="38" spans="1:8" x14ac:dyDescent="0.25">
      <c r="A38">
        <v>26</v>
      </c>
      <c r="B38" s="13" t="s">
        <v>87</v>
      </c>
      <c r="C38" s="7">
        <v>30</v>
      </c>
      <c r="D38">
        <v>0.1</v>
      </c>
      <c r="E38">
        <f>C38*(1-D38)</f>
        <v>27</v>
      </c>
      <c r="G38" s="24" t="s">
        <v>173</v>
      </c>
    </row>
    <row r="39" spans="1:8" x14ac:dyDescent="0.25">
      <c r="A39">
        <v>27</v>
      </c>
      <c r="B39" s="13" t="s">
        <v>88</v>
      </c>
      <c r="C39" s="7">
        <v>30</v>
      </c>
      <c r="D39">
        <v>0</v>
      </c>
      <c r="E39">
        <f>C39*(1-D39)</f>
        <v>30</v>
      </c>
      <c r="G39" s="24" t="s">
        <v>174</v>
      </c>
    </row>
    <row r="40" spans="1:8" ht="84" x14ac:dyDescent="0.25">
      <c r="A40">
        <v>28</v>
      </c>
      <c r="B40" s="13" t="s">
        <v>89</v>
      </c>
      <c r="C40" s="7">
        <v>30</v>
      </c>
      <c r="D40">
        <v>0.2</v>
      </c>
      <c r="E40">
        <f>C40*(1-D40)</f>
        <v>24</v>
      </c>
      <c r="G40" s="24" t="s">
        <v>167</v>
      </c>
      <c r="H40" s="32" t="s">
        <v>171</v>
      </c>
    </row>
    <row r="41" spans="1:8" x14ac:dyDescent="0.25">
      <c r="A41">
        <v>29</v>
      </c>
      <c r="B41" s="13" t="s">
        <v>90</v>
      </c>
      <c r="C41" s="7">
        <v>30</v>
      </c>
      <c r="D41">
        <v>0.1</v>
      </c>
      <c r="E41">
        <f>C41*(1-D41)</f>
        <v>27</v>
      </c>
      <c r="G41" s="24" t="s">
        <v>175</v>
      </c>
    </row>
    <row r="45" spans="1:8" s="2" customFormat="1" x14ac:dyDescent="0.25"/>
    <row r="46" spans="1:8" ht="31" x14ac:dyDescent="0.25">
      <c r="B46" s="35" t="s">
        <v>129</v>
      </c>
    </row>
    <row r="47" spans="1:8" x14ac:dyDescent="0.25">
      <c r="B47" s="24" t="s">
        <v>128</v>
      </c>
    </row>
    <row r="48" spans="1:8" x14ac:dyDescent="0.25">
      <c r="B48" s="24" t="s">
        <v>132</v>
      </c>
    </row>
    <row r="49" spans="1:6" x14ac:dyDescent="0.25">
      <c r="A49">
        <v>43</v>
      </c>
      <c r="B49" s="3" t="s">
        <v>100</v>
      </c>
      <c r="D49" s="5">
        <v>0</v>
      </c>
      <c r="E49">
        <f>C49*(1-D49)</f>
        <v>0</v>
      </c>
    </row>
    <row r="57" spans="1:6" x14ac:dyDescent="0.25">
      <c r="B57" s="1" t="s">
        <v>0</v>
      </c>
      <c r="F57" s="24" t="s">
        <v>130</v>
      </c>
    </row>
    <row r="58" spans="1:6" x14ac:dyDescent="0.25">
      <c r="B58" s="1" t="s">
        <v>115</v>
      </c>
    </row>
    <row r="59" spans="1:6" x14ac:dyDescent="0.25">
      <c r="B59" s="1" t="s">
        <v>116</v>
      </c>
    </row>
    <row r="60" spans="1:6" x14ac:dyDescent="0.25">
      <c r="B60" s="1" t="s">
        <v>117</v>
      </c>
    </row>
    <row r="61" spans="1:6" ht="28" x14ac:dyDescent="0.25">
      <c r="B61" s="1" t="s">
        <v>118</v>
      </c>
    </row>
    <row r="62" spans="1:6" ht="42" x14ac:dyDescent="0.25">
      <c r="B62" s="1" t="s">
        <v>119</v>
      </c>
    </row>
    <row r="63" spans="1:6" x14ac:dyDescent="0.25">
      <c r="B63" s="1" t="s">
        <v>120</v>
      </c>
    </row>
    <row r="64" spans="1:6" ht="28" x14ac:dyDescent="0.25">
      <c r="B64" s="1" t="s">
        <v>121</v>
      </c>
      <c r="F64" s="24" t="s">
        <v>131</v>
      </c>
    </row>
    <row r="65" spans="1:2" ht="56" x14ac:dyDescent="0.25">
      <c r="B65" s="1" t="s">
        <v>122</v>
      </c>
    </row>
    <row r="66" spans="1:2" x14ac:dyDescent="0.25">
      <c r="B66" s="1" t="s">
        <v>123</v>
      </c>
    </row>
    <row r="67" spans="1:2" x14ac:dyDescent="0.25">
      <c r="B67" s="1" t="s">
        <v>124</v>
      </c>
    </row>
    <row r="68" spans="1:2" x14ac:dyDescent="0.25">
      <c r="B68" s="1" t="s">
        <v>125</v>
      </c>
    </row>
    <row r="69" spans="1:2" x14ac:dyDescent="0.25">
      <c r="B69" s="1" t="s">
        <v>126</v>
      </c>
    </row>
    <row r="70" spans="1:2" x14ac:dyDescent="0.25">
      <c r="B70" s="1" t="s">
        <v>127</v>
      </c>
    </row>
    <row r="71" spans="1:2" x14ac:dyDescent="0.25">
      <c r="A71" s="24" t="s">
        <v>160</v>
      </c>
      <c r="B71" s="30" t="s">
        <v>159</v>
      </c>
    </row>
  </sheetData>
  <phoneticPr fontId="9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199" activePane="bottomLeft" state="frozen"/>
      <selection pane="bottomLeft" activeCell="E244" sqref="E24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0.4531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218</v>
      </c>
      <c r="D1" s="40">
        <f ca="1">43853-SUM(学习任务!E:E)-SUM(历史!E:E)-NOW()</f>
        <v>-49.662584788726235</v>
      </c>
      <c r="E1" s="42" t="s">
        <v>102</v>
      </c>
      <c r="F1" s="44">
        <f>SUM(学习任务!E:E)</f>
        <v>592.58107552849742</v>
      </c>
      <c r="G1" s="45" t="s">
        <v>217</v>
      </c>
      <c r="H1" s="46">
        <f ca="1">ROUNDDOWN(NOW(),0)</f>
        <v>43010</v>
      </c>
      <c r="I1" s="47"/>
      <c r="J1" s="20"/>
      <c r="K1" s="23"/>
      <c r="L1" s="23"/>
    </row>
    <row r="2" spans="1:12" x14ac:dyDescent="0.25">
      <c r="A2" s="22"/>
      <c r="B2" s="48" t="s">
        <v>211</v>
      </c>
      <c r="C2" s="48" t="s">
        <v>212</v>
      </c>
      <c r="E2" s="48" t="s">
        <v>213</v>
      </c>
      <c r="F2" s="48" t="s">
        <v>214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176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176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176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176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176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176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176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176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176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176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176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176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176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176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176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176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176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176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176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176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176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177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179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180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181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186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-47.808319395204308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/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-48.342982589645544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/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-49.629688723907748</v>
      </c>
      <c r="E243" s="48" t="s">
        <v>219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-49.638336524832994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N251" s="21"/>
    </row>
    <row r="252" spans="1:14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216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216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215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9" stopIfTrue="1">
      <formula>($A1&lt;$H$1)</formula>
    </cfRule>
    <cfRule type="expression" dxfId="3" priority="5" stopIfTrue="1">
      <formula>($A1=$H$1)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2" stopIfTrue="1">
      <formula>($A1&lt;$H$1)</formula>
    </cfRule>
    <cfRule type="expression" dxfId="0" priority="1" stopIfTrue="1">
      <formula>($A1=$H$1)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188</v>
      </c>
    </row>
    <row r="6" spans="1:4" ht="28" x14ac:dyDescent="0.25">
      <c r="B6" s="32" t="s">
        <v>194</v>
      </c>
      <c r="C6" s="24" t="s">
        <v>192</v>
      </c>
    </row>
    <row r="7" spans="1:4" x14ac:dyDescent="0.25">
      <c r="A7" s="24" t="s">
        <v>198</v>
      </c>
      <c r="C7" s="24" t="s">
        <v>199</v>
      </c>
    </row>
    <row r="9" spans="1:4" ht="42" x14ac:dyDescent="0.25">
      <c r="A9" s="24" t="s">
        <v>189</v>
      </c>
      <c r="B9" s="24" t="s">
        <v>190</v>
      </c>
      <c r="C9" s="32" t="s">
        <v>196</v>
      </c>
      <c r="D9" s="24" t="s">
        <v>202</v>
      </c>
    </row>
    <row r="10" spans="1:4" x14ac:dyDescent="0.25">
      <c r="A10" s="38" t="s">
        <v>200</v>
      </c>
      <c r="B10" s="24" t="s">
        <v>195</v>
      </c>
      <c r="C10" s="32" t="s">
        <v>197</v>
      </c>
    </row>
    <row r="11" spans="1:4" ht="42" x14ac:dyDescent="0.25">
      <c r="A11" s="24" t="s">
        <v>191</v>
      </c>
      <c r="B11" s="24" t="s">
        <v>193</v>
      </c>
      <c r="C11" s="32" t="s">
        <v>201</v>
      </c>
    </row>
    <row r="18" spans="7:8" ht="23" x14ac:dyDescent="0.25">
      <c r="G18" s="39" t="s">
        <v>203</v>
      </c>
    </row>
    <row r="19" spans="7:8" x14ac:dyDescent="0.25">
      <c r="G19" s="24" t="s">
        <v>204</v>
      </c>
      <c r="H19" s="24" t="s">
        <v>208</v>
      </c>
    </row>
    <row r="20" spans="7:8" x14ac:dyDescent="0.25">
      <c r="G20" s="24" t="s">
        <v>205</v>
      </c>
    </row>
    <row r="21" spans="7:8" x14ac:dyDescent="0.25">
      <c r="G21" s="24" t="s">
        <v>206</v>
      </c>
    </row>
    <row r="22" spans="7:8" x14ac:dyDescent="0.25">
      <c r="G22" s="24" t="s">
        <v>207</v>
      </c>
    </row>
    <row r="24" spans="7:8" x14ac:dyDescent="0.25">
      <c r="G24" s="24" t="s">
        <v>209</v>
      </c>
    </row>
    <row r="25" spans="7:8" x14ac:dyDescent="0.25">
      <c r="G25" s="24" t="s">
        <v>210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2017-10-02T10:07:46Z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