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列表" sheetId="14" r:id="rId8"/>
  </sheets>
  <calcPr calcId="162913"/>
</workbook>
</file>

<file path=xl/calcChain.xml><?xml version="1.0" encoding="utf-8"?>
<calcChain xmlns="http://schemas.openxmlformats.org/spreadsheetml/2006/main">
  <c r="D29" i="11" l="1"/>
  <c r="D30" i="11" l="1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46" i="11"/>
  <c r="E47" i="11"/>
  <c r="E48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49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<sst xmlns="http://schemas.openxmlformats.org/spreadsheetml/2006/main" count="203" uniqueCount="105">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</sst>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1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 wrapText="1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G38" sqref="G38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42787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0.91668611110799247</v>
      </c>
      <c r="E3" s="17">
        <f ca="1">E4-$D$2</f>
        <v>794</v>
      </c>
      <c r="F3" s="3">
        <f>SUM(学习任务!E:E)</f>
        <v>1599.0239120038259</v>
      </c>
      <c r="G3" s="17">
        <f t="shared" ref="G3:H3" ca="1" si="0">G4-$D$2</f>
        <v>53</v>
      </c>
      <c r="H3" s="17">
        <f t="shared" ca="1" si="0"/>
        <v>219</v>
      </c>
    </row>
    <row r="4" spans="1:10" x14ac:dyDescent="0.15">
      <c r="E4" s="16">
        <v>43581</v>
      </c>
      <c r="F4" s="15">
        <f ca="1">$D$2+F3</f>
        <v>44386.023912003824</v>
      </c>
      <c r="G4" s="16">
        <v>42840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66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68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73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67</v>
      </c>
      <c r="F23" s="6" t="s">
        <v>78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79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82</v>
      </c>
      <c r="F25" s="6" t="s">
        <v>77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81</v>
      </c>
      <c r="F26" s="6" t="s">
        <v>80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83</v>
      </c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85</v>
      </c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 x14ac:dyDescent="0.1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103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2" sqref="A2:C2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 x14ac:dyDescent="0.15">
      <c r="A1" s="47" t="s">
        <v>104</v>
      </c>
      <c r="B1" s="48"/>
      <c r="C1" s="49"/>
    </row>
    <row r="2" spans="1:10" x14ac:dyDescent="0.15">
      <c r="A2" s="44" t="s">
        <v>0</v>
      </c>
      <c r="B2" s="45"/>
      <c r="C2" s="46"/>
      <c r="D2" s="38">
        <f ca="1">ROUNDDOWN(NOW(),0)</f>
        <v>42787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0.91668611110799247</v>
      </c>
      <c r="E3" s="17">
        <f ca="1">E4-$D$2</f>
        <v>794</v>
      </c>
      <c r="F3" s="3">
        <f>SUM(学习任务!E:E)</f>
        <v>1599.0239120038259</v>
      </c>
      <c r="G3" s="17">
        <f t="shared" ref="G3:H3" ca="1" si="0">G4-$D$2</f>
        <v>-25</v>
      </c>
      <c r="H3" s="17">
        <f t="shared" ca="1" si="0"/>
        <v>219</v>
      </c>
    </row>
    <row r="4" spans="1:10" x14ac:dyDescent="0.15">
      <c r="E4" s="16">
        <v>43581</v>
      </c>
      <c r="F4" s="15">
        <f ca="1">$D$2+F3</f>
        <v>44386.023912003824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G10" s="19"/>
    </row>
    <row r="11" spans="1:10" x14ac:dyDescent="0.15">
      <c r="A11" s="2">
        <v>42791</v>
      </c>
      <c r="B11" s="1">
        <f t="shared" si="1"/>
        <v>8</v>
      </c>
      <c r="C11" s="1" t="str">
        <f t="shared" si="2"/>
        <v>星期六</v>
      </c>
      <c r="G11" s="19"/>
    </row>
    <row r="12" spans="1:10" x14ac:dyDescent="0.15">
      <c r="A12" s="2">
        <v>42792</v>
      </c>
      <c r="B12" s="1">
        <f t="shared" si="1"/>
        <v>9</v>
      </c>
      <c r="C12" s="1" t="str">
        <f t="shared" si="2"/>
        <v>星期日</v>
      </c>
      <c r="F12" s="6"/>
    </row>
    <row r="13" spans="1:10" x14ac:dyDescent="0.15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91</v>
      </c>
      <c r="E13" s="11" t="s">
        <v>92</v>
      </c>
      <c r="F13" s="6"/>
    </row>
    <row r="14" spans="1:10" x14ac:dyDescent="0.15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 x14ac:dyDescent="0.15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 x14ac:dyDescent="0.15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 x14ac:dyDescent="0.15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101</v>
      </c>
      <c r="E17" s="11" t="s">
        <v>93</v>
      </c>
      <c r="F17" s="4"/>
      <c r="G17" s="20"/>
    </row>
    <row r="18" spans="1:7" x14ac:dyDescent="0.15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 x14ac:dyDescent="0.15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 x14ac:dyDescent="0.15">
      <c r="A20" s="2">
        <v>42800</v>
      </c>
      <c r="B20" s="1">
        <f t="shared" si="1"/>
        <v>10</v>
      </c>
      <c r="C20" s="1" t="str">
        <f t="shared" si="2"/>
        <v>星期一</v>
      </c>
      <c r="D20" s="33" t="s">
        <v>90</v>
      </c>
      <c r="E20" s="11" t="s">
        <v>94</v>
      </c>
      <c r="F20" s="6"/>
    </row>
    <row r="21" spans="1:7" x14ac:dyDescent="0.15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 x14ac:dyDescent="0.15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 x14ac:dyDescent="0.15">
      <c r="A23" s="2">
        <v>42803</v>
      </c>
      <c r="B23" s="1">
        <f t="shared" si="1"/>
        <v>10</v>
      </c>
      <c r="C23" s="5" t="str">
        <f t="shared" si="2"/>
        <v>星期四</v>
      </c>
      <c r="D23" s="30"/>
      <c r="F23" s="6"/>
    </row>
    <row r="24" spans="1:7" x14ac:dyDescent="0.15">
      <c r="A24" s="2">
        <v>42804</v>
      </c>
      <c r="B24" s="1">
        <f t="shared" si="1"/>
        <v>10</v>
      </c>
      <c r="C24" s="1" t="str">
        <f t="shared" si="2"/>
        <v>星期五</v>
      </c>
      <c r="D24" s="40" t="s">
        <v>90</v>
      </c>
      <c r="E24" s="11" t="s">
        <v>95</v>
      </c>
      <c r="F24" s="6"/>
    </row>
    <row r="25" spans="1:7" x14ac:dyDescent="0.15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 x14ac:dyDescent="0.15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 x14ac:dyDescent="0.15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90</v>
      </c>
      <c r="E27" s="11" t="s">
        <v>96</v>
      </c>
    </row>
    <row r="28" spans="1:7" x14ac:dyDescent="0.15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 x14ac:dyDescent="0.15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 x14ac:dyDescent="0.15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 x14ac:dyDescent="0.15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90</v>
      </c>
      <c r="E31" s="11" t="s">
        <v>97</v>
      </c>
    </row>
    <row r="32" spans="1:7" x14ac:dyDescent="0.15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 x14ac:dyDescent="0.15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 x14ac:dyDescent="0.15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90</v>
      </c>
      <c r="E34" s="11" t="s">
        <v>98</v>
      </c>
    </row>
    <row r="35" spans="1:6" x14ac:dyDescent="0.15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 x14ac:dyDescent="0.15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 x14ac:dyDescent="0.15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 x14ac:dyDescent="0.15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42787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0.91668611110799247</v>
      </c>
      <c r="E3" s="17">
        <f ca="1">E4-$D$2</f>
        <v>794</v>
      </c>
      <c r="F3" s="3">
        <f>SUM(学习任务!E:E)</f>
        <v>1599.0239120038259</v>
      </c>
      <c r="G3" s="17">
        <f t="shared" ref="G3:H3" ca="1" si="0">G4-$D$2</f>
        <v>-25</v>
      </c>
      <c r="H3" s="17">
        <f t="shared" ca="1" si="0"/>
        <v>219</v>
      </c>
    </row>
    <row r="4" spans="1:10" x14ac:dyDescent="0.15">
      <c r="E4" s="16">
        <v>43581</v>
      </c>
      <c r="F4" s="15">
        <f ca="1">$D$2+F3</f>
        <v>44386.023912003824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100</v>
      </c>
      <c r="E10" s="11" t="s">
        <v>99</v>
      </c>
      <c r="G10" s="19"/>
    </row>
    <row r="11" spans="1:10" x14ac:dyDescent="0.15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 x14ac:dyDescent="0.15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 x14ac:dyDescent="0.15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 x14ac:dyDescent="0.15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 x14ac:dyDescent="0.15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 x14ac:dyDescent="0.15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 x14ac:dyDescent="0.15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 x14ac:dyDescent="0.15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102</v>
      </c>
      <c r="E18" s="11"/>
      <c r="G18" s="19"/>
    </row>
    <row r="19" spans="1:7" x14ac:dyDescent="0.15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3" t="s">
        <v>64</v>
      </c>
    </row>
    <row r="20" spans="1:7" x14ac:dyDescent="0.15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3"/>
      <c r="F20" s="6"/>
    </row>
    <row r="21" spans="1:7" ht="24" customHeight="1" x14ac:dyDescent="0.15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 x14ac:dyDescent="0.15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88</v>
      </c>
      <c r="F22" s="6"/>
    </row>
    <row r="23" spans="1:7" x14ac:dyDescent="0.15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30"/>
      <c r="F23" s="6"/>
    </row>
    <row r="24" spans="1:7" x14ac:dyDescent="0.15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 x14ac:dyDescent="0.15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64</v>
      </c>
      <c r="E25" s="11" t="s">
        <v>87</v>
      </c>
      <c r="F25" s="6"/>
    </row>
    <row r="26" spans="1:7" x14ac:dyDescent="0.15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64</v>
      </c>
      <c r="E26" s="11" t="s">
        <v>87</v>
      </c>
      <c r="F26" s="6"/>
    </row>
    <row r="27" spans="1:7" x14ac:dyDescent="0.15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87</v>
      </c>
    </row>
    <row r="28" spans="1:7" x14ac:dyDescent="0.15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87</v>
      </c>
      <c r="F28" s="19"/>
    </row>
    <row r="29" spans="1:7" x14ac:dyDescent="0.15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87</v>
      </c>
    </row>
    <row r="30" spans="1:7" x14ac:dyDescent="0.15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87</v>
      </c>
    </row>
    <row r="31" spans="1:7" x14ac:dyDescent="0.15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 x14ac:dyDescent="0.15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86</v>
      </c>
      <c r="E32" s="11" t="s">
        <v>89</v>
      </c>
    </row>
    <row r="33" spans="1:6" x14ac:dyDescent="0.15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64</v>
      </c>
      <c r="E33" s="11" t="s">
        <v>89</v>
      </c>
      <c r="F33" s="6"/>
    </row>
    <row r="34" spans="1:6" x14ac:dyDescent="0.15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89</v>
      </c>
    </row>
    <row r="35" spans="1:6" x14ac:dyDescent="0.15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89</v>
      </c>
    </row>
    <row r="36" spans="1:6" x14ac:dyDescent="0.15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89</v>
      </c>
      <c r="F36" s="19"/>
    </row>
    <row r="37" spans="1:6" x14ac:dyDescent="0.15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89</v>
      </c>
    </row>
    <row r="38" spans="1:6" x14ac:dyDescent="0.15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89</v>
      </c>
    </row>
    <row r="39" spans="1:6" x14ac:dyDescent="0.15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 x14ac:dyDescent="0.15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42787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0.91668611110799247</v>
      </c>
      <c r="E3" s="17">
        <f ca="1">E4-$D$2</f>
        <v>794</v>
      </c>
      <c r="F3" s="3">
        <f>SUM(学习任务!E:E)</f>
        <v>1599.0239120038259</v>
      </c>
      <c r="G3" s="17">
        <f t="shared" ref="G3:H3" ca="1" si="0">G4-$D$2</f>
        <v>-25</v>
      </c>
      <c r="H3" s="17">
        <f t="shared" ca="1" si="0"/>
        <v>219</v>
      </c>
    </row>
    <row r="4" spans="1:10" x14ac:dyDescent="0.15">
      <c r="E4" s="16">
        <v>43581</v>
      </c>
      <c r="F4" s="15">
        <f ca="1">$D$2+F3</f>
        <v>44386.023912003824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 x14ac:dyDescent="0.15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 x14ac:dyDescent="0.15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 x14ac:dyDescent="0.15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 x14ac:dyDescent="0.15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 x14ac:dyDescent="0.15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 x14ac:dyDescent="0.15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 x14ac:dyDescent="0.15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 x14ac:dyDescent="0.15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 x14ac:dyDescent="0.15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 x14ac:dyDescent="0.15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3"/>
      <c r="F20" s="6"/>
    </row>
    <row r="21" spans="1:7" x14ac:dyDescent="0.15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 x14ac:dyDescent="0.15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 x14ac:dyDescent="0.15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30"/>
      <c r="F23" s="6"/>
    </row>
    <row r="24" spans="1:7" x14ac:dyDescent="0.15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 x14ac:dyDescent="0.15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 x14ac:dyDescent="0.15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 x14ac:dyDescent="0.15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 x14ac:dyDescent="0.15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 x14ac:dyDescent="0.15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 x14ac:dyDescent="0.15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 x14ac:dyDescent="0.15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 x14ac:dyDescent="0.15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 x14ac:dyDescent="0.15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 x14ac:dyDescent="0.15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 x14ac:dyDescent="0.15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 x14ac:dyDescent="0.15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 x14ac:dyDescent="0.15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 x14ac:dyDescent="0.15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 x14ac:dyDescent="0.15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 x14ac:dyDescent="0.15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42787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0.91668611110799247</v>
      </c>
      <c r="E3" s="17">
        <f ca="1">E4-$D$2</f>
        <v>794</v>
      </c>
      <c r="F3" s="3">
        <f>SUM(学习任务!E:E)</f>
        <v>1599.0239120038259</v>
      </c>
      <c r="G3" s="17">
        <f t="shared" ref="G3:H3" ca="1" si="0">G4-$D$2</f>
        <v>-25</v>
      </c>
      <c r="H3" s="17">
        <f t="shared" ca="1" si="0"/>
        <v>219</v>
      </c>
    </row>
    <row r="4" spans="1:10" x14ac:dyDescent="0.15">
      <c r="E4" s="16">
        <v>43581</v>
      </c>
      <c r="F4" s="15">
        <f ca="1">$D$2+F3</f>
        <v>44386.023912003824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 x14ac:dyDescent="0.15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 x14ac:dyDescent="0.15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 x14ac:dyDescent="0.15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 x14ac:dyDescent="0.15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 x14ac:dyDescent="0.15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 x14ac:dyDescent="0.15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 x14ac:dyDescent="0.15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 x14ac:dyDescent="0.15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 x14ac:dyDescent="0.15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 x14ac:dyDescent="0.15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3"/>
      <c r="F20" s="6"/>
    </row>
    <row r="21" spans="1:7" x14ac:dyDescent="0.15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 x14ac:dyDescent="0.15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 x14ac:dyDescent="0.15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30"/>
      <c r="F23" s="6"/>
    </row>
    <row r="24" spans="1:7" x14ac:dyDescent="0.15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 x14ac:dyDescent="0.15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 x14ac:dyDescent="0.15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 x14ac:dyDescent="0.15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 x14ac:dyDescent="0.15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 x14ac:dyDescent="0.15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 x14ac:dyDescent="0.15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 x14ac:dyDescent="0.15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 x14ac:dyDescent="0.15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 x14ac:dyDescent="0.15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 x14ac:dyDescent="0.15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 x14ac:dyDescent="0.15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 x14ac:dyDescent="0.15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 x14ac:dyDescent="0.15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 x14ac:dyDescent="0.15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 x14ac:dyDescent="0.15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 x14ac:dyDescent="0.15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41"/>
      <c r="B1" s="42"/>
      <c r="C1" s="43"/>
    </row>
    <row r="2" spans="1:10" x14ac:dyDescent="0.15">
      <c r="A2" s="44" t="s">
        <v>0</v>
      </c>
      <c r="B2" s="45"/>
      <c r="C2" s="46"/>
      <c r="D2" s="38">
        <f ca="1">ROUNDDOWN(NOW(),0)</f>
        <v>42787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4" t="s">
        <v>1</v>
      </c>
      <c r="B3" s="45"/>
      <c r="C3" s="46"/>
      <c r="D3" s="9">
        <f ca="1">NOW()-ROUNDDOWN(NOW(),0)</f>
        <v>0.91668611110799247</v>
      </c>
      <c r="E3" s="17">
        <f ca="1">E4-$D$2</f>
        <v>794</v>
      </c>
      <c r="F3" s="3">
        <f>SUM(学习任务!E:E)</f>
        <v>1599.0239120038259</v>
      </c>
      <c r="G3" s="17">
        <f t="shared" ref="G3:H3" ca="1" si="0">G4-$D$2</f>
        <v>-25</v>
      </c>
      <c r="H3" s="17">
        <f t="shared" ca="1" si="0"/>
        <v>219</v>
      </c>
    </row>
    <row r="4" spans="1:10" x14ac:dyDescent="0.15">
      <c r="E4" s="16">
        <v>43581</v>
      </c>
      <c r="F4" s="15">
        <f ca="1">$D$2+F3</f>
        <v>44386.023912003824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 x14ac:dyDescent="0.15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 x14ac:dyDescent="0.15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 x14ac:dyDescent="0.15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 x14ac:dyDescent="0.15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 x14ac:dyDescent="0.15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 x14ac:dyDescent="0.15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 x14ac:dyDescent="0.15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 x14ac:dyDescent="0.15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 x14ac:dyDescent="0.15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 x14ac:dyDescent="0.15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3"/>
      <c r="F20" s="6"/>
    </row>
    <row r="21" spans="1:7" x14ac:dyDescent="0.15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 x14ac:dyDescent="0.15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 x14ac:dyDescent="0.15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30"/>
      <c r="F23" s="6"/>
    </row>
    <row r="24" spans="1:7" x14ac:dyDescent="0.15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 x14ac:dyDescent="0.15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 x14ac:dyDescent="0.15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 x14ac:dyDescent="0.15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 x14ac:dyDescent="0.15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 x14ac:dyDescent="0.15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 x14ac:dyDescent="0.15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 x14ac:dyDescent="0.15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 x14ac:dyDescent="0.15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 x14ac:dyDescent="0.15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 x14ac:dyDescent="0.15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 x14ac:dyDescent="0.15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 x14ac:dyDescent="0.15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 x14ac:dyDescent="0.15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 x14ac:dyDescent="0.15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 x14ac:dyDescent="0.15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 x14ac:dyDescent="0.15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14" activePane="bottomLeft" state="frozen"/>
      <selection pane="bottomLeft" activeCell="C30" sqref="C30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54</v>
      </c>
      <c r="B1" s="24" t="s">
        <v>13</v>
      </c>
      <c r="C1" s="24" t="s">
        <v>14</v>
      </c>
      <c r="D1" s="27" t="s">
        <v>55</v>
      </c>
      <c r="E1" s="27" t="s">
        <v>60</v>
      </c>
      <c r="F1" s="28" t="s">
        <v>61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63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63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63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63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62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65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72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260</v>
      </c>
      <c r="D29">
        <f>2/8</f>
        <v>0.25</v>
      </c>
      <c r="E29">
        <f t="shared" si="0"/>
        <v>195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50/205</f>
        <v>0.24390243902439024</v>
      </c>
      <c r="E30">
        <f t="shared" si="0"/>
        <v>15.121951219512194</v>
      </c>
      <c r="F30" s="27" t="s">
        <v>69</v>
      </c>
    </row>
    <row r="31" spans="1:6" ht="14.25" x14ac:dyDescent="0.15">
      <c r="A31">
        <v>43</v>
      </c>
      <c r="B31" s="25" t="s">
        <v>84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40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41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42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43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44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45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46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47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48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49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50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51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52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53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74</v>
      </c>
      <c r="C46" s="25">
        <v>20</v>
      </c>
      <c r="E46">
        <f t="shared" si="0"/>
        <v>20</v>
      </c>
    </row>
    <row r="47" spans="1:5" ht="14.25" x14ac:dyDescent="0.15">
      <c r="B47" s="25" t="s">
        <v>75</v>
      </c>
      <c r="C47" s="25">
        <v>20</v>
      </c>
      <c r="E47">
        <f t="shared" si="0"/>
        <v>20</v>
      </c>
    </row>
    <row r="48" spans="1:5" ht="14.25" x14ac:dyDescent="0.15">
      <c r="B48" s="29" t="s">
        <v>76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64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B19" sqref="B19"/>
    </sheetView>
  </sheetViews>
  <sheetFormatPr defaultRowHeight="13.5" x14ac:dyDescent="0.15"/>
  <cols>
    <col min="1" max="1" width="12.875" customWidth="1"/>
    <col min="2" max="2" width="10.75" style="36" customWidth="1"/>
    <col min="3" max="3" width="10.875" customWidth="1"/>
    <col min="4" max="4" width="10.5" bestFit="1" customWidth="1"/>
  </cols>
  <sheetData>
    <row r="1" spans="1:12" x14ac:dyDescent="0.15">
      <c r="A1" s="27" t="s">
        <v>70</v>
      </c>
      <c r="B1" s="35" t="s">
        <v>71</v>
      </c>
      <c r="C1" s="34">
        <f ca="1">ROUNDDOWN(NOW(),0)</f>
        <v>42787</v>
      </c>
      <c r="D1" s="39">
        <v>17</v>
      </c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  <c r="C2" s="39"/>
    </row>
    <row r="3" spans="1:12" x14ac:dyDescent="0.15">
      <c r="A3" s="34">
        <v>42771</v>
      </c>
      <c r="B3" s="37">
        <v>44376.682448589192</v>
      </c>
      <c r="C3" s="39"/>
    </row>
    <row r="4" spans="1:12" x14ac:dyDescent="0.15">
      <c r="A4" s="34">
        <v>42772</v>
      </c>
      <c r="B4" s="36">
        <f>B3</f>
        <v>44376.682448589192</v>
      </c>
      <c r="C4" s="39"/>
    </row>
    <row r="5" spans="1:12" x14ac:dyDescent="0.15">
      <c r="A5" s="34">
        <v>42773</v>
      </c>
      <c r="B5" s="36">
        <f t="shared" ref="B5" si="0">B4</f>
        <v>44376.682448589192</v>
      </c>
      <c r="C5" s="39"/>
    </row>
    <row r="6" spans="1:12" x14ac:dyDescent="0.15">
      <c r="A6" s="34">
        <v>42774</v>
      </c>
      <c r="B6" s="36">
        <v>44379.682448589192</v>
      </c>
      <c r="C6" s="39"/>
    </row>
    <row r="7" spans="1:12" x14ac:dyDescent="0.15">
      <c r="A7" s="34">
        <v>42775</v>
      </c>
      <c r="B7" s="36">
        <v>44380.682448589192</v>
      </c>
      <c r="C7" s="39"/>
    </row>
    <row r="8" spans="1:12" x14ac:dyDescent="0.15">
      <c r="A8" s="34">
        <v>42776</v>
      </c>
      <c r="C8" s="39"/>
    </row>
    <row r="9" spans="1:12" x14ac:dyDescent="0.15">
      <c r="A9" s="34">
        <v>42777</v>
      </c>
      <c r="C9" s="39"/>
    </row>
    <row r="10" spans="1:12" x14ac:dyDescent="0.15">
      <c r="A10" s="34">
        <v>42778</v>
      </c>
      <c r="B10" s="36">
        <v>44383.682448589192</v>
      </c>
      <c r="C10" s="39"/>
    </row>
    <row r="11" spans="1:12" x14ac:dyDescent="0.15">
      <c r="A11" s="34">
        <v>42779</v>
      </c>
      <c r="C11" s="39"/>
    </row>
    <row r="12" spans="1:12" x14ac:dyDescent="0.15">
      <c r="A12" s="34">
        <v>42780</v>
      </c>
      <c r="C12" s="39"/>
    </row>
    <row r="13" spans="1:12" x14ac:dyDescent="0.15">
      <c r="A13" s="34">
        <v>42781</v>
      </c>
      <c r="C13" s="39"/>
    </row>
    <row r="14" spans="1:12" x14ac:dyDescent="0.15">
      <c r="A14" s="34">
        <v>42782</v>
      </c>
      <c r="C14" s="39"/>
    </row>
    <row r="15" spans="1:12" x14ac:dyDescent="0.15">
      <c r="A15" s="34">
        <v>42783</v>
      </c>
      <c r="B15" s="36">
        <v>44388.682448589192</v>
      </c>
      <c r="C15" s="39"/>
    </row>
    <row r="16" spans="1:12" x14ac:dyDescent="0.15">
      <c r="A16" s="34">
        <v>42784</v>
      </c>
      <c r="B16" s="36">
        <v>44389.682448589192</v>
      </c>
      <c r="C16" s="39"/>
    </row>
    <row r="17" spans="1:3" x14ac:dyDescent="0.15">
      <c r="A17" s="34">
        <v>42785</v>
      </c>
      <c r="B17" s="36">
        <v>44390.682448589192</v>
      </c>
      <c r="C17" s="39"/>
    </row>
    <row r="18" spans="1:3" x14ac:dyDescent="0.15">
      <c r="A18" s="34">
        <v>42786</v>
      </c>
      <c r="B18" s="36">
        <v>44390.682448589192</v>
      </c>
      <c r="C18" s="39"/>
    </row>
    <row r="19" spans="1:3" x14ac:dyDescent="0.15">
      <c r="A19" s="34">
        <v>42787</v>
      </c>
      <c r="B19" s="36">
        <v>44386.023912003824</v>
      </c>
      <c r="C19" s="39"/>
    </row>
    <row r="20" spans="1:3" x14ac:dyDescent="0.15">
      <c r="A20" s="34">
        <v>42788</v>
      </c>
      <c r="C20" s="39"/>
    </row>
    <row r="21" spans="1:3" x14ac:dyDescent="0.15">
      <c r="A21" s="34">
        <v>42789</v>
      </c>
      <c r="C21" s="39"/>
    </row>
    <row r="22" spans="1:3" x14ac:dyDescent="0.15">
      <c r="A22" s="34">
        <v>42790</v>
      </c>
      <c r="C22" s="39"/>
    </row>
    <row r="23" spans="1:3" x14ac:dyDescent="0.15">
      <c r="A23" s="34">
        <v>42791</v>
      </c>
    </row>
    <row r="24" spans="1:3" x14ac:dyDescent="0.15">
      <c r="A24" s="34">
        <v>42792</v>
      </c>
    </row>
    <row r="25" spans="1:3" x14ac:dyDescent="0.15">
      <c r="A25" s="34">
        <v>42793</v>
      </c>
    </row>
    <row r="26" spans="1:3" x14ac:dyDescent="0.15">
      <c r="A26" s="34">
        <v>42794</v>
      </c>
    </row>
    <row r="27" spans="1:3" x14ac:dyDescent="0.15">
      <c r="A27" s="34">
        <v>42795</v>
      </c>
    </row>
    <row r="28" spans="1:3" x14ac:dyDescent="0.15">
      <c r="A28" s="34">
        <v>42796</v>
      </c>
    </row>
    <row r="29" spans="1:3" x14ac:dyDescent="0.15">
      <c r="A29" s="34">
        <v>42797</v>
      </c>
    </row>
    <row r="30" spans="1:3" x14ac:dyDescent="0.15">
      <c r="A30" s="34">
        <v>42798</v>
      </c>
    </row>
    <row r="31" spans="1:3" x14ac:dyDescent="0.15">
      <c r="A31" s="34">
        <v>42799</v>
      </c>
    </row>
    <row r="32" spans="1:3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2月</vt:lpstr>
      <vt:lpstr>3月</vt:lpstr>
      <vt:lpstr>4月</vt:lpstr>
      <vt:lpstr>5月 </vt:lpstr>
      <vt:lpstr>6月</vt:lpstr>
      <vt:lpstr>7月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2017-02-21T14:00:01Z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