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8" i="11" l="1"/>
  <c r="E49" i="11"/>
  <c r="E50" i="11"/>
  <c r="E51" i="11"/>
  <c r="E52" i="11"/>
  <c r="E53" i="11"/>
  <c r="E54" i="11"/>
  <c r="E7" i="23"/>
  <c r="E44" i="23" l="1"/>
  <c r="E33" i="23"/>
  <c r="E32" i="23"/>
  <c r="E45" i="11" l="1"/>
  <c r="E46" i="11"/>
  <c r="E47" i="11"/>
  <c r="E38" i="11"/>
  <c r="E39" i="11"/>
  <c r="E40" i="11"/>
  <c r="E41" i="11"/>
  <c r="E42" i="11"/>
  <c r="E43" i="11"/>
  <c r="E6" i="23" l="1"/>
  <c r="E29" i="23" l="1"/>
  <c r="E28" i="23"/>
  <c r="E27" i="23"/>
  <c r="E26" i="23"/>
  <c r="E25" i="23"/>
  <c r="E37" i="11"/>
  <c r="E34" i="11"/>
  <c r="E35" i="11"/>
  <c r="E36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4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<sst xmlns="http://schemas.openxmlformats.org/spreadsheetml/2006/main" count="503" uniqueCount="291">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</sst>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学习任务!$B$2:$B$47</c:f>
              <c:strCache>
                <c:ptCount val="46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Tkinter</c:v>
                </c:pt>
                <c:pt idx="34">
                  <c:v>神经网络两本书</c:v>
                </c:pt>
                <c:pt idx="35">
                  <c:v>Python算法</c:v>
                </c:pt>
                <c:pt idx="36">
                  <c:v>Python 时间序列</c:v>
                </c:pt>
                <c:pt idx="37">
                  <c:v>感知机</c:v>
                </c:pt>
                <c:pt idx="38">
                  <c:v>KNN</c:v>
                </c:pt>
                <c:pt idx="39">
                  <c:v>朴素贝叶斯</c:v>
                </c:pt>
                <c:pt idx="40">
                  <c:v>logistics regression</c:v>
                </c:pt>
                <c:pt idx="41">
                  <c:v>max entropy</c:v>
                </c:pt>
                <c:pt idx="42">
                  <c:v>         SVM</c:v>
                </c:pt>
                <c:pt idx="43">
                  <c:v>ada boost</c:v>
                </c:pt>
                <c:pt idx="44">
                  <c:v>隐马尔科夫</c:v>
                </c:pt>
                <c:pt idx="45">
                  <c:v>条件随机场</c:v>
                </c:pt>
              </c:strCache>
            </c:strRef>
          </c:cat>
          <c:val>
            <c:numRef>
              <c:f>学习任务!$E$2:$E$47</c:f>
              <c:numCache>
                <c:formatCode>General</c:formatCode>
                <c:ptCount val="46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24</c:v>
                </c:pt>
                <c:pt idx="23">
                  <c:v>27</c:v>
                </c:pt>
                <c:pt idx="24">
                  <c:v>30</c:v>
                </c:pt>
                <c:pt idx="25">
                  <c:v>24</c:v>
                </c:pt>
                <c:pt idx="26">
                  <c:v>27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30</c:v>
                </c:pt>
                <c:pt idx="35">
                  <c:v>10</c:v>
                </c:pt>
                <c:pt idx="36">
                  <c:v>0</c:v>
                </c:pt>
                <c:pt idx="37">
                  <c:v>2</c:v>
                </c:pt>
                <c:pt idx="38">
                  <c:v>1.6</c:v>
                </c:pt>
                <c:pt idx="39">
                  <c:v>2</c:v>
                </c:pt>
                <c:pt idx="40">
                  <c:v>1.5</c:v>
                </c:pt>
                <c:pt idx="41">
                  <c:v>2</c:v>
                </c:pt>
                <c:pt idx="42">
                  <c:v>15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-27.930114534094173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857251</xdr:colOff>
      <xdr:row>6</xdr:row>
      <xdr:rowOff>152400</xdr:rowOff>
    </xdr:from>
    <xdr:to>
      <xdr:col>16</xdr:col>
      <xdr:colOff>190500</xdr:colOff>
      <xdr:row>27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  <c r="I3" s="23">
        <f>SUM(学习任务!C:C)</f>
        <v>882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pane ySplit="1" topLeftCell="A14" activePane="bottomLeft" state="frozen"/>
      <selection pane="bottomLeft" activeCell="A24" sqref="A24:E2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746.68107552849756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8" ht="81">
      <c r="A24">
        <v>25</v>
      </c>
      <c r="B24" s="20" t="s">
        <v>181</v>
      </c>
      <c r="C24" s="7">
        <v>30</v>
      </c>
      <c r="D24">
        <v>0.2</v>
      </c>
      <c r="E24">
        <f t="shared" si="0"/>
        <v>24</v>
      </c>
      <c r="G24" s="65" t="s">
        <v>285</v>
      </c>
      <c r="H24" s="64" t="s">
        <v>283</v>
      </c>
    </row>
    <row r="25" spans="1:8" ht="14.25">
      <c r="A25">
        <v>26</v>
      </c>
      <c r="B25" s="20" t="s">
        <v>182</v>
      </c>
      <c r="C25" s="7">
        <v>30</v>
      </c>
      <c r="D25">
        <v>0.1</v>
      </c>
      <c r="E25">
        <f t="shared" si="0"/>
        <v>27</v>
      </c>
      <c r="G25" s="51" t="s">
        <v>286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287</v>
      </c>
    </row>
    <row r="27" spans="1:8" ht="67.5">
      <c r="A27">
        <v>28</v>
      </c>
      <c r="B27" s="20" t="s">
        <v>184</v>
      </c>
      <c r="C27" s="7">
        <v>30</v>
      </c>
      <c r="D27">
        <v>0.2</v>
      </c>
      <c r="E27">
        <f t="shared" si="0"/>
        <v>24</v>
      </c>
      <c r="G27" s="51" t="s">
        <v>280</v>
      </c>
      <c r="H27" s="64" t="s">
        <v>284</v>
      </c>
    </row>
    <row r="28" spans="1:8" ht="14.25">
      <c r="A28">
        <v>29</v>
      </c>
      <c r="B28" s="20" t="s">
        <v>185</v>
      </c>
      <c r="C28" s="7">
        <v>30</v>
      </c>
      <c r="D28">
        <v>0.1</v>
      </c>
      <c r="E28">
        <f t="shared" si="0"/>
        <v>27</v>
      </c>
      <c r="G28" s="51" t="s">
        <v>288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281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282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7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>
      <c r="A35" s="60">
        <v>38</v>
      </c>
      <c r="B35" s="61" t="s">
        <v>194</v>
      </c>
      <c r="C35" s="60"/>
      <c r="D35" s="5">
        <v>0</v>
      </c>
      <c r="E35" s="60">
        <f t="shared" si="1"/>
        <v>0</v>
      </c>
    </row>
    <row r="36" spans="1:11">
      <c r="A36" s="60">
        <v>39</v>
      </c>
      <c r="B36" s="61" t="s">
        <v>231</v>
      </c>
      <c r="C36" s="60">
        <v>30</v>
      </c>
      <c r="D36" s="60">
        <v>0</v>
      </c>
      <c r="E36" s="60">
        <f t="shared" si="1"/>
        <v>30</v>
      </c>
    </row>
    <row r="37" spans="1:11">
      <c r="A37" s="60">
        <v>40</v>
      </c>
      <c r="B37" s="61" t="s">
        <v>232</v>
      </c>
      <c r="C37" s="60">
        <v>10</v>
      </c>
      <c r="D37" s="60">
        <v>0</v>
      </c>
      <c r="E37" s="60">
        <f t="shared" si="1"/>
        <v>10</v>
      </c>
    </row>
    <row r="38" spans="1:11">
      <c r="A38">
        <v>41</v>
      </c>
      <c r="B38" s="3" t="s">
        <v>238</v>
      </c>
      <c r="D38">
        <v>0</v>
      </c>
      <c r="E38">
        <f t="shared" si="1"/>
        <v>0</v>
      </c>
    </row>
    <row r="39" spans="1:11">
      <c r="A39">
        <v>42</v>
      </c>
      <c r="B39" s="3" t="s">
        <v>239</v>
      </c>
      <c r="C39">
        <v>2</v>
      </c>
      <c r="D39" s="5">
        <v>0</v>
      </c>
      <c r="E39">
        <f t="shared" si="1"/>
        <v>2</v>
      </c>
      <c r="J39" s="51"/>
      <c r="K39" s="51"/>
    </row>
    <row r="40" spans="1:11">
      <c r="A40" s="59">
        <v>44</v>
      </c>
      <c r="B40" s="59" t="s">
        <v>241</v>
      </c>
      <c r="C40" s="59">
        <v>2</v>
      </c>
      <c r="D40" s="59">
        <v>0.2</v>
      </c>
      <c r="E40" s="59">
        <f t="shared" si="1"/>
        <v>1.6</v>
      </c>
      <c r="K40" s="51"/>
    </row>
    <row r="41" spans="1:11">
      <c r="A41">
        <v>45</v>
      </c>
      <c r="B41" s="3" t="s">
        <v>242</v>
      </c>
      <c r="C41">
        <v>2</v>
      </c>
      <c r="D41">
        <v>0</v>
      </c>
      <c r="E41">
        <f t="shared" si="1"/>
        <v>2</v>
      </c>
      <c r="K41" s="51"/>
    </row>
    <row r="42" spans="1:11">
      <c r="A42">
        <v>46</v>
      </c>
      <c r="B42" s="3" t="s">
        <v>243</v>
      </c>
      <c r="C42">
        <v>2</v>
      </c>
      <c r="D42">
        <v>0.25</v>
      </c>
      <c r="E42">
        <f t="shared" si="1"/>
        <v>1.5</v>
      </c>
    </row>
    <row r="43" spans="1:11">
      <c r="A43">
        <v>47</v>
      </c>
      <c r="B43" s="3" t="s">
        <v>244</v>
      </c>
      <c r="C43">
        <v>2</v>
      </c>
      <c r="D43">
        <v>0</v>
      </c>
      <c r="E43">
        <f t="shared" si="1"/>
        <v>2</v>
      </c>
    </row>
    <row r="44" spans="1:11" ht="14.25">
      <c r="A44">
        <v>48</v>
      </c>
      <c r="B44" s="7" t="s">
        <v>164</v>
      </c>
      <c r="C44" s="7">
        <v>15</v>
      </c>
      <c r="D44" s="5">
        <v>0</v>
      </c>
      <c r="E44">
        <f t="shared" si="1"/>
        <v>15</v>
      </c>
    </row>
    <row r="45" spans="1:11">
      <c r="A45">
        <v>49</v>
      </c>
      <c r="B45" s="5" t="s">
        <v>245</v>
      </c>
      <c r="C45">
        <v>2</v>
      </c>
      <c r="D45">
        <v>0</v>
      </c>
      <c r="E45">
        <f t="shared" si="1"/>
        <v>2</v>
      </c>
      <c r="J45" s="51"/>
    </row>
    <row r="46" spans="1:11">
      <c r="A46">
        <v>50</v>
      </c>
      <c r="B46" s="5" t="s">
        <v>246</v>
      </c>
      <c r="C46">
        <v>2</v>
      </c>
      <c r="D46">
        <v>0</v>
      </c>
      <c r="E46">
        <f t="shared" si="1"/>
        <v>2</v>
      </c>
    </row>
    <row r="47" spans="1:11">
      <c r="A47">
        <v>51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B48" s="58" t="s">
        <v>253</v>
      </c>
      <c r="C48">
        <v>10</v>
      </c>
      <c r="D48">
        <v>0.25</v>
      </c>
      <c r="E48">
        <f t="shared" ref="E48:E54" si="2">C48*(1-D48)</f>
        <v>7.5</v>
      </c>
      <c r="J48" s="51"/>
    </row>
    <row r="49" spans="1:11">
      <c r="B49" s="58" t="s">
        <v>254</v>
      </c>
      <c r="C49">
        <v>10</v>
      </c>
      <c r="D49">
        <v>0</v>
      </c>
      <c r="E49">
        <f t="shared" si="2"/>
        <v>10</v>
      </c>
    </row>
    <row r="50" spans="1:11">
      <c r="B50" s="58" t="s">
        <v>255</v>
      </c>
      <c r="D50">
        <v>0</v>
      </c>
      <c r="E50">
        <f t="shared" si="2"/>
        <v>0</v>
      </c>
    </row>
    <row r="51" spans="1:11" ht="14.25">
      <c r="A51">
        <v>14</v>
      </c>
      <c r="B51" s="55" t="s">
        <v>237</v>
      </c>
      <c r="C51" s="7">
        <v>15</v>
      </c>
      <c r="D51">
        <v>0.02</v>
      </c>
      <c r="E51">
        <f t="shared" si="2"/>
        <v>14.7</v>
      </c>
      <c r="J51" s="51"/>
      <c r="K51" s="51"/>
    </row>
    <row r="52" spans="1:11">
      <c r="B52" s="58" t="s">
        <v>256</v>
      </c>
      <c r="D52">
        <v>0</v>
      </c>
      <c r="E52">
        <f t="shared" si="2"/>
        <v>0</v>
      </c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259</v>
      </c>
      <c r="D54">
        <v>0</v>
      </c>
      <c r="E54">
        <f t="shared" si="2"/>
        <v>0</v>
      </c>
    </row>
    <row r="56" spans="1:11">
      <c r="J56" s="51"/>
    </row>
    <row r="58" spans="1:11">
      <c r="J58" s="51"/>
    </row>
    <row r="60" spans="1:11">
      <c r="J60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168" activePane="bottomLeft" state="frozen"/>
      <selection pane="bottomLeft" activeCell="B194" sqref="B194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-27.931866617422202</v>
      </c>
      <c r="E1" s="16" t="s">
        <v>199</v>
      </c>
      <c r="F1" s="17">
        <f>SUM(学习任务!E:E)</f>
        <v>746.68107552849756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-27.930114534094173</v>
      </c>
    </row>
    <row r="194" spans="1:2">
      <c r="A194" s="18">
        <v>42962</v>
      </c>
    </row>
    <row r="195" spans="1:2">
      <c r="A195" s="18">
        <v>42963</v>
      </c>
    </row>
    <row r="196" spans="1:2">
      <c r="A196" s="18">
        <v>42964</v>
      </c>
    </row>
    <row r="197" spans="1:2">
      <c r="A197" s="18">
        <v>42965</v>
      </c>
    </row>
    <row r="198" spans="1:2">
      <c r="A198" s="18">
        <v>42966</v>
      </c>
    </row>
    <row r="199" spans="1:2">
      <c r="A199" s="18">
        <v>42967</v>
      </c>
    </row>
    <row r="200" spans="1:2">
      <c r="A200" s="18">
        <v>42968</v>
      </c>
    </row>
    <row r="201" spans="1:2">
      <c r="A201" s="18">
        <v>42969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273</v>
      </c>
      <c r="B66" s="62" t="s">
        <v>272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-121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0.92223055555223254</v>
      </c>
      <c r="E3" s="31">
        <f ca="1">E4-$D$2</f>
        <v>620</v>
      </c>
      <c r="F3" s="26">
        <f>SUM(学习任务!E:E)</f>
        <v>746.68107552849756</v>
      </c>
      <c r="G3" s="31">
        <f t="shared" ref="G3:H3" ca="1" si="0">G4-$D$2</f>
        <v>-199</v>
      </c>
      <c r="H3" s="31">
        <f t="shared" ca="1" si="0"/>
        <v>45</v>
      </c>
    </row>
    <row r="4" spans="1:10">
      <c r="E4" s="32">
        <v>43581</v>
      </c>
      <c r="F4" s="33">
        <f ca="1">$D$2+F3</f>
        <v>43707.681075528497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2017-08-14T14:08:00Z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