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6" activeTab="11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6月" sheetId="20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4" i="24" s="1"/>
  <c r="F3" i="19"/>
  <c r="F4" i="19" s="1"/>
  <c r="F3" i="16"/>
  <c r="F4" i="16" s="1"/>
  <c r="E3" i="25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<sst xmlns="http://schemas.openxmlformats.org/spreadsheetml/2006/main" count="434" uniqueCount="246">
  <si>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</si>
  <si>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</si>
  <si>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</si>
  <si>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</si>
  <si>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</si>
  <si>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</si>
  <si>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</si>
  <si>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</si>
  <si>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</si>
  <si>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</si>
  <si>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</si>
  <si>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</si>
  <si>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</si>
  <si>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</si>
  <si>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</si>
  <si>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</si>
  <si>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</si>
  <si>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</si>
  <si>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</si>
  <si>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</si>
  <si>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</si>
  <si>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</si>
  <si>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</si>
  <si>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</si>
  <si>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</si>
  <si>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</si>
  <si>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</si>
  <si>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</si>
  <si>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</si>
  <si>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</si>
  <si>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</si>
  <si>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</si>
  <si>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</si>
  <si>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</si>
  <si>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</si>
  <si>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</si>
  <si>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</si>
  <si>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</si>
  <si>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</si>
  <si>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</si>
  <si>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</si>
  <si>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</si>
  <si>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</si>
  <si>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</si>
  <si>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</si>
  <si>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</si>
  <si>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</si>
  <si>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</si>
  <si>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</si>
  <si>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</si>
  <si>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</si>
  <si>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</si>
  <si>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</si>
  <si>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</si>
  <si>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</si>
  <si>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</si>
  <si>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</si>
  <si>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</si>
  <si>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</si>
  <si>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</si>
  <si>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</si>
  <si>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</si>
  <si>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</si>
  <si>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</si>
  <si>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</si>
  <si>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</si>
  <si>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</si>
  <si>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</si>
  <si>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</si>
  <si>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</si>
  <si>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</si>
  <si>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</si>
  <si>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</si>
  <si>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</si>
  <si>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</si>
  <si>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</si>
  <si>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</si>
  <si>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</si>
  <si>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</si>
  <si>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</si>
  <si>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</si>
  <si>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</si>
  <si>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</si>
  <si>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</si>
  <si>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</si>
  <si>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</si>
  <si>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</si>
  <si>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</si>
  <si>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</si>
  <si>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</si>
  <si>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</si>
  <si>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</si>
  <si>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</si>
  <si>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</si>
  <si>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</si>
  <si>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</si>
  <si>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</si>
  <si>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</si>
  <si>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</si>
  <si>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</si>
  <si>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</si>
  <si>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</si>
  <si>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</si>
  <si>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</si>
  <si>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</si>
  <si>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</si>
  <si>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</si>
  <si>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</si>
  <si>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</si>
  <si>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</si>
  <si>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</si>
  <si>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</si>
  <si>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</si>
  <si>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</si>
  <si>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</si>
  <si>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</si>
  <si>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</si>
  <si>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</si>
  <si>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</si>
  <si>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</si>
  <si>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</si>
  <si>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</si>
  <si>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</si>
  <si>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</si>
  <si>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</si>
  <si>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</si>
  <si>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</si>
  <si>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</si>
  <si>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</si>
  <si>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</si>
  <si>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</si>
  <si>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</si>
  <si>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</si>
  <si>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</si>
  <si>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</si>
  <si>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</si>
  <si>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</si>
  <si>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</si>
  <si>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</si>
  <si>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</si>
  <si>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</si>
  <si>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</si>
  <si>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</si>
  <si>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</si>
  <si>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</si>
  <si>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</si>
  <si>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</si>
  <si>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</si>
  <si>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</si>
  <si>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</si>
  <si>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</si>
  <si>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</si>
  <si>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</si>
  <si>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</si>
  <si>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</si>
  <si>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</si>
  <si>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</si>
  <si>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</si>
  <si>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</si>
  <si>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</si>
  <si>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</si>
  <si>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</si>
  <si>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</si>
  <si>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</si>
  <si>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</si>
  <si>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</si>
  <si>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</si>
  <si>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</si>
  <si>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</si>
  <si>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</si>
  <si>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</si>
  <si>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</si>
  <si>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</si>
  <si>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</si>
  <si>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</si>
  <si>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</si>
  <si>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</si>
  <si>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</si>
  <si>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</si>
  <si>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</si>
  <si>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</si>
  <si>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</si>
  <si>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</si>
  <si>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</si>
  <si>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</si>
  <si>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</si>
  <si>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</si>
  <si>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</si>
  <si>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</si>
  <si>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</si>
  <si>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</si>
  <si>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</si>
  <si>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</si>
  <si>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</si>
  <si>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</si>
  <si>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</si>
  <si>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</si>
  <si>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</si>
  <si>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</si>
  <si>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</si>
  <si>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</si>
  <si>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</si>
  <si>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</si>
  <si>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</si>
  <si>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</si>
  <si>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</si>
  <si>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</si>
  <si>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</si>
  <si>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</si>
  <si>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</si>
  <si>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</si>
  <si>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</si>
  <si>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</si>
  <si>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</si>
  <si>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</si>
  <si>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</si>
  <si>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</si>
  <si>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</si>
  <si>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</si>
  <si>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</si>
  <si>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</si>
  <si>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</si>
  <si>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</si>
  <si>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</si>
  <si>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</si>
  <si>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</si>
  <si>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</si>
  <si>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</si>
  <si>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</si>
  <si>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</si>
  <si>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</si>
  <si>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</si>
  <si>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</si>
  <si>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</si>
  <si>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</si>
  <si>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</si>
  <si>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</si>
  <si>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</si>
  <si>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</si>
  <si>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</si>
  <si>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</si>
  <si>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</si>
  <si>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SAS北京万达索菲特大饭店</t>
    <phoneticPr fontId="13" type="noConversion"/>
  </si>
  <si>
    <t>道德经MOOC学完</t>
    <phoneticPr fontId="13" type="noConversion"/>
  </si>
  <si>
    <t>学习决策树（完成）</t>
    <phoneticPr fontId="13" type="noConversion"/>
  </si>
  <si>
    <t>看了优矿（日后读文档）
看了ROC，并写了blog
学习决策树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</si>
</sst>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 wrapText="1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  <c:pt idx="10">
                  <c:v>18.082179430286828</c:v>
                </c:pt>
                <c:pt idx="11">
                  <c:v>17.082179430286828</c:v>
                </c:pt>
                <c:pt idx="12">
                  <c:v>16.082179430286828</c:v>
                </c:pt>
                <c:pt idx="13">
                  <c:v>15.082179430286828</c:v>
                </c:pt>
                <c:pt idx="14">
                  <c:v>14.082179430286828</c:v>
                </c:pt>
                <c:pt idx="15">
                  <c:v>17.21136994541348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9.8732624693376962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152400</xdr:rowOff>
    </xdr:from>
    <xdr:to>
      <xdr:col>17</xdr:col>
      <xdr:colOff>314325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:XFD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D25" s="47" t="s">
        <v>242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  <c r="I3" s="22">
        <f>SUM(学习任务!C:C)</f>
        <v>1111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53" activePane="bottomLeft" state="frozen"/>
      <selection pane="bottomLeft" activeCell="D69" sqref="D69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1.5833333333333299</v>
      </c>
      <c r="D67">
        <v>1</v>
      </c>
    </row>
    <row r="68" spans="1:4">
      <c r="A68" s="11" t="s">
        <v>154</v>
      </c>
      <c r="B68">
        <v>1.7833333333333301</v>
      </c>
      <c r="C68">
        <f t="shared" si="2"/>
        <v>1.7833333333333301</v>
      </c>
      <c r="D68">
        <v>1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0.60506950122649217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8" workbookViewId="0">
      <selection activeCell="B112" sqref="B112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42880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  <c r="B107" s="16">
        <v>18.082179430286828</v>
      </c>
    </row>
    <row r="108" spans="1:2">
      <c r="A108" s="18">
        <v>42876</v>
      </c>
      <c r="B108" s="16">
        <v>17.082179430286828</v>
      </c>
    </row>
    <row r="109" spans="1:2">
      <c r="A109" s="18">
        <v>42877</v>
      </c>
      <c r="B109" s="16">
        <v>16.082179430286828</v>
      </c>
    </row>
    <row r="110" spans="1:2">
      <c r="A110" s="18">
        <v>42878</v>
      </c>
      <c r="B110" s="16">
        <v>15.082179430286828</v>
      </c>
    </row>
    <row r="111" spans="1:2">
      <c r="A111" s="18">
        <v>42879</v>
      </c>
      <c r="B111" s="16">
        <v>14.082179430286828</v>
      </c>
    </row>
    <row r="112" spans="1:2">
      <c r="A112" s="18">
        <v>42880</v>
      </c>
      <c r="B112" s="16">
        <v>17.21136994541348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981.78863005458652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0.60506950122649217</v>
      </c>
      <c r="E2">
        <f t="shared" ref="E2:E25" si="0">C2*(1-D2)</f>
        <v>9.8732624693376962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0" sqref="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4" workbookViewId="0">
      <selection activeCell="C10" sqref="C10"/>
    </sheetView>
  </sheetViews>
  <sheetFormatPr defaultColWidth="9" defaultRowHeight="13.5"/>
  <cols>
    <col min="1" max="1" width="41.125" customWidth="1"/>
  </cols>
  <sheetData>
    <row r="1" spans="1:2">
      <c r="A1" s="1" t="s">
        <v>228</v>
      </c>
    </row>
    <row r="2" spans="1:2">
      <c r="A2" s="1" t="s">
        <v>229</v>
      </c>
    </row>
    <row r="3" spans="1:2">
      <c r="A3" s="1" t="s">
        <v>230</v>
      </c>
    </row>
    <row r="4" spans="1:2">
      <c r="A4" s="1" t="s">
        <v>231</v>
      </c>
    </row>
    <row r="5" spans="1:2">
      <c r="A5" s="1" t="s">
        <v>232</v>
      </c>
    </row>
    <row r="6" spans="1:2" ht="27">
      <c r="A6" s="1" t="s">
        <v>233</v>
      </c>
    </row>
    <row r="7" spans="1:2">
      <c r="A7" s="1" t="s">
        <v>234</v>
      </c>
    </row>
    <row r="8" spans="1:2">
      <c r="A8" s="1" t="s">
        <v>235</v>
      </c>
      <c r="B8">
        <v>1</v>
      </c>
    </row>
    <row r="9" spans="1:2" ht="27">
      <c r="A9" s="1" t="s">
        <v>236</v>
      </c>
    </row>
    <row r="10" spans="1:2">
      <c r="A10" s="1" t="s">
        <v>237</v>
      </c>
    </row>
    <row r="11" spans="1:2">
      <c r="A11" s="1" t="s">
        <v>238</v>
      </c>
    </row>
    <row r="12" spans="1:2">
      <c r="A12" s="1" t="s">
        <v>239</v>
      </c>
    </row>
    <row r="13" spans="1:2">
      <c r="A13" s="1" t="s">
        <v>240</v>
      </c>
    </row>
    <row r="14" spans="1:2">
      <c r="A14" s="1" t="s">
        <v>241</v>
      </c>
    </row>
    <row r="15" spans="1:2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5" t="s">
        <v>28</v>
      </c>
      <c r="B1" s="66"/>
      <c r="C1" s="67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-40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  <c r="E34" s="55" t="s">
        <v>243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 ht="67.5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  <c r="D38" s="58" t="s">
        <v>245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  <c r="D39" s="47" t="s">
        <v>244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9"/>
      <c r="B1" s="60"/>
      <c r="C1" s="61"/>
    </row>
    <row r="2" spans="1:10">
      <c r="A2" s="62" t="s">
        <v>0</v>
      </c>
      <c r="B2" s="63"/>
      <c r="C2" s="64"/>
      <c r="D2" s="26">
        <f ca="1">ROUNDDOWN(NOW(),0)</f>
        <v>42880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2" t="s">
        <v>7</v>
      </c>
      <c r="B3" s="63"/>
      <c r="C3" s="64"/>
      <c r="D3" s="30">
        <f ca="1">NOW()-ROUNDDOWN(NOW(),0)</f>
        <v>0.6647083333300543</v>
      </c>
      <c r="E3" s="31">
        <f ca="1">E4-$D$2</f>
        <v>701</v>
      </c>
      <c r="F3" s="25">
        <f>SUM(学习任务!E:E)</f>
        <v>981.78863005458652</v>
      </c>
      <c r="G3" s="31">
        <f t="shared" ref="G3:H3" ca="1" si="0">G4-$D$2</f>
        <v>-118</v>
      </c>
      <c r="H3" s="31">
        <f t="shared" ca="1" si="0"/>
        <v>126</v>
      </c>
    </row>
    <row r="4" spans="1:10">
      <c r="E4" s="32">
        <v>43581</v>
      </c>
      <c r="F4" s="33">
        <f ca="1">$D$2+F3</f>
        <v>43861.788630054587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6月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2017-05-25T07:57:10Z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