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\Desktop\plans\plans\"/>
    </mc:Choice>
  </mc:AlternateContent>
  <bookViews>
    <workbookView xWindow="0" yWindow="0" windowWidth="18403" windowHeight="8923" activeTab="1"/>
  </bookViews>
  <sheets>
    <sheet name="2月" sheetId="13" r:id="rId1"/>
    <sheet name="学习任务" sheetId="11" r:id="rId2"/>
  </sheets>
  <calcPr calcId="162913"/>
</workbook>
</file>

<file path=xl/calcChain.xml><?xml version="1.0" encoding="utf-8"?>
<calcChain xmlns="http://schemas.openxmlformats.org/spreadsheetml/2006/main">
  <c r="D25" i="11" l="1"/>
  <c r="D19" i="11" l="1"/>
  <c r="C39" i="13" l="1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l="1"/>
  <c r="G3" i="13"/>
  <c r="E3" i="13"/>
  <c r="C19" i="11"/>
  <c r="E48" i="11" l="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2" i="11"/>
  <c r="F3" i="13" l="1"/>
  <c r="F4" i="13" s="1"/>
</calcChain>
</file>

<file path=xl/sharedStrings.xml><?xml version="1.0" encoding="utf-8"?>
<sst xmlns="http://schemas.openxmlformats.org/spreadsheetml/2006/main" count="76" uniqueCount="72">
  <si>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</si>
  <si>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</si>
  <si>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</si>
  <si>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</si>
  <si>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</si>
  <si>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</si>
  <si>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</si>
  <si>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</si>
  <si>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</si>
  <si>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</si>
  <si>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</si>
  <si>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</si>
  <si>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</si>
  <si>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</si>
  <si>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</si>
  <si>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</si>
  <si>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</si>
  <si>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</si>
  <si>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</si>
  <si>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</si>
  <si>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</si>
  <si>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</si>
  <si>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</si>
  <si>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</si>
  <si>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</si>
  <si>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</si>
  <si>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</si>
  <si>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</si>
  <si>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</si>
  <si>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</si>
  <si>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</si>
  <si>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</si>
  <si>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</si>
  <si>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</si>
  <si>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</si>
  <si>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</si>
  <si>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</si>
  <si>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</si>
  <si>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</si>
  <si>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</si>
  <si>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</si>
  <si>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</si>
  <si>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</si>
  <si>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</si>
  <si>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</si>
  <si>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</si>
  <si>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</si>
  <si>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</si>
  <si>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</si>
  <si>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</si>
  <si>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</si>
  <si>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</si>
  <si>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</si>
  <si>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</si>
  <si>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</si>
  <si>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读书</t>
  </si>
  <si>
    <t>MOOC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</si>
  <si>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</si>
  <si>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</si>
  <si>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</si>
  <si>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</si>
  <si>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</si>
  <si>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</si>
  <si>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</si>
  <si>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</si>
  <si>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</si>
  <si>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</si>
  <si>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</si>
  <si>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</si>
  <si>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最后一天班</t>
    <phoneticPr fontId="3" type="noConversion"/>
  </si>
  <si>
    <t>第一天班</t>
    <phoneticPr fontId="3" type="noConversion"/>
  </si>
  <si>
    <t>看精算师报名时间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</si>
</sst>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:ss;@"/>
    <numFmt numFmtId="177" formatCode="m&quot;月&quot;d&quot;日&quot;;@"/>
    <numFmt numFmtId="178" formatCode="0.00_ "/>
  </numFmts>
  <fonts count="11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22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8" fillId="5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7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E26" sqref="E26"/>
    </sheetView>
  </sheetViews>
  <sheetFormatPr defaultColWidth="9" defaultRowHeight="14.15" x14ac:dyDescent="0.3"/>
  <cols>
    <col min="1" max="1" width="8.84375" style="2" customWidth="1"/>
    <col min="2" max="2" width="3.23046875" style="1" customWidth="1"/>
    <col min="3" max="3" width="7.3828125" style="1" customWidth="1"/>
    <col min="4" max="4" width="16.765625" style="7" customWidth="1"/>
    <col min="5" max="5" width="18.4609375" style="8" customWidth="1"/>
    <col min="6" max="7" width="24.61328125" style="3" customWidth="1"/>
    <col min="8" max="8" width="12" style="1" customWidth="1"/>
    <col min="9" max="16384" width="9" style="1"/>
  </cols>
  <sheetData>
    <row r="1" spans="1:10" ht="30.45" x14ac:dyDescent="0.3">
      <c r="A1" s="36"/>
      <c r="B1" s="37"/>
      <c r="C1" s="38"/>
    </row>
    <row r="2" spans="1:10" x14ac:dyDescent="0.3">
      <c r="A2" s="39" t="s">
        <v>0</v>
      </c>
      <c r="B2" s="40"/>
      <c r="C2" s="41"/>
      <c r="D2" s="9">
        <f ca="1">ROUNDDOWN(NOW(),0)</f>
        <v>42764</v>
      </c>
      <c r="E2" s="19" t="s">
        <v>8</v>
      </c>
      <c r="F2" s="23" t="s">
        <v>59</v>
      </c>
      <c r="G2" s="23" t="s">
        <v>9</v>
      </c>
      <c r="H2" s="23" t="s">
        <v>10</v>
      </c>
      <c r="I2" s="24" t="s">
        <v>11</v>
      </c>
      <c r="J2" s="24" t="s">
        <v>12</v>
      </c>
    </row>
    <row r="3" spans="1:10" x14ac:dyDescent="0.3">
      <c r="A3" s="39" t="s">
        <v>1</v>
      </c>
      <c r="B3" s="40"/>
      <c r="C3" s="41"/>
      <c r="D3" s="10">
        <f ca="1">NOW()-ROUNDDOWN(NOW(),0)</f>
        <v>0.93572951389069203</v>
      </c>
      <c r="E3" s="18">
        <f ca="1">E4-$D$2</f>
        <v>817</v>
      </c>
      <c r="F3" s="3">
        <f>SUM(学习任务!E:E)</f>
        <v>1552.0392156862745</v>
      </c>
      <c r="G3" s="18">
        <f t="shared" ref="G3:H3" ca="1" si="0">G4-$D$2</f>
        <v>-2</v>
      </c>
      <c r="H3" s="18">
        <f t="shared" ca="1" si="0"/>
        <v>242</v>
      </c>
    </row>
    <row r="4" spans="1:10" x14ac:dyDescent="0.3">
      <c r="E4" s="17">
        <v>43581</v>
      </c>
      <c r="F4" s="16">
        <f ca="1">$D$2+F3</f>
        <v>44316.039215686273</v>
      </c>
      <c r="G4" s="17">
        <v>42762</v>
      </c>
      <c r="H4" s="17">
        <v>43006</v>
      </c>
    </row>
    <row r="5" spans="1:10" x14ac:dyDescent="0.3">
      <c r="A5" s="2" t="s">
        <v>0</v>
      </c>
      <c r="B5" s="1" t="s">
        <v>2</v>
      </c>
      <c r="C5" s="1" t="s">
        <v>3</v>
      </c>
      <c r="D5" s="11" t="s">
        <v>4</v>
      </c>
      <c r="E5" s="12" t="s">
        <v>5</v>
      </c>
      <c r="F5" s="6" t="s">
        <v>6</v>
      </c>
      <c r="G5" s="6" t="s">
        <v>7</v>
      </c>
    </row>
    <row r="10" spans="1:10" x14ac:dyDescent="0.3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20"/>
    </row>
    <row r="11" spans="1:10" x14ac:dyDescent="0.3">
      <c r="A11" s="2">
        <v>42760</v>
      </c>
      <c r="B11" s="1">
        <f t="shared" si="1"/>
        <v>4</v>
      </c>
      <c r="C11" s="1" t="str">
        <f t="shared" si="2"/>
        <v>星期三</v>
      </c>
      <c r="G11" s="20"/>
    </row>
    <row r="12" spans="1:10" x14ac:dyDescent="0.3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 x14ac:dyDescent="0.3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 x14ac:dyDescent="0.3">
      <c r="A14" s="2">
        <v>42763</v>
      </c>
      <c r="B14" s="1">
        <f t="shared" si="1"/>
        <v>4</v>
      </c>
      <c r="C14" s="1" t="str">
        <f t="shared" si="2"/>
        <v>星期六</v>
      </c>
      <c r="D14" s="11"/>
      <c r="E14" s="12"/>
      <c r="G14" s="6"/>
    </row>
    <row r="15" spans="1:10" x14ac:dyDescent="0.3">
      <c r="A15" s="2">
        <v>42764</v>
      </c>
      <c r="B15" s="1">
        <f t="shared" si="1"/>
        <v>5</v>
      </c>
      <c r="C15" s="1" t="str">
        <f t="shared" si="2"/>
        <v>星期日</v>
      </c>
      <c r="E15" s="12"/>
      <c r="G15" s="6"/>
    </row>
    <row r="16" spans="1:10" x14ac:dyDescent="0.3">
      <c r="A16" s="2">
        <v>42765</v>
      </c>
      <c r="B16" s="1">
        <f t="shared" si="1"/>
        <v>5</v>
      </c>
      <c r="C16" s="1" t="str">
        <f t="shared" si="2"/>
        <v>星期一</v>
      </c>
      <c r="E16" s="12"/>
      <c r="F16" s="4"/>
      <c r="G16" s="22"/>
    </row>
    <row r="17" spans="1:7" x14ac:dyDescent="0.3">
      <c r="A17" s="2">
        <v>42766</v>
      </c>
      <c r="B17" s="1">
        <f t="shared" si="1"/>
        <v>5</v>
      </c>
      <c r="C17" s="1" t="str">
        <f t="shared" si="2"/>
        <v>星期二</v>
      </c>
      <c r="D17" s="11"/>
      <c r="E17" s="12"/>
      <c r="F17" s="4"/>
      <c r="G17" s="21"/>
    </row>
    <row r="18" spans="1:7" x14ac:dyDescent="0.3">
      <c r="A18" s="2">
        <v>42767</v>
      </c>
      <c r="B18" s="1">
        <f t="shared" si="1"/>
        <v>5</v>
      </c>
      <c r="C18" s="1" t="str">
        <f t="shared" si="2"/>
        <v>星期三</v>
      </c>
      <c r="E18" s="12"/>
      <c r="G18" s="20"/>
    </row>
    <row r="19" spans="1:7" x14ac:dyDescent="0.3">
      <c r="A19" s="2">
        <v>42768</v>
      </c>
      <c r="B19" s="1">
        <f t="shared" si="1"/>
        <v>5</v>
      </c>
      <c r="C19" s="1" t="str">
        <f t="shared" si="2"/>
        <v>星期四</v>
      </c>
      <c r="D19" s="13"/>
    </row>
    <row r="20" spans="1:7" x14ac:dyDescent="0.3">
      <c r="A20" s="2">
        <v>42769</v>
      </c>
      <c r="B20" s="1">
        <f t="shared" si="1"/>
        <v>5</v>
      </c>
      <c r="C20" s="1" t="str">
        <f t="shared" si="2"/>
        <v>星期五</v>
      </c>
      <c r="D20" s="35" t="s">
        <v>70</v>
      </c>
      <c r="F20" s="6"/>
    </row>
    <row r="21" spans="1:7" x14ac:dyDescent="0.3">
      <c r="A21" s="2">
        <v>42770</v>
      </c>
      <c r="B21" s="1">
        <f t="shared" si="1"/>
        <v>5</v>
      </c>
      <c r="C21" s="1" t="str">
        <f t="shared" si="2"/>
        <v>星期六</v>
      </c>
      <c r="D21" s="13"/>
      <c r="F21" s="20"/>
    </row>
    <row r="22" spans="1:7" x14ac:dyDescent="0.3">
      <c r="A22" s="2">
        <v>42771</v>
      </c>
      <c r="B22" s="1">
        <f t="shared" si="1"/>
        <v>6</v>
      </c>
      <c r="C22" s="1" t="str">
        <f t="shared" si="2"/>
        <v>星期日</v>
      </c>
      <c r="D22" s="13"/>
    </row>
    <row r="23" spans="1:7" x14ac:dyDescent="0.3">
      <c r="A23" s="2">
        <v>42772</v>
      </c>
      <c r="B23" s="1">
        <f t="shared" si="1"/>
        <v>6</v>
      </c>
      <c r="C23" s="5" t="str">
        <f t="shared" si="2"/>
        <v>星期一</v>
      </c>
      <c r="D23" s="32" t="s">
        <v>71</v>
      </c>
    </row>
    <row r="24" spans="1:7" x14ac:dyDescent="0.3">
      <c r="A24" s="2">
        <v>42773</v>
      </c>
      <c r="B24" s="1">
        <f t="shared" si="1"/>
        <v>6</v>
      </c>
      <c r="C24" s="1" t="str">
        <f t="shared" si="2"/>
        <v>星期二</v>
      </c>
      <c r="D24" s="14"/>
    </row>
    <row r="25" spans="1:7" x14ac:dyDescent="0.3">
      <c r="A25" s="2">
        <v>42774</v>
      </c>
      <c r="B25" s="1">
        <f t="shared" si="1"/>
        <v>6</v>
      </c>
      <c r="C25" s="1" t="str">
        <f t="shared" si="2"/>
        <v>星期三</v>
      </c>
    </row>
    <row r="26" spans="1:7" x14ac:dyDescent="0.3">
      <c r="A26" s="2">
        <v>42775</v>
      </c>
      <c r="B26" s="1">
        <f t="shared" si="1"/>
        <v>6</v>
      </c>
      <c r="C26" s="1" t="str">
        <f t="shared" si="2"/>
        <v>星期四</v>
      </c>
    </row>
    <row r="27" spans="1:7" x14ac:dyDescent="0.3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3">
      <c r="A28" s="2">
        <v>42777</v>
      </c>
      <c r="B28" s="1">
        <f t="shared" si="1"/>
        <v>6</v>
      </c>
      <c r="C28" s="1" t="str">
        <f t="shared" si="2"/>
        <v>星期六</v>
      </c>
      <c r="F28" s="20"/>
    </row>
    <row r="29" spans="1:7" x14ac:dyDescent="0.3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3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3">
      <c r="A31" s="2">
        <v>42780</v>
      </c>
      <c r="B31" s="1">
        <f t="shared" si="1"/>
        <v>7</v>
      </c>
      <c r="C31" s="1" t="str">
        <f t="shared" si="2"/>
        <v>星期二</v>
      </c>
      <c r="D31" s="15"/>
    </row>
    <row r="32" spans="1:7" x14ac:dyDescent="0.3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3">
      <c r="A33" s="2">
        <v>42782</v>
      </c>
      <c r="B33" s="1">
        <f t="shared" si="1"/>
        <v>7</v>
      </c>
      <c r="C33" s="1" t="str">
        <f t="shared" si="2"/>
        <v>星期四</v>
      </c>
      <c r="D33" s="11"/>
    </row>
    <row r="34" spans="1:6" x14ac:dyDescent="0.3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3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x14ac:dyDescent="0.3">
      <c r="A36" s="2">
        <v>42785</v>
      </c>
      <c r="B36" s="1">
        <f t="shared" si="1"/>
        <v>8</v>
      </c>
      <c r="C36" s="1" t="str">
        <f t="shared" si="2"/>
        <v>星期日</v>
      </c>
      <c r="D36" s="11"/>
      <c r="E36" s="12"/>
      <c r="F36" s="6"/>
    </row>
    <row r="37" spans="1:6" x14ac:dyDescent="0.3">
      <c r="A37" s="2">
        <v>42786</v>
      </c>
      <c r="B37" s="1">
        <f t="shared" si="1"/>
        <v>8</v>
      </c>
      <c r="C37" s="1" t="str">
        <f t="shared" si="2"/>
        <v>星期一</v>
      </c>
      <c r="D37" s="11"/>
    </row>
    <row r="38" spans="1:6" x14ac:dyDescent="0.3">
      <c r="A38" s="2">
        <v>42787</v>
      </c>
      <c r="B38" s="1">
        <f t="shared" si="1"/>
        <v>8</v>
      </c>
      <c r="C38" s="1" t="str">
        <f t="shared" si="2"/>
        <v>星期二</v>
      </c>
    </row>
    <row r="39" spans="1:6" x14ac:dyDescent="0.3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3">
      <c r="A40" s="2">
        <v>42789</v>
      </c>
      <c r="D40" s="11" t="s">
        <v>69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4" priority="3" stopIfTrue="1">
      <formula>$A5&lt;$D$2</formula>
    </cfRule>
  </conditionalFormatting>
  <conditionalFormatting sqref="A5:C42">
    <cfRule type="expression" dxfId="3" priority="4" stopIfTrue="1">
      <formula>($A5&lt;$D$2)</formula>
    </cfRule>
    <cfRule type="expression" dxfId="2" priority="5" stopIfTrue="1">
      <formula>($A5=$D$2)</formula>
    </cfRule>
  </conditionalFormatting>
  <conditionalFormatting sqref="D5:E42">
    <cfRule type="expression" dxfId="1" priority="1">
      <formula>($A5&lt;$D$2)</formula>
    </cfRule>
    <cfRule type="expression" dxfId="0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pane ySplit="1" topLeftCell="A2" activePane="bottomLeft" state="frozen"/>
      <selection pane="bottomLeft" activeCell="C18" sqref="C18"/>
    </sheetView>
  </sheetViews>
  <sheetFormatPr defaultRowHeight="14.15" x14ac:dyDescent="0.3"/>
  <cols>
    <col min="2" max="2" width="32" customWidth="1"/>
    <col min="3" max="3" width="13.61328125" customWidth="1"/>
    <col min="4" max="4" width="13.765625" customWidth="1"/>
    <col min="6" max="6" width="18.4609375" customWidth="1"/>
  </cols>
  <sheetData>
    <row r="1" spans="1:6" x14ac:dyDescent="0.3">
      <c r="A1" s="29" t="s">
        <v>57</v>
      </c>
      <c r="B1" s="25" t="s">
        <v>13</v>
      </c>
      <c r="C1" s="25" t="s">
        <v>14</v>
      </c>
      <c r="D1" s="29" t="s">
        <v>58</v>
      </c>
      <c r="E1" s="29" t="s">
        <v>63</v>
      </c>
      <c r="F1" s="30" t="s">
        <v>64</v>
      </c>
    </row>
    <row r="2" spans="1:6" x14ac:dyDescent="0.3">
      <c r="A2">
        <v>3</v>
      </c>
      <c r="B2" s="26" t="s">
        <v>15</v>
      </c>
      <c r="C2" s="26">
        <v>20</v>
      </c>
      <c r="D2">
        <v>0</v>
      </c>
      <c r="E2">
        <f>C2*(1-D2)</f>
        <v>20</v>
      </c>
      <c r="F2" s="29" t="s">
        <v>66</v>
      </c>
    </row>
    <row r="3" spans="1:6" x14ac:dyDescent="0.3">
      <c r="A3">
        <v>4</v>
      </c>
      <c r="B3" s="26" t="s">
        <v>16</v>
      </c>
      <c r="C3" s="26">
        <v>25</v>
      </c>
      <c r="D3">
        <v>0</v>
      </c>
      <c r="E3">
        <f t="shared" ref="E3:E48" si="0">C3*(1-D3)</f>
        <v>25</v>
      </c>
      <c r="F3" s="29" t="s">
        <v>66</v>
      </c>
    </row>
    <row r="4" spans="1:6" x14ac:dyDescent="0.3">
      <c r="A4">
        <v>5</v>
      </c>
      <c r="B4" s="26" t="s">
        <v>17</v>
      </c>
      <c r="C4" s="26">
        <v>25</v>
      </c>
      <c r="D4">
        <v>0</v>
      </c>
      <c r="E4">
        <f t="shared" si="0"/>
        <v>25</v>
      </c>
      <c r="F4" s="29" t="s">
        <v>66</v>
      </c>
    </row>
    <row r="5" spans="1:6" x14ac:dyDescent="0.3">
      <c r="A5">
        <v>6</v>
      </c>
      <c r="B5" s="26" t="s">
        <v>18</v>
      </c>
      <c r="C5" s="26">
        <v>25</v>
      </c>
      <c r="D5">
        <v>0</v>
      </c>
      <c r="E5">
        <f t="shared" si="0"/>
        <v>25</v>
      </c>
      <c r="F5" s="29" t="s">
        <v>66</v>
      </c>
    </row>
    <row r="6" spans="1:6" x14ac:dyDescent="0.3">
      <c r="A6">
        <v>8</v>
      </c>
      <c r="B6" s="26" t="s">
        <v>19</v>
      </c>
      <c r="C6" s="26">
        <v>10</v>
      </c>
      <c r="D6">
        <v>0</v>
      </c>
      <c r="E6">
        <f t="shared" si="0"/>
        <v>10</v>
      </c>
    </row>
    <row r="7" spans="1:6" x14ac:dyDescent="0.3">
      <c r="A7">
        <v>10</v>
      </c>
      <c r="B7" s="26" t="s">
        <v>20</v>
      </c>
      <c r="C7" s="26">
        <v>30</v>
      </c>
      <c r="D7">
        <v>0.1</v>
      </c>
      <c r="E7">
        <f t="shared" si="0"/>
        <v>27</v>
      </c>
    </row>
    <row r="8" spans="1:6" x14ac:dyDescent="0.3">
      <c r="A8">
        <v>12</v>
      </c>
      <c r="B8" s="26" t="s">
        <v>21</v>
      </c>
      <c r="C8" s="26">
        <v>10</v>
      </c>
      <c r="D8">
        <v>0</v>
      </c>
      <c r="E8">
        <f t="shared" si="0"/>
        <v>10</v>
      </c>
      <c r="F8" s="29" t="s">
        <v>65</v>
      </c>
    </row>
    <row r="9" spans="1:6" x14ac:dyDescent="0.3">
      <c r="A9">
        <v>13</v>
      </c>
      <c r="B9" s="26" t="s">
        <v>22</v>
      </c>
      <c r="C9" s="26">
        <v>10</v>
      </c>
      <c r="D9">
        <v>0</v>
      </c>
      <c r="E9">
        <f t="shared" si="0"/>
        <v>10</v>
      </c>
    </row>
    <row r="10" spans="1:6" x14ac:dyDescent="0.3">
      <c r="A10">
        <v>16</v>
      </c>
      <c r="B10" s="26" t="s">
        <v>60</v>
      </c>
      <c r="C10" s="26">
        <v>15</v>
      </c>
      <c r="D10">
        <v>0</v>
      </c>
      <c r="E10">
        <f t="shared" si="0"/>
        <v>15</v>
      </c>
    </row>
    <row r="11" spans="1:6" x14ac:dyDescent="0.3">
      <c r="A11">
        <v>17</v>
      </c>
      <c r="B11" s="26" t="s">
        <v>61</v>
      </c>
      <c r="C11" s="26">
        <v>15</v>
      </c>
      <c r="D11">
        <v>0</v>
      </c>
      <c r="E11">
        <f t="shared" si="0"/>
        <v>15</v>
      </c>
    </row>
    <row r="12" spans="1:6" x14ac:dyDescent="0.3">
      <c r="A12">
        <v>18</v>
      </c>
      <c r="B12" s="26" t="s">
        <v>62</v>
      </c>
      <c r="C12" s="26">
        <v>15</v>
      </c>
      <c r="D12">
        <v>0</v>
      </c>
      <c r="E12">
        <f t="shared" si="0"/>
        <v>15</v>
      </c>
    </row>
    <row r="13" spans="1:6" x14ac:dyDescent="0.3">
      <c r="A13">
        <v>20</v>
      </c>
      <c r="B13" s="26" t="s">
        <v>23</v>
      </c>
      <c r="C13" s="26">
        <v>3</v>
      </c>
      <c r="D13">
        <v>0</v>
      </c>
      <c r="E13">
        <f t="shared" si="0"/>
        <v>3</v>
      </c>
    </row>
    <row r="14" spans="1:6" x14ac:dyDescent="0.3">
      <c r="A14">
        <v>21</v>
      </c>
      <c r="B14" s="26" t="s">
        <v>24</v>
      </c>
      <c r="C14" s="26">
        <v>3</v>
      </c>
      <c r="D14">
        <v>0</v>
      </c>
      <c r="E14">
        <f t="shared" si="0"/>
        <v>3</v>
      </c>
    </row>
    <row r="15" spans="1:6" x14ac:dyDescent="0.3">
      <c r="A15">
        <v>22</v>
      </c>
      <c r="B15" s="26" t="s">
        <v>25</v>
      </c>
      <c r="C15" s="26">
        <v>7</v>
      </c>
      <c r="D15">
        <v>0</v>
      </c>
      <c r="E15">
        <f t="shared" si="0"/>
        <v>7</v>
      </c>
    </row>
    <row r="16" spans="1:6" x14ac:dyDescent="0.3">
      <c r="A16">
        <v>23</v>
      </c>
      <c r="B16" s="26" t="s">
        <v>26</v>
      </c>
      <c r="C16" s="26">
        <v>10</v>
      </c>
      <c r="D16">
        <v>0</v>
      </c>
      <c r="E16">
        <f t="shared" si="0"/>
        <v>10</v>
      </c>
    </row>
    <row r="17" spans="1:5" x14ac:dyDescent="0.3">
      <c r="A17">
        <v>24</v>
      </c>
      <c r="B17" s="26" t="s">
        <v>27</v>
      </c>
      <c r="C17" s="26">
        <v>10</v>
      </c>
      <c r="D17">
        <v>0</v>
      </c>
      <c r="E17">
        <f t="shared" si="0"/>
        <v>10</v>
      </c>
    </row>
    <row r="18" spans="1:5" x14ac:dyDescent="0.3">
      <c r="A18">
        <v>25</v>
      </c>
      <c r="B18" s="26" t="s">
        <v>28</v>
      </c>
      <c r="C18" s="26">
        <v>10</v>
      </c>
      <c r="D18">
        <v>0.3</v>
      </c>
      <c r="E18">
        <f t="shared" si="0"/>
        <v>7</v>
      </c>
    </row>
    <row r="19" spans="1:5" s="33" customFormat="1" x14ac:dyDescent="0.3">
      <c r="A19" s="33">
        <v>27</v>
      </c>
      <c r="B19" s="34" t="s">
        <v>68</v>
      </c>
      <c r="C19" s="34">
        <f>16*7</f>
        <v>112</v>
      </c>
      <c r="D19" s="33">
        <f>4/16</f>
        <v>0.25</v>
      </c>
      <c r="E19" s="33">
        <f t="shared" si="0"/>
        <v>84</v>
      </c>
    </row>
    <row r="20" spans="1:5" x14ac:dyDescent="0.3">
      <c r="A20">
        <v>28</v>
      </c>
      <c r="B20" s="26" t="s">
        <v>29</v>
      </c>
      <c r="C20" s="26">
        <v>15</v>
      </c>
      <c r="D20">
        <v>0</v>
      </c>
      <c r="E20">
        <f t="shared" si="0"/>
        <v>15</v>
      </c>
    </row>
    <row r="21" spans="1:5" x14ac:dyDescent="0.3">
      <c r="A21">
        <v>29</v>
      </c>
      <c r="B21" s="26" t="s">
        <v>30</v>
      </c>
      <c r="C21" s="26">
        <v>10</v>
      </c>
      <c r="D21">
        <v>0</v>
      </c>
      <c r="E21">
        <f t="shared" si="0"/>
        <v>10</v>
      </c>
    </row>
    <row r="22" spans="1:5" x14ac:dyDescent="0.3">
      <c r="A22">
        <v>30</v>
      </c>
      <c r="B22" s="26" t="s">
        <v>31</v>
      </c>
      <c r="C22" s="26">
        <v>10</v>
      </c>
      <c r="D22">
        <v>0</v>
      </c>
      <c r="E22">
        <f t="shared" si="0"/>
        <v>10</v>
      </c>
    </row>
    <row r="23" spans="1:5" x14ac:dyDescent="0.3">
      <c r="A23">
        <v>31</v>
      </c>
      <c r="B23" s="26" t="s">
        <v>32</v>
      </c>
      <c r="C23" s="26">
        <v>15</v>
      </c>
      <c r="D23">
        <v>0</v>
      </c>
      <c r="E23">
        <f t="shared" si="0"/>
        <v>15</v>
      </c>
    </row>
    <row r="24" spans="1:5" x14ac:dyDescent="0.3">
      <c r="A24">
        <v>32</v>
      </c>
      <c r="B24" s="26" t="s">
        <v>33</v>
      </c>
      <c r="C24" s="26">
        <v>15</v>
      </c>
      <c r="D24">
        <v>0</v>
      </c>
      <c r="E24">
        <f t="shared" si="0"/>
        <v>15</v>
      </c>
    </row>
    <row r="25" spans="1:5" x14ac:dyDescent="0.3">
      <c r="A25">
        <v>34</v>
      </c>
      <c r="B25" s="26" t="s">
        <v>34</v>
      </c>
      <c r="C25" s="26">
        <v>10</v>
      </c>
      <c r="D25" s="29">
        <f>50/255</f>
        <v>0.19607843137254902</v>
      </c>
      <c r="E25">
        <f t="shared" si="0"/>
        <v>8.0392156862745097</v>
      </c>
    </row>
    <row r="26" spans="1:5" x14ac:dyDescent="0.3">
      <c r="A26">
        <v>35</v>
      </c>
      <c r="B26" s="26" t="s">
        <v>35</v>
      </c>
      <c r="C26" s="26">
        <v>15</v>
      </c>
      <c r="D26">
        <v>0</v>
      </c>
      <c r="E26">
        <f t="shared" si="0"/>
        <v>15</v>
      </c>
    </row>
    <row r="27" spans="1:5" x14ac:dyDescent="0.3">
      <c r="A27">
        <v>37</v>
      </c>
      <c r="B27" s="26" t="s">
        <v>36</v>
      </c>
      <c r="C27" s="26">
        <v>215</v>
      </c>
      <c r="D27">
        <v>0</v>
      </c>
      <c r="E27">
        <f t="shared" si="0"/>
        <v>215</v>
      </c>
    </row>
    <row r="28" spans="1:5" x14ac:dyDescent="0.3">
      <c r="A28">
        <v>38</v>
      </c>
      <c r="B28" s="26" t="s">
        <v>37</v>
      </c>
      <c r="C28" s="26">
        <v>300</v>
      </c>
      <c r="D28">
        <v>0</v>
      </c>
      <c r="E28">
        <f t="shared" si="0"/>
        <v>300</v>
      </c>
    </row>
    <row r="29" spans="1:5" x14ac:dyDescent="0.3">
      <c r="A29">
        <v>39</v>
      </c>
      <c r="B29" s="26" t="s">
        <v>38</v>
      </c>
      <c r="C29" s="26">
        <v>200</v>
      </c>
      <c r="D29">
        <v>0</v>
      </c>
      <c r="E29">
        <f t="shared" si="0"/>
        <v>200</v>
      </c>
    </row>
    <row r="30" spans="1:5" x14ac:dyDescent="0.3">
      <c r="A30">
        <v>42</v>
      </c>
      <c r="B30" s="26" t="s">
        <v>39</v>
      </c>
      <c r="C30" s="26">
        <v>20</v>
      </c>
      <c r="D30">
        <v>0</v>
      </c>
      <c r="E30">
        <f t="shared" si="0"/>
        <v>20</v>
      </c>
    </row>
    <row r="31" spans="1:5" x14ac:dyDescent="0.3">
      <c r="A31">
        <v>43</v>
      </c>
      <c r="B31" s="26" t="s">
        <v>40</v>
      </c>
      <c r="C31" s="26">
        <v>20</v>
      </c>
      <c r="D31">
        <v>0.1</v>
      </c>
      <c r="E31">
        <f t="shared" si="0"/>
        <v>18</v>
      </c>
    </row>
    <row r="32" spans="1:5" x14ac:dyDescent="0.3">
      <c r="A32">
        <v>44</v>
      </c>
      <c r="B32" s="26" t="s">
        <v>41</v>
      </c>
      <c r="C32" s="26">
        <v>10</v>
      </c>
      <c r="D32">
        <v>0</v>
      </c>
      <c r="E32">
        <f t="shared" si="0"/>
        <v>10</v>
      </c>
    </row>
    <row r="33" spans="1:5" x14ac:dyDescent="0.3">
      <c r="A33">
        <v>46</v>
      </c>
      <c r="B33" s="27" t="s">
        <v>42</v>
      </c>
      <c r="C33" s="26">
        <v>30</v>
      </c>
      <c r="D33">
        <v>0</v>
      </c>
      <c r="E33">
        <f t="shared" si="0"/>
        <v>30</v>
      </c>
    </row>
    <row r="34" spans="1:5" x14ac:dyDescent="0.3">
      <c r="A34">
        <v>47</v>
      </c>
      <c r="B34" s="26" t="s">
        <v>43</v>
      </c>
      <c r="C34" s="26">
        <v>30</v>
      </c>
      <c r="D34">
        <v>0</v>
      </c>
      <c r="E34">
        <f t="shared" si="0"/>
        <v>30</v>
      </c>
    </row>
    <row r="35" spans="1:5" x14ac:dyDescent="0.3">
      <c r="A35">
        <v>48</v>
      </c>
      <c r="B35" s="26" t="s">
        <v>44</v>
      </c>
      <c r="C35" s="26">
        <v>26</v>
      </c>
      <c r="D35">
        <v>0</v>
      </c>
      <c r="E35">
        <f t="shared" si="0"/>
        <v>26</v>
      </c>
    </row>
    <row r="36" spans="1:5" x14ac:dyDescent="0.3">
      <c r="A36">
        <v>49</v>
      </c>
      <c r="B36" s="26" t="s">
        <v>45</v>
      </c>
      <c r="C36" s="26">
        <v>30</v>
      </c>
      <c r="D36">
        <v>0</v>
      </c>
      <c r="E36">
        <f t="shared" si="0"/>
        <v>30</v>
      </c>
    </row>
    <row r="37" spans="1:5" x14ac:dyDescent="0.3">
      <c r="A37">
        <v>50</v>
      </c>
      <c r="B37" s="27" t="s">
        <v>46</v>
      </c>
      <c r="C37" s="26">
        <v>30</v>
      </c>
      <c r="D37">
        <v>0</v>
      </c>
      <c r="E37">
        <f t="shared" si="0"/>
        <v>30</v>
      </c>
    </row>
    <row r="38" spans="1:5" x14ac:dyDescent="0.3">
      <c r="A38">
        <v>52</v>
      </c>
      <c r="B38" s="26" t="s">
        <v>47</v>
      </c>
      <c r="C38" s="26">
        <v>30</v>
      </c>
      <c r="D38">
        <v>0</v>
      </c>
      <c r="E38">
        <f t="shared" si="0"/>
        <v>30</v>
      </c>
    </row>
    <row r="39" spans="1:5" x14ac:dyDescent="0.3">
      <c r="A39">
        <v>53</v>
      </c>
      <c r="B39" s="26" t="s">
        <v>48</v>
      </c>
      <c r="C39" s="26">
        <v>30</v>
      </c>
      <c r="D39">
        <v>0</v>
      </c>
      <c r="E39">
        <f t="shared" si="0"/>
        <v>30</v>
      </c>
    </row>
    <row r="40" spans="1:5" x14ac:dyDescent="0.3">
      <c r="A40">
        <v>55</v>
      </c>
      <c r="B40" s="26" t="s">
        <v>49</v>
      </c>
      <c r="C40" s="26">
        <v>30</v>
      </c>
      <c r="D40">
        <v>0</v>
      </c>
      <c r="E40">
        <f t="shared" si="0"/>
        <v>30</v>
      </c>
    </row>
    <row r="41" spans="1:5" x14ac:dyDescent="0.3">
      <c r="A41">
        <v>56</v>
      </c>
      <c r="B41" s="26" t="s">
        <v>50</v>
      </c>
      <c r="C41" s="26">
        <v>30</v>
      </c>
      <c r="D41">
        <v>0</v>
      </c>
      <c r="E41">
        <f t="shared" si="0"/>
        <v>30</v>
      </c>
    </row>
    <row r="42" spans="1:5" x14ac:dyDescent="0.3">
      <c r="A42">
        <v>58</v>
      </c>
      <c r="B42" s="27" t="s">
        <v>51</v>
      </c>
      <c r="C42" s="26">
        <v>30</v>
      </c>
      <c r="D42">
        <v>0</v>
      </c>
      <c r="E42">
        <f t="shared" si="0"/>
        <v>30</v>
      </c>
    </row>
    <row r="43" spans="1:5" x14ac:dyDescent="0.3">
      <c r="A43">
        <v>59</v>
      </c>
      <c r="B43" s="27" t="s">
        <v>52</v>
      </c>
      <c r="C43" s="26">
        <v>30</v>
      </c>
      <c r="D43">
        <v>0</v>
      </c>
      <c r="E43">
        <f t="shared" si="0"/>
        <v>30</v>
      </c>
    </row>
    <row r="44" spans="1:5" x14ac:dyDescent="0.3">
      <c r="A44">
        <v>61</v>
      </c>
      <c r="B44" s="26" t="s">
        <v>53</v>
      </c>
      <c r="C44" s="26">
        <v>10</v>
      </c>
      <c r="D44">
        <v>0</v>
      </c>
      <c r="E44">
        <f t="shared" si="0"/>
        <v>10</v>
      </c>
    </row>
    <row r="45" spans="1:5" x14ac:dyDescent="0.3">
      <c r="A45">
        <v>62</v>
      </c>
      <c r="B45" s="26" t="s">
        <v>54</v>
      </c>
      <c r="C45" s="26">
        <v>20</v>
      </c>
      <c r="D45">
        <v>0</v>
      </c>
      <c r="E45">
        <f t="shared" si="0"/>
        <v>20</v>
      </c>
    </row>
    <row r="46" spans="1:5" x14ac:dyDescent="0.3">
      <c r="A46">
        <v>63</v>
      </c>
      <c r="B46" s="26" t="s">
        <v>55</v>
      </c>
      <c r="C46" s="28"/>
      <c r="D46">
        <v>0</v>
      </c>
      <c r="E46">
        <f t="shared" si="0"/>
        <v>0</v>
      </c>
    </row>
    <row r="47" spans="1:5" x14ac:dyDescent="0.3">
      <c r="A47">
        <v>64</v>
      </c>
      <c r="B47" s="26" t="s">
        <v>56</v>
      </c>
      <c r="C47" s="28"/>
      <c r="D47">
        <v>0</v>
      </c>
      <c r="E47">
        <f t="shared" si="0"/>
        <v>0</v>
      </c>
    </row>
    <row r="48" spans="1:5" x14ac:dyDescent="0.3">
      <c r="A48">
        <v>65</v>
      </c>
      <c r="B48" s="31" t="s">
        <v>67</v>
      </c>
      <c r="C48" s="31">
        <v>60</v>
      </c>
      <c r="D48">
        <v>0.6</v>
      </c>
      <c r="E48">
        <f t="shared" si="0"/>
        <v>24</v>
      </c>
    </row>
    <row r="49" spans="1:1" x14ac:dyDescent="0.3">
      <c r="A49">
        <v>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2月</vt:lpstr>
      <vt:lpstr>学习任务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郭飞</cp:lastModifiedBy>
  <dcterms:created xsi:type="dcterms:W3CDTF">2016-05-02T23:32:00Z</dcterms:created>
  <dcterms:modified xsi:type="dcterms:W3CDTF">2017-01-29T14:27:31Z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