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\plans\"/>
    </mc:Choice>
  </mc:AlternateContent>
  <bookViews>
    <workbookView xWindow="0" yWindow="0" windowWidth="18405" windowHeight="8925" activeTab="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<sst xmlns="http://schemas.openxmlformats.org/spreadsheetml/2006/main" count="255" uniqueCount="165">
  <si>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</si>
  <si>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</si>
  <si>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</si>
  <si>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</si>
  <si>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</si>
  <si>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</si>
  <si>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</si>
  <si>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</si>
  <si>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</si>
  <si>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</si>
  <si>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</si>
  <si>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</si>
  <si>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</si>
  <si>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</si>
  <si>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</si>
  <si>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</si>
  <si>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</si>
  <si>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</si>
  <si>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</si>
  <si>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</si>
  <si>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</si>
  <si>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</si>
  <si>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</si>
  <si>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</si>
  <si>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</si>
  <si>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</si>
  <si>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</si>
  <si>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</si>
  <si>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</si>
  <si>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</si>
  <si>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</si>
  <si>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</si>
  <si>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</si>
  <si>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</si>
  <si>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</si>
  <si>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</si>
  <si>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</si>
  <si>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</si>
  <si>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</si>
  <si>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</si>
  <si>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</si>
  <si>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</si>
  <si>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</si>
  <si>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</si>
  <si>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</si>
  <si>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</si>
  <si>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</si>
  <si>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</si>
  <si>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</si>
  <si>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</si>
  <si>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</si>
  <si>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</si>
  <si>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</si>
  <si>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</si>
  <si>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</si>
  <si>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</si>
  <si>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</si>
  <si>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</si>
  <si>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</si>
  <si>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</si>
  <si>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</si>
  <si>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</si>
  <si>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</si>
  <si>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</si>
  <si>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</si>
  <si>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</si>
  <si>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</si>
  <si>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</si>
  <si>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</si>
  <si>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</si>
  <si>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</si>
  <si>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</si>
  <si>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</si>
  <si>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</si>
  <si>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</si>
  <si>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</si>
  <si>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</si>
  <si>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</si>
  <si>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</si>
  <si>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</si>
  <si>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</si>
  <si>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</si>
  <si>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</si>
  <si>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</si>
  <si>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</si>
  <si>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</si>
  <si>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</si>
  <si>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</si>
  <si>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</si>
  <si>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</si>
  <si>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</si>
  <si>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</si>
  <si>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</si>
  <si>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</si>
  <si>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</si>
  <si>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</si>
  <si>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</si>
  <si>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</si>
  <si>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</si>
  <si>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</si>
  <si>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</si>
  <si>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</si>
  <si>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</si>
  <si>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</si>
  <si>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</si>
  <si>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</si>
  <si>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</si>
  <si>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</si>
  <si>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</si>
  <si>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</si>
  <si>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</si>
  <si>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</si>
  <si>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</si>
  <si>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</si>
  <si>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</si>
  <si>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</si>
  <si>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</si>
  <si>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</si>
  <si>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</si>
  <si>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</si>
  <si>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</si>
  <si>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</si>
  <si>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</si>
  <si>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</si>
  <si>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</si>
  <si>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</si>
  <si>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</si>
  <si>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</si>
  <si>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</si>
  <si>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</si>
  <si>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</si>
  <si>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</si>
  <si>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</si>
  <si>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</si>
  <si>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</si>
  <si>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</si>
  <si>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</si>
  <si>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</si>
  <si>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</si>
  <si>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</si>
  <si>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</si>
  <si>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</si>
  <si>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</si>
  <si>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</si>
  <si>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</si>
  <si>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</si>
  <si>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</si>
  <si>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</si>
  <si>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</si>
  <si>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</si>
  <si>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</si>
  <si>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</si>
  <si>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</si>
  <si>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</si>
  <si>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</si>
  <si>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</si>
  <si>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</si>
  <si>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</si>
  <si>
    <t>金融数学2章，108题完成！</t>
    <phoneticPr fontId="3" type="noConversion"/>
  </si>
  <si>
    <t>金融数学教材3章，完成！</t>
    <phoneticPr fontId="3" type="noConversion"/>
  </si>
  <si>
    <t>金融数学习题3章，56题完成！</t>
    <phoneticPr fontId="3" type="noConversion"/>
  </si>
  <si>
    <t>金融数学4章，完成</t>
    <phoneticPr fontId="3" type="noConversion"/>
  </si>
  <si>
    <t>金融数学4章习题，完成！</t>
    <phoneticPr fontId="3" type="noConversion"/>
  </si>
  <si>
    <t>百度技术分享：地图</t>
    <phoneticPr fontId="3" type="noConversion"/>
  </si>
  <si>
    <t>金融数学5章，完成！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</si>
</sst>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23.739021329987455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  <c:pt idx="36">
                  <c:v>44163.352299794235</c:v>
                </c:pt>
                <c:pt idx="37">
                  <c:v>44163.043642328739</c:v>
                </c:pt>
                <c:pt idx="38">
                  <c:v>44164.043642328739</c:v>
                </c:pt>
                <c:pt idx="39">
                  <c:v>44164.043642328739</c:v>
                </c:pt>
                <c:pt idx="40">
                  <c:v>44163.233102805527</c:v>
                </c:pt>
                <c:pt idx="41">
                  <c:v>44163.233102805527</c:v>
                </c:pt>
                <c:pt idx="42">
                  <c:v>44165.233102805527</c:v>
                </c:pt>
                <c:pt idx="44">
                  <c:v>44167.233102805527</c:v>
                </c:pt>
                <c:pt idx="45">
                  <c:v>44167.233102805527</c:v>
                </c:pt>
                <c:pt idx="46">
                  <c:v>44165.368610961108</c:v>
                </c:pt>
                <c:pt idx="47">
                  <c:v>44166.368610961108</c:v>
                </c:pt>
                <c:pt idx="48">
                  <c:v>44167.368610961108</c:v>
                </c:pt>
                <c:pt idx="49">
                  <c:v>44167.368610961108</c:v>
                </c:pt>
                <c:pt idx="50">
                  <c:v>44168.368610961108</c:v>
                </c:pt>
                <c:pt idx="51">
                  <c:v>44169.368610961108</c:v>
                </c:pt>
                <c:pt idx="52">
                  <c:v>44170.368610961108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42822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0.91671469907305436</v>
      </c>
      <c r="E3" s="17">
        <f ca="1">E4-$D$2</f>
        <v>759</v>
      </c>
      <c r="F3" s="3">
        <f>SUM(学习任务!E:E)</f>
        <v>1349.3686109611106</v>
      </c>
      <c r="G3" s="17">
        <f t="shared" ref="G3:H3" ca="1" si="0">G4-$D$2</f>
        <v>18</v>
      </c>
      <c r="H3" s="17">
        <f t="shared" ca="1" si="0"/>
        <v>184</v>
      </c>
    </row>
    <row r="4" spans="1:10">
      <c r="E4" s="16">
        <v>43581</v>
      </c>
      <c r="F4" s="15">
        <f ca="1">$D$2+F3</f>
        <v>44171.368610961108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F36" sqref="F36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42822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0.91671469907305436</v>
      </c>
      <c r="E3" s="17">
        <f ca="1">E4-$D$2</f>
        <v>759</v>
      </c>
      <c r="F3" s="3">
        <f>SUM(学习任务!E:E)</f>
        <v>1349.3686109611106</v>
      </c>
      <c r="G3" s="17">
        <f t="shared" ref="G3:H3" ca="1" si="0">G4-$D$2</f>
        <v>18</v>
      </c>
      <c r="H3" s="17">
        <f t="shared" ca="1" si="0"/>
        <v>184</v>
      </c>
    </row>
    <row r="4" spans="1:10">
      <c r="E4" s="16">
        <v>43581</v>
      </c>
      <c r="F4" s="15">
        <f ca="1">$D$2+F3</f>
        <v>44171.368610961108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 ht="14.25" customHeight="1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  <c r="F27" s="6" t="s">
        <v>158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 t="s">
        <v>159</v>
      </c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  <c r="F30" s="6" t="s">
        <v>160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  <c r="F32" s="6" t="s">
        <v>161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 t="s">
        <v>162</v>
      </c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F11" sqref="F11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42822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0.91671469907305436</v>
      </c>
      <c r="E3" s="17">
        <f ca="1">E4-$D$2</f>
        <v>759</v>
      </c>
      <c r="F3" s="3">
        <f>SUM(学习任务!E:E)</f>
        <v>1349.3686109611106</v>
      </c>
      <c r="G3" s="17">
        <f t="shared" ref="G3:H3" ca="1" si="0">G4-$D$2</f>
        <v>18</v>
      </c>
      <c r="H3" s="17">
        <f t="shared" ca="1" si="0"/>
        <v>184</v>
      </c>
    </row>
    <row r="4" spans="1:10">
      <c r="E4" s="16">
        <v>43581</v>
      </c>
      <c r="F4" s="15">
        <f ca="1">$D$2+F3</f>
        <v>44171.368610961108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D11" s="10" t="s">
        <v>163</v>
      </c>
      <c r="F11" s="6" t="s">
        <v>164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/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/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/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13"/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 t="s">
        <v>83</v>
      </c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 t="s">
        <v>83</v>
      </c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42822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0.91671469907305436</v>
      </c>
      <c r="E3" s="17">
        <f ca="1">E4-$D$2</f>
        <v>759</v>
      </c>
      <c r="F3" s="3">
        <f>SUM(学习任务!E:E)</f>
        <v>1349.3686109611106</v>
      </c>
      <c r="G3" s="17">
        <f t="shared" ref="G3:H3" ca="1" si="0">G4-$D$2</f>
        <v>18</v>
      </c>
      <c r="H3" s="17">
        <f t="shared" ca="1" si="0"/>
        <v>184</v>
      </c>
    </row>
    <row r="4" spans="1:10">
      <c r="E4" s="16">
        <v>43581</v>
      </c>
      <c r="F4" s="15">
        <f ca="1">$D$2+F3</f>
        <v>44171.368610961108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42822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0.91671469907305436</v>
      </c>
      <c r="E3" s="17">
        <f ca="1">E4-$D$2</f>
        <v>759</v>
      </c>
      <c r="F3" s="3">
        <f>SUM(学习任务!E:E)</f>
        <v>1349.3686109611106</v>
      </c>
      <c r="G3" s="17">
        <f t="shared" ref="G3:H3" ca="1" si="0">G4-$D$2</f>
        <v>18</v>
      </c>
      <c r="H3" s="17">
        <f t="shared" ca="1" si="0"/>
        <v>184</v>
      </c>
    </row>
    <row r="4" spans="1:10">
      <c r="E4" s="16">
        <v>43581</v>
      </c>
      <c r="F4" s="15">
        <f ca="1">$D$2+F3</f>
        <v>44171.368610961108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42822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0.91671469907305436</v>
      </c>
      <c r="E3" s="17">
        <f ca="1">E4-$D$2</f>
        <v>759</v>
      </c>
      <c r="F3" s="3">
        <f>SUM(学习任务!E:E)</f>
        <v>1349.3686109611106</v>
      </c>
      <c r="G3" s="17">
        <f t="shared" ref="G3:H3" ca="1" si="0">G4-$D$2</f>
        <v>-60</v>
      </c>
      <c r="H3" s="17">
        <f t="shared" ca="1" si="0"/>
        <v>184</v>
      </c>
    </row>
    <row r="4" spans="1:10">
      <c r="E4" s="16">
        <v>43581</v>
      </c>
      <c r="F4" s="15">
        <f ca="1">$D$2+F3</f>
        <v>44171.368610961108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17" activePane="bottomLeft" state="frozen"/>
      <selection pane="bottomLeft" activeCell="F25" sqref="F2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0.40652446675031367</v>
      </c>
      <c r="E29">
        <f t="shared" si="0"/>
        <v>23.739021329987455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7" workbookViewId="0">
      <selection activeCell="A27" sqref="A27:XFD27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108</v>
      </c>
      <c r="D18">
        <f t="shared" ref="D18:D27" si="1">C18/B18</f>
        <v>1</v>
      </c>
    </row>
    <row r="19" spans="1:5">
      <c r="A19" s="26" t="s">
        <v>128</v>
      </c>
      <c r="B19">
        <v>56</v>
      </c>
      <c r="C19">
        <v>56</v>
      </c>
      <c r="D19">
        <f t="shared" si="1"/>
        <v>1</v>
      </c>
    </row>
    <row r="20" spans="1:5">
      <c r="A20" s="26" t="s">
        <v>129</v>
      </c>
      <c r="B20">
        <v>77</v>
      </c>
      <c r="C20">
        <v>77</v>
      </c>
      <c r="D20">
        <f t="shared" si="1"/>
        <v>1</v>
      </c>
    </row>
    <row r="21" spans="1:5">
      <c r="A21" s="26" t="s">
        <v>130</v>
      </c>
      <c r="B21">
        <v>71</v>
      </c>
      <c r="C21">
        <v>0</v>
      </c>
      <c r="D21">
        <f t="shared" si="1"/>
        <v>0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0.40652446675031367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25" workbookViewId="0">
      <selection activeCell="B48" sqref="B48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42822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  <c r="B38" s="34">
        <v>44163.352299794235</v>
      </c>
    </row>
    <row r="39" spans="1:2">
      <c r="A39" s="32">
        <v>42807</v>
      </c>
      <c r="B39" s="34">
        <v>44163.043642328739</v>
      </c>
    </row>
    <row r="40" spans="1:2">
      <c r="A40" s="32">
        <v>42808</v>
      </c>
      <c r="B40" s="34">
        <v>44164.043642328739</v>
      </c>
    </row>
    <row r="41" spans="1:2">
      <c r="A41" s="32">
        <v>42809</v>
      </c>
      <c r="B41" s="34">
        <v>44164.043642328739</v>
      </c>
    </row>
    <row r="42" spans="1:2">
      <c r="A42" s="32">
        <v>42810</v>
      </c>
      <c r="B42" s="34">
        <v>44163.233102805527</v>
      </c>
    </row>
    <row r="43" spans="1:2">
      <c r="A43" s="32">
        <v>42811</v>
      </c>
      <c r="B43" s="34">
        <v>44163.233102805527</v>
      </c>
    </row>
    <row r="44" spans="1:2">
      <c r="A44" s="32">
        <v>42812</v>
      </c>
      <c r="B44" s="34">
        <v>44165.233102805527</v>
      </c>
    </row>
    <row r="45" spans="1:2">
      <c r="A45" s="32">
        <v>42813</v>
      </c>
    </row>
    <row r="46" spans="1:2">
      <c r="A46" s="32">
        <v>42814</v>
      </c>
      <c r="B46" s="34">
        <v>44167.233102805527</v>
      </c>
    </row>
    <row r="47" spans="1:2">
      <c r="A47" s="32">
        <v>42815</v>
      </c>
      <c r="B47" s="34">
        <v>44167.233102805527</v>
      </c>
    </row>
    <row r="48" spans="1:2">
      <c r="A48" s="32">
        <v>42816</v>
      </c>
      <c r="B48" s="34">
        <v>44165.368610961108</v>
      </c>
    </row>
    <row r="49" spans="1:2">
      <c r="A49" s="32">
        <v>42817</v>
      </c>
      <c r="B49" s="34">
        <v>44166.368610961108</v>
      </c>
    </row>
    <row r="50" spans="1:2">
      <c r="A50" s="32">
        <v>42818</v>
      </c>
      <c r="B50" s="34">
        <v>44167.368610961108</v>
      </c>
    </row>
    <row r="51" spans="1:2">
      <c r="A51" s="32">
        <v>42819</v>
      </c>
      <c r="B51" s="34">
        <v>44167.368610961108</v>
      </c>
    </row>
    <row r="52" spans="1:2">
      <c r="A52" s="32">
        <v>42820</v>
      </c>
      <c r="B52" s="34">
        <v>44168.368610961108</v>
      </c>
    </row>
    <row r="53" spans="1:2">
      <c r="A53" s="32">
        <v>42821</v>
      </c>
      <c r="B53" s="34">
        <v>44169.368610961108</v>
      </c>
    </row>
    <row r="54" spans="1:2">
      <c r="A54" s="32">
        <v>42822</v>
      </c>
      <c r="B54" s="34">
        <v>44170.368610961108</v>
      </c>
    </row>
    <row r="55" spans="1:2">
      <c r="A55" s="32">
        <v>42823</v>
      </c>
    </row>
    <row r="56" spans="1:2">
      <c r="A56" s="32">
        <v>42824</v>
      </c>
    </row>
    <row r="57" spans="1:2">
      <c r="A57" s="32">
        <v>42825</v>
      </c>
    </row>
    <row r="58" spans="1:2">
      <c r="A58" s="32">
        <v>42826</v>
      </c>
    </row>
    <row r="59" spans="1:2">
      <c r="A59" s="32">
        <v>42827</v>
      </c>
    </row>
    <row r="60" spans="1:2">
      <c r="A60" s="32">
        <v>42828</v>
      </c>
    </row>
    <row r="61" spans="1:2">
      <c r="A61" s="32">
        <v>42829</v>
      </c>
    </row>
    <row r="62" spans="1:2">
      <c r="A62" s="32">
        <v>42830</v>
      </c>
    </row>
    <row r="63" spans="1:2">
      <c r="A63" s="32">
        <v>42831</v>
      </c>
    </row>
    <row r="64" spans="1:2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2017-03-28T14:00:04Z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