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列表" sheetId="14" r:id="rId8"/>
  </sheets>
  <calcPr calcId="162913"/>
</workbook>
</file>

<file path=xl/calcChain.xml><?xml version="1.0" encoding="utf-8"?>
<calcChain xmlns="http://schemas.openxmlformats.org/spreadsheetml/2006/main">
  <c r="D29" i="11" l="1"/>
  <c r="D30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6" i="11"/>
  <c r="E47" i="11"/>
  <c r="E48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49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<sst xmlns="http://schemas.openxmlformats.org/spreadsheetml/2006/main" count="203" uniqueCount="105">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</sst>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44386.023912003824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G38" sqref="G38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52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42840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66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67</v>
      </c>
      <c r="F23" s="6" t="s">
        <v>78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 x14ac:dyDescent="0.1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" sqref="A2:C2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 x14ac:dyDescent="0.15">
      <c r="A1" s="47" t="s">
        <v>104</v>
      </c>
      <c r="B1" s="48"/>
      <c r="C1" s="49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-26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 x14ac:dyDescent="0.15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 x14ac:dyDescent="0.15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 x14ac:dyDescent="0.15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 x14ac:dyDescent="0.15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 x14ac:dyDescent="0.15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 x14ac:dyDescent="0.15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 x14ac:dyDescent="0.15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 x14ac:dyDescent="0.15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 x14ac:dyDescent="0.15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 x14ac:dyDescent="0.15">
      <c r="A20" s="2">
        <v>42800</v>
      </c>
      <c r="B20" s="1">
        <f t="shared" si="1"/>
        <v>10</v>
      </c>
      <c r="C20" s="1" t="str">
        <f t="shared" si="2"/>
        <v>星期一</v>
      </c>
      <c r="D20" s="33" t="s">
        <v>90</v>
      </c>
      <c r="E20" s="11" t="s">
        <v>94</v>
      </c>
      <c r="F20" s="6"/>
    </row>
    <row r="21" spans="1:7" x14ac:dyDescent="0.15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 x14ac:dyDescent="0.15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 x14ac:dyDescent="0.15">
      <c r="A23" s="2">
        <v>42803</v>
      </c>
      <c r="B23" s="1">
        <f t="shared" si="1"/>
        <v>10</v>
      </c>
      <c r="C23" s="5" t="str">
        <f t="shared" si="2"/>
        <v>星期四</v>
      </c>
      <c r="D23" s="30"/>
      <c r="F23" s="6"/>
    </row>
    <row r="24" spans="1:7" x14ac:dyDescent="0.15">
      <c r="A24" s="2">
        <v>42804</v>
      </c>
      <c r="B24" s="1">
        <f t="shared" si="1"/>
        <v>10</v>
      </c>
      <c r="C24" s="1" t="str">
        <f t="shared" si="2"/>
        <v>星期五</v>
      </c>
      <c r="D24" s="40" t="s">
        <v>90</v>
      </c>
      <c r="E24" s="11" t="s">
        <v>95</v>
      </c>
      <c r="F24" s="6"/>
    </row>
    <row r="25" spans="1:7" x14ac:dyDescent="0.15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 x14ac:dyDescent="0.15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 x14ac:dyDescent="0.15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 x14ac:dyDescent="0.15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 x14ac:dyDescent="0.15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 x14ac:dyDescent="0.15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 x14ac:dyDescent="0.15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 x14ac:dyDescent="0.15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 x14ac:dyDescent="0.15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 x14ac:dyDescent="0.15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 x14ac:dyDescent="0.15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 x14ac:dyDescent="0.15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 x14ac:dyDescent="0.15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-26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 x14ac:dyDescent="0.15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 x14ac:dyDescent="0.15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 x14ac:dyDescent="0.15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 x14ac:dyDescent="0.15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 x14ac:dyDescent="0.15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 x14ac:dyDescent="0.15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 x14ac:dyDescent="0.15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 x14ac:dyDescent="0.15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 x14ac:dyDescent="0.15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3" t="s">
        <v>64</v>
      </c>
    </row>
    <row r="20" spans="1:7" x14ac:dyDescent="0.15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3"/>
      <c r="F20" s="6"/>
    </row>
    <row r="21" spans="1:7" ht="24" customHeight="1" x14ac:dyDescent="0.15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 x14ac:dyDescent="0.15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 x14ac:dyDescent="0.15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30"/>
      <c r="F23" s="6"/>
    </row>
    <row r="24" spans="1:7" x14ac:dyDescent="0.15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 x14ac:dyDescent="0.15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 x14ac:dyDescent="0.15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 x14ac:dyDescent="0.15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 x14ac:dyDescent="0.15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 x14ac:dyDescent="0.15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 x14ac:dyDescent="0.15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 x14ac:dyDescent="0.15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 x14ac:dyDescent="0.15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 x14ac:dyDescent="0.15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 x14ac:dyDescent="0.15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 x14ac:dyDescent="0.15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 x14ac:dyDescent="0.15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 x14ac:dyDescent="0.15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 x14ac:dyDescent="0.15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 x14ac:dyDescent="0.15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 x14ac:dyDescent="0.15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-26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 x14ac:dyDescent="0.15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 x14ac:dyDescent="0.15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 x14ac:dyDescent="0.15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 x14ac:dyDescent="0.15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 x14ac:dyDescent="0.15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 x14ac:dyDescent="0.15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 x14ac:dyDescent="0.15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 x14ac:dyDescent="0.15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 x14ac:dyDescent="0.15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 x14ac:dyDescent="0.15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3"/>
      <c r="F20" s="6"/>
    </row>
    <row r="21" spans="1:7" x14ac:dyDescent="0.15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 x14ac:dyDescent="0.15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 x14ac:dyDescent="0.15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30"/>
      <c r="F23" s="6"/>
    </row>
    <row r="24" spans="1:7" x14ac:dyDescent="0.15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 x14ac:dyDescent="0.15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 x14ac:dyDescent="0.15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 x14ac:dyDescent="0.15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 x14ac:dyDescent="0.15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 x14ac:dyDescent="0.15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 x14ac:dyDescent="0.15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 x14ac:dyDescent="0.15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 x14ac:dyDescent="0.15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 x14ac:dyDescent="0.15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 x14ac:dyDescent="0.15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 x14ac:dyDescent="0.15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 x14ac:dyDescent="0.15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 x14ac:dyDescent="0.15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 x14ac:dyDescent="0.15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 x14ac:dyDescent="0.15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-26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 x14ac:dyDescent="0.15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 x14ac:dyDescent="0.15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 x14ac:dyDescent="0.15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 x14ac:dyDescent="0.15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 x14ac:dyDescent="0.15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 x14ac:dyDescent="0.15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 x14ac:dyDescent="0.15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 x14ac:dyDescent="0.15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 x14ac:dyDescent="0.15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 x14ac:dyDescent="0.15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3"/>
      <c r="F20" s="6"/>
    </row>
    <row r="21" spans="1:7" x14ac:dyDescent="0.15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 x14ac:dyDescent="0.15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 x14ac:dyDescent="0.15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30"/>
      <c r="F23" s="6"/>
    </row>
    <row r="24" spans="1:7" x14ac:dyDescent="0.15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 x14ac:dyDescent="0.15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 x14ac:dyDescent="0.15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 x14ac:dyDescent="0.15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 x14ac:dyDescent="0.15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 x14ac:dyDescent="0.15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 x14ac:dyDescent="0.15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 x14ac:dyDescent="0.15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 x14ac:dyDescent="0.15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 x14ac:dyDescent="0.15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 x14ac:dyDescent="0.15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 x14ac:dyDescent="0.15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 x14ac:dyDescent="0.15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 x14ac:dyDescent="0.15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 x14ac:dyDescent="0.15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 x14ac:dyDescent="0.15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 x14ac:dyDescent="0.15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42788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0.38610555555351311</v>
      </c>
      <c r="E3" s="17">
        <f ca="1">E4-$D$2</f>
        <v>793</v>
      </c>
      <c r="F3" s="3">
        <f>SUM(学习任务!E:E)</f>
        <v>1599.0239120038259</v>
      </c>
      <c r="G3" s="17">
        <f t="shared" ref="G3:H3" ca="1" si="0">G4-$D$2</f>
        <v>-26</v>
      </c>
      <c r="H3" s="17">
        <f t="shared" ca="1" si="0"/>
        <v>218</v>
      </c>
    </row>
    <row r="4" spans="1:10" x14ac:dyDescent="0.15">
      <c r="E4" s="16">
        <v>43581</v>
      </c>
      <c r="F4" s="15">
        <f ca="1">$D$2+F3</f>
        <v>44387.023912003824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 x14ac:dyDescent="0.15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 x14ac:dyDescent="0.15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 x14ac:dyDescent="0.15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 x14ac:dyDescent="0.15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 x14ac:dyDescent="0.15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 x14ac:dyDescent="0.15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 x14ac:dyDescent="0.15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 x14ac:dyDescent="0.15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 x14ac:dyDescent="0.15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 x14ac:dyDescent="0.15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3"/>
      <c r="F20" s="6"/>
    </row>
    <row r="21" spans="1:7" x14ac:dyDescent="0.15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 x14ac:dyDescent="0.15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 x14ac:dyDescent="0.15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30"/>
      <c r="F23" s="6"/>
    </row>
    <row r="24" spans="1:7" x14ac:dyDescent="0.15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 x14ac:dyDescent="0.15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 x14ac:dyDescent="0.15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 x14ac:dyDescent="0.15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 x14ac:dyDescent="0.15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 x14ac:dyDescent="0.15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 x14ac:dyDescent="0.15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 x14ac:dyDescent="0.15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 x14ac:dyDescent="0.15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 x14ac:dyDescent="0.15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 x14ac:dyDescent="0.15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 x14ac:dyDescent="0.15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 x14ac:dyDescent="0.15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 x14ac:dyDescent="0.15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 x14ac:dyDescent="0.15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 x14ac:dyDescent="0.15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14" activePane="bottomLeft" state="frozen"/>
      <selection pane="bottomLeft" activeCell="C30" sqref="C30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72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260</v>
      </c>
      <c r="D29">
        <f>2/8</f>
        <v>0.25</v>
      </c>
      <c r="E29">
        <f t="shared" si="0"/>
        <v>195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50/205</f>
        <v>0.24390243902439024</v>
      </c>
      <c r="E30">
        <f t="shared" si="0"/>
        <v>15.121951219512194</v>
      </c>
      <c r="F30" s="27" t="s">
        <v>69</v>
      </c>
    </row>
    <row r="31" spans="1:6" ht="14.25" x14ac:dyDescent="0.15">
      <c r="A31">
        <v>43</v>
      </c>
      <c r="B31" s="25" t="s">
        <v>84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74</v>
      </c>
      <c r="C46" s="25">
        <v>20</v>
      </c>
      <c r="E46">
        <f t="shared" si="0"/>
        <v>20</v>
      </c>
    </row>
    <row r="47" spans="1:5" ht="14.25" x14ac:dyDescent="0.15">
      <c r="B47" s="25" t="s">
        <v>75</v>
      </c>
      <c r="C47" s="25">
        <v>20</v>
      </c>
      <c r="E47">
        <f t="shared" si="0"/>
        <v>20</v>
      </c>
    </row>
    <row r="48" spans="1:5" ht="14.25" x14ac:dyDescent="0.15">
      <c r="B48" s="29" t="s">
        <v>76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70</v>
      </c>
      <c r="B1" s="35" t="s">
        <v>71</v>
      </c>
      <c r="C1" s="34">
        <f ca="1">ROUNDDOWN(NOW(),0)</f>
        <v>42788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B18" s="36">
        <v>44390.682448589192</v>
      </c>
      <c r="C18" s="39"/>
    </row>
    <row r="19" spans="1:3" x14ac:dyDescent="0.15">
      <c r="A19" s="34">
        <v>42787</v>
      </c>
      <c r="B19" s="36">
        <v>44386.023912003824</v>
      </c>
      <c r="C19" s="39"/>
    </row>
    <row r="20" spans="1:3" x14ac:dyDescent="0.15">
      <c r="A20" s="34">
        <v>42788</v>
      </c>
      <c r="B20" s="36">
        <v>44386.023912003824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2月</vt:lpstr>
      <vt:lpstr>3月</vt:lpstr>
      <vt:lpstr>4月</vt:lpstr>
      <vt:lpstr>5月 </vt:lpstr>
      <vt:lpstr>6月</vt:lpstr>
      <vt:lpstr>7月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2017-02-22T01:15:59Z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