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5" i="11" l="1"/>
  <c r="E26" i="11"/>
  <c r="E27" i="11"/>
  <c r="E28" i="11"/>
  <c r="E7" i="23"/>
  <c r="E65" i="23" l="1"/>
  <c r="E45" i="23"/>
  <c r="E44" i="23"/>
  <c r="E24" i="11" l="1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<sst xmlns="http://schemas.openxmlformats.org/spreadsheetml/2006/main" count="248" uniqueCount="217">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</sst>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学习任务!$B$2:$B$39</c:f>
              <c:strCache>
                <c:ptCount val="36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机器学习（算法原理与编程实践）</c:v>
                </c:pt>
                <c:pt idx="27">
                  <c:v>仿真与蒙特卡洛方法：金融MCMC（暂停，书太晦涩）</c:v>
                </c:pt>
                <c:pt idx="28">
                  <c:v>CDA考试（12月底！）</c:v>
                </c:pt>
                <c:pt idx="29">
                  <c:v>Python 爬虫教学视频</c:v>
                </c:pt>
                <c:pt idx="30">
                  <c:v>项目管理</c:v>
                </c:pt>
                <c:pt idx="31">
                  <c:v>小象学院视频</c:v>
                </c:pt>
                <c:pt idx="32">
                  <c:v>李航《统计学习方法》（剩余部分）</c:v>
                </c:pt>
                <c:pt idx="33">
                  <c:v>蒙特卡洛专题</c:v>
                </c:pt>
                <c:pt idx="34">
                  <c:v>spark</c:v>
                </c:pt>
                <c:pt idx="35">
                  <c:v>TensorFlow</c:v>
                </c:pt>
              </c:strCache>
            </c:strRef>
          </c:cat>
          <c:val>
            <c:numRef>
              <c:f>学习任务!$E$2:$E$39</c:f>
              <c:numCache>
                <c:formatCode>General</c:formatCode>
                <c:ptCount val="38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14.7</c:v>
                </c:pt>
                <c:pt idx="25">
                  <c:v>0</c:v>
                </c:pt>
                <c:pt idx="26">
                  <c:v>0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53976</xdr:colOff>
      <xdr:row>1</xdr:row>
      <xdr:rowOff>101600</xdr:rowOff>
    </xdr:from>
    <xdr:to>
      <xdr:col>17</xdr:col>
      <xdr:colOff>53975</xdr:colOff>
      <xdr:row>21</xdr:row>
      <xdr:rowOff>130175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40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pane ySplit="1" topLeftCell="A2" activePane="bottomLeft" state="frozen"/>
      <selection pane="bottomLeft" activeCell="A8" sqref="A8:XFD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483.13944873423907</v>
      </c>
      <c r="H1" s="24" t="s">
        <v>213</v>
      </c>
      <c r="I1">
        <f ca="1">列表!D1</f>
        <v>-19.202737855579471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 t="shared" ref="E22:E28" si="1"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 t="shared" si="1"/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  <c r="E24">
        <f t="shared" si="1"/>
        <v>0</v>
      </c>
    </row>
    <row r="25" spans="1:11" x14ac:dyDescent="0.25">
      <c r="A25">
        <v>44</v>
      </c>
      <c r="B25" s="25" t="s">
        <v>125</v>
      </c>
      <c r="D25">
        <v>0</v>
      </c>
      <c r="E25">
        <f t="shared" si="1"/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 t="shared" si="1"/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E27">
        <f t="shared" si="1"/>
        <v>0</v>
      </c>
      <c r="K27" s="24"/>
    </row>
    <row r="28" spans="1:11" x14ac:dyDescent="0.25">
      <c r="A28">
        <v>48</v>
      </c>
      <c r="B28" s="25" t="s">
        <v>127</v>
      </c>
      <c r="D28">
        <v>0</v>
      </c>
      <c r="E28">
        <f t="shared" si="1"/>
        <v>0</v>
      </c>
    </row>
    <row r="29" spans="1:11" x14ac:dyDescent="0.25">
      <c r="A29">
        <v>49</v>
      </c>
      <c r="B29" s="25" t="s">
        <v>147</v>
      </c>
    </row>
    <row r="30" spans="1:11" x14ac:dyDescent="0.25">
      <c r="B30" s="24" t="s">
        <v>211</v>
      </c>
      <c r="J30" s="24"/>
    </row>
    <row r="31" spans="1:11" x14ac:dyDescent="0.25">
      <c r="B31" t="s">
        <v>187</v>
      </c>
    </row>
    <row r="32" spans="1:11" x14ac:dyDescent="0.25">
      <c r="B32" s="24" t="s">
        <v>203</v>
      </c>
      <c r="J32" s="24"/>
    </row>
    <row r="33" spans="2:6" x14ac:dyDescent="0.25">
      <c r="B33" s="24" t="s">
        <v>205</v>
      </c>
    </row>
    <row r="34" spans="2:6" x14ac:dyDescent="0.25">
      <c r="B34" s="24" t="s">
        <v>207</v>
      </c>
      <c r="C34">
        <v>8</v>
      </c>
      <c r="D34">
        <v>0.5</v>
      </c>
      <c r="E34">
        <v>4</v>
      </c>
      <c r="F34" s="24" t="s">
        <v>206</v>
      </c>
    </row>
    <row r="35" spans="2:6" x14ac:dyDescent="0.25">
      <c r="B35" s="24" t="s">
        <v>208</v>
      </c>
    </row>
    <row r="36" spans="2:6" x14ac:dyDescent="0.25">
      <c r="B36" s="24" t="s">
        <v>214</v>
      </c>
    </row>
    <row r="37" spans="2:6" x14ac:dyDescent="0.25">
      <c r="B37" s="24" t="s">
        <v>215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E309" sqref="E309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-19.202737855579471</v>
      </c>
      <c r="E1" s="40" t="s">
        <v>80</v>
      </c>
      <c r="F1" s="42">
        <f>SUM(学习任务!E:E)</f>
        <v>483.13944873423907</v>
      </c>
      <c r="G1" s="43" t="s">
        <v>184</v>
      </c>
      <c r="H1" s="44">
        <f ca="1">ROUNDDOWN(NOW(),0)</f>
        <v>43076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8" activePane="bottomLeft" state="frozen"/>
      <selection pane="bottomLeft" activeCell="D22" sqref="D22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B22" s="25"/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2017-12-07T14:26:00Z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