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学习任务" sheetId="11" r:id="rId2"/>
    <sheet name="列表" sheetId="14" r:id="rId3"/>
  </sheets>
  <calcPr calcId="162913"/>
  <fileRecoveryPr repairLoad="1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<sst xmlns="http://schemas.openxmlformats.org/spreadsheetml/2006/main" count="89" uniqueCount="85">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</sst>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5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auto="1"/>
          <bgColor rgb="FF00B050"/>
        </patternFill>
      </fill>
    </dxf>
    <dxf>
      <fill>
        <gradientFill degree="90">
          <stop position="0">
            <color rgb="FFFF0000"/>
          </stop>
          <stop position="1">
            <color rgb="FFFFFF00"/>
          </stop>
        </gradientFill>
      </fill>
    </dxf>
    <dxf>
      <fill>
        <gradientFill degree="90">
          <stop position="0">
            <color rgb="FFFF0000"/>
          </stop>
          <stop position="1">
            <color rgb="FFFFFF00"/>
          </stop>
        </gradientFill>
      </fill>
    </dxf>
    <dxf>
      <fill>
        <gradientFill degree="90">
          <stop position="0">
            <color rgb="FFFF0000"/>
          </stop>
          <stop position="1">
            <color rgb="FFFFFF00"/>
          </stop>
        </gradientFill>
      </fill>
    </dxf>
    <dxf>
      <fill>
        <gradientFill degree="90">
          <stop position="0">
            <color rgb="FFFF0000"/>
          </stop>
          <stop position="1">
            <color rgb="FFFFFF00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39"/>
      <c r="B1" s="40"/>
      <c r="C1" s="41"/>
    </row>
    <row r="2" spans="1:10" x14ac:dyDescent="0.15">
      <c r="A2" s="42" t="s">
        <v>0</v>
      </c>
      <c r="B2" s="43"/>
      <c r="C2" s="44"/>
      <c r="D2" s="38">
        <f ca="1">ROUNDDOWN(NOW(),0)</f>
        <v>42775</v>
      </c>
      <c r="E2" s="18" t="s">
        <v>8</v>
      </c>
      <c r="F2" s="22" t="s">
        <v>57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2" t="s">
        <v>1</v>
      </c>
      <c r="B3" s="43"/>
      <c r="C3" s="44"/>
      <c r="D3" s="9">
        <f ca="1">NOW()-ROUNDDOWN(NOW(),0)</f>
        <v>0.86111655092827277</v>
      </c>
      <c r="E3" s="17">
        <f ca="1">E4-$D$2</f>
        <v>806</v>
      </c>
      <c r="F3" s="3">
        <f>SUM(学习任务!E:E)</f>
        <v>1605.6824485891918</v>
      </c>
      <c r="G3" s="17">
        <f t="shared" ref="G3:H3" ca="1" si="0">G4-$D$2</f>
        <v>-13</v>
      </c>
      <c r="H3" s="17">
        <f t="shared" ca="1" si="0"/>
        <v>231</v>
      </c>
    </row>
    <row r="4" spans="1:10" x14ac:dyDescent="0.15">
      <c r="E4" s="16">
        <v>43581</v>
      </c>
      <c r="F4" s="15">
        <f ca="1">$D$2+F3</f>
        <v>44380.682448589192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68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70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75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69</v>
      </c>
      <c r="F23" s="6" t="s">
        <v>80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81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84</v>
      </c>
      <c r="F25" s="6" t="s">
        <v>79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83</v>
      </c>
      <c r="F26" s="6" t="s">
        <v>82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67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4" priority="3" stopIfTrue="1">
      <formula>$A5&lt;$D$2</formula>
    </cfRule>
  </conditionalFormatting>
  <conditionalFormatting sqref="A5:C42">
    <cfRule type="expression" dxfId="13" priority="4" stopIfTrue="1">
      <formula>($A5&lt;$D$2)</formula>
    </cfRule>
    <cfRule type="expression" dxfId="12" priority="5" stopIfTrue="1">
      <formula>($A5=$D$2)</formula>
    </cfRule>
  </conditionalFormatting>
  <conditionalFormatting sqref="D5:E42">
    <cfRule type="expression" dxfId="11" priority="1">
      <formula>($A5&lt;$D$2)</formula>
    </cfRule>
    <cfRule type="expression" dxfId="1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2" activePane="bottomLeft" state="frozen"/>
      <selection pane="bottomLeft" activeCell="G53" sqref="G53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55</v>
      </c>
      <c r="B1" s="24" t="s">
        <v>13</v>
      </c>
      <c r="C1" s="24" t="s">
        <v>14</v>
      </c>
      <c r="D1" s="27" t="s">
        <v>56</v>
      </c>
      <c r="E1" s="27" t="s">
        <v>61</v>
      </c>
      <c r="F1" s="28" t="s">
        <v>62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64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64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64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64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63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58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59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60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66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74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71</v>
      </c>
    </row>
    <row r="31" spans="1:6" ht="14.25" x14ac:dyDescent="0.15">
      <c r="A31">
        <v>43</v>
      </c>
      <c r="B31" s="25" t="s">
        <v>40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41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42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43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44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45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46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47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48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49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50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51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52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53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54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76</v>
      </c>
      <c r="C46" s="25">
        <v>20</v>
      </c>
      <c r="E46">
        <f t="shared" si="0"/>
        <v>20</v>
      </c>
    </row>
    <row r="47" spans="1:5" ht="14.25" x14ac:dyDescent="0.15">
      <c r="B47" s="25" t="s">
        <v>77</v>
      </c>
      <c r="C47" s="25">
        <v>20</v>
      </c>
      <c r="E47">
        <f t="shared" si="0"/>
        <v>20</v>
      </c>
    </row>
    <row r="48" spans="1:5" ht="14.25" x14ac:dyDescent="0.15">
      <c r="B48" s="29" t="s">
        <v>78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65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selection activeCell="B11" sqref="B11"/>
    </sheetView>
  </sheetViews>
  <sheetFormatPr defaultRowHeight="13.5" x14ac:dyDescent="0.15"/>
  <cols>
    <col min="1" max="1" width="12.875" customWidth="1"/>
    <col min="2" max="2" width="10.75" style="36" customWidth="1"/>
    <col min="3" max="3" width="9.5" bestFit="1" customWidth="1"/>
  </cols>
  <sheetData>
    <row r="1" spans="1:12" x14ac:dyDescent="0.15">
      <c r="A1" s="27" t="s">
        <v>72</v>
      </c>
      <c r="B1" s="35" t="s">
        <v>73</v>
      </c>
      <c r="C1" s="34">
        <f ca="1">ROUNDDOWN(NOW(),0)</f>
        <v>42775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</row>
    <row r="3" spans="1:12" x14ac:dyDescent="0.15">
      <c r="A3" s="34">
        <v>42771</v>
      </c>
      <c r="B3" s="37">
        <v>44376.682448589192</v>
      </c>
    </row>
    <row r="4" spans="1:12" x14ac:dyDescent="0.15">
      <c r="A4" s="34">
        <v>42772</v>
      </c>
      <c r="B4" s="36">
        <f>B3</f>
        <v>44376.682448589192</v>
      </c>
    </row>
    <row r="5" spans="1:12" x14ac:dyDescent="0.15">
      <c r="A5" s="34">
        <v>42773</v>
      </c>
      <c r="B5" s="36">
        <f t="shared" ref="B5" si="0">B4</f>
        <v>44376.682448589192</v>
      </c>
    </row>
    <row r="6" spans="1:12" x14ac:dyDescent="0.15">
      <c r="A6" s="34">
        <v>42774</v>
      </c>
      <c r="B6" s="36">
        <v>44379.682448589192</v>
      </c>
    </row>
    <row r="7" spans="1:12" x14ac:dyDescent="0.15">
      <c r="A7" s="34">
        <v>42775</v>
      </c>
      <c r="B7" s="36">
        <v>44380.682448589192</v>
      </c>
    </row>
    <row r="8" spans="1:12" x14ac:dyDescent="0.15">
      <c r="A8" s="34">
        <v>42776</v>
      </c>
    </row>
    <row r="9" spans="1:12" x14ac:dyDescent="0.15">
      <c r="A9" s="34">
        <v>42777</v>
      </c>
    </row>
    <row r="10" spans="1:12" x14ac:dyDescent="0.15">
      <c r="A10" s="34">
        <v>42778</v>
      </c>
    </row>
    <row r="11" spans="1:12" x14ac:dyDescent="0.15">
      <c r="A11" s="34">
        <v>42779</v>
      </c>
    </row>
    <row r="12" spans="1:12" x14ac:dyDescent="0.15">
      <c r="A12" s="34">
        <v>42780</v>
      </c>
    </row>
    <row r="13" spans="1:12" x14ac:dyDescent="0.15">
      <c r="A13" s="34">
        <v>42781</v>
      </c>
    </row>
    <row r="14" spans="1:12" x14ac:dyDescent="0.15">
      <c r="A14" s="34">
        <v>42782</v>
      </c>
    </row>
    <row r="15" spans="1:12" x14ac:dyDescent="0.15">
      <c r="A15" s="34">
        <v>42783</v>
      </c>
    </row>
    <row r="16" spans="1:12" x14ac:dyDescent="0.15">
      <c r="A16" s="34">
        <v>42784</v>
      </c>
    </row>
    <row r="17" spans="1:1" x14ac:dyDescent="0.15">
      <c r="A17" s="34">
        <v>42785</v>
      </c>
    </row>
    <row r="18" spans="1:1" x14ac:dyDescent="0.15">
      <c r="A18" s="34">
        <v>42786</v>
      </c>
    </row>
    <row r="19" spans="1:1" x14ac:dyDescent="0.15">
      <c r="A19" s="34">
        <v>42787</v>
      </c>
    </row>
    <row r="20" spans="1:1" x14ac:dyDescent="0.15">
      <c r="A20" s="34">
        <v>42788</v>
      </c>
    </row>
    <row r="21" spans="1:1" x14ac:dyDescent="0.15">
      <c r="A21" s="34">
        <v>42789</v>
      </c>
    </row>
    <row r="22" spans="1:1" x14ac:dyDescent="0.15">
      <c r="A22" s="34">
        <v>42790</v>
      </c>
    </row>
    <row r="23" spans="1:1" x14ac:dyDescent="0.15">
      <c r="A23" s="34">
        <v>42791</v>
      </c>
    </row>
    <row r="24" spans="1:1" x14ac:dyDescent="0.15">
      <c r="A24" s="34">
        <v>42792</v>
      </c>
    </row>
    <row r="25" spans="1:1" x14ac:dyDescent="0.15">
      <c r="A25" s="34">
        <v>42793</v>
      </c>
    </row>
    <row r="26" spans="1:1" x14ac:dyDescent="0.15">
      <c r="A26" s="34">
        <v>42794</v>
      </c>
    </row>
    <row r="27" spans="1:1" x14ac:dyDescent="0.15">
      <c r="A27" s="34">
        <v>42795</v>
      </c>
    </row>
    <row r="28" spans="1:1" x14ac:dyDescent="0.15">
      <c r="A28" s="34">
        <v>42796</v>
      </c>
    </row>
    <row r="29" spans="1:1" x14ac:dyDescent="0.15">
      <c r="A29" s="34">
        <v>42797</v>
      </c>
    </row>
    <row r="30" spans="1:1" x14ac:dyDescent="0.15">
      <c r="A30" s="34">
        <v>42798</v>
      </c>
    </row>
    <row r="31" spans="1:1" x14ac:dyDescent="0.15">
      <c r="A31" s="34">
        <v>42799</v>
      </c>
    </row>
    <row r="32" spans="1:1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2" priority="1">
      <formula>($A1&lt;$C$1)</formula>
    </cfRule>
    <cfRule type="expression" dxfId="3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2017-02-09T12:40:03Z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