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3" i="23" l="1"/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8" i="11" l="1"/>
  <c r="E39" i="11"/>
  <c r="E40" i="11"/>
  <c r="E41" i="11"/>
  <c r="E42" i="11"/>
  <c r="E43" i="11"/>
  <c r="E7" i="23"/>
  <c r="E52" i="23" l="1"/>
  <c r="E35" i="23"/>
  <c r="E34" i="23"/>
  <c r="E35" i="11" l="1"/>
  <c r="E36" i="11"/>
  <c r="E37" i="11"/>
  <c r="E31" i="11"/>
  <c r="E32" i="11"/>
  <c r="E33" i="11"/>
  <c r="E34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<sst xmlns="http://schemas.openxmlformats.org/spreadsheetml/2006/main" count="263" uniqueCount="230">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</sst>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学习任务!$B$2:$B$56</c:f>
              <c:strCache>
                <c:ptCount val="4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朴素贝叶斯</c:v>
                </c:pt>
                <c:pt idx="31">
                  <c:v>logistics regression</c:v>
                </c:pt>
                <c:pt idx="32">
                  <c:v>max entropy</c:v>
                </c:pt>
                <c:pt idx="33">
                  <c:v>ada boost</c:v>
                </c:pt>
                <c:pt idx="34">
                  <c:v>隐马尔科夫</c:v>
                </c:pt>
                <c:pt idx="35">
                  <c:v>条件随机场</c:v>
                </c:pt>
                <c:pt idx="36">
                  <c:v>《Python数据分析》</c:v>
                </c:pt>
                <c:pt idx="37">
                  <c:v>《Python科学计算》</c:v>
                </c:pt>
                <c:pt idx="38">
                  <c:v>sklearn官方文档</c:v>
                </c:pt>
                <c:pt idx="39">
                  <c:v>时间序列（2本书）</c:v>
                </c:pt>
                <c:pt idx="40">
                  <c:v>statmodle官方文档</c:v>
                </c:pt>
                <c:pt idx="41">
                  <c:v>机器学习（算法原理与编程实践）</c:v>
                </c:pt>
                <c:pt idx="42">
                  <c:v>仿真与蒙特卡洛方法：金融MCMC（暂停，书太晦涩）</c:v>
                </c:pt>
                <c:pt idx="43">
                  <c:v>CDA考试（12月底之前完成！）</c:v>
                </c:pt>
                <c:pt idx="44">
                  <c:v>Python 爬虫教学视频</c:v>
                </c:pt>
              </c:strCache>
            </c:strRef>
          </c:cat>
          <c:val>
            <c:numRef>
              <c:f>学习任务!$E$2:$E$56</c:f>
              <c:numCache>
                <c:formatCode>General</c:formatCode>
                <c:ptCount val="5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7</c:v>
                </c:pt>
                <c:pt idx="37">
                  <c:v>3.0000000000000004</c:v>
                </c:pt>
                <c:pt idx="38">
                  <c:v>0</c:v>
                </c:pt>
                <c:pt idx="39">
                  <c:v>14.7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50" formatCode="General">
                  <c:v>-47.789493585019954</c:v>
                </c:pt>
                <c:pt idx="261" formatCode="General">
                  <c:v>-49.721946131314326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51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ySplit="1" topLeftCell="A8" activePane="bottomLeft" state="frozen"/>
      <selection pane="bottomLeft" activeCell="C28" sqref="C2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569.58107552849742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7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35</v>
      </c>
      <c r="B32" s="3" t="s">
        <v>141</v>
      </c>
      <c r="C32">
        <v>2</v>
      </c>
      <c r="D32">
        <v>0</v>
      </c>
      <c r="E32">
        <f t="shared" si="1"/>
        <v>2</v>
      </c>
      <c r="K32" s="24"/>
    </row>
    <row r="33" spans="1:11" x14ac:dyDescent="0.25">
      <c r="A33">
        <v>36</v>
      </c>
      <c r="B33" s="3" t="s">
        <v>142</v>
      </c>
      <c r="C33">
        <v>2</v>
      </c>
      <c r="D33">
        <v>0.25</v>
      </c>
      <c r="E33">
        <f t="shared" si="1"/>
        <v>1.5</v>
      </c>
    </row>
    <row r="34" spans="1:11" x14ac:dyDescent="0.25">
      <c r="A34">
        <v>37</v>
      </c>
      <c r="B34" s="3" t="s">
        <v>143</v>
      </c>
      <c r="C34">
        <v>2</v>
      </c>
      <c r="D34">
        <v>0</v>
      </c>
      <c r="E34">
        <f t="shared" si="1"/>
        <v>2</v>
      </c>
    </row>
    <row r="35" spans="1:11" x14ac:dyDescent="0.25">
      <c r="A35">
        <v>39</v>
      </c>
      <c r="B35" s="34" t="s">
        <v>183</v>
      </c>
      <c r="C35">
        <v>2</v>
      </c>
      <c r="D35">
        <v>0</v>
      </c>
      <c r="E35">
        <f t="shared" si="1"/>
        <v>2</v>
      </c>
      <c r="J35" s="24"/>
    </row>
    <row r="36" spans="1:11" x14ac:dyDescent="0.25">
      <c r="A36">
        <v>40</v>
      </c>
      <c r="B36" s="5" t="s">
        <v>144</v>
      </c>
      <c r="C36">
        <v>2</v>
      </c>
      <c r="D36">
        <v>0</v>
      </c>
      <c r="E36">
        <f t="shared" si="1"/>
        <v>2</v>
      </c>
    </row>
    <row r="37" spans="1:11" x14ac:dyDescent="0.25">
      <c r="A37">
        <v>41</v>
      </c>
      <c r="B37" s="5" t="s">
        <v>145</v>
      </c>
      <c r="C37">
        <v>2</v>
      </c>
      <c r="D37">
        <v>0</v>
      </c>
      <c r="E37">
        <f t="shared" si="1"/>
        <v>2</v>
      </c>
    </row>
    <row r="38" spans="1:11" x14ac:dyDescent="0.25">
      <c r="A38">
        <v>42</v>
      </c>
      <c r="B38" s="26" t="s">
        <v>148</v>
      </c>
      <c r="C38">
        <v>10</v>
      </c>
      <c r="D38">
        <v>0.3</v>
      </c>
      <c r="E38">
        <f t="shared" ref="E38:E43" si="2">C38*(1-D38)</f>
        <v>7</v>
      </c>
      <c r="J38" s="24"/>
    </row>
    <row r="39" spans="1:11" x14ac:dyDescent="0.25">
      <c r="A39">
        <v>43</v>
      </c>
      <c r="B39" s="26" t="s">
        <v>149</v>
      </c>
      <c r="C39">
        <v>10</v>
      </c>
      <c r="D39">
        <v>0.7</v>
      </c>
      <c r="E39">
        <f t="shared" si="2"/>
        <v>3.0000000000000004</v>
      </c>
    </row>
    <row r="40" spans="1:11" x14ac:dyDescent="0.25">
      <c r="A40">
        <v>44</v>
      </c>
      <c r="B40" s="26" t="s">
        <v>150</v>
      </c>
      <c r="D40">
        <v>0</v>
      </c>
      <c r="E40">
        <f t="shared" si="2"/>
        <v>0</v>
      </c>
    </row>
    <row r="41" spans="1:11" x14ac:dyDescent="0.25">
      <c r="A41">
        <v>45</v>
      </c>
      <c r="B41" s="25" t="s">
        <v>136</v>
      </c>
      <c r="C41" s="7">
        <v>15</v>
      </c>
      <c r="D41">
        <v>0.02</v>
      </c>
      <c r="E41">
        <f t="shared" si="2"/>
        <v>14.7</v>
      </c>
      <c r="J41" s="24"/>
      <c r="K41" s="24"/>
    </row>
    <row r="42" spans="1:11" x14ac:dyDescent="0.25">
      <c r="A42">
        <v>47</v>
      </c>
      <c r="B42" s="26" t="s">
        <v>151</v>
      </c>
      <c r="D42">
        <v>0</v>
      </c>
      <c r="E42">
        <f t="shared" si="2"/>
        <v>0</v>
      </c>
      <c r="K42" s="24"/>
    </row>
    <row r="43" spans="1:11" x14ac:dyDescent="0.25">
      <c r="A43">
        <v>48</v>
      </c>
      <c r="B43" s="26" t="s">
        <v>153</v>
      </c>
      <c r="D43">
        <v>0</v>
      </c>
      <c r="E43">
        <f t="shared" si="2"/>
        <v>0</v>
      </c>
    </row>
    <row r="44" spans="1:11" x14ac:dyDescent="0.25">
      <c r="A44">
        <v>49</v>
      </c>
      <c r="B44" s="26" t="s">
        <v>177</v>
      </c>
    </row>
    <row r="45" spans="1:11" x14ac:dyDescent="0.25">
      <c r="B45" s="24" t="s">
        <v>219</v>
      </c>
      <c r="J45" s="24"/>
    </row>
    <row r="46" spans="1:11" x14ac:dyDescent="0.25">
      <c r="B46" t="s">
        <v>218</v>
      </c>
    </row>
    <row r="47" spans="1:11" x14ac:dyDescent="0.25">
      <c r="J47" s="24"/>
    </row>
    <row r="49" spans="10:10" x14ac:dyDescent="0.25">
      <c r="J49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" activePane="bottomLeft" state="frozen"/>
      <selection pane="bottomLeft" activeCell="A13" sqref="A13:E1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222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138</v>
      </c>
      <c r="C13">
        <v>2</v>
      </c>
      <c r="D13" s="5">
        <v>1</v>
      </c>
      <c r="E13">
        <f>C13*(1-D13)</f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226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38" activePane="bottomLeft" state="frozen"/>
      <selection pane="bottomLeft" activeCell="F262" sqref="F26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-49.730865460020141</v>
      </c>
      <c r="E1" s="42" t="s">
        <v>102</v>
      </c>
      <c r="F1" s="44">
        <f>SUM(学习任务!E:E)</f>
        <v>569.58107552849742</v>
      </c>
      <c r="G1" s="45" t="s">
        <v>215</v>
      </c>
      <c r="H1" s="46">
        <f ca="1">ROUNDDOWN(NOW(),0)</f>
        <v>43031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227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228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223</v>
      </c>
      <c r="F251" s="48" t="s">
        <v>224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225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E253" s="48" t="s">
        <v>229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-47.789493585019954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4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4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4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4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4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4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4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4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4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-49.721946131314326</v>
      </c>
    </row>
    <row r="266" spans="1:4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4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4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4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4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4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4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220</v>
      </c>
      <c r="I24" s="24" t="s">
        <v>221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2017-10-23T11:42:34Z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