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E57" i="11" l="1"/>
  <c r="E58" i="11"/>
  <c r="E59" i="11"/>
  <c r="E60" i="11"/>
  <c r="E61" i="11"/>
  <c r="E62" i="11"/>
  <c r="D28" i="22" l="1"/>
  <c r="D32" i="11" s="1"/>
  <c r="D18" i="22"/>
  <c r="D19" i="22"/>
  <c r="D20" i="22"/>
  <c r="D21" i="22"/>
  <c r="D22" i="22"/>
  <c r="D23" i="22"/>
  <c r="D24" i="22"/>
  <c r="D25" i="22"/>
  <c r="D26" i="22"/>
  <c r="D27" i="22"/>
  <c r="D17" i="22"/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5" i="11"/>
  <c r="E56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<sst xmlns="http://schemas.openxmlformats.org/spreadsheetml/2006/main" count="247" uniqueCount="150">
  <si>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</si>
  <si>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</si>
  <si>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</si>
  <si>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</si>
  <si>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</si>
  <si>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</si>
  <si>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</si>
  <si>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</si>
  <si>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</si>
  <si>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</si>
  <si>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</si>
  <si>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</si>
  <si>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</si>
  <si>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</si>
  <si>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</si>
  <si>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</si>
  <si>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</si>
  <si>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</si>
  <si>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</si>
  <si>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</si>
  <si>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</si>
  <si>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</si>
  <si>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</si>
  <si>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</si>
  <si>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</si>
  <si>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</si>
  <si>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</si>
  <si>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</si>
  <si>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</si>
  <si>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</si>
  <si>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</si>
  <si>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</si>
  <si>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</si>
  <si>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</si>
  <si>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</si>
  <si>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</si>
  <si>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</si>
  <si>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</si>
  <si>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</si>
  <si>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</si>
  <si>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</si>
  <si>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</si>
  <si>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</si>
  <si>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</si>
  <si>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</si>
  <si>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</si>
  <si>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</si>
  <si>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</si>
  <si>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</si>
  <si>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</si>
  <si>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</si>
  <si>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</si>
  <si>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</si>
  <si>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</si>
  <si>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</si>
  <si>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</si>
  <si>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</si>
  <si>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</si>
  <si>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</si>
  <si>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</si>
  <si>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</si>
  <si>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</si>
  <si>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</si>
  <si>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</si>
  <si>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</si>
  <si>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</si>
  <si>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</si>
  <si>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</si>
  <si>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</si>
  <si>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</si>
  <si>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</si>
  <si>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</si>
  <si>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</si>
  <si>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</si>
  <si>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</si>
  <si>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</si>
  <si>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</si>
  <si>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</si>
  <si>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</si>
  <si>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</si>
  <si>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</si>
  <si>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</si>
  <si>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</si>
  <si>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</si>
  <si>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</si>
  <si>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</si>
  <si>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</si>
  <si>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</si>
  <si>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</si>
  <si>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</si>
  <si>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</si>
  <si>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</si>
  <si>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</si>
  <si>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</si>
  <si>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</si>
  <si>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</si>
  <si>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</si>
  <si>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</si>
  <si>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</si>
  <si>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</si>
  <si>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</si>
  <si>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</si>
  <si>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</si>
  <si>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</si>
  <si>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</si>
  <si>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</si>
  <si>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</si>
  <si>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</si>
  <si>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</si>
  <si>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</si>
  <si>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</si>
  <si>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</si>
  <si>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</si>
  <si>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</si>
  <si>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</si>
  <si>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</si>
  <si>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</si>
  <si>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</si>
  <si>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</si>
  <si>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</si>
  <si>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</si>
  <si>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</si>
  <si>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</si>
  <si>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</si>
  <si>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</si>
  <si>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</si>
  <si>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</si>
  <si>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</si>
  <si>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</si>
  <si>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</si>
  <si>
    <t>MOOC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</si>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</sst>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45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65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67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72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66</v>
      </c>
      <c r="F23" s="6" t="s">
        <v>76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77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80</v>
      </c>
      <c r="F25" s="6" t="s">
        <v>75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79</v>
      </c>
      <c r="F26" s="6" t="s">
        <v>78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81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83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101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123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102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122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120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121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89</v>
      </c>
      <c r="E13" s="11" t="s">
        <v>90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99</v>
      </c>
      <c r="E17" s="11" t="s">
        <v>91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88</v>
      </c>
      <c r="E20" s="11" t="s">
        <v>92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88</v>
      </c>
      <c r="E24" s="11" t="s">
        <v>93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88</v>
      </c>
      <c r="E27" s="11" t="s">
        <v>94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88</v>
      </c>
      <c r="E31" s="11" t="s">
        <v>95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88</v>
      </c>
      <c r="E34" s="11" t="s">
        <v>96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98</v>
      </c>
      <c r="E10" s="11" t="s">
        <v>97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100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63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86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63</v>
      </c>
      <c r="E25" s="11" t="s">
        <v>85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63</v>
      </c>
      <c r="E26" s="11" t="s">
        <v>85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85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85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85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85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84</v>
      </c>
      <c r="E32" s="11" t="s">
        <v>87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63</v>
      </c>
      <c r="E33" s="11" t="s">
        <v>87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87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87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87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87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87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55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0.50172997685149312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pane ySplit="1" topLeftCell="A38" activePane="bottomLeft" state="frozen"/>
      <selection pane="bottomLeft" activeCell="B65" sqref="B6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53</v>
      </c>
      <c r="B1" s="24" t="s">
        <v>13</v>
      </c>
      <c r="C1" s="24" t="s">
        <v>14</v>
      </c>
      <c r="D1" s="26" t="s">
        <v>54</v>
      </c>
      <c r="E1" s="26" t="s">
        <v>59</v>
      </c>
      <c r="F1" s="27" t="s">
        <v>60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62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62" si="0">C3*(1-D3)</f>
        <v>25</v>
      </c>
      <c r="F3" s="26" t="s">
        <v>62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62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62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61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129</v>
      </c>
      <c r="C10" s="25"/>
      <c r="F10" s="26" t="s">
        <v>130</v>
      </c>
    </row>
    <row r="11" spans="1:6" ht="14.25">
      <c r="A11">
        <v>16</v>
      </c>
      <c r="B11" s="25" t="s">
        <v>56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57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58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24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25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27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28</v>
      </c>
      <c r="C19" s="25">
        <v>10</v>
      </c>
      <c r="D19">
        <v>0.3</v>
      </c>
      <c r="E19">
        <f t="shared" si="0"/>
        <v>7</v>
      </c>
    </row>
    <row r="20" spans="1:6" s="29" customFormat="1" ht="14.25">
      <c r="A20" s="29">
        <v>27</v>
      </c>
      <c r="B20" s="30" t="s">
        <v>64</v>
      </c>
      <c r="C20" s="30">
        <f>16*7</f>
        <v>112</v>
      </c>
      <c r="D20" s="29">
        <f>4/16</f>
        <v>0.25</v>
      </c>
      <c r="E20" s="29">
        <f t="shared" si="0"/>
        <v>84</v>
      </c>
    </row>
    <row r="21" spans="1:6" ht="14.25">
      <c r="A21">
        <v>28</v>
      </c>
      <c r="B21" s="25" t="s">
        <v>29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31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33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34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71</v>
      </c>
    </row>
    <row r="27" spans="1:6" ht="14.25">
      <c r="A27">
        <v>35</v>
      </c>
      <c r="B27" s="25" t="s">
        <v>35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36</v>
      </c>
      <c r="C28" s="25">
        <v>215</v>
      </c>
      <c r="D28">
        <v>0</v>
      </c>
      <c r="E28">
        <f t="shared" si="0"/>
        <v>215</v>
      </c>
    </row>
    <row r="29" spans="1:6" ht="14.25">
      <c r="A29" s="43">
        <v>38</v>
      </c>
      <c r="B29" s="44" t="s">
        <v>37</v>
      </c>
      <c r="C29" s="44">
        <v>300</v>
      </c>
      <c r="D29" s="43">
        <v>0</v>
      </c>
      <c r="E29" s="43">
        <v>0</v>
      </c>
    </row>
    <row r="30" spans="1:6" s="40" customFormat="1" ht="14.25">
      <c r="A30" s="41"/>
      <c r="B30" s="42" t="s">
        <v>128</v>
      </c>
      <c r="C30" s="42">
        <v>40</v>
      </c>
      <c r="D30" s="41">
        <v>1</v>
      </c>
      <c r="E30" s="41">
        <f t="shared" si="0"/>
        <v>0</v>
      </c>
    </row>
    <row r="31" spans="1:6" ht="14.25">
      <c r="B31" s="25" t="s">
        <v>119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30" t="s">
        <v>142</v>
      </c>
      <c r="C32" s="25">
        <v>40</v>
      </c>
      <c r="D32">
        <f>任务分解!D28</f>
        <v>3.7641154328732745E-2</v>
      </c>
      <c r="E32">
        <f t="shared" si="0"/>
        <v>38.494353826850691</v>
      </c>
    </row>
    <row r="33" spans="1:6" ht="14.25">
      <c r="B33" s="30" t="s">
        <v>143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125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126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127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0" t="s">
        <v>38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68</v>
      </c>
    </row>
    <row r="40" spans="1:6" ht="14.25">
      <c r="A40">
        <v>43</v>
      </c>
      <c r="B40" s="25" t="s">
        <v>82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39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39" t="s">
        <v>40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39" t="s">
        <v>41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39" t="s">
        <v>42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39" t="s">
        <v>43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39" t="s">
        <v>44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39" t="s">
        <v>45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39" t="s">
        <v>46</v>
      </c>
      <c r="C48" s="25">
        <v>30</v>
      </c>
      <c r="D48">
        <v>0</v>
      </c>
      <c r="E48">
        <f t="shared" si="0"/>
        <v>30</v>
      </c>
    </row>
    <row r="49" spans="1:5" ht="14.25">
      <c r="A49">
        <v>55</v>
      </c>
      <c r="B49" s="39" t="s">
        <v>47</v>
      </c>
      <c r="C49" s="25">
        <v>30</v>
      </c>
      <c r="D49">
        <v>0</v>
      </c>
      <c r="E49">
        <f t="shared" si="0"/>
        <v>30</v>
      </c>
    </row>
    <row r="50" spans="1:5" ht="14.25">
      <c r="A50">
        <v>56</v>
      </c>
      <c r="B50" s="39" t="s">
        <v>48</v>
      </c>
      <c r="C50" s="25">
        <v>30</v>
      </c>
      <c r="D50">
        <v>0</v>
      </c>
      <c r="E50">
        <f t="shared" si="0"/>
        <v>30</v>
      </c>
    </row>
    <row r="51" spans="1:5" ht="14.25">
      <c r="A51">
        <v>58</v>
      </c>
      <c r="B51" s="39" t="s">
        <v>49</v>
      </c>
      <c r="C51" s="25">
        <v>30</v>
      </c>
      <c r="D51">
        <v>0</v>
      </c>
      <c r="E51">
        <f t="shared" si="0"/>
        <v>30</v>
      </c>
    </row>
    <row r="52" spans="1:5" ht="14.25">
      <c r="A52">
        <v>59</v>
      </c>
      <c r="B52" s="39" t="s">
        <v>50</v>
      </c>
      <c r="C52" s="25">
        <v>30</v>
      </c>
      <c r="D52">
        <v>0</v>
      </c>
      <c r="E52">
        <f t="shared" si="0"/>
        <v>30</v>
      </c>
    </row>
    <row r="53" spans="1:5" ht="14.25">
      <c r="A53">
        <v>61</v>
      </c>
      <c r="B53" s="25" t="s">
        <v>51</v>
      </c>
      <c r="C53" s="25">
        <v>10</v>
      </c>
      <c r="D53">
        <v>0</v>
      </c>
      <c r="E53">
        <f t="shared" si="0"/>
        <v>10</v>
      </c>
    </row>
    <row r="54" spans="1:5" ht="14.25">
      <c r="A54">
        <v>62</v>
      </c>
      <c r="B54" s="25" t="s">
        <v>52</v>
      </c>
      <c r="C54" s="25">
        <v>20</v>
      </c>
      <c r="D54">
        <v>0</v>
      </c>
      <c r="E54">
        <f t="shared" si="0"/>
        <v>20</v>
      </c>
    </row>
    <row r="55" spans="1:5" ht="14.25">
      <c r="B55" s="25" t="s">
        <v>73</v>
      </c>
      <c r="C55" s="25">
        <v>20</v>
      </c>
      <c r="D55">
        <v>0</v>
      </c>
      <c r="E55">
        <f t="shared" si="0"/>
        <v>20</v>
      </c>
    </row>
    <row r="56" spans="1:5" ht="14.25">
      <c r="B56" s="25" t="s">
        <v>74</v>
      </c>
      <c r="C56" s="25">
        <v>20</v>
      </c>
      <c r="D56">
        <v>0</v>
      </c>
      <c r="E56">
        <f t="shared" si="0"/>
        <v>20</v>
      </c>
    </row>
    <row r="57" spans="1:5">
      <c r="D57">
        <v>0</v>
      </c>
      <c r="E57">
        <f t="shared" si="0"/>
        <v>0</v>
      </c>
    </row>
    <row r="58" spans="1:5">
      <c r="D58">
        <v>0</v>
      </c>
      <c r="E58">
        <f t="shared" si="0"/>
        <v>0</v>
      </c>
    </row>
    <row r="59" spans="1:5">
      <c r="B59" s="26" t="s">
        <v>144</v>
      </c>
      <c r="C59">
        <v>20</v>
      </c>
      <c r="D59">
        <v>0</v>
      </c>
      <c r="E59">
        <f t="shared" si="0"/>
        <v>20</v>
      </c>
    </row>
    <row r="60" spans="1:5">
      <c r="B60" s="26" t="s">
        <v>145</v>
      </c>
      <c r="C60">
        <v>60</v>
      </c>
      <c r="D60">
        <v>0.6</v>
      </c>
      <c r="E60">
        <f t="shared" si="0"/>
        <v>24</v>
      </c>
    </row>
    <row r="61" spans="1:5">
      <c r="B61" s="26" t="s">
        <v>146</v>
      </c>
      <c r="E61">
        <f t="shared" si="0"/>
        <v>0</v>
      </c>
    </row>
    <row r="62" spans="1:5">
      <c r="B62" s="26" t="s">
        <v>147</v>
      </c>
      <c r="E62">
        <f t="shared" si="0"/>
        <v>0</v>
      </c>
    </row>
    <row r="63" spans="1:5">
      <c r="B63" s="26" t="s">
        <v>148</v>
      </c>
    </row>
    <row r="64" spans="1:5">
      <c r="B64" s="26" t="s">
        <v>149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1" sqref="F21"/>
    </sheetView>
  </sheetViews>
  <sheetFormatPr defaultRowHeight="13.5"/>
  <cols>
    <col min="1" max="1" width="13.75" customWidth="1"/>
  </cols>
  <sheetData>
    <row r="1" spans="1:5">
      <c r="B1" s="26" t="s">
        <v>115</v>
      </c>
      <c r="C1" s="26" t="s">
        <v>116</v>
      </c>
      <c r="D1" s="26" t="s">
        <v>117</v>
      </c>
      <c r="E1" s="26" t="s">
        <v>118</v>
      </c>
    </row>
    <row r="2" spans="1:5">
      <c r="A2" s="26" t="s">
        <v>103</v>
      </c>
      <c r="B2">
        <v>93</v>
      </c>
      <c r="C2">
        <v>55</v>
      </c>
      <c r="D2">
        <f>C2/B2</f>
        <v>0.59139784946236562</v>
      </c>
    </row>
    <row r="3" spans="1:5">
      <c r="A3" s="26" t="s">
        <v>104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105</v>
      </c>
      <c r="B4">
        <v>100</v>
      </c>
      <c r="C4">
        <v>43</v>
      </c>
      <c r="D4">
        <f t="shared" si="0"/>
        <v>0.43</v>
      </c>
    </row>
    <row r="5" spans="1:5">
      <c r="A5" s="26" t="s">
        <v>106</v>
      </c>
      <c r="B5">
        <v>28</v>
      </c>
      <c r="C5">
        <v>0</v>
      </c>
      <c r="D5">
        <f t="shared" si="0"/>
        <v>0</v>
      </c>
    </row>
    <row r="6" spans="1:5">
      <c r="A6" s="26" t="s">
        <v>107</v>
      </c>
      <c r="B6">
        <v>79</v>
      </c>
      <c r="C6">
        <v>0</v>
      </c>
      <c r="D6">
        <f t="shared" si="0"/>
        <v>0</v>
      </c>
    </row>
    <row r="7" spans="1:5">
      <c r="A7" s="26" t="s">
        <v>108</v>
      </c>
      <c r="B7">
        <v>86</v>
      </c>
      <c r="C7">
        <v>0</v>
      </c>
      <c r="D7">
        <f t="shared" si="0"/>
        <v>0</v>
      </c>
    </row>
    <row r="8" spans="1:5">
      <c r="A8" s="26" t="s">
        <v>109</v>
      </c>
      <c r="B8">
        <v>70</v>
      </c>
      <c r="C8">
        <v>0</v>
      </c>
      <c r="D8">
        <f t="shared" si="0"/>
        <v>0</v>
      </c>
    </row>
    <row r="9" spans="1:5">
      <c r="A9" s="26" t="s">
        <v>110</v>
      </c>
      <c r="B9">
        <v>62</v>
      </c>
      <c r="C9">
        <v>0</v>
      </c>
      <c r="D9">
        <f t="shared" si="0"/>
        <v>0</v>
      </c>
    </row>
    <row r="10" spans="1:5">
      <c r="A10" s="26" t="s">
        <v>111</v>
      </c>
      <c r="B10">
        <v>67</v>
      </c>
      <c r="C10">
        <v>0</v>
      </c>
      <c r="D10">
        <f t="shared" si="0"/>
        <v>0</v>
      </c>
    </row>
    <row r="11" spans="1:5">
      <c r="A11" s="26" t="s">
        <v>112</v>
      </c>
      <c r="B11">
        <v>10</v>
      </c>
      <c r="C11">
        <v>0</v>
      </c>
      <c r="D11">
        <f t="shared" si="0"/>
        <v>0</v>
      </c>
    </row>
    <row r="12" spans="1:5">
      <c r="A12" s="26" t="s">
        <v>113</v>
      </c>
      <c r="B12">
        <v>72</v>
      </c>
      <c r="C12">
        <v>0</v>
      </c>
      <c r="D12">
        <f t="shared" si="0"/>
        <v>0</v>
      </c>
    </row>
    <row r="13" spans="1:5">
      <c r="A13" s="26" t="s">
        <v>114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4">
      <c r="A17" s="26" t="s">
        <v>131</v>
      </c>
      <c r="B17">
        <v>83</v>
      </c>
      <c r="C17">
        <v>30</v>
      </c>
      <c r="D17">
        <f>C17/B17</f>
        <v>0.36144578313253012</v>
      </c>
    </row>
    <row r="18" spans="1:4">
      <c r="A18" s="26" t="s">
        <v>132</v>
      </c>
      <c r="B18">
        <v>108</v>
      </c>
      <c r="C18">
        <v>0</v>
      </c>
      <c r="D18">
        <f t="shared" ref="D18:D27" si="1">C18/B18</f>
        <v>0</v>
      </c>
    </row>
    <row r="19" spans="1:4">
      <c r="A19" s="26" t="s">
        <v>133</v>
      </c>
      <c r="B19">
        <v>56</v>
      </c>
      <c r="C19">
        <v>0</v>
      </c>
      <c r="D19">
        <f t="shared" si="1"/>
        <v>0</v>
      </c>
    </row>
    <row r="20" spans="1:4">
      <c r="A20" s="26" t="s">
        <v>134</v>
      </c>
      <c r="B20">
        <v>77</v>
      </c>
      <c r="C20">
        <v>0</v>
      </c>
      <c r="D20">
        <f t="shared" si="1"/>
        <v>0</v>
      </c>
    </row>
    <row r="21" spans="1:4">
      <c r="A21" s="26" t="s">
        <v>135</v>
      </c>
      <c r="B21">
        <v>71</v>
      </c>
      <c r="C21">
        <v>0</v>
      </c>
      <c r="D21">
        <f t="shared" si="1"/>
        <v>0</v>
      </c>
    </row>
    <row r="22" spans="1:4">
      <c r="A22" s="26" t="s">
        <v>136</v>
      </c>
      <c r="B22">
        <v>85</v>
      </c>
      <c r="C22">
        <v>0</v>
      </c>
      <c r="D22">
        <f t="shared" si="1"/>
        <v>0</v>
      </c>
    </row>
    <row r="23" spans="1:4">
      <c r="A23" s="26" t="s">
        <v>137</v>
      </c>
      <c r="B23">
        <v>8</v>
      </c>
      <c r="C23">
        <v>0</v>
      </c>
      <c r="D23">
        <f t="shared" si="1"/>
        <v>0</v>
      </c>
    </row>
    <row r="24" spans="1:4">
      <c r="A24" s="26" t="s">
        <v>138</v>
      </c>
      <c r="B24">
        <v>99</v>
      </c>
      <c r="C24">
        <v>0</v>
      </c>
      <c r="D24">
        <f t="shared" si="1"/>
        <v>0</v>
      </c>
    </row>
    <row r="25" spans="1:4">
      <c r="A25" s="26" t="s">
        <v>139</v>
      </c>
      <c r="B25">
        <v>25</v>
      </c>
      <c r="C25">
        <v>0</v>
      </c>
      <c r="D25">
        <f t="shared" si="1"/>
        <v>0</v>
      </c>
    </row>
    <row r="26" spans="1:4">
      <c r="A26" s="26" t="s">
        <v>140</v>
      </c>
      <c r="B26">
        <v>100</v>
      </c>
      <c r="C26">
        <v>0</v>
      </c>
      <c r="D26">
        <f t="shared" si="1"/>
        <v>0</v>
      </c>
    </row>
    <row r="27" spans="1:4">
      <c r="A27" s="26" t="s">
        <v>141</v>
      </c>
      <c r="B27">
        <v>85</v>
      </c>
      <c r="C27">
        <v>0</v>
      </c>
      <c r="D27">
        <f t="shared" si="1"/>
        <v>0</v>
      </c>
    </row>
    <row r="28" spans="1:4">
      <c r="D28">
        <f>SUM(C17:C27)/SUM(B17:B27)</f>
        <v>3.7641154328732745E-2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25" sqref="D25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69</v>
      </c>
      <c r="B1" s="33" t="s">
        <v>70</v>
      </c>
      <c r="C1" s="32">
        <f ca="1">ROUNDDOWN(NOW(),0)</f>
        <v>42795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</row>
    <row r="32" spans="1:3">
      <c r="A32" s="32">
        <v>42800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2017-03-01T04:02:29Z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