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9" i="23" l="1"/>
  <c r="E18" i="23"/>
  <c r="E17" i="23" l="1"/>
  <c r="E16" i="23" l="1"/>
  <c r="E55" i="23" l="1"/>
  <c r="E15" i="23" l="1"/>
  <c r="E14" i="23"/>
  <c r="E13" i="23" l="1"/>
  <c r="E5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5" i="11" l="1"/>
  <c r="D47" i="23" l="1"/>
  <c r="E47" i="23" s="1"/>
  <c r="E29" i="11" l="1"/>
  <c r="E30" i="11"/>
  <c r="E31" i="11"/>
  <c r="E32" i="11"/>
  <c r="E7" i="23"/>
  <c r="E62" i="23" l="1"/>
  <c r="E45" i="23"/>
  <c r="E44" i="23"/>
  <c r="E28" i="11" l="1"/>
  <c r="E6" i="23" l="1"/>
  <c r="E41" i="23" l="1"/>
  <c r="E40" i="23"/>
  <c r="E39" i="23"/>
  <c r="E38" i="23"/>
  <c r="E37" i="23"/>
  <c r="E26" i="11"/>
  <c r="E27" i="11"/>
  <c r="E35" i="23" l="1"/>
  <c r="D34" i="23"/>
  <c r="E34" i="23" s="1"/>
  <c r="E33" i="23"/>
  <c r="E32" i="23"/>
  <c r="E31" i="23"/>
  <c r="E30" i="23"/>
  <c r="E29" i="23"/>
  <c r="E5" i="23"/>
  <c r="E25" i="11"/>
  <c r="E24" i="11"/>
  <c r="E23" i="11"/>
  <c r="E22" i="11"/>
  <c r="E21" i="11"/>
  <c r="E20" i="11"/>
  <c r="E19" i="11"/>
  <c r="E18" i="11"/>
  <c r="E17" i="11"/>
  <c r="E16" i="11"/>
  <c r="E13" i="11"/>
  <c r="D12" i="11"/>
  <c r="C12" i="11"/>
  <c r="E11" i="11"/>
  <c r="E10" i="11"/>
  <c r="E9" i="11"/>
  <c r="E8" i="11"/>
  <c r="E7" i="11"/>
  <c r="E6" i="11"/>
  <c r="E5" i="11"/>
  <c r="E4" i="11"/>
  <c r="E2" i="11"/>
  <c r="E15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4" i="11" s="1"/>
  <c r="E14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<sst xmlns="http://schemas.openxmlformats.org/spreadsheetml/2006/main" count="245" uniqueCount="214">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</sst>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学习任务!$B$2:$B$45</c:f>
              <c:strCache>
                <c:ptCount val="40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傅里叶变换</c:v>
                </c:pt>
                <c:pt idx="12">
                  <c:v>精算师数学</c:v>
                </c:pt>
                <c:pt idx="13">
                  <c:v>         分析</c:v>
                </c:pt>
                <c:pt idx="14">
                  <c:v>         代数</c:v>
                </c:pt>
                <c:pt idx="15">
                  <c:v>         几何</c:v>
                </c:pt>
                <c:pt idx="16">
                  <c:v>         复分析</c:v>
                </c:pt>
                <c:pt idx="17">
                  <c:v>         常微分方程</c:v>
                </c:pt>
                <c:pt idx="18">
                  <c:v>         数理方程</c:v>
                </c:pt>
                <c:pt idx="19">
                  <c:v>         偏微分方程</c:v>
                </c:pt>
                <c:pt idx="20">
                  <c:v>         时间序列</c:v>
                </c:pt>
                <c:pt idx="21">
                  <c:v>         随机过程</c:v>
                </c:pt>
                <c:pt idx="22">
                  <c:v>实验设计</c:v>
                </c:pt>
                <c:pt idx="23">
                  <c:v>统计预测</c:v>
                </c:pt>
                <c:pt idx="24">
                  <c:v>Python科学计算</c:v>
                </c:pt>
                <c:pt idx="25">
                  <c:v>神经网络两本书</c:v>
                </c:pt>
                <c:pt idx="26">
                  <c:v>Python 时间序列</c:v>
                </c:pt>
                <c:pt idx="27">
                  <c:v>sklearn官方文档</c:v>
                </c:pt>
                <c:pt idx="28">
                  <c:v>时间序列（2本书）</c:v>
                </c:pt>
                <c:pt idx="29">
                  <c:v>statmodle官方文档</c:v>
                </c:pt>
                <c:pt idx="30">
                  <c:v>机器学习（算法原理与编程实践）</c:v>
                </c:pt>
                <c:pt idx="31">
                  <c:v>仿真与蒙特卡洛方法：金融MCMC（暂停，书太晦涩）</c:v>
                </c:pt>
                <c:pt idx="32">
                  <c:v>CDA考试（12月底！）</c:v>
                </c:pt>
                <c:pt idx="33">
                  <c:v>Python 爬虫教学视频</c:v>
                </c:pt>
                <c:pt idx="34">
                  <c:v>项目管理</c:v>
                </c:pt>
                <c:pt idx="35">
                  <c:v>小象学院视频</c:v>
                </c:pt>
                <c:pt idx="38">
                  <c:v>李航《统计学习方法》（剩余部分）</c:v>
                </c:pt>
                <c:pt idx="39">
                  <c:v>蒙特卡洛专题</c:v>
                </c:pt>
              </c:strCache>
            </c:strRef>
          </c:cat>
          <c:val>
            <c:numRef>
              <c:f>学习任务!$E$2:$E$45</c:f>
              <c:numCache>
                <c:formatCode>General</c:formatCode>
                <c:ptCount val="4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15</c:v>
                </c:pt>
                <c:pt idx="12">
                  <c:v>16.747141041931386</c:v>
                </c:pt>
                <c:pt idx="13">
                  <c:v>3.9999999999999991</c:v>
                </c:pt>
                <c:pt idx="14">
                  <c:v>18</c:v>
                </c:pt>
                <c:pt idx="15">
                  <c:v>10</c:v>
                </c:pt>
                <c:pt idx="16">
                  <c:v>30</c:v>
                </c:pt>
                <c:pt idx="17">
                  <c:v>30</c:v>
                </c:pt>
                <c:pt idx="18">
                  <c:v>26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7.6923076923076916</c:v>
                </c:pt>
                <c:pt idx="24">
                  <c:v>10.800000000000002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14.7</c:v>
                </c:pt>
                <c:pt idx="29">
                  <c:v>0</c:v>
                </c:pt>
                <c:pt idx="30">
                  <c:v>0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-51.580163483877925</c:v>
                </c:pt>
                <c:pt idx="297" formatCode="General">
                  <c:v>-51.472686334406717</c:v>
                </c:pt>
                <c:pt idx="298" formatCode="General">
                  <c:v>-51.365209184935509</c:v>
                </c:pt>
                <c:pt idx="299" formatCode="General">
                  <c:v>-51.257732035464301</c:v>
                </c:pt>
                <c:pt idx="300" formatCode="General">
                  <c:v>-51.150254885993093</c:v>
                </c:pt>
                <c:pt idx="301" formatCode="General">
                  <c:v>-51.042777736521884</c:v>
                </c:pt>
                <c:pt idx="302" formatCode="General">
                  <c:v>-40.951839823166665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-51.580163483877925</c:v>
                </c:pt>
                <c:pt idx="297" formatCode="General">
                  <c:v>-51.472686334406717</c:v>
                </c:pt>
                <c:pt idx="298" formatCode="General">
                  <c:v>-51.365209184935509</c:v>
                </c:pt>
                <c:pt idx="299" formatCode="General">
                  <c:v>-51.257732035464301</c:v>
                </c:pt>
                <c:pt idx="300" formatCode="General">
                  <c:v>-51.150254885993093</c:v>
                </c:pt>
                <c:pt idx="301" formatCode="General">
                  <c:v>-51.042777736521884</c:v>
                </c:pt>
                <c:pt idx="302" formatCode="General">
                  <c:v>-40.951839823166665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1</xdr:row>
      <xdr:rowOff>101600</xdr:rowOff>
    </xdr:from>
    <xdr:to>
      <xdr:col>17</xdr:col>
      <xdr:colOff>53975</xdr:colOff>
      <xdr:row>24</xdr:row>
      <xdr:rowOff>130175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25</xdr:row>
      <xdr:rowOff>79375</xdr:rowOff>
    </xdr:from>
    <xdr:to>
      <xdr:col>25</xdr:col>
      <xdr:colOff>121920</xdr:colOff>
      <xdr:row>46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5" activePane="bottomLeft" state="frozen"/>
      <selection pane="bottomLeft" activeCell="F20" sqref="F20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519.93944873423914</v>
      </c>
      <c r="H1" s="24" t="s">
        <v>213</v>
      </c>
      <c r="I1">
        <f ca="1">列表!D1</f>
        <v>-40.952178364830615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3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9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9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9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9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9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9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9" x14ac:dyDescent="0.25">
      <c r="A13">
        <v>14</v>
      </c>
      <c r="B13" s="7" t="s">
        <v>122</v>
      </c>
      <c r="C13" s="7">
        <v>15</v>
      </c>
      <c r="D13">
        <v>0</v>
      </c>
      <c r="E13">
        <f t="shared" si="0"/>
        <v>15</v>
      </c>
    </row>
    <row r="14" spans="1:9" x14ac:dyDescent="0.25">
      <c r="A14">
        <v>15</v>
      </c>
      <c r="B14" s="7" t="s">
        <v>50</v>
      </c>
      <c r="C14" s="7">
        <v>20</v>
      </c>
      <c r="D14">
        <f>任务分解!D14</f>
        <v>0.16264294790343076</v>
      </c>
      <c r="E14">
        <f t="shared" si="0"/>
        <v>16.747141041931386</v>
      </c>
    </row>
    <row r="15" spans="1:9" x14ac:dyDescent="0.25">
      <c r="A15">
        <v>16</v>
      </c>
      <c r="B15" s="14" t="s">
        <v>57</v>
      </c>
      <c r="C15" s="7">
        <v>20</v>
      </c>
      <c r="D15">
        <v>0.8</v>
      </c>
      <c r="E15">
        <f t="shared" si="0"/>
        <v>3.9999999999999991</v>
      </c>
      <c r="F15" s="54" t="s">
        <v>202</v>
      </c>
    </row>
    <row r="16" spans="1:9" x14ac:dyDescent="0.25">
      <c r="A16">
        <v>17</v>
      </c>
      <c r="B16" s="7" t="s">
        <v>58</v>
      </c>
      <c r="C16" s="7">
        <v>20</v>
      </c>
      <c r="D16">
        <v>0.1</v>
      </c>
      <c r="E16">
        <f t="shared" si="0"/>
        <v>18</v>
      </c>
      <c r="G16" s="24" t="s">
        <v>130</v>
      </c>
    </row>
    <row r="17" spans="1:11" x14ac:dyDescent="0.25">
      <c r="A17">
        <v>18</v>
      </c>
      <c r="B17" s="7" t="s">
        <v>59</v>
      </c>
      <c r="C17" s="7">
        <v>10</v>
      </c>
      <c r="D17">
        <v>0</v>
      </c>
      <c r="E17">
        <f t="shared" si="0"/>
        <v>10</v>
      </c>
      <c r="G17" s="24" t="s">
        <v>131</v>
      </c>
    </row>
    <row r="18" spans="1:11" x14ac:dyDescent="0.25">
      <c r="A18">
        <v>19</v>
      </c>
      <c r="B18" s="13" t="s">
        <v>60</v>
      </c>
      <c r="C18" s="7">
        <v>30</v>
      </c>
      <c r="D18">
        <v>0</v>
      </c>
      <c r="E18">
        <f t="shared" si="0"/>
        <v>30</v>
      </c>
      <c r="G18" s="24" t="s">
        <v>132</v>
      </c>
    </row>
    <row r="19" spans="1:11" x14ac:dyDescent="0.25">
      <c r="A19">
        <v>20</v>
      </c>
      <c r="B19" s="13" t="s">
        <v>61</v>
      </c>
      <c r="C19" s="7">
        <v>30</v>
      </c>
      <c r="D19">
        <v>0</v>
      </c>
      <c r="E19">
        <f t="shared" si="0"/>
        <v>30</v>
      </c>
      <c r="G19" s="24" t="s">
        <v>133</v>
      </c>
    </row>
    <row r="20" spans="1:11" x14ac:dyDescent="0.25">
      <c r="A20">
        <v>21</v>
      </c>
      <c r="B20" s="13" t="s">
        <v>62</v>
      </c>
      <c r="C20" s="7">
        <v>26</v>
      </c>
      <c r="D20">
        <v>0</v>
      </c>
      <c r="E20">
        <f t="shared" si="0"/>
        <v>26</v>
      </c>
      <c r="G20" s="24" t="s">
        <v>134</v>
      </c>
    </row>
    <row r="21" spans="1:11" x14ac:dyDescent="0.25">
      <c r="A21">
        <v>22</v>
      </c>
      <c r="B21" s="13" t="s">
        <v>63</v>
      </c>
      <c r="C21" s="7">
        <v>30</v>
      </c>
      <c r="D21">
        <v>0</v>
      </c>
      <c r="E21">
        <f t="shared" si="0"/>
        <v>30</v>
      </c>
      <c r="G21" s="30" t="s">
        <v>135</v>
      </c>
    </row>
    <row r="22" spans="1:11" x14ac:dyDescent="0.25">
      <c r="A22">
        <v>23</v>
      </c>
      <c r="B22" s="55" t="s">
        <v>69</v>
      </c>
      <c r="C22" s="7">
        <v>30</v>
      </c>
      <c r="D22">
        <v>0</v>
      </c>
      <c r="E22">
        <f t="shared" si="0"/>
        <v>30</v>
      </c>
      <c r="G22" s="24" t="s">
        <v>137</v>
      </c>
    </row>
    <row r="23" spans="1:11" x14ac:dyDescent="0.25">
      <c r="A23">
        <v>24</v>
      </c>
      <c r="B23" s="55" t="s">
        <v>70</v>
      </c>
      <c r="C23" s="7">
        <v>30</v>
      </c>
      <c r="D23">
        <v>0</v>
      </c>
      <c r="E23">
        <f t="shared" si="0"/>
        <v>30</v>
      </c>
      <c r="G23" s="24" t="s">
        <v>138</v>
      </c>
    </row>
    <row r="24" spans="1:11" x14ac:dyDescent="0.25">
      <c r="A24" s="2">
        <v>26</v>
      </c>
      <c r="B24" s="53" t="s">
        <v>74</v>
      </c>
      <c r="C24" s="53">
        <v>20</v>
      </c>
      <c r="D24" s="2">
        <v>0</v>
      </c>
      <c r="E24" s="2">
        <f t="shared" ref="E24:E32" si="1">C24*(1-D24)</f>
        <v>20</v>
      </c>
    </row>
    <row r="25" spans="1:11" x14ac:dyDescent="0.25">
      <c r="A25" s="2">
        <v>27</v>
      </c>
      <c r="B25" s="50" t="s">
        <v>75</v>
      </c>
      <c r="C25" s="2">
        <v>20</v>
      </c>
      <c r="D25" s="2">
        <f>176/286</f>
        <v>0.61538461538461542</v>
      </c>
      <c r="E25" s="2">
        <f t="shared" si="1"/>
        <v>7.6923076923076916</v>
      </c>
    </row>
    <row r="26" spans="1:11" x14ac:dyDescent="0.25">
      <c r="A26">
        <v>28</v>
      </c>
      <c r="B26" s="51" t="s">
        <v>76</v>
      </c>
      <c r="C26" s="51">
        <v>60</v>
      </c>
      <c r="D26" s="51">
        <v>0.82</v>
      </c>
      <c r="E26" s="51">
        <f t="shared" si="1"/>
        <v>10.800000000000002</v>
      </c>
      <c r="F26" s="3"/>
    </row>
    <row r="27" spans="1:11" x14ac:dyDescent="0.25">
      <c r="A27">
        <v>30</v>
      </c>
      <c r="B27" s="28" t="s">
        <v>111</v>
      </c>
      <c r="C27" s="27">
        <v>30</v>
      </c>
      <c r="D27" s="27">
        <v>0</v>
      </c>
      <c r="E27" s="27">
        <f t="shared" si="1"/>
        <v>30</v>
      </c>
    </row>
    <row r="28" spans="1:11" x14ac:dyDescent="0.25">
      <c r="A28">
        <v>32</v>
      </c>
      <c r="B28" s="3" t="s">
        <v>115</v>
      </c>
      <c r="C28">
        <v>0</v>
      </c>
      <c r="D28">
        <v>0</v>
      </c>
      <c r="E28">
        <f t="shared" si="1"/>
        <v>0</v>
      </c>
    </row>
    <row r="29" spans="1:11" x14ac:dyDescent="0.25">
      <c r="A29">
        <v>44</v>
      </c>
      <c r="B29" s="25" t="s">
        <v>125</v>
      </c>
      <c r="D29">
        <v>0</v>
      </c>
      <c r="E29">
        <f t="shared" si="1"/>
        <v>0</v>
      </c>
    </row>
    <row r="30" spans="1:11" x14ac:dyDescent="0.25">
      <c r="A30" s="2">
        <v>45</v>
      </c>
      <c r="B30" s="52" t="s">
        <v>114</v>
      </c>
      <c r="C30" s="53">
        <v>15</v>
      </c>
      <c r="D30" s="2">
        <v>0.02</v>
      </c>
      <c r="E30" s="2">
        <f t="shared" si="1"/>
        <v>14.7</v>
      </c>
      <c r="J30" s="24"/>
      <c r="K30" s="24"/>
    </row>
    <row r="31" spans="1:11" x14ac:dyDescent="0.25">
      <c r="A31">
        <v>47</v>
      </c>
      <c r="B31" s="25" t="s">
        <v>126</v>
      </c>
      <c r="D31">
        <v>0</v>
      </c>
      <c r="E31">
        <f t="shared" si="1"/>
        <v>0</v>
      </c>
      <c r="K31" s="24"/>
    </row>
    <row r="32" spans="1:11" x14ac:dyDescent="0.25">
      <c r="A32">
        <v>48</v>
      </c>
      <c r="B32" s="25" t="s">
        <v>127</v>
      </c>
      <c r="D32">
        <v>0</v>
      </c>
      <c r="E32">
        <f t="shared" si="1"/>
        <v>0</v>
      </c>
    </row>
    <row r="33" spans="1:10" x14ac:dyDescent="0.25">
      <c r="A33">
        <v>49</v>
      </c>
      <c r="B33" s="25" t="s">
        <v>147</v>
      </c>
    </row>
    <row r="34" spans="1:10" x14ac:dyDescent="0.25">
      <c r="B34" s="24" t="s">
        <v>211</v>
      </c>
      <c r="J34" s="24"/>
    </row>
    <row r="35" spans="1:10" x14ac:dyDescent="0.25">
      <c r="B35" t="s">
        <v>187</v>
      </c>
    </row>
    <row r="36" spans="1:10" x14ac:dyDescent="0.25">
      <c r="B36" s="24" t="s">
        <v>203</v>
      </c>
      <c r="J36" s="24"/>
    </row>
    <row r="37" spans="1:10" x14ac:dyDescent="0.25">
      <c r="B37" s="24" t="s">
        <v>205</v>
      </c>
    </row>
    <row r="38" spans="1:10" x14ac:dyDescent="0.25">
      <c r="J38" s="24"/>
    </row>
    <row r="40" spans="1:10" x14ac:dyDescent="0.25">
      <c r="B40" s="24" t="s">
        <v>207</v>
      </c>
      <c r="C40">
        <v>8</v>
      </c>
      <c r="D40">
        <v>0.5</v>
      </c>
      <c r="E40">
        <v>4</v>
      </c>
      <c r="F40" s="24" t="s">
        <v>206</v>
      </c>
    </row>
    <row r="41" spans="1:10" x14ac:dyDescent="0.25">
      <c r="B41" s="24" t="s">
        <v>208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98" activePane="bottomLeft" state="frozen"/>
      <selection pane="bottomLeft" activeCell="G340" sqref="G340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-40.952178364830615</v>
      </c>
      <c r="E1" s="40" t="s">
        <v>80</v>
      </c>
      <c r="F1" s="42">
        <f>SUM(学习任务!E:E)</f>
        <v>519.93944873423914</v>
      </c>
      <c r="G1" s="43" t="s">
        <v>184</v>
      </c>
      <c r="H1" s="44">
        <f ca="1">ROUNDDOWN(NOW(),0)</f>
        <v>43072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-51.580163483877925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-51.472686334406717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-51.365209184935509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-51.257732035464301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-51.150254885993093</v>
      </c>
    </row>
    <row r="305" spans="1:4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-51.042777736521884</v>
      </c>
    </row>
    <row r="306" spans="1:4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-40.951839823166665</v>
      </c>
    </row>
    <row r="307" spans="1:4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4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4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4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4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4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4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4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4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4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4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4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4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4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1" topLeftCell="A2" activePane="bottomLeft" state="frozen"/>
      <selection pane="bottomLeft" activeCell="A19" sqref="A19:E1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B20" s="25"/>
    </row>
    <row r="21" spans="1:6" x14ac:dyDescent="0.25">
      <c r="B21" s="25"/>
    </row>
    <row r="22" spans="1:6" x14ac:dyDescent="0.25">
      <c r="B22" s="25"/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8" spans="1:8" s="2" customFormat="1" x14ac:dyDescent="0.25"/>
    <row r="59" spans="1:8" ht="31" x14ac:dyDescent="0.25">
      <c r="B59" s="33" t="s">
        <v>107</v>
      </c>
    </row>
    <row r="60" spans="1:8" x14ac:dyDescent="0.25">
      <c r="B60" s="24" t="s">
        <v>106</v>
      </c>
    </row>
    <row r="61" spans="1:8" x14ac:dyDescent="0.25">
      <c r="B61" s="24" t="s">
        <v>110</v>
      </c>
    </row>
    <row r="62" spans="1:8" x14ac:dyDescent="0.25">
      <c r="A62">
        <v>43</v>
      </c>
      <c r="B62" s="3" t="s">
        <v>78</v>
      </c>
      <c r="D62" s="5">
        <v>0</v>
      </c>
      <c r="E62">
        <f>C62*(1-D62)</f>
        <v>0</v>
      </c>
    </row>
    <row r="70" spans="2:6" x14ac:dyDescent="0.25">
      <c r="B70" s="1" t="s">
        <v>0</v>
      </c>
      <c r="F70" s="24" t="s">
        <v>108</v>
      </c>
    </row>
    <row r="71" spans="2:6" x14ac:dyDescent="0.25">
      <c r="B71" s="1" t="s">
        <v>93</v>
      </c>
    </row>
    <row r="72" spans="2:6" x14ac:dyDescent="0.25">
      <c r="B72" s="1" t="s">
        <v>94</v>
      </c>
    </row>
    <row r="73" spans="2:6" x14ac:dyDescent="0.25">
      <c r="B73" s="1" t="s">
        <v>95</v>
      </c>
    </row>
    <row r="74" spans="2:6" ht="28" x14ac:dyDescent="0.25">
      <c r="B74" s="1" t="s">
        <v>96</v>
      </c>
    </row>
    <row r="75" spans="2:6" ht="42" x14ac:dyDescent="0.25">
      <c r="B75" s="1" t="s">
        <v>97</v>
      </c>
    </row>
    <row r="76" spans="2:6" x14ac:dyDescent="0.25">
      <c r="B76" s="1" t="s">
        <v>98</v>
      </c>
    </row>
    <row r="77" spans="2:6" ht="28" x14ac:dyDescent="0.25">
      <c r="B77" s="1" t="s">
        <v>99</v>
      </c>
      <c r="F77" s="24" t="s">
        <v>109</v>
      </c>
    </row>
    <row r="78" spans="2:6" ht="56" x14ac:dyDescent="0.25">
      <c r="B78" s="1" t="s">
        <v>100</v>
      </c>
    </row>
    <row r="79" spans="2:6" x14ac:dyDescent="0.25">
      <c r="B79" s="1" t="s">
        <v>101</v>
      </c>
    </row>
    <row r="80" spans="2:6" x14ac:dyDescent="0.25">
      <c r="B80" s="1" t="s">
        <v>102</v>
      </c>
    </row>
    <row r="81" spans="1:2" x14ac:dyDescent="0.25">
      <c r="B81" s="1" t="s">
        <v>103</v>
      </c>
    </row>
    <row r="82" spans="1:2" x14ac:dyDescent="0.25">
      <c r="B82" s="1" t="s">
        <v>104</v>
      </c>
    </row>
    <row r="83" spans="1:2" x14ac:dyDescent="0.25">
      <c r="B83" s="1" t="s">
        <v>105</v>
      </c>
    </row>
    <row r="84" spans="1:2" x14ac:dyDescent="0.25">
      <c r="A84" s="24" t="s">
        <v>129</v>
      </c>
      <c r="B84" s="29" t="s">
        <v>128</v>
      </c>
    </row>
  </sheetData>
  <phoneticPr fontId="9" type="noConversion"/>
  <hyperlinks>
    <hyperlink ref="B70" r:id="rId1"/>
    <hyperlink ref="B71" r:id="rId2"/>
    <hyperlink ref="B72" r:id="rId3"/>
    <hyperlink ref="B73" r:id="rId4"/>
    <hyperlink ref="B74" r:id="rId5"/>
    <hyperlink ref="B75" r:id="rId6"/>
    <hyperlink ref="B76" r:id="rId7"/>
    <hyperlink ref="B77" r:id="rId8"/>
    <hyperlink ref="B78" r:id="rId9"/>
    <hyperlink ref="B79" r:id="rId10"/>
    <hyperlink ref="B80" r:id="rId11"/>
    <hyperlink ref="B81" r:id="rId12"/>
    <hyperlink ref="B82" r:id="rId13"/>
    <hyperlink ref="B83" r:id="rId14"/>
    <hyperlink ref="B84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2017-12-03T08:25:12Z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