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tabRatio="472"/>
  </bookViews>
  <sheets>
    <sheet name="群赛赛果" sheetId="1" r:id="rId1"/>
    <sheet name="选手编号对应表" sheetId="2" r:id="rId2"/>
  </sheets>
  <calcPr calcId="144525"/>
</workbook>
</file>

<file path=xl/sharedStrings.xml><?xml version="1.0" encoding="utf-8"?>
<sst xmlns="http://schemas.openxmlformats.org/spreadsheetml/2006/main" count="176" uniqueCount="55">
  <si>
    <t>20230626魔缘第五期群赛成绩统计表</t>
  </si>
  <si>
    <t>项目</t>
  </si>
  <si>
    <t>排名</t>
  </si>
  <si>
    <t>选手</t>
  </si>
  <si>
    <t>单次</t>
  </si>
  <si>
    <t>平均</t>
  </si>
  <si>
    <t>#1</t>
  </si>
  <si>
    <t>#2</t>
  </si>
  <si>
    <t>#3</t>
  </si>
  <si>
    <t>#4</t>
  </si>
  <si>
    <t>#5</t>
  </si>
  <si>
    <t>三阶</t>
  </si>
  <si>
    <t>蛋糕</t>
  </si>
  <si>
    <t>MIB T</t>
  </si>
  <si>
    <t>羽妹妹</t>
  </si>
  <si>
    <t>Justin</t>
  </si>
  <si>
    <t>老司机</t>
  </si>
  <si>
    <t>Showball</t>
  </si>
  <si>
    <t>火花</t>
  </si>
  <si>
    <t>Clansey</t>
  </si>
  <si>
    <t>Cuber浩</t>
  </si>
  <si>
    <t>郭嘉</t>
  </si>
  <si>
    <t>兔兔</t>
  </si>
  <si>
    <t>clkcj</t>
  </si>
  <si>
    <t>Cuber-MN</t>
  </si>
  <si>
    <t>二阶</t>
  </si>
  <si>
    <t>诚诚</t>
  </si>
  <si>
    <t>四阶</t>
  </si>
  <si>
    <t>五阶</t>
  </si>
  <si>
    <t>六阶</t>
  </si>
  <si>
    <t>/</t>
  </si>
  <si>
    <t>七阶</t>
  </si>
  <si>
    <t>三盲</t>
  </si>
  <si>
    <t>DNF</t>
  </si>
  <si>
    <t>DNS</t>
  </si>
  <si>
    <t>最少步</t>
  </si>
  <si>
    <t>单手</t>
  </si>
  <si>
    <t>魔表</t>
  </si>
  <si>
    <t>五魔方</t>
  </si>
  <si>
    <t>金字塔</t>
  </si>
  <si>
    <t>云翮</t>
  </si>
  <si>
    <t>斜转</t>
  </si>
  <si>
    <t>小马哥</t>
  </si>
  <si>
    <t>SQ1</t>
  </si>
  <si>
    <t>四盲</t>
  </si>
  <si>
    <t>五盲</t>
  </si>
  <si>
    <t>多盲</t>
  </si>
  <si>
    <t>姓名</t>
  </si>
  <si>
    <t>选手编号</t>
  </si>
  <si>
    <t>北宅</t>
  </si>
  <si>
    <t>北凉</t>
  </si>
  <si>
    <t>石头</t>
  </si>
  <si>
    <t>小情子</t>
  </si>
  <si>
    <t>跳跳</t>
  </si>
  <si>
    <t>串串香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</si>
</sst>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;[Red]0.00"/>
    <numFmt numFmtId="177" formatCode="0.00_ "/>
    <numFmt numFmtId="178" formatCode="mm:ss.00"/>
    <numFmt numFmtId="179" formatCode="0;[Red]0"/>
    <numFmt numFmtId="180" formatCode="0.00_);[Red]\(0.00\)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2" borderId="1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79" fontId="0" fillId="0" borderId="1" xfId="0" applyNumberForma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180" fontId="0" fillId="0" borderId="1" xfId="0" applyNumberForma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29210</xdr:colOff>
      <xdr:row>0</xdr:row>
      <xdr:rowOff>57785</xdr:rowOff>
    </xdr:from>
    <xdr:to>
      <xdr:col>2</xdr:col>
      <xdr:colOff>759460</xdr:colOff>
      <xdr:row>0</xdr:row>
      <xdr:rowOff>318770</xdr:rowOff>
    </xdr:to>
    <xdr:sp>
      <xdr:nvSpPr>
        <xdr:cNvPr id="2" name="文本框 1"/>
        <xdr:cNvSpPr txBox="1"/>
      </xdr:nvSpPr>
      <xdr:spPr>
        <a:xfrm>
          <a:off x="29210" y="57785"/>
          <a:ext cx="2111375" cy="26098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000">
              <a:solidFill>
                <a:srgbClr val="FF0000"/>
              </a:solidFill>
            </a:rPr>
            <a:t>备注</a:t>
          </a:r>
          <a:r>
            <a:rPr lang="en-US" altLang="zh-CN" sz="1000">
              <a:solidFill>
                <a:srgbClr val="FF0000"/>
              </a:solidFill>
            </a:rPr>
            <a:t>:</a:t>
          </a:r>
          <a:r>
            <a:rPr lang="zh-CN" altLang="en-US" sz="1000">
              <a:solidFill>
                <a:srgbClr val="FF0000"/>
              </a:solidFill>
            </a:rPr>
            <a:t>标红字体为个人最佳成绩</a:t>
          </a:r>
          <a:endParaRPr lang="zh-CN" altLang="en-US" sz="1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abSelected="1" topLeftCell="A40" workbookViewId="0">
      <selection activeCell="D63" sqref="D63:E63"/>
    </sheetView>
  </sheetViews>
  <sheetFormatPr defaultColWidth="9" defaultRowHeight="13.5"/>
  <cols>
    <col min="1" max="1" width="10.125" style="2" customWidth="1"/>
    <col min="2" max="2" width="8" style="3" customWidth="1"/>
    <col min="3" max="3" width="10.125" style="2" customWidth="1"/>
    <col min="4" max="5" width="11.375" style="3" customWidth="1"/>
    <col min="6" max="10" width="11.375" style="2" customWidth="1"/>
  </cols>
  <sheetData>
    <row r="1" ht="28" customHeight="1" spans="1:10">
      <c r="A1" s="4" t="s">
        <v>0</v>
      </c>
      <c r="B1" s="5"/>
      <c r="C1" s="5"/>
      <c r="D1" s="6"/>
      <c r="E1" s="6"/>
      <c r="F1" s="5"/>
      <c r="G1" s="5"/>
      <c r="H1" s="5"/>
      <c r="I1" s="5"/>
      <c r="J1" s="22"/>
    </row>
    <row r="2" ht="22" customHeight="1" spans="1:10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2" customHeight="1" spans="1:10">
      <c r="A3" s="7" t="s">
        <v>11</v>
      </c>
      <c r="B3" s="3">
        <v>1</v>
      </c>
      <c r="C3" s="2" t="s">
        <v>12</v>
      </c>
      <c r="D3" s="8">
        <f>MIN(F3:J3)</f>
        <v>7.49</v>
      </c>
      <c r="E3" s="8">
        <f>(SUM(F3:J3)-MAX(F3:J3)-MIN(F3:J3))/3</f>
        <v>8.08333333333333</v>
      </c>
      <c r="F3" s="2">
        <v>7.84</v>
      </c>
      <c r="G3" s="9">
        <v>11</v>
      </c>
      <c r="H3" s="2">
        <v>7.83</v>
      </c>
      <c r="I3" s="2">
        <v>8.58</v>
      </c>
      <c r="J3" s="2">
        <v>7.49</v>
      </c>
    </row>
    <row r="4" ht="22" customHeight="1" spans="1:10">
      <c r="A4" s="10"/>
      <c r="B4" s="3">
        <v>2</v>
      </c>
      <c r="C4" s="2" t="s">
        <v>13</v>
      </c>
      <c r="D4" s="8">
        <f>MIN(F4:J4)</f>
        <v>8.11</v>
      </c>
      <c r="E4" s="11">
        <f>(SUM(F4:J4)-MAX(F4:J4)-MIN(F4:J4))/3</f>
        <v>8.88</v>
      </c>
      <c r="F4" s="12">
        <v>8.24</v>
      </c>
      <c r="G4" s="12">
        <v>8.53</v>
      </c>
      <c r="H4" s="12">
        <v>8.11</v>
      </c>
      <c r="I4" s="12">
        <v>11.16</v>
      </c>
      <c r="J4" s="12">
        <v>9.87</v>
      </c>
    </row>
    <row r="5" ht="22" customHeight="1" spans="1:10">
      <c r="A5" s="10"/>
      <c r="B5" s="3">
        <v>3</v>
      </c>
      <c r="C5" s="1" t="s">
        <v>14</v>
      </c>
      <c r="D5" s="8">
        <f>MIN(F5:J5)</f>
        <v>9.89</v>
      </c>
      <c r="E5" s="8">
        <f>(SUM(F5:J5)-MAX(F5:J5)-MIN(F5:J5))/3</f>
        <v>10.5233333333333</v>
      </c>
      <c r="F5" s="12">
        <v>10.87</v>
      </c>
      <c r="G5" s="12">
        <v>9.89</v>
      </c>
      <c r="H5" s="12">
        <v>10.93</v>
      </c>
      <c r="I5" s="12">
        <v>9.96</v>
      </c>
      <c r="J5" s="12">
        <v>10.74</v>
      </c>
    </row>
    <row r="6" ht="22" customHeight="1" spans="1:10">
      <c r="A6" s="10"/>
      <c r="B6" s="3">
        <v>4</v>
      </c>
      <c r="C6" s="2" t="s">
        <v>15</v>
      </c>
      <c r="D6" s="8">
        <f>MIN(F6:J6)</f>
        <v>10.03</v>
      </c>
      <c r="E6" s="11">
        <f>(SUM(F6:J6)-MAX(F6:J6)-MIN(F6:J6))/3</f>
        <v>10.61</v>
      </c>
      <c r="F6" s="2">
        <v>10.84</v>
      </c>
      <c r="G6" s="2">
        <v>10.21</v>
      </c>
      <c r="H6" s="2">
        <v>10.03</v>
      </c>
      <c r="I6" s="2">
        <v>10.78</v>
      </c>
      <c r="J6" s="2">
        <v>14.05</v>
      </c>
    </row>
    <row r="7" ht="22" customHeight="1" spans="1:10">
      <c r="A7" s="10"/>
      <c r="B7" s="3">
        <v>5</v>
      </c>
      <c r="C7" s="2" t="s">
        <v>16</v>
      </c>
      <c r="D7" s="11">
        <f>MIN(F7:J7)</f>
        <v>9.5</v>
      </c>
      <c r="E7" s="8">
        <f>(SUM(F7:J7)-MAX(F7:J7)-MIN(F7:J7))/3</f>
        <v>10.9933333333333</v>
      </c>
      <c r="F7" s="2">
        <v>12.01</v>
      </c>
      <c r="G7" s="2">
        <v>9.5</v>
      </c>
      <c r="H7" s="2">
        <v>10.28</v>
      </c>
      <c r="I7" s="2">
        <v>11.36</v>
      </c>
      <c r="J7" s="2">
        <v>11.34</v>
      </c>
    </row>
    <row r="8" ht="22" customHeight="1" spans="1:10">
      <c r="A8" s="10"/>
      <c r="B8" s="3">
        <v>6</v>
      </c>
      <c r="C8" s="1" t="s">
        <v>17</v>
      </c>
      <c r="D8" s="8">
        <f>MIN(F8:J8)</f>
        <v>10.44</v>
      </c>
      <c r="E8" s="11">
        <f>(SUM(F8:J8)-MAX(F8:J8)-MIN(F8:J8))/3</f>
        <v>11.0633333333333</v>
      </c>
      <c r="F8" s="2">
        <v>11.41</v>
      </c>
      <c r="G8" s="2">
        <v>10.44</v>
      </c>
      <c r="H8" s="2">
        <v>11.23</v>
      </c>
      <c r="I8" s="2">
        <v>11.31</v>
      </c>
      <c r="J8" s="2">
        <v>10.65</v>
      </c>
    </row>
    <row r="9" ht="22" customHeight="1" spans="1:10">
      <c r="A9" s="10"/>
      <c r="B9" s="3">
        <v>7</v>
      </c>
      <c r="C9" s="2" t="s">
        <v>18</v>
      </c>
      <c r="D9" s="11">
        <f t="shared" ref="D9:D20" si="0">MIN(F9:J9)</f>
        <v>10.52</v>
      </c>
      <c r="E9" s="11">
        <f t="shared" ref="E9:E20" si="1">(SUM(F9:J9)-MAX(F9:J9)-MIN(F9:J9))/3</f>
        <v>11.8033333333333</v>
      </c>
      <c r="F9" s="2">
        <v>12.14</v>
      </c>
      <c r="G9" s="2">
        <v>11.44</v>
      </c>
      <c r="H9" s="9">
        <v>13.99</v>
      </c>
      <c r="I9" s="2">
        <v>11.83</v>
      </c>
      <c r="J9" s="2">
        <v>10.52</v>
      </c>
    </row>
    <row r="10" ht="22" customHeight="1" spans="1:10">
      <c r="A10" s="10"/>
      <c r="B10" s="3">
        <v>8</v>
      </c>
      <c r="C10" s="2" t="s">
        <v>19</v>
      </c>
      <c r="D10" s="8">
        <f t="shared" si="0"/>
        <v>11.11</v>
      </c>
      <c r="E10" s="8">
        <f t="shared" si="1"/>
        <v>12.5033333333333</v>
      </c>
      <c r="F10" s="12">
        <v>13</v>
      </c>
      <c r="G10" s="12">
        <v>11.93</v>
      </c>
      <c r="H10" s="12">
        <v>11.11</v>
      </c>
      <c r="I10" s="12">
        <v>13.35</v>
      </c>
      <c r="J10" s="12">
        <v>12.58</v>
      </c>
    </row>
    <row r="11" ht="22" customHeight="1" spans="1:10">
      <c r="A11" s="10"/>
      <c r="B11" s="3">
        <v>9</v>
      </c>
      <c r="C11" s="2" t="s">
        <v>20</v>
      </c>
      <c r="D11" s="8">
        <f t="shared" si="0"/>
        <v>11.75</v>
      </c>
      <c r="E11" s="8">
        <f t="shared" si="1"/>
        <v>12.64</v>
      </c>
      <c r="F11" s="12">
        <v>14.28</v>
      </c>
      <c r="G11" s="12">
        <v>11.75</v>
      </c>
      <c r="H11" s="12">
        <v>11.89</v>
      </c>
      <c r="I11" s="12">
        <v>11.75</v>
      </c>
      <c r="J11" s="12">
        <v>28.56</v>
      </c>
    </row>
    <row r="12" ht="22" customHeight="1" spans="1:10">
      <c r="A12" s="10"/>
      <c r="B12" s="3">
        <v>10</v>
      </c>
      <c r="C12" s="2" t="s">
        <v>21</v>
      </c>
      <c r="D12" s="11">
        <f t="shared" si="0"/>
        <v>11.49</v>
      </c>
      <c r="E12" s="11">
        <f t="shared" si="1"/>
        <v>14.1333333333333</v>
      </c>
      <c r="F12" s="12">
        <v>14.62</v>
      </c>
      <c r="G12" s="12">
        <v>15.18</v>
      </c>
      <c r="H12" s="12">
        <v>11.49</v>
      </c>
      <c r="I12" s="12">
        <v>17.05</v>
      </c>
      <c r="J12" s="12">
        <v>12.6</v>
      </c>
    </row>
    <row r="13" ht="22" customHeight="1" spans="1:10">
      <c r="A13" s="10"/>
      <c r="B13" s="3">
        <v>11</v>
      </c>
      <c r="C13" s="2" t="s">
        <v>22</v>
      </c>
      <c r="D13" s="11">
        <f t="shared" si="0"/>
        <v>12.49</v>
      </c>
      <c r="E13" s="8">
        <f t="shared" si="1"/>
        <v>15.6433333333333</v>
      </c>
      <c r="F13" s="12">
        <v>16.13</v>
      </c>
      <c r="G13" s="12">
        <v>15.21</v>
      </c>
      <c r="H13" s="12">
        <v>12.49</v>
      </c>
      <c r="I13" s="12">
        <v>16.17</v>
      </c>
      <c r="J13" s="12">
        <v>15.59</v>
      </c>
    </row>
    <row r="14" ht="22" customHeight="1" spans="1:10">
      <c r="A14" s="10"/>
      <c r="B14" s="3">
        <v>12</v>
      </c>
      <c r="C14" s="2" t="s">
        <v>23</v>
      </c>
      <c r="D14" s="11">
        <f t="shared" si="0"/>
        <v>15.81</v>
      </c>
      <c r="E14" s="11">
        <f t="shared" si="1"/>
        <v>16.5233333333333</v>
      </c>
      <c r="F14" s="12">
        <v>18.56</v>
      </c>
      <c r="G14" s="12">
        <v>17.35</v>
      </c>
      <c r="H14" s="12">
        <v>16.28</v>
      </c>
      <c r="I14" s="12">
        <v>15.94</v>
      </c>
      <c r="J14" s="12">
        <v>15.81</v>
      </c>
    </row>
    <row r="15" ht="22" customHeight="1" spans="1:10">
      <c r="A15" s="13"/>
      <c r="B15" s="3">
        <v>13</v>
      </c>
      <c r="C15" s="2" t="s">
        <v>24</v>
      </c>
      <c r="D15" s="11">
        <f t="shared" si="0"/>
        <v>14.09</v>
      </c>
      <c r="E15" s="8">
        <f t="shared" si="1"/>
        <v>19.2833333333333</v>
      </c>
      <c r="F15" s="12">
        <v>21.56</v>
      </c>
      <c r="G15" s="12">
        <v>18.32</v>
      </c>
      <c r="H15" s="12">
        <v>19.35</v>
      </c>
      <c r="I15" s="12">
        <v>20.18</v>
      </c>
      <c r="J15" s="12">
        <v>14.09</v>
      </c>
    </row>
    <row r="16" ht="22" customHeight="1" spans="1:10">
      <c r="A16" s="14" t="s">
        <v>25</v>
      </c>
      <c r="B16" s="3">
        <v>1</v>
      </c>
      <c r="C16" s="2" t="s">
        <v>12</v>
      </c>
      <c r="D16" s="11">
        <f t="shared" si="0"/>
        <v>1.24</v>
      </c>
      <c r="E16" s="11">
        <f t="shared" si="1"/>
        <v>1.63666666666667</v>
      </c>
      <c r="F16" s="12">
        <v>2.12</v>
      </c>
      <c r="G16" s="12">
        <v>1.39</v>
      </c>
      <c r="H16" s="12">
        <v>1.24</v>
      </c>
      <c r="I16" s="12">
        <v>2.36</v>
      </c>
      <c r="J16" s="12">
        <v>1.4</v>
      </c>
    </row>
    <row r="17" ht="22" customHeight="1" spans="1:10">
      <c r="A17" s="14"/>
      <c r="B17" s="3">
        <v>2</v>
      </c>
      <c r="C17" s="2" t="s">
        <v>21</v>
      </c>
      <c r="D17" s="11">
        <f>MIN(F17:J17)</f>
        <v>2.5</v>
      </c>
      <c r="E17" s="11">
        <f>(SUM(F17:J17)-MAX(F17:J17)-MIN(F17:J17))/3</f>
        <v>3.28666666666667</v>
      </c>
      <c r="F17" s="12">
        <v>3.32</v>
      </c>
      <c r="G17" s="12">
        <v>2.5</v>
      </c>
      <c r="H17" s="12">
        <v>2.88</v>
      </c>
      <c r="I17" s="12">
        <v>3.7</v>
      </c>
      <c r="J17" s="12">
        <v>3.66</v>
      </c>
    </row>
    <row r="18" ht="22" customHeight="1" spans="1:10">
      <c r="A18" s="14"/>
      <c r="B18" s="3">
        <v>3</v>
      </c>
      <c r="C18" s="1" t="s">
        <v>14</v>
      </c>
      <c r="D18" s="8">
        <f>MIN(F18:J18)</f>
        <v>2.94</v>
      </c>
      <c r="E18" s="8">
        <f>(SUM(F18:J18)-MAX(F18:J18)-MIN(F18:J18))/3</f>
        <v>4.12333333333333</v>
      </c>
      <c r="F18" s="12">
        <v>4.9</v>
      </c>
      <c r="G18" s="12">
        <v>3.87</v>
      </c>
      <c r="H18" s="12">
        <v>2.94</v>
      </c>
      <c r="I18" s="12">
        <v>4.9</v>
      </c>
      <c r="J18" s="12">
        <v>3.6</v>
      </c>
    </row>
    <row r="19" ht="22" customHeight="1" spans="1:10">
      <c r="A19" s="14"/>
      <c r="B19" s="3">
        <v>4</v>
      </c>
      <c r="C19" s="1" t="s">
        <v>17</v>
      </c>
      <c r="D19" s="11">
        <f>MIN(F19:J19)</f>
        <v>3.45</v>
      </c>
      <c r="E19" s="11">
        <f>(SUM(F19:J19)-MAX(F19:J19)-MIN(F19:J19))/3</f>
        <v>4.25</v>
      </c>
      <c r="F19" s="12">
        <v>4.62</v>
      </c>
      <c r="G19" s="12">
        <v>3.45</v>
      </c>
      <c r="H19" s="12">
        <v>4.4</v>
      </c>
      <c r="I19" s="12">
        <v>3.73</v>
      </c>
      <c r="J19" s="12">
        <v>5.09</v>
      </c>
    </row>
    <row r="20" ht="22" customHeight="1" spans="1:10">
      <c r="A20" s="14"/>
      <c r="B20" s="3">
        <v>5</v>
      </c>
      <c r="C20" s="2" t="s">
        <v>20</v>
      </c>
      <c r="D20" s="8">
        <f>MIN(F20:J20)</f>
        <v>3.56</v>
      </c>
      <c r="E20" s="8">
        <f>(SUM(F20:J20)-MAX(F20:J20)-MIN(F20:J20))/3</f>
        <v>4.41333333333333</v>
      </c>
      <c r="F20" s="12">
        <v>4.53</v>
      </c>
      <c r="G20" s="12">
        <v>3.56</v>
      </c>
      <c r="H20" s="12">
        <v>4.49</v>
      </c>
      <c r="I20" s="12">
        <v>4.22</v>
      </c>
      <c r="J20" s="12">
        <v>6.1</v>
      </c>
    </row>
    <row r="21" ht="22" customHeight="1" spans="1:10">
      <c r="A21" s="14"/>
      <c r="B21" s="3">
        <v>6</v>
      </c>
      <c r="C21" s="2" t="s">
        <v>13</v>
      </c>
      <c r="D21" s="11">
        <f>MIN(F21:J21)</f>
        <v>2.22</v>
      </c>
      <c r="E21" s="11">
        <f>(SUM(F21:J21)-MAX(F21:J21)-MIN(F21:J21))/3</f>
        <v>4.50333333333333</v>
      </c>
      <c r="F21" s="12">
        <v>5.66</v>
      </c>
      <c r="G21" s="12">
        <v>3.8</v>
      </c>
      <c r="H21" s="12">
        <v>2.22</v>
      </c>
      <c r="I21" s="12">
        <v>5.56</v>
      </c>
      <c r="J21" s="12">
        <v>4.15</v>
      </c>
    </row>
    <row r="22" ht="22" customHeight="1" spans="1:10">
      <c r="A22" s="14"/>
      <c r="B22" s="3">
        <v>7</v>
      </c>
      <c r="C22" s="2" t="s">
        <v>22</v>
      </c>
      <c r="D22" s="8">
        <f>MIN(F22:J22)</f>
        <v>3.9</v>
      </c>
      <c r="E22" s="8">
        <f>(SUM(F22:J22)-MAX(F22:J22)-MIN(F22:J22))/3</f>
        <v>4.67666666666667</v>
      </c>
      <c r="F22" s="12">
        <v>5.95</v>
      </c>
      <c r="G22" s="12">
        <v>3.9</v>
      </c>
      <c r="H22" s="12">
        <v>5.4</v>
      </c>
      <c r="I22" s="12">
        <v>4.12</v>
      </c>
      <c r="J22" s="12">
        <v>4.51</v>
      </c>
    </row>
    <row r="23" ht="22" customHeight="1" spans="1:10">
      <c r="A23" s="14"/>
      <c r="B23" s="3">
        <v>8</v>
      </c>
      <c r="C23" s="2" t="s">
        <v>26</v>
      </c>
      <c r="D23" s="11">
        <f>MIN(F23:J23)</f>
        <v>4.23</v>
      </c>
      <c r="E23" s="11">
        <f>(SUM(F23:J23)-MAX(F23:J23)-MIN(F23:J23))/3</f>
        <v>5.08666666666667</v>
      </c>
      <c r="F23" s="12">
        <v>5.7</v>
      </c>
      <c r="G23" s="12">
        <v>4.61</v>
      </c>
      <c r="H23" s="12">
        <v>4.23</v>
      </c>
      <c r="I23" s="12">
        <v>6.06</v>
      </c>
      <c r="J23" s="12">
        <v>4.95</v>
      </c>
    </row>
    <row r="24" ht="22" customHeight="1" spans="1:10">
      <c r="A24" s="15"/>
      <c r="B24" s="3">
        <v>9</v>
      </c>
      <c r="C24" s="2" t="s">
        <v>23</v>
      </c>
      <c r="D24" s="11">
        <f>MIN(F24:J24)</f>
        <v>4.13</v>
      </c>
      <c r="E24" s="11">
        <f>(SUM(F24:J24)-MAX(F24:J24)-MIN(F24:J24))/3</f>
        <v>5.54333333333334</v>
      </c>
      <c r="F24" s="12">
        <v>7.67</v>
      </c>
      <c r="G24" s="12">
        <v>4.13</v>
      </c>
      <c r="H24" s="12">
        <v>4.14</v>
      </c>
      <c r="I24" s="12">
        <v>7.44</v>
      </c>
      <c r="J24" s="12">
        <v>5.05</v>
      </c>
    </row>
    <row r="25" ht="22" customHeight="1" spans="1:10">
      <c r="A25" s="14" t="s">
        <v>27</v>
      </c>
      <c r="B25" s="3">
        <v>1</v>
      </c>
      <c r="C25" s="2" t="s">
        <v>12</v>
      </c>
      <c r="D25" s="11">
        <f>MIN(F25:J25)</f>
        <v>33.1</v>
      </c>
      <c r="E25" s="11">
        <f>(SUM(F25:J25)-MAX(F25:J25)-MIN(F25:J25))/3</f>
        <v>34.8366666666667</v>
      </c>
      <c r="F25" s="12">
        <v>34.09</v>
      </c>
      <c r="G25" s="12">
        <v>33.1</v>
      </c>
      <c r="H25" s="12">
        <v>34.86</v>
      </c>
      <c r="I25" s="12">
        <v>41.27</v>
      </c>
      <c r="J25" s="12">
        <v>35.56</v>
      </c>
    </row>
    <row r="26" ht="22" customHeight="1" spans="1:10">
      <c r="A26" s="14"/>
      <c r="B26" s="3">
        <v>2</v>
      </c>
      <c r="C26" s="2" t="s">
        <v>13</v>
      </c>
      <c r="D26" s="8">
        <f>MIN(F26:J26)</f>
        <v>35.74</v>
      </c>
      <c r="E26" s="8">
        <f>(SUM(F26:J26)-MAX(F26:J26)-MIN(F26:J26))/3</f>
        <v>39.2466666666667</v>
      </c>
      <c r="F26" s="12">
        <v>39</v>
      </c>
      <c r="G26" s="12">
        <v>39.79</v>
      </c>
      <c r="H26" s="12">
        <v>39.35</v>
      </c>
      <c r="I26" s="12">
        <v>35.74</v>
      </c>
      <c r="J26" s="12">
        <v>39.39</v>
      </c>
    </row>
    <row r="27" ht="22" customHeight="1" spans="1:10">
      <c r="A27" s="14"/>
      <c r="B27" s="3">
        <v>3</v>
      </c>
      <c r="C27" s="1" t="s">
        <v>14</v>
      </c>
      <c r="D27" s="8">
        <f>MIN(F27:J27)</f>
        <v>38.16</v>
      </c>
      <c r="E27" s="8">
        <f>(SUM(F27:J27)-MAX(F27:J27)-MIN(F27:J27))/3</f>
        <v>40.6466666666667</v>
      </c>
      <c r="F27" s="12">
        <v>38.16</v>
      </c>
      <c r="G27" s="12">
        <v>41.87</v>
      </c>
      <c r="H27" s="12">
        <v>44.45</v>
      </c>
      <c r="I27" s="12">
        <v>39.26</v>
      </c>
      <c r="J27" s="12">
        <v>40.81</v>
      </c>
    </row>
    <row r="28" ht="22" customHeight="1" spans="1:10">
      <c r="A28" s="14"/>
      <c r="B28" s="3">
        <v>4</v>
      </c>
      <c r="C28" s="2" t="s">
        <v>20</v>
      </c>
      <c r="D28" s="8">
        <f>MIN(F28:J28)</f>
        <v>36.62</v>
      </c>
      <c r="E28" s="8">
        <f>(SUM(F28:J28)-MAX(F28:J28)-MIN(F28:J28))/3</f>
        <v>40.7933333333333</v>
      </c>
      <c r="F28" s="12">
        <v>36.62</v>
      </c>
      <c r="G28" s="12">
        <v>39.09</v>
      </c>
      <c r="H28" s="12">
        <v>43.14</v>
      </c>
      <c r="I28" s="12">
        <v>40.15</v>
      </c>
      <c r="J28" s="12">
        <v>44.76</v>
      </c>
    </row>
    <row r="29" ht="22" customHeight="1" spans="1:10">
      <c r="A29" s="14"/>
      <c r="B29" s="3">
        <v>5</v>
      </c>
      <c r="C29" s="2" t="s">
        <v>19</v>
      </c>
      <c r="D29" s="8">
        <f>MIN(F29:J29)</f>
        <v>43.75</v>
      </c>
      <c r="E29" s="8">
        <f>(SUM(F29:J29)-MAX(F29:J29)-MIN(F29:J29))/3</f>
        <v>49</v>
      </c>
      <c r="F29" s="12">
        <v>53.96</v>
      </c>
      <c r="G29" s="12">
        <v>53.7</v>
      </c>
      <c r="H29" s="12">
        <v>43.75</v>
      </c>
      <c r="I29" s="12">
        <v>47.77</v>
      </c>
      <c r="J29" s="12">
        <v>45.53</v>
      </c>
    </row>
    <row r="30" ht="22" customHeight="1" spans="1:10">
      <c r="A30" s="15"/>
      <c r="B30" s="3">
        <v>6</v>
      </c>
      <c r="C30" s="2" t="s">
        <v>22</v>
      </c>
      <c r="D30" s="11">
        <f>MIN(F30:J30)</f>
        <v>49.8</v>
      </c>
      <c r="E30" s="8">
        <f>(SUM(F30:J30)-MAX(F30:J30)-MIN(F30:J30))/3</f>
        <v>55.4533333333333</v>
      </c>
      <c r="F30" s="12">
        <v>52.64</v>
      </c>
      <c r="G30" s="12">
        <v>57.86</v>
      </c>
      <c r="H30" s="12">
        <v>49.8</v>
      </c>
      <c r="I30" s="12">
        <v>58.13</v>
      </c>
      <c r="J30" s="12">
        <v>55.86</v>
      </c>
    </row>
    <row r="31" ht="22" customHeight="1" spans="1:10">
      <c r="A31" s="16" t="s">
        <v>28</v>
      </c>
      <c r="B31" s="3">
        <v>1</v>
      </c>
      <c r="C31" s="1" t="s">
        <v>14</v>
      </c>
      <c r="D31" s="17">
        <f>MIN(F31:J31)</f>
        <v>0.000872453703703704</v>
      </c>
      <c r="E31" s="17">
        <f>(SUM(F31:J31)-MAX(F31:J31)-MIN(F31:J31))/3</f>
        <v>0.000900308641975309</v>
      </c>
      <c r="F31" s="17">
        <v>0.000880787037037037</v>
      </c>
      <c r="G31" s="17">
        <v>0.000947800925925926</v>
      </c>
      <c r="H31" s="17">
        <v>0.000872453703703704</v>
      </c>
      <c r="I31" s="17">
        <v>0.000911111111111111</v>
      </c>
      <c r="J31" s="17">
        <v>0.000909027777777778</v>
      </c>
    </row>
    <row r="32" ht="22" customHeight="1" spans="1:10">
      <c r="A32" s="14"/>
      <c r="B32" s="3">
        <v>2</v>
      </c>
      <c r="C32" s="2" t="s">
        <v>20</v>
      </c>
      <c r="D32" s="17">
        <f>MIN(F32:J32)</f>
        <v>0.000982523148148148</v>
      </c>
      <c r="E32" s="17">
        <f>(SUM(F32:J32)-MAX(F32:J32)-MIN(F32:J32))/3</f>
        <v>0.00112430555555555</v>
      </c>
      <c r="F32" s="17">
        <v>0.000982523148148148</v>
      </c>
      <c r="G32" s="17">
        <v>0.00116759259259259</v>
      </c>
      <c r="H32" s="17">
        <v>0.00141886574074074</v>
      </c>
      <c r="I32" s="17">
        <v>0.00120347222222222</v>
      </c>
      <c r="J32" s="17">
        <v>0.00100185185185185</v>
      </c>
    </row>
    <row r="33" ht="22" customHeight="1" spans="1:10">
      <c r="A33" s="14"/>
      <c r="B33" s="3">
        <v>3</v>
      </c>
      <c r="C33" s="2" t="s">
        <v>13</v>
      </c>
      <c r="D33" s="17">
        <f>MIN(F33:J33)</f>
        <v>0.00107858796296296</v>
      </c>
      <c r="E33" s="17">
        <f>(SUM(F33:J33)-MAX(F33:J33)-MIN(F33:J33))/3</f>
        <v>0.00112924382716049</v>
      </c>
      <c r="F33" s="17">
        <v>0.00107858796296296</v>
      </c>
      <c r="G33" s="17">
        <v>0.00113020833333333</v>
      </c>
      <c r="H33" s="17">
        <v>0.00111261574074074</v>
      </c>
      <c r="I33" s="17">
        <v>0.00114490740740741</v>
      </c>
      <c r="J33" s="17">
        <v>0.00131203703703704</v>
      </c>
    </row>
    <row r="34" ht="22" customHeight="1" spans="1:10">
      <c r="A34" s="15"/>
      <c r="B34" s="3">
        <v>4</v>
      </c>
      <c r="C34" s="2" t="s">
        <v>22</v>
      </c>
      <c r="D34" s="17">
        <f>MIN(F34:J34)</f>
        <v>0.00119768518518519</v>
      </c>
      <c r="E34" s="18">
        <f>(SUM(F34:J34)-MAX(F34:J34)-MIN(F34:J34))/3</f>
        <v>0.00125860339506173</v>
      </c>
      <c r="F34" s="17">
        <v>0.0012869212962963</v>
      </c>
      <c r="G34" s="17">
        <v>0.00127083333333333</v>
      </c>
      <c r="H34" s="17">
        <v>0.00122696759259259</v>
      </c>
      <c r="I34" s="17">
        <v>0.00127800925925926</v>
      </c>
      <c r="J34" s="17">
        <v>0.00119768518518519</v>
      </c>
    </row>
    <row r="35" ht="22" customHeight="1" spans="1:10">
      <c r="A35" s="14" t="s">
        <v>29</v>
      </c>
      <c r="B35" s="3">
        <v>1</v>
      </c>
      <c r="C35" s="1" t="s">
        <v>14</v>
      </c>
      <c r="D35" s="18">
        <f>MIN(F35:H35)</f>
        <v>0.0015962962962963</v>
      </c>
      <c r="E35" s="17">
        <f>(SUM(F35:H35))/3</f>
        <v>0.00168526234567901</v>
      </c>
      <c r="F35" s="17">
        <v>0.00171631944444444</v>
      </c>
      <c r="G35" s="17">
        <v>0.0017431712962963</v>
      </c>
      <c r="H35" s="17">
        <v>0.0015962962962963</v>
      </c>
      <c r="I35" s="17" t="s">
        <v>30</v>
      </c>
      <c r="J35" s="17" t="s">
        <v>30</v>
      </c>
    </row>
    <row r="36" ht="22" customHeight="1" spans="1:10">
      <c r="A36" s="14"/>
      <c r="B36" s="3">
        <v>2</v>
      </c>
      <c r="C36" s="2" t="s">
        <v>20</v>
      </c>
      <c r="D36" s="17">
        <f>MIN(F36:H36)</f>
        <v>0.00210208333333333</v>
      </c>
      <c r="E36" s="17">
        <f>(SUM(F36:H36))/3</f>
        <v>0.00215146604938272</v>
      </c>
      <c r="F36" s="17">
        <v>0.00222025462962963</v>
      </c>
      <c r="G36" s="17">
        <v>0.00210208333333333</v>
      </c>
      <c r="H36" s="17">
        <v>0.00213206018518519</v>
      </c>
      <c r="I36" s="17" t="s">
        <v>30</v>
      </c>
      <c r="J36" s="17" t="s">
        <v>30</v>
      </c>
    </row>
    <row r="37" ht="22" customHeight="1" spans="1:10">
      <c r="A37" s="14"/>
      <c r="B37" s="3">
        <v>3</v>
      </c>
      <c r="C37" s="1" t="s">
        <v>24</v>
      </c>
      <c r="D37" s="17">
        <f>MIN(F37:H37)</f>
        <v>0.00228657407407407</v>
      </c>
      <c r="E37" s="17">
        <f>(SUM(F37:H37))/3</f>
        <v>0.00244976851851852</v>
      </c>
      <c r="F37" s="17">
        <v>0.00240416666666667</v>
      </c>
      <c r="G37" s="17">
        <v>0.00228657407407407</v>
      </c>
      <c r="H37" s="17">
        <v>0.00265856481481481</v>
      </c>
      <c r="I37" s="17" t="s">
        <v>30</v>
      </c>
      <c r="J37" s="17" t="s">
        <v>30</v>
      </c>
    </row>
    <row r="38" ht="22" customHeight="1" spans="1:10">
      <c r="A38" s="15"/>
      <c r="B38" s="3">
        <v>4</v>
      </c>
      <c r="C38" s="2" t="s">
        <v>13</v>
      </c>
      <c r="D38" s="17">
        <f>MIN(F38:H38)</f>
        <v>0.00253148148148148</v>
      </c>
      <c r="E38" s="17">
        <f>(SUM(F38:H38))/3</f>
        <v>0.00258055555555556</v>
      </c>
      <c r="F38" s="17">
        <v>0.00253148148148148</v>
      </c>
      <c r="G38" s="17">
        <v>0.00257800925925926</v>
      </c>
      <c r="H38" s="17">
        <v>0.00263217592592593</v>
      </c>
      <c r="I38" s="17" t="s">
        <v>30</v>
      </c>
      <c r="J38" s="17" t="s">
        <v>30</v>
      </c>
    </row>
    <row r="39" ht="22" customHeight="1" spans="1:10">
      <c r="A39" s="14" t="s">
        <v>31</v>
      </c>
      <c r="B39" s="3">
        <v>1</v>
      </c>
      <c r="C39" s="1" t="s">
        <v>14</v>
      </c>
      <c r="D39" s="17">
        <f>MIN(F39:H39)</f>
        <v>0.00261990740740741</v>
      </c>
      <c r="E39" s="17">
        <f>(SUM(F39:H39))/3</f>
        <v>0.00268375771604938</v>
      </c>
      <c r="F39" s="17">
        <v>0.00274861111111111</v>
      </c>
      <c r="G39" s="17">
        <v>0.00268275462962963</v>
      </c>
      <c r="H39" s="17">
        <v>0.00261990740740741</v>
      </c>
      <c r="I39" s="17" t="s">
        <v>30</v>
      </c>
      <c r="J39" s="17" t="s">
        <v>30</v>
      </c>
    </row>
    <row r="40" ht="22" customHeight="1" spans="1:10">
      <c r="A40" s="14"/>
      <c r="B40" s="3">
        <v>2</v>
      </c>
      <c r="C40" s="2" t="s">
        <v>22</v>
      </c>
      <c r="D40" s="18">
        <f>MIN(F40:H40)</f>
        <v>0.00306828703703704</v>
      </c>
      <c r="E40" s="18">
        <f>(SUM(F40:H40))/3</f>
        <v>0.00310327932098766</v>
      </c>
      <c r="F40" s="17">
        <v>0.00311828703703704</v>
      </c>
      <c r="G40" s="17">
        <v>0.00312326388888889</v>
      </c>
      <c r="H40" s="17">
        <v>0.00306828703703704</v>
      </c>
      <c r="I40" s="17" t="s">
        <v>30</v>
      </c>
      <c r="J40" s="17" t="s">
        <v>30</v>
      </c>
    </row>
    <row r="41" ht="22" customHeight="1" spans="1:10">
      <c r="A41" s="14"/>
      <c r="B41" s="3">
        <v>3</v>
      </c>
      <c r="C41" s="2" t="s">
        <v>20</v>
      </c>
      <c r="D41" s="17">
        <f>MIN(F41:H41)</f>
        <v>0.003</v>
      </c>
      <c r="E41" s="17">
        <f>(SUM(F41:H41))/3</f>
        <v>0.00314807098765432</v>
      </c>
      <c r="F41" s="17">
        <v>0.00335914351851852</v>
      </c>
      <c r="G41" s="17">
        <v>0.00308506944444444</v>
      </c>
      <c r="H41" s="17">
        <v>0.003</v>
      </c>
      <c r="I41" s="17" t="s">
        <v>30</v>
      </c>
      <c r="J41" s="17" t="s">
        <v>30</v>
      </c>
    </row>
    <row r="42" ht="22" customHeight="1" spans="1:10">
      <c r="A42" s="15"/>
      <c r="B42" s="3">
        <v>4</v>
      </c>
      <c r="C42" s="1" t="s">
        <v>24</v>
      </c>
      <c r="D42" s="17">
        <f>MIN(F42:H42)</f>
        <v>0.00334594907407407</v>
      </c>
      <c r="E42" s="17">
        <f>(SUM(F42:H42))/3</f>
        <v>0.00344058641975308</v>
      </c>
      <c r="F42" s="17">
        <v>0.00343784722222222</v>
      </c>
      <c r="G42" s="17">
        <v>0.00353796296296296</v>
      </c>
      <c r="H42" s="17">
        <v>0.00334594907407407</v>
      </c>
      <c r="I42" s="17" t="s">
        <v>30</v>
      </c>
      <c r="J42" s="17" t="s">
        <v>30</v>
      </c>
    </row>
    <row r="43" ht="22" customHeight="1" spans="1:10">
      <c r="A43" s="7" t="s">
        <v>32</v>
      </c>
      <c r="B43" s="3">
        <v>1</v>
      </c>
      <c r="C43" s="1" t="s">
        <v>17</v>
      </c>
      <c r="D43" s="17">
        <f>MIN(F43:H43)</f>
        <v>0.00119652777777778</v>
      </c>
      <c r="E43" s="17" t="s">
        <v>33</v>
      </c>
      <c r="F43" s="17">
        <v>0.00119652777777778</v>
      </c>
      <c r="G43" s="17" t="s">
        <v>33</v>
      </c>
      <c r="H43" s="17" t="s">
        <v>34</v>
      </c>
      <c r="I43" s="17" t="s">
        <v>30</v>
      </c>
      <c r="J43" s="17" t="s">
        <v>30</v>
      </c>
    </row>
    <row r="44" ht="22" customHeight="1" spans="1:10">
      <c r="A44" s="13"/>
      <c r="B44" s="3">
        <v>2</v>
      </c>
      <c r="C44" s="2" t="s">
        <v>20</v>
      </c>
      <c r="D44" s="18">
        <f>MIN(F44:H44)</f>
        <v>0.00401446759259259</v>
      </c>
      <c r="E44" s="17" t="s">
        <v>33</v>
      </c>
      <c r="F44" s="17">
        <v>0.00552604166666667</v>
      </c>
      <c r="G44" s="17">
        <v>0.00401446759259259</v>
      </c>
      <c r="H44" s="12" t="s">
        <v>33</v>
      </c>
      <c r="I44" s="17" t="s">
        <v>30</v>
      </c>
      <c r="J44" s="17" t="s">
        <v>30</v>
      </c>
    </row>
    <row r="45" ht="22" customHeight="1" spans="1:10">
      <c r="A45" s="7" t="s">
        <v>35</v>
      </c>
      <c r="B45" s="3">
        <v>1</v>
      </c>
      <c r="C45" s="1" t="s">
        <v>24</v>
      </c>
      <c r="D45" s="19">
        <f>MIN(F45:H45)</f>
        <v>29</v>
      </c>
      <c r="E45" s="8">
        <f>(SUM(F45:H45))/3</f>
        <v>36.3333333333333</v>
      </c>
      <c r="F45" s="20">
        <v>29</v>
      </c>
      <c r="G45" s="20">
        <v>41</v>
      </c>
      <c r="H45" s="20">
        <v>39</v>
      </c>
      <c r="I45" s="17" t="s">
        <v>30</v>
      </c>
      <c r="J45" s="17" t="s">
        <v>30</v>
      </c>
    </row>
    <row r="46" ht="22" customHeight="1" spans="1:10">
      <c r="A46" s="10"/>
      <c r="B46" s="3">
        <v>2</v>
      </c>
      <c r="C46" s="2" t="s">
        <v>12</v>
      </c>
      <c r="D46" s="19">
        <f>MIN(F46:H46)</f>
        <v>39</v>
      </c>
      <c r="E46" s="11">
        <f>(SUM(F46:H46))/3</f>
        <v>43</v>
      </c>
      <c r="F46" s="20">
        <v>47</v>
      </c>
      <c r="G46" s="20">
        <v>43</v>
      </c>
      <c r="H46" s="20">
        <v>39</v>
      </c>
      <c r="I46" s="17" t="s">
        <v>30</v>
      </c>
      <c r="J46" s="17" t="s">
        <v>30</v>
      </c>
    </row>
    <row r="47" ht="22" customHeight="1" spans="1:10">
      <c r="A47" s="10"/>
      <c r="B47" s="3">
        <v>3</v>
      </c>
      <c r="C47" s="2" t="s">
        <v>13</v>
      </c>
      <c r="D47" s="21">
        <f>MIN(F47:H47)</f>
        <v>45</v>
      </c>
      <c r="E47" s="8">
        <f>AVERAGE(F47:H47)</f>
        <v>46.3333333333333</v>
      </c>
      <c r="F47" s="20">
        <v>45</v>
      </c>
      <c r="G47" s="20">
        <v>48</v>
      </c>
      <c r="H47" s="20">
        <v>46</v>
      </c>
      <c r="I47" s="17" t="s">
        <v>30</v>
      </c>
      <c r="J47" s="17" t="s">
        <v>30</v>
      </c>
    </row>
    <row r="48" ht="22" customHeight="1" spans="1:10">
      <c r="A48" s="10"/>
      <c r="B48" s="3">
        <v>4</v>
      </c>
      <c r="C48" s="2" t="s">
        <v>19</v>
      </c>
      <c r="D48" s="21">
        <f>MIN(F48:H48)</f>
        <v>44</v>
      </c>
      <c r="E48" s="11">
        <f>(SUM(F48:H48))/3</f>
        <v>46.6666666666667</v>
      </c>
      <c r="F48" s="20">
        <v>49</v>
      </c>
      <c r="G48" s="20">
        <v>44</v>
      </c>
      <c r="H48" s="20">
        <v>47</v>
      </c>
      <c r="I48" s="17" t="s">
        <v>30</v>
      </c>
      <c r="J48" s="17" t="s">
        <v>30</v>
      </c>
    </row>
    <row r="49" ht="22" customHeight="1" spans="1:10">
      <c r="A49" s="10"/>
      <c r="B49" s="3">
        <v>5</v>
      </c>
      <c r="C49" s="1" t="s">
        <v>14</v>
      </c>
      <c r="D49" s="19">
        <f>MIN(F49:H49)</f>
        <v>43</v>
      </c>
      <c r="E49" s="11">
        <f>(SUM(F49:H49))/3</f>
        <v>47</v>
      </c>
      <c r="F49" s="20">
        <v>50</v>
      </c>
      <c r="G49" s="20">
        <v>43</v>
      </c>
      <c r="H49" s="20">
        <v>48</v>
      </c>
      <c r="I49" s="17" t="s">
        <v>30</v>
      </c>
      <c r="J49" s="17" t="s">
        <v>30</v>
      </c>
    </row>
    <row r="50" ht="22" customHeight="1" spans="1:10">
      <c r="A50" s="10"/>
      <c r="B50" s="3">
        <v>6</v>
      </c>
      <c r="C50" s="2" t="s">
        <v>20</v>
      </c>
      <c r="D50" s="21">
        <f>MIN(F50:H50)</f>
        <v>51</v>
      </c>
      <c r="E50" s="8">
        <f>(SUM(F50:H50))/3</f>
        <v>52.6666666666667</v>
      </c>
      <c r="F50" s="20">
        <v>56</v>
      </c>
      <c r="G50" s="20">
        <v>51</v>
      </c>
      <c r="H50" s="20">
        <v>51</v>
      </c>
      <c r="I50" s="17" t="s">
        <v>30</v>
      </c>
      <c r="J50" s="17" t="s">
        <v>30</v>
      </c>
    </row>
    <row r="51" ht="22" customHeight="1" spans="1:10">
      <c r="A51" s="10"/>
      <c r="B51" s="3">
        <v>7</v>
      </c>
      <c r="C51" s="2" t="s">
        <v>22</v>
      </c>
      <c r="D51" s="19">
        <v>43</v>
      </c>
      <c r="E51" s="17" t="s">
        <v>33</v>
      </c>
      <c r="F51" s="20">
        <v>43</v>
      </c>
      <c r="G51" s="17" t="s">
        <v>34</v>
      </c>
      <c r="H51" s="17" t="s">
        <v>34</v>
      </c>
      <c r="I51" s="17" t="s">
        <v>30</v>
      </c>
      <c r="J51" s="17" t="s">
        <v>30</v>
      </c>
    </row>
    <row r="52" ht="22" customHeight="1" spans="1:10">
      <c r="A52" s="13"/>
      <c r="B52" s="3">
        <v>8</v>
      </c>
      <c r="C52" s="2" t="s">
        <v>21</v>
      </c>
      <c r="D52" s="19">
        <f>MIN(F52:H52)</f>
        <v>54</v>
      </c>
      <c r="E52" s="17" t="s">
        <v>33</v>
      </c>
      <c r="F52" s="17" t="s">
        <v>34</v>
      </c>
      <c r="G52" s="17" t="s">
        <v>34</v>
      </c>
      <c r="H52" s="20">
        <v>54</v>
      </c>
      <c r="I52" s="17" t="s">
        <v>30</v>
      </c>
      <c r="J52" s="17" t="s">
        <v>30</v>
      </c>
    </row>
    <row r="53" ht="22" customHeight="1" spans="1:10">
      <c r="A53" s="2" t="s">
        <v>36</v>
      </c>
      <c r="B53" s="3">
        <v>1</v>
      </c>
      <c r="C53" s="2" t="s">
        <v>12</v>
      </c>
      <c r="D53" s="8">
        <f>MIN(F53:J53)</f>
        <v>11.71</v>
      </c>
      <c r="E53" s="8">
        <f>(SUM(F53:J53)-MAX(F53:J53)-MIN(F53:J53))/3</f>
        <v>13.3566666666667</v>
      </c>
      <c r="F53" s="12">
        <v>13.98</v>
      </c>
      <c r="G53" s="12">
        <v>12.73</v>
      </c>
      <c r="H53" s="12">
        <v>11.71</v>
      </c>
      <c r="I53" s="12">
        <v>13.74</v>
      </c>
      <c r="J53" s="12">
        <v>13.6</v>
      </c>
    </row>
    <row r="54" ht="22" customHeight="1" spans="2:10">
      <c r="B54" s="3">
        <v>2</v>
      </c>
      <c r="C54" s="2" t="s">
        <v>13</v>
      </c>
      <c r="D54" s="8">
        <f>MIN(F54:J54)</f>
        <v>15.44</v>
      </c>
      <c r="E54" s="11">
        <f>(SUM(F54:J54)-MAX(F54:J54)-MIN(F54:J54))/3</f>
        <v>16.9166666666667</v>
      </c>
      <c r="F54" s="12">
        <v>15.44</v>
      </c>
      <c r="G54" s="12">
        <v>15.61</v>
      </c>
      <c r="H54" s="12">
        <v>19.78</v>
      </c>
      <c r="I54" s="12">
        <v>18.8</v>
      </c>
      <c r="J54" s="12">
        <v>16.34</v>
      </c>
    </row>
    <row r="55" ht="22" customHeight="1" spans="2:10">
      <c r="B55" s="3">
        <v>3</v>
      </c>
      <c r="C55" s="1" t="s">
        <v>14</v>
      </c>
      <c r="D55" s="8">
        <f>MIN(F55:J55)</f>
        <v>16.12</v>
      </c>
      <c r="E55" s="8">
        <f>(SUM(F55:J55)-MAX(F55:J55)-MIN(F55:J55))/3</f>
        <v>17.6433333333333</v>
      </c>
      <c r="F55" s="12">
        <v>18.12</v>
      </c>
      <c r="G55" s="12">
        <v>18.04</v>
      </c>
      <c r="H55" s="12">
        <v>16.77</v>
      </c>
      <c r="I55" s="12">
        <v>16.12</v>
      </c>
      <c r="J55" s="12">
        <v>23.43</v>
      </c>
    </row>
    <row r="56" ht="22" customHeight="1" spans="2:10">
      <c r="B56" s="3">
        <v>4</v>
      </c>
      <c r="C56" s="2" t="s">
        <v>18</v>
      </c>
      <c r="D56" s="11">
        <f t="shared" ref="D56:D62" si="2">MIN(F56:J56)</f>
        <v>17.42</v>
      </c>
      <c r="E56" s="11">
        <f t="shared" ref="E56:E62" si="3">(SUM(F56:J56)-MAX(F56:J56)-MIN(F56:J56))/3</f>
        <v>20.0233333333333</v>
      </c>
      <c r="F56" s="12">
        <v>22.69</v>
      </c>
      <c r="G56" s="12">
        <v>20.81</v>
      </c>
      <c r="H56" s="12">
        <v>17.42</v>
      </c>
      <c r="I56" s="12">
        <v>18.17</v>
      </c>
      <c r="J56" s="12">
        <v>21.09</v>
      </c>
    </row>
    <row r="57" ht="22" customHeight="1" spans="2:10">
      <c r="B57" s="3">
        <v>5</v>
      </c>
      <c r="C57" s="2" t="s">
        <v>16</v>
      </c>
      <c r="D57" s="8">
        <f t="shared" si="2"/>
        <v>20.45</v>
      </c>
      <c r="E57" s="11">
        <f t="shared" si="3"/>
        <v>22.9033333333333</v>
      </c>
      <c r="F57" s="12">
        <v>20.6</v>
      </c>
      <c r="G57" s="12">
        <v>20.45</v>
      </c>
      <c r="H57" s="12">
        <v>24.18</v>
      </c>
      <c r="I57" s="12">
        <v>27.77</v>
      </c>
      <c r="J57" s="12">
        <v>23.93</v>
      </c>
    </row>
    <row r="58" ht="22" customHeight="1" spans="2:10">
      <c r="B58" s="3">
        <v>6</v>
      </c>
      <c r="C58" s="2" t="s">
        <v>19</v>
      </c>
      <c r="D58" s="8">
        <f t="shared" si="2"/>
        <v>21.7</v>
      </c>
      <c r="E58" s="8">
        <f t="shared" si="3"/>
        <v>24.5466666666667</v>
      </c>
      <c r="F58" s="12">
        <v>21.7</v>
      </c>
      <c r="G58" s="12">
        <v>23.76</v>
      </c>
      <c r="H58" s="12">
        <v>32.73</v>
      </c>
      <c r="I58" s="12">
        <v>22.97</v>
      </c>
      <c r="J58" s="12">
        <v>26.91</v>
      </c>
    </row>
    <row r="59" ht="22" customHeight="1" spans="2:10">
      <c r="B59" s="3">
        <v>7</v>
      </c>
      <c r="C59" s="2" t="s">
        <v>20</v>
      </c>
      <c r="D59" s="11">
        <f t="shared" si="2"/>
        <v>23.95</v>
      </c>
      <c r="E59" s="8">
        <f t="shared" si="3"/>
        <v>31.9066666666667</v>
      </c>
      <c r="F59" s="12">
        <v>41.14</v>
      </c>
      <c r="G59" s="12">
        <v>39.96</v>
      </c>
      <c r="H59" s="12">
        <v>28.63</v>
      </c>
      <c r="I59" s="12">
        <v>23.95</v>
      </c>
      <c r="J59" s="12">
        <v>27.13</v>
      </c>
    </row>
    <row r="60" ht="22" customHeight="1" spans="1:10">
      <c r="A60" s="7" t="s">
        <v>37</v>
      </c>
      <c r="B60" s="3">
        <v>1</v>
      </c>
      <c r="C60" s="2" t="s">
        <v>23</v>
      </c>
      <c r="D60" s="11">
        <f t="shared" si="2"/>
        <v>7.55</v>
      </c>
      <c r="E60" s="11">
        <f t="shared" si="3"/>
        <v>7.72333333333333</v>
      </c>
      <c r="F60" s="12">
        <v>7.57</v>
      </c>
      <c r="G60" s="12">
        <v>9.83</v>
      </c>
      <c r="H60" s="12">
        <v>7.55</v>
      </c>
      <c r="I60" s="12">
        <v>7.93</v>
      </c>
      <c r="J60" s="12">
        <v>7.67</v>
      </c>
    </row>
    <row r="61" ht="22" customHeight="1" spans="1:10">
      <c r="A61" s="10"/>
      <c r="B61" s="3">
        <v>2</v>
      </c>
      <c r="C61" s="2" t="s">
        <v>20</v>
      </c>
      <c r="D61" s="11">
        <f t="shared" si="2"/>
        <v>11.57</v>
      </c>
      <c r="E61" s="11">
        <f t="shared" si="3"/>
        <v>14.2033333333333</v>
      </c>
      <c r="F61" s="12">
        <v>14.94</v>
      </c>
      <c r="G61" s="12">
        <v>13.92</v>
      </c>
      <c r="H61" s="12">
        <v>11.57</v>
      </c>
      <c r="I61" s="12">
        <v>15.36</v>
      </c>
      <c r="J61" s="12">
        <v>13.75</v>
      </c>
    </row>
    <row r="62" ht="22" customHeight="1" spans="1:10">
      <c r="A62" s="13"/>
      <c r="B62" s="3">
        <v>3</v>
      </c>
      <c r="C62" s="1" t="s">
        <v>24</v>
      </c>
      <c r="D62" s="8">
        <f t="shared" si="2"/>
        <v>13.53</v>
      </c>
      <c r="E62" s="11">
        <f t="shared" si="3"/>
        <v>15.1833333333333</v>
      </c>
      <c r="F62" s="12">
        <v>13.53</v>
      </c>
      <c r="G62" s="12">
        <v>17.21</v>
      </c>
      <c r="H62" s="12">
        <v>16.93</v>
      </c>
      <c r="I62" s="12">
        <v>14.09</v>
      </c>
      <c r="J62" s="12">
        <v>14.53</v>
      </c>
    </row>
    <row r="63" ht="22" customHeight="1" spans="1:10">
      <c r="A63" s="14" t="s">
        <v>38</v>
      </c>
      <c r="B63" s="3">
        <v>1</v>
      </c>
      <c r="C63" s="2" t="s">
        <v>12</v>
      </c>
      <c r="D63" s="17">
        <f>MIN(F63:J63)</f>
        <v>0.000791203703703704</v>
      </c>
      <c r="E63" s="17">
        <f>(SUM(F63:J63)-MAX(F63:J63)-MIN(F63:J63))/3</f>
        <v>0.000815393518518519</v>
      </c>
      <c r="F63" s="17">
        <v>0.00133981481481481</v>
      </c>
      <c r="G63" s="17">
        <v>0.000856134259259259</v>
      </c>
      <c r="H63" s="17">
        <v>0.000794097222222222</v>
      </c>
      <c r="I63" s="17">
        <v>0.000791203703703704</v>
      </c>
      <c r="J63" s="17">
        <v>0.000795949074074074</v>
      </c>
    </row>
    <row r="64" ht="22" customHeight="1" spans="1:10">
      <c r="A64" s="14"/>
      <c r="B64" s="3">
        <v>2</v>
      </c>
      <c r="C64" s="2" t="s">
        <v>20</v>
      </c>
      <c r="D64" s="18">
        <f>MIN(F64:J64)</f>
        <v>0.000889467592592593</v>
      </c>
      <c r="E64" s="18">
        <f>(SUM(F64:J64)-MAX(F64:J64)-MIN(F64:J64))/3</f>
        <v>0.000925385802469136</v>
      </c>
      <c r="F64" s="17">
        <v>0.00100289351851852</v>
      </c>
      <c r="G64" s="17">
        <v>0.00092650462962963</v>
      </c>
      <c r="H64" s="17">
        <v>0.000922800925925926</v>
      </c>
      <c r="I64" s="17">
        <v>0.000889467592592593</v>
      </c>
      <c r="J64" s="17">
        <v>0.000926851851851852</v>
      </c>
    </row>
    <row r="65" ht="22" customHeight="1" spans="1:10">
      <c r="A65" s="14"/>
      <c r="B65" s="3">
        <v>3</v>
      </c>
      <c r="C65" s="1" t="s">
        <v>14</v>
      </c>
      <c r="D65" s="17">
        <f>MIN(F65:J65)</f>
        <v>0.00106226851851852</v>
      </c>
      <c r="E65" s="17">
        <f>(SUM(F65:J65)-MAX(F65:J65)-MIN(F65:J65))/3</f>
        <v>0.00109756944444444</v>
      </c>
      <c r="F65" s="17">
        <v>0.00109664351851852</v>
      </c>
      <c r="G65" s="17">
        <v>0.0010837962962963</v>
      </c>
      <c r="H65" s="17">
        <v>0.00124918981481481</v>
      </c>
      <c r="I65" s="17">
        <v>0.00106226851851852</v>
      </c>
      <c r="J65" s="17">
        <v>0.00111226851851852</v>
      </c>
    </row>
    <row r="66" ht="22" customHeight="1" spans="1:10">
      <c r="A66" s="7" t="s">
        <v>39</v>
      </c>
      <c r="B66" s="3">
        <v>1</v>
      </c>
      <c r="C66" s="2" t="s">
        <v>40</v>
      </c>
      <c r="D66" s="11">
        <f>MIN(F66:J66)</f>
        <v>2.61</v>
      </c>
      <c r="E66" s="11">
        <f>(SUM(F66:J66)-MAX(F66:J66)-MIN(F66:J66))/3</f>
        <v>3.42</v>
      </c>
      <c r="F66" s="12">
        <v>2.91</v>
      </c>
      <c r="G66" s="12">
        <v>4.2</v>
      </c>
      <c r="H66" s="12">
        <v>2.61</v>
      </c>
      <c r="I66" s="12">
        <v>4.08</v>
      </c>
      <c r="J66" s="12">
        <v>3.27</v>
      </c>
    </row>
    <row r="67" ht="22" customHeight="1" spans="1:10">
      <c r="A67" s="10"/>
      <c r="B67" s="3">
        <v>2</v>
      </c>
      <c r="C67" s="2" t="s">
        <v>20</v>
      </c>
      <c r="D67" s="8">
        <f>MIN(F67:J67)</f>
        <v>3.79</v>
      </c>
      <c r="E67" s="8">
        <f>(SUM(F67:J67)-MAX(F67:J67)-MIN(F67:J67))/3</f>
        <v>4.53333333333333</v>
      </c>
      <c r="F67" s="12">
        <v>4.55</v>
      </c>
      <c r="G67" s="12">
        <v>8.32</v>
      </c>
      <c r="H67" s="12">
        <v>4.06</v>
      </c>
      <c r="I67" s="12">
        <v>4.99</v>
      </c>
      <c r="J67" s="12">
        <v>3.79</v>
      </c>
    </row>
    <row r="68" ht="22" customHeight="1" spans="1:10">
      <c r="A68" s="10"/>
      <c r="B68" s="3">
        <v>3</v>
      </c>
      <c r="C68" s="1" t="s">
        <v>14</v>
      </c>
      <c r="D68" s="11">
        <f>MIN(F68:J68)</f>
        <v>4.14</v>
      </c>
      <c r="E68" s="11">
        <f>(SUM(F68:J68)-MAX(F68:J68)-MIN(F68:J68))/3</f>
        <v>4.60666666666667</v>
      </c>
      <c r="F68" s="12">
        <v>4.36</v>
      </c>
      <c r="G68" s="12">
        <v>6.93</v>
      </c>
      <c r="H68" s="12">
        <v>4.14</v>
      </c>
      <c r="I68" s="12">
        <v>4.99</v>
      </c>
      <c r="J68" s="12">
        <v>4.47</v>
      </c>
    </row>
    <row r="69" ht="22" customHeight="1" spans="1:10">
      <c r="A69" s="10"/>
      <c r="B69" s="3">
        <v>4</v>
      </c>
      <c r="C69" s="2" t="s">
        <v>23</v>
      </c>
      <c r="D69" s="11">
        <f t="shared" ref="D69:D78" si="4">MIN(F69:J69)</f>
        <v>4.6</v>
      </c>
      <c r="E69" s="11">
        <f t="shared" ref="E69:E78" si="5">(SUM(F69:J69)-MAX(F69:J69)-MIN(F69:J69))/3</f>
        <v>6.85</v>
      </c>
      <c r="F69" s="12">
        <v>5.34</v>
      </c>
      <c r="G69" s="12">
        <v>9.08</v>
      </c>
      <c r="H69" s="12">
        <v>4.6</v>
      </c>
      <c r="I69" s="12">
        <v>6.13</v>
      </c>
      <c r="J69" s="12">
        <v>10.51</v>
      </c>
    </row>
    <row r="70" ht="22" customHeight="1" spans="1:10">
      <c r="A70" s="13"/>
      <c r="B70" s="3">
        <v>5</v>
      </c>
      <c r="C70" s="2" t="s">
        <v>19</v>
      </c>
      <c r="D70" s="11">
        <f t="shared" si="4"/>
        <v>6.75</v>
      </c>
      <c r="E70" s="8">
        <f t="shared" si="5"/>
        <v>8.41333333333333</v>
      </c>
      <c r="F70" s="23">
        <v>8.59</v>
      </c>
      <c r="G70" s="23">
        <v>7.2</v>
      </c>
      <c r="H70" s="23">
        <v>9.45</v>
      </c>
      <c r="I70" s="12">
        <v>11.78</v>
      </c>
      <c r="J70" s="12">
        <v>6.75</v>
      </c>
    </row>
    <row r="71" ht="22" customHeight="1" spans="1:10">
      <c r="A71" s="16" t="s">
        <v>41</v>
      </c>
      <c r="B71" s="3">
        <v>1</v>
      </c>
      <c r="C71" s="2" t="s">
        <v>42</v>
      </c>
      <c r="D71" s="11">
        <f t="shared" si="4"/>
        <v>2.26</v>
      </c>
      <c r="E71" s="11">
        <f t="shared" si="5"/>
        <v>3.62</v>
      </c>
      <c r="F71" s="23">
        <v>3.98</v>
      </c>
      <c r="G71" s="23">
        <v>2.26</v>
      </c>
      <c r="H71" s="23">
        <v>3.4</v>
      </c>
      <c r="I71" s="12">
        <v>3.78</v>
      </c>
      <c r="J71" s="12">
        <v>3.68</v>
      </c>
    </row>
    <row r="72" ht="22" customHeight="1" spans="1:10">
      <c r="A72" s="14"/>
      <c r="B72" s="3">
        <v>2</v>
      </c>
      <c r="C72" s="2" t="s">
        <v>20</v>
      </c>
      <c r="D72" s="8">
        <f t="shared" si="4"/>
        <v>3.84</v>
      </c>
      <c r="E72" s="8">
        <f t="shared" si="5"/>
        <v>4.65</v>
      </c>
      <c r="F72" s="12">
        <v>5.98</v>
      </c>
      <c r="G72" s="12">
        <v>4.92</v>
      </c>
      <c r="H72" s="12">
        <v>4.87</v>
      </c>
      <c r="I72" s="12">
        <v>4.16</v>
      </c>
      <c r="J72" s="12">
        <v>3.84</v>
      </c>
    </row>
    <row r="73" ht="22" customHeight="1" spans="1:10">
      <c r="A73" s="14"/>
      <c r="B73" s="3">
        <v>3</v>
      </c>
      <c r="C73" s="2" t="s">
        <v>19</v>
      </c>
      <c r="D73" s="11">
        <f t="shared" si="4"/>
        <v>4.58</v>
      </c>
      <c r="E73" s="8">
        <f t="shared" si="5"/>
        <v>6.5</v>
      </c>
      <c r="F73" s="12">
        <v>7.28</v>
      </c>
      <c r="G73" s="12">
        <v>8.68</v>
      </c>
      <c r="H73" s="12">
        <v>4.58</v>
      </c>
      <c r="I73" s="12">
        <v>7.17</v>
      </c>
      <c r="J73" s="12">
        <v>5.05</v>
      </c>
    </row>
    <row r="74" ht="22" customHeight="1" spans="1:10">
      <c r="A74" s="14"/>
      <c r="B74" s="3">
        <v>4</v>
      </c>
      <c r="C74" s="2" t="s">
        <v>21</v>
      </c>
      <c r="D74" s="11">
        <f t="shared" si="4"/>
        <v>5.38</v>
      </c>
      <c r="E74" s="11">
        <f t="shared" si="5"/>
        <v>6.62333333333333</v>
      </c>
      <c r="F74" s="12">
        <v>6.6</v>
      </c>
      <c r="G74" s="12">
        <v>7.38</v>
      </c>
      <c r="H74" s="12">
        <v>5.89</v>
      </c>
      <c r="I74" s="12">
        <v>8.24</v>
      </c>
      <c r="J74" s="12">
        <v>5.38</v>
      </c>
    </row>
    <row r="75" ht="22" customHeight="1" spans="1:10">
      <c r="A75" s="14"/>
      <c r="B75" s="3">
        <v>5</v>
      </c>
      <c r="C75" s="2" t="s">
        <v>23</v>
      </c>
      <c r="D75" s="11">
        <f t="shared" si="4"/>
        <v>5.54</v>
      </c>
      <c r="E75" s="11">
        <f t="shared" si="5"/>
        <v>6.8</v>
      </c>
      <c r="F75" s="12">
        <v>6.61</v>
      </c>
      <c r="G75" s="12">
        <v>7.18</v>
      </c>
      <c r="H75" s="12">
        <v>8.5</v>
      </c>
      <c r="I75" s="12">
        <v>6.61</v>
      </c>
      <c r="J75" s="12">
        <v>5.54</v>
      </c>
    </row>
    <row r="76" ht="22" customHeight="1" spans="1:10">
      <c r="A76" s="14"/>
      <c r="B76" s="3">
        <v>6</v>
      </c>
      <c r="C76" s="1" t="s">
        <v>14</v>
      </c>
      <c r="D76" s="11">
        <f>MIN(F76:J76)</f>
        <v>4.99</v>
      </c>
      <c r="E76" s="8">
        <f>(SUM(F76:J76)-MAX(F76:J76)-MIN(F76:J76))/3</f>
        <v>7.31</v>
      </c>
      <c r="F76" s="12">
        <v>8.06</v>
      </c>
      <c r="G76" s="12">
        <v>9.7</v>
      </c>
      <c r="H76" s="12">
        <v>7.71</v>
      </c>
      <c r="I76" s="12">
        <v>6.16</v>
      </c>
      <c r="J76" s="12">
        <v>4.99</v>
      </c>
    </row>
    <row r="77" ht="22" customHeight="1" spans="1:10">
      <c r="A77" s="7" t="s">
        <v>43</v>
      </c>
      <c r="B77" s="3">
        <v>1</v>
      </c>
      <c r="C77" s="2" t="s">
        <v>20</v>
      </c>
      <c r="D77" s="8">
        <f>MIN(F77:J77)</f>
        <v>21.75</v>
      </c>
      <c r="E77" s="8">
        <f>(SUM(F77:J77)-MAX(F77:J77)-MIN(F77:J77))/3</f>
        <v>27.15</v>
      </c>
      <c r="F77" s="12">
        <v>21.75</v>
      </c>
      <c r="G77" s="12">
        <v>28.55</v>
      </c>
      <c r="H77" s="12">
        <v>31.84</v>
      </c>
      <c r="I77" s="12">
        <v>24.22</v>
      </c>
      <c r="J77" s="12">
        <v>28.68</v>
      </c>
    </row>
    <row r="78" ht="22" customHeight="1" spans="1:10">
      <c r="A78" s="10"/>
      <c r="B78" s="3">
        <v>2</v>
      </c>
      <c r="C78" s="1" t="s">
        <v>24</v>
      </c>
      <c r="D78" s="11">
        <f>MIN(F78:J78)</f>
        <v>29.28</v>
      </c>
      <c r="E78" s="11">
        <f>(SUM(F78:J78)-MAX(F78:J78)-MIN(F78:J78))/3</f>
        <v>32.7933333333333</v>
      </c>
      <c r="F78" s="12">
        <v>42.36</v>
      </c>
      <c r="G78" s="12">
        <v>32.03</v>
      </c>
      <c r="H78" s="12">
        <v>29.28</v>
      </c>
      <c r="I78" s="12">
        <v>33.98</v>
      </c>
      <c r="J78" s="12">
        <v>32.37</v>
      </c>
    </row>
    <row r="79" ht="22" hidden="1" customHeight="1" spans="1:10">
      <c r="A79" s="13"/>
      <c r="B79" s="3">
        <v>2</v>
      </c>
      <c r="C79" s="2" t="s">
        <v>24</v>
      </c>
      <c r="D79" s="8">
        <f>MIN(F79:J79)</f>
        <v>0</v>
      </c>
      <c r="E79" s="8">
        <f>(SUM(F79:J79)-MAX(F79:J79)-MIN(F79:J79))/3</f>
        <v>0</v>
      </c>
      <c r="F79" s="12"/>
      <c r="G79" s="12"/>
      <c r="H79" s="12"/>
      <c r="I79" s="12"/>
      <c r="J79" s="12"/>
    </row>
    <row r="80" spans="1:10">
      <c r="A80" s="2" t="s">
        <v>44</v>
      </c>
      <c r="D80" s="8"/>
      <c r="E80" s="8"/>
      <c r="F80" s="12"/>
      <c r="G80" s="12"/>
      <c r="H80" s="12"/>
      <c r="I80" s="12"/>
      <c r="J80" s="12"/>
    </row>
    <row r="81" spans="4:10">
      <c r="D81" s="8"/>
      <c r="E81" s="8"/>
      <c r="F81" s="12"/>
      <c r="G81" s="12"/>
      <c r="H81" s="12"/>
      <c r="I81" s="12"/>
      <c r="J81" s="12"/>
    </row>
    <row r="82" spans="4:10">
      <c r="D82" s="8"/>
      <c r="E82" s="8"/>
      <c r="F82" s="12"/>
      <c r="G82" s="12"/>
      <c r="H82" s="12"/>
      <c r="I82" s="12"/>
      <c r="J82" s="12"/>
    </row>
    <row r="83" spans="4:10">
      <c r="D83" s="8"/>
      <c r="E83" s="8"/>
      <c r="F83" s="12"/>
      <c r="G83" s="12"/>
      <c r="H83" s="12"/>
      <c r="I83" s="12"/>
      <c r="J83" s="12"/>
    </row>
    <row r="84" spans="4:10">
      <c r="D84" s="8"/>
      <c r="E84" s="8"/>
      <c r="F84" s="12"/>
      <c r="G84" s="12"/>
      <c r="H84" s="12"/>
      <c r="I84" s="12"/>
      <c r="J84" s="12"/>
    </row>
    <row r="85" spans="4:10">
      <c r="D85" s="8"/>
      <c r="E85" s="8"/>
      <c r="F85" s="12"/>
      <c r="G85" s="12"/>
      <c r="H85" s="12"/>
      <c r="I85" s="12"/>
      <c r="J85" s="12"/>
    </row>
    <row r="86" spans="4:10">
      <c r="D86" s="8"/>
      <c r="E86" s="8"/>
      <c r="F86" s="12"/>
      <c r="G86" s="12"/>
      <c r="H86" s="12"/>
      <c r="I86" s="12"/>
      <c r="J86" s="12"/>
    </row>
    <row r="87" spans="4:10">
      <c r="D87" s="8"/>
      <c r="E87" s="8"/>
      <c r="F87" s="12"/>
      <c r="G87" s="12"/>
      <c r="H87" s="12"/>
      <c r="I87" s="12"/>
      <c r="J87" s="12"/>
    </row>
    <row r="88" spans="4:10">
      <c r="D88" s="8"/>
      <c r="E88" s="8"/>
      <c r="F88" s="12"/>
      <c r="G88" s="12"/>
      <c r="H88" s="12"/>
      <c r="I88" s="12"/>
      <c r="J88" s="12"/>
    </row>
    <row r="89" spans="4:10">
      <c r="D89" s="8"/>
      <c r="E89" s="8"/>
      <c r="F89" s="12"/>
      <c r="G89" s="12"/>
      <c r="H89" s="12"/>
      <c r="I89" s="12"/>
      <c r="J89" s="12"/>
    </row>
    <row r="90" spans="1:10">
      <c r="A90" s="2" t="s">
        <v>45</v>
      </c>
      <c r="D90" s="8"/>
      <c r="E90" s="8"/>
      <c r="F90" s="12"/>
      <c r="G90" s="12"/>
      <c r="H90" s="12"/>
      <c r="I90" s="12"/>
      <c r="J90" s="12"/>
    </row>
    <row r="91" spans="4:10">
      <c r="D91" s="8"/>
      <c r="E91" s="8"/>
      <c r="F91" s="12"/>
      <c r="G91" s="12"/>
      <c r="H91" s="12"/>
      <c r="I91" s="12"/>
      <c r="J91" s="12"/>
    </row>
    <row r="92" spans="4:10">
      <c r="D92" s="8"/>
      <c r="E92" s="8"/>
      <c r="F92" s="12"/>
      <c r="G92" s="12"/>
      <c r="H92" s="12"/>
      <c r="I92" s="12"/>
      <c r="J92" s="12"/>
    </row>
    <row r="93" spans="4:10">
      <c r="D93" s="8"/>
      <c r="E93" s="8"/>
      <c r="F93" s="12"/>
      <c r="G93" s="12"/>
      <c r="H93" s="12"/>
      <c r="I93" s="12"/>
      <c r="J93" s="12"/>
    </row>
    <row r="94" spans="4:10">
      <c r="D94" s="8"/>
      <c r="E94" s="8"/>
      <c r="F94" s="12"/>
      <c r="G94" s="12"/>
      <c r="H94" s="12"/>
      <c r="I94" s="12"/>
      <c r="J94" s="12"/>
    </row>
    <row r="95" spans="4:10">
      <c r="D95" s="8"/>
      <c r="E95" s="8"/>
      <c r="F95" s="12"/>
      <c r="G95" s="12"/>
      <c r="H95" s="12"/>
      <c r="I95" s="12"/>
      <c r="J95" s="12"/>
    </row>
    <row r="96" spans="4:10">
      <c r="D96" s="8"/>
      <c r="E96" s="8"/>
      <c r="F96" s="12"/>
      <c r="G96" s="12"/>
      <c r="H96" s="12"/>
      <c r="I96" s="12"/>
      <c r="J96" s="12"/>
    </row>
    <row r="97" spans="4:10">
      <c r="D97" s="8"/>
      <c r="E97" s="8"/>
      <c r="F97" s="12"/>
      <c r="G97" s="12"/>
      <c r="H97" s="12"/>
      <c r="I97" s="12"/>
      <c r="J97" s="12"/>
    </row>
    <row r="98" spans="4:10">
      <c r="D98" s="8"/>
      <c r="E98" s="8"/>
      <c r="F98" s="12"/>
      <c r="G98" s="12"/>
      <c r="H98" s="12"/>
      <c r="I98" s="12"/>
      <c r="J98" s="12"/>
    </row>
    <row r="99" spans="4:10">
      <c r="D99" s="8"/>
      <c r="E99" s="8"/>
      <c r="F99" s="12"/>
      <c r="G99" s="12"/>
      <c r="H99" s="12"/>
      <c r="I99" s="12"/>
      <c r="J99" s="12"/>
    </row>
    <row r="100" spans="1:8">
      <c r="A100" s="2" t="s">
        <v>46</v>
      </c>
      <c r="D100" s="24"/>
      <c r="F100" s="25"/>
      <c r="G100" s="25"/>
      <c r="H100" s="25"/>
    </row>
    <row r="101" spans="4:8">
      <c r="D101" s="24"/>
      <c r="F101" s="25"/>
      <c r="G101" s="25"/>
      <c r="H101" s="25"/>
    </row>
    <row r="102" spans="4:8">
      <c r="D102" s="24"/>
      <c r="F102" s="25"/>
      <c r="G102" s="25"/>
      <c r="H102" s="25"/>
    </row>
    <row r="103" spans="4:8">
      <c r="D103" s="24"/>
      <c r="F103" s="25"/>
      <c r="G103" s="25"/>
      <c r="H103" s="25"/>
    </row>
    <row r="104" spans="4:8">
      <c r="D104" s="24"/>
      <c r="F104" s="25"/>
      <c r="G104" s="25"/>
      <c r="H104" s="25"/>
    </row>
    <row r="105" spans="4:8">
      <c r="D105" s="24"/>
      <c r="F105" s="25"/>
      <c r="G105" s="25"/>
      <c r="H105" s="25"/>
    </row>
    <row r="106" spans="4:8">
      <c r="D106" s="24"/>
      <c r="F106" s="25"/>
      <c r="G106" s="25"/>
      <c r="H106" s="25"/>
    </row>
    <row r="107" spans="4:8">
      <c r="D107" s="24"/>
      <c r="F107" s="25"/>
      <c r="G107" s="25"/>
      <c r="H107" s="25"/>
    </row>
    <row r="108" spans="4:8">
      <c r="D108" s="24"/>
      <c r="F108" s="25"/>
      <c r="G108" s="25"/>
      <c r="H108" s="25"/>
    </row>
    <row r="109" spans="4:8">
      <c r="D109" s="24"/>
      <c r="F109" s="25"/>
      <c r="G109" s="25"/>
      <c r="H109" s="25"/>
    </row>
  </sheetData>
  <mergeCells count="18">
    <mergeCell ref="A1:J1"/>
    <mergeCell ref="A3:A15"/>
    <mergeCell ref="A16:A24"/>
    <mergeCell ref="A25:A30"/>
    <mergeCell ref="A31:A34"/>
    <mergeCell ref="A35:A38"/>
    <mergeCell ref="A39:A42"/>
    <mergeCell ref="A43:A44"/>
    <mergeCell ref="A45:A52"/>
    <mergeCell ref="A53:A59"/>
    <mergeCell ref="A60:A62"/>
    <mergeCell ref="A63:A65"/>
    <mergeCell ref="A66:A70"/>
    <mergeCell ref="A71:A76"/>
    <mergeCell ref="A77:A79"/>
    <mergeCell ref="A80:A89"/>
    <mergeCell ref="A90:A99"/>
    <mergeCell ref="A100:A10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1" sqref="A11"/>
    </sheetView>
  </sheetViews>
  <sheetFormatPr defaultColWidth="9" defaultRowHeight="13.5" outlineLevelCol="1"/>
  <sheetData>
    <row r="1" spans="1:2">
      <c r="A1" s="1" t="s">
        <v>47</v>
      </c>
      <c r="B1" s="1" t="s">
        <v>48</v>
      </c>
    </row>
    <row r="2" spans="1:2">
      <c r="A2" s="1" t="s">
        <v>20</v>
      </c>
      <c r="B2" s="1">
        <v>1</v>
      </c>
    </row>
    <row r="3" spans="1:2">
      <c r="A3" s="1" t="s">
        <v>13</v>
      </c>
      <c r="B3" s="1">
        <v>2</v>
      </c>
    </row>
    <row r="4" spans="1:2">
      <c r="A4" s="1" t="s">
        <v>22</v>
      </c>
      <c r="B4" s="1">
        <v>3</v>
      </c>
    </row>
    <row r="5" spans="1:2">
      <c r="A5" s="1" t="s">
        <v>19</v>
      </c>
      <c r="B5" s="1">
        <v>4</v>
      </c>
    </row>
    <row r="6" spans="1:2">
      <c r="A6" s="1" t="s">
        <v>14</v>
      </c>
      <c r="B6" s="1">
        <v>5</v>
      </c>
    </row>
    <row r="7" spans="1:2">
      <c r="A7" s="1" t="s">
        <v>15</v>
      </c>
      <c r="B7" s="1">
        <v>6</v>
      </c>
    </row>
    <row r="8" spans="1:2">
      <c r="A8" s="1" t="s">
        <v>49</v>
      </c>
      <c r="B8" s="1">
        <v>7</v>
      </c>
    </row>
    <row r="9" spans="1:2">
      <c r="A9" s="1" t="s">
        <v>50</v>
      </c>
      <c r="B9" s="1">
        <v>8</v>
      </c>
    </row>
    <row r="10" spans="1:2">
      <c r="A10" s="1" t="s">
        <v>40</v>
      </c>
      <c r="B10" s="1">
        <v>9</v>
      </c>
    </row>
    <row r="11" spans="1:2">
      <c r="A11" s="1" t="s">
        <v>17</v>
      </c>
      <c r="B11" s="1">
        <v>10</v>
      </c>
    </row>
    <row r="12" spans="1:2">
      <c r="A12" s="1" t="s">
        <v>16</v>
      </c>
      <c r="B12" s="1">
        <v>11</v>
      </c>
    </row>
    <row r="13" spans="1:2">
      <c r="A13" s="1" t="s">
        <v>51</v>
      </c>
      <c r="B13" s="1">
        <v>12</v>
      </c>
    </row>
    <row r="14" spans="1:2">
      <c r="A14" s="1" t="s">
        <v>42</v>
      </c>
      <c r="B14" s="1">
        <v>13</v>
      </c>
    </row>
    <row r="15" spans="1:2">
      <c r="A15" s="1" t="s">
        <v>12</v>
      </c>
      <c r="B15" s="1">
        <v>14</v>
      </c>
    </row>
    <row r="16" spans="1:2">
      <c r="A16" s="1" t="s">
        <v>21</v>
      </c>
      <c r="B16" s="1">
        <v>15</v>
      </c>
    </row>
    <row r="17" spans="1:2">
      <c r="A17" s="1" t="s">
        <v>24</v>
      </c>
      <c r="B17" s="1">
        <v>16</v>
      </c>
    </row>
    <row r="18" spans="1:2">
      <c r="A18" s="1" t="s">
        <v>23</v>
      </c>
      <c r="B18" s="1">
        <v>17</v>
      </c>
    </row>
    <row r="19" spans="1:2">
      <c r="A19" s="1" t="s">
        <v>18</v>
      </c>
      <c r="B19" s="1">
        <v>18</v>
      </c>
    </row>
    <row r="20" spans="1:2">
      <c r="A20" s="1" t="s">
        <v>52</v>
      </c>
      <c r="B20" s="1">
        <v>19</v>
      </c>
    </row>
    <row r="21" spans="1:2">
      <c r="A21" s="1" t="s">
        <v>53</v>
      </c>
      <c r="B21" s="1">
        <v>20</v>
      </c>
    </row>
    <row r="22" spans="1:2">
      <c r="A22" s="1" t="s">
        <v>54</v>
      </c>
      <c r="B22" s="1">
        <v>21</v>
      </c>
    </row>
    <row r="23" spans="1:2">
      <c r="A23" s="1" t="s">
        <v>26</v>
      </c>
      <c r="B23" s="1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群赛赛果</vt:lpstr>
      <vt:lpstr>选手编号对应表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★Feliks.angel♡</cp:lastModifiedBy>
  <dcterms:created xsi:type="dcterms:W3CDTF">2017-06-11T10:46:00Z</dcterms:created>
  <dcterms:modified xsi:type="dcterms:W3CDTF">2023-07-02T16:17:52Z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71F9828B339F4D9C9AF4929B197B6190</vt:lpwstr>
  </property>
</Properties>
</file>