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hakibelfil/coding/Python/StreamLit/"/>
    </mc:Choice>
  </mc:AlternateContent>
  <xr:revisionPtr revIDLastSave="0" documentId="13_ncr:1_{08763D03-CD44-F845-8C32-963DC523B336}" xr6:coauthVersionLast="47" xr6:coauthVersionMax="47" xr10:uidLastSave="{00000000-0000-0000-0000-000000000000}"/>
  <bookViews>
    <workbookView xWindow="0" yWindow="500" windowWidth="33600" windowHeight="19360" tabRatio="911" xr2:uid="{00000000-000D-0000-FFFF-FFFF00000000}"/>
  </bookViews>
  <sheets>
    <sheet name="AGADIR" sheetId="178" r:id="rId1"/>
    <sheet name="QUALI NV" sheetId="182" r:id="rId2"/>
    <sheet name="QUALI" sheetId="179" r:id="rId3"/>
    <sheet name="VMM" sheetId="174" r:id="rId4"/>
    <sheet name="VMM CUMUL" sheetId="176" r:id="rId5"/>
    <sheet name="SOM" sheetId="175" r:id="rId6"/>
    <sheet name="SOM CUMUL" sheetId="177" r:id="rId7"/>
    <sheet name="SOM_quali" sheetId="180" r:id="rId8"/>
    <sheet name="VMM_quali" sheetId="181" r:id="rId9"/>
  </sheets>
  <definedNames>
    <definedName name="_xlnm._FilterDatabase" localSheetId="0" hidden="1">AGADIR!$A$1:$P$43</definedName>
    <definedName name="_xlnm._FilterDatabase" localSheetId="2" hidden="1">QUALI!#REF!</definedName>
    <definedName name="_xlnm._FilterDatabase" localSheetId="1" hidden="1">'QUALI NV'!$A$1:$GU$23</definedName>
    <definedName name="_xlnm.Print_Titles" localSheetId="0">AGADIR!$1:$1</definedName>
    <definedName name="_xlnm.Print_Titles" localSheetId="1">'QUALI NV'!$1:$1</definedName>
    <definedName name="_xlnm.Print_Titles" localSheetId="5">SOM!$1:$7</definedName>
    <definedName name="_xlnm.Print_Titles" localSheetId="6">'SOM CUMUL'!$1:$7</definedName>
    <definedName name="_xlnm.Print_Titles" localSheetId="7">SOM_quali!$1:$7</definedName>
    <definedName name="_xlnm.Print_Titles" localSheetId="3">VMM!$1:$7</definedName>
    <definedName name="_xlnm.Print_Titles" localSheetId="4">'VMM CUMUL'!$1:$7</definedName>
    <definedName name="_xlnm.Print_Titles" localSheetId="8">VMM_quali!$1:$7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78" l="1"/>
  <c r="H10" i="178"/>
  <c r="H11" i="178"/>
  <c r="H12" i="178"/>
  <c r="H13" i="178"/>
  <c r="H14" i="178"/>
  <c r="H15" i="178"/>
  <c r="H16" i="178"/>
  <c r="H17" i="178"/>
  <c r="H18" i="178"/>
  <c r="H19" i="178"/>
  <c r="H20" i="178"/>
  <c r="H21" i="178"/>
  <c r="H22" i="178"/>
  <c r="H23" i="178"/>
  <c r="H24" i="178"/>
  <c r="H25" i="178"/>
  <c r="H26" i="178"/>
  <c r="H27" i="178"/>
  <c r="H28" i="178"/>
  <c r="H29" i="178"/>
  <c r="H30" i="178"/>
  <c r="H31" i="178"/>
  <c r="H32" i="178"/>
  <c r="H33" i="178"/>
  <c r="H34" i="178"/>
  <c r="H35" i="178"/>
  <c r="H36" i="178"/>
  <c r="H37" i="178"/>
  <c r="H38" i="178"/>
  <c r="H39" i="178"/>
  <c r="H40" i="178"/>
  <c r="H41" i="178"/>
  <c r="H42" i="178"/>
  <c r="H43" i="178"/>
  <c r="H44" i="178"/>
  <c r="H45" i="178"/>
  <c r="H46" i="178"/>
  <c r="H47" i="178"/>
  <c r="H48" i="178"/>
  <c r="H49" i="178"/>
  <c r="H50" i="178"/>
  <c r="H51" i="178"/>
  <c r="H52" i="178"/>
  <c r="H53" i="178"/>
  <c r="H54" i="178"/>
  <c r="H55" i="178"/>
  <c r="H56" i="178"/>
  <c r="H57" i="178"/>
  <c r="H58" i="178"/>
  <c r="H59" i="178"/>
  <c r="H60" i="178"/>
  <c r="H61" i="178"/>
  <c r="H62" i="178"/>
  <c r="H63" i="178"/>
  <c r="H64" i="178"/>
  <c r="H65" i="178"/>
  <c r="H66" i="178"/>
  <c r="H67" i="178"/>
  <c r="H68" i="178"/>
  <c r="H69" i="178"/>
  <c r="H70" i="178"/>
  <c r="H71" i="178"/>
  <c r="H72" i="178"/>
  <c r="H73" i="178"/>
  <c r="H74" i="178"/>
  <c r="H75" i="178"/>
  <c r="H76" i="178"/>
  <c r="H77" i="178"/>
  <c r="H78" i="178"/>
  <c r="H79" i="178"/>
  <c r="H80" i="178"/>
  <c r="H81" i="178"/>
  <c r="H82" i="178"/>
  <c r="H83" i="178"/>
  <c r="H84" i="178"/>
  <c r="H85" i="178"/>
  <c r="H86" i="178"/>
  <c r="H87" i="178"/>
  <c r="H88" i="178"/>
  <c r="H89" i="178"/>
  <c r="H90" i="178"/>
  <c r="H91" i="178"/>
  <c r="H92" i="178"/>
  <c r="H93" i="178"/>
  <c r="H94" i="178"/>
  <c r="H95" i="178"/>
  <c r="H96" i="178"/>
  <c r="H97" i="178"/>
  <c r="H98" i="178"/>
  <c r="H99" i="178"/>
  <c r="H100" i="178"/>
  <c r="H101" i="178"/>
  <c r="H102" i="178"/>
  <c r="H103" i="178"/>
  <c r="H104" i="178"/>
  <c r="H105" i="178"/>
  <c r="H106" i="178"/>
  <c r="H107" i="178"/>
  <c r="H108" i="178"/>
  <c r="H109" i="178"/>
  <c r="H110" i="178"/>
  <c r="H111" i="178"/>
  <c r="H112" i="178"/>
  <c r="H113" i="178"/>
  <c r="H114" i="178"/>
  <c r="H115" i="178"/>
  <c r="H116" i="178"/>
  <c r="H117" i="178"/>
  <c r="H118" i="178"/>
  <c r="H119" i="178"/>
  <c r="H120" i="178"/>
  <c r="H121" i="178"/>
  <c r="H122" i="178"/>
  <c r="H123" i="178"/>
  <c r="H124" i="178"/>
  <c r="H125" i="178"/>
  <c r="H126" i="178"/>
  <c r="H127" i="178"/>
  <c r="H128" i="178"/>
  <c r="H129" i="178"/>
  <c r="H130" i="178"/>
  <c r="H131" i="178"/>
  <c r="H132" i="178"/>
  <c r="H133" i="178"/>
  <c r="H134" i="178"/>
  <c r="H135" i="178"/>
  <c r="H136" i="178"/>
  <c r="H137" i="178"/>
  <c r="H138" i="178"/>
  <c r="H139" i="178"/>
  <c r="H140" i="178"/>
  <c r="H141" i="178"/>
  <c r="H142" i="178"/>
  <c r="H143" i="178"/>
  <c r="H144" i="178"/>
  <c r="H145" i="178"/>
  <c r="H146" i="178"/>
  <c r="H147" i="178"/>
  <c r="H148" i="178"/>
  <c r="H149" i="178"/>
  <c r="H150" i="178"/>
  <c r="H151" i="178"/>
  <c r="H152" i="178"/>
  <c r="H153" i="178"/>
  <c r="H154" i="178"/>
  <c r="H3" i="178"/>
  <c r="H4" i="178"/>
  <c r="H5" i="178"/>
  <c r="H6" i="178"/>
  <c r="H7" i="178"/>
  <c r="H8" i="178"/>
  <c r="H2" i="178"/>
  <c r="U1" i="181"/>
  <c r="U1" i="180"/>
  <c r="T2" i="177"/>
  <c r="S1" i="176"/>
  <c r="T2" i="175"/>
  <c r="S1" i="174"/>
</calcChain>
</file>

<file path=xl/sharedStrings.xml><?xml version="1.0" encoding="utf-8"?>
<sst xmlns="http://schemas.openxmlformats.org/spreadsheetml/2006/main" count="4440" uniqueCount="187">
  <si>
    <t>MADEC</t>
  </si>
  <si>
    <t>SECTEUR</t>
  </si>
  <si>
    <t>REPRESENTANT</t>
  </si>
  <si>
    <t>C.A</t>
  </si>
  <si>
    <t>DIRECTION COMMERCIALE</t>
  </si>
  <si>
    <t>VINAIGRE</t>
  </si>
  <si>
    <t>CONFITURE</t>
  </si>
  <si>
    <t>MAYONNAISE</t>
  </si>
  <si>
    <t>MOUTARDE</t>
  </si>
  <si>
    <t>SAUCE PIQUANTE</t>
  </si>
  <si>
    <t>KETCH</t>
  </si>
  <si>
    <t>AB37</t>
  </si>
  <si>
    <t>AB72</t>
  </si>
  <si>
    <t>FR37</t>
  </si>
  <si>
    <t>FR72</t>
  </si>
  <si>
    <t>%</t>
  </si>
  <si>
    <t>CNS</t>
  </si>
  <si>
    <t>CNF STAR</t>
  </si>
  <si>
    <t>T.B SQ</t>
  </si>
  <si>
    <t>Florsol</t>
  </si>
  <si>
    <t xml:space="preserve"> 1/10</t>
  </si>
  <si>
    <t>5031*</t>
  </si>
  <si>
    <t>5032*</t>
  </si>
  <si>
    <t>5034*</t>
  </si>
  <si>
    <t>5021*</t>
  </si>
  <si>
    <t>%%</t>
  </si>
  <si>
    <t>AGENCE</t>
  </si>
  <si>
    <t>AN.</t>
  </si>
  <si>
    <t>409*20</t>
  </si>
  <si>
    <t>409*11</t>
  </si>
  <si>
    <t>409*02</t>
  </si>
  <si>
    <t>40510*</t>
  </si>
  <si>
    <t>40613*</t>
  </si>
  <si>
    <t>88 GM</t>
  </si>
  <si>
    <t>FUS</t>
  </si>
  <si>
    <t>GLACES</t>
  </si>
  <si>
    <t>100G</t>
  </si>
  <si>
    <t>4 L</t>
  </si>
  <si>
    <t>SUC</t>
  </si>
  <si>
    <t>NS 24</t>
  </si>
  <si>
    <t>J 50</t>
  </si>
  <si>
    <t>I 50</t>
  </si>
  <si>
    <t>Sup Cr.</t>
  </si>
  <si>
    <t>BENTTYB</t>
  </si>
  <si>
    <t>CACAO</t>
  </si>
  <si>
    <t>COLORANT</t>
  </si>
  <si>
    <t>MOUSSE</t>
  </si>
  <si>
    <t>CHOCAO</t>
  </si>
  <si>
    <t>BOUILLON</t>
  </si>
  <si>
    <t>FLAN</t>
  </si>
  <si>
    <t>LEVURE</t>
  </si>
  <si>
    <t>AGADIR</t>
  </si>
  <si>
    <t>AGADIR GROS VMM</t>
  </si>
  <si>
    <t>AGADIR GROS SOM</t>
  </si>
  <si>
    <t>335 ZERROUKI JAMAL</t>
  </si>
  <si>
    <t>420 EL MANSOURI OMAR</t>
  </si>
  <si>
    <t>CDZ AGADIR GROS</t>
  </si>
  <si>
    <t>057 LAHBI HICHAM</t>
  </si>
  <si>
    <t>CDZ AGADIR DET1</t>
  </si>
  <si>
    <t>CDZ AGADIR DET2</t>
  </si>
  <si>
    <t>CDA AGADIR</t>
  </si>
  <si>
    <t>C.A (ht)</t>
  </si>
  <si>
    <t>CONSERVES</t>
  </si>
  <si>
    <t>CONDIMENTS</t>
  </si>
  <si>
    <t>EnCours</t>
  </si>
  <si>
    <t>par Jrs</t>
  </si>
  <si>
    <t>OBJ</t>
  </si>
  <si>
    <t>REAL</t>
  </si>
  <si>
    <t>Secteur</t>
  </si>
  <si>
    <t>MADEC S.A</t>
  </si>
  <si>
    <t>TR</t>
  </si>
  <si>
    <t>SUD</t>
  </si>
  <si>
    <t>DET</t>
  </si>
  <si>
    <t>SV</t>
  </si>
  <si>
    <t>CNV</t>
  </si>
  <si>
    <t>PREV</t>
  </si>
  <si>
    <t>V</t>
  </si>
  <si>
    <t>S</t>
  </si>
  <si>
    <t>GROS</t>
  </si>
  <si>
    <t>TPR</t>
  </si>
  <si>
    <t>REF MVT</t>
  </si>
  <si>
    <t>Nbres DE REFERENCE</t>
  </si>
  <si>
    <t>TCM</t>
  </si>
  <si>
    <t>CLIENT VISITE</t>
  </si>
  <si>
    <t>TSM</t>
  </si>
  <si>
    <t>Nbres BL</t>
  </si>
  <si>
    <t>ACM</t>
  </si>
  <si>
    <t>CLT FACTURE</t>
  </si>
  <si>
    <t>CLT PROGRAMME</t>
  </si>
  <si>
    <t>CIR.</t>
  </si>
  <si>
    <t>T</t>
  </si>
  <si>
    <t>Cat.</t>
  </si>
  <si>
    <t>REP.</t>
  </si>
  <si>
    <t>SEC.</t>
  </si>
  <si>
    <t>REG.</t>
  </si>
  <si>
    <t>Direction commerciale</t>
  </si>
  <si>
    <t>J-1</t>
  </si>
  <si>
    <t>SOM</t>
  </si>
  <si>
    <t>VMM</t>
  </si>
  <si>
    <t>VIT</t>
  </si>
  <si>
    <t>CHAR</t>
  </si>
  <si>
    <t>MARGAFRIQUE</t>
  </si>
  <si>
    <t>AUTRES</t>
  </si>
  <si>
    <t>MARRAKECH</t>
  </si>
  <si>
    <t>370 CHUICHI NOUREDDINE</t>
  </si>
  <si>
    <t>CDA MARRAKECH</t>
  </si>
  <si>
    <t>MUSTAPHA TELJAOUI</t>
  </si>
  <si>
    <t>L/BL</t>
  </si>
  <si>
    <t>Moy L/BL</t>
  </si>
  <si>
    <t>Obj L/BL</t>
  </si>
  <si>
    <t>Y65 IRJDALENE MOHAMED</t>
  </si>
  <si>
    <t>Y60 ATOUAOU AIMAD</t>
  </si>
  <si>
    <t>Y59 EL GHANMI MOHAMED</t>
  </si>
  <si>
    <t>Prioritaire</t>
  </si>
  <si>
    <t>SOUATI NOUREDDINE</t>
  </si>
  <si>
    <t>INZEGANE SOM</t>
  </si>
  <si>
    <t>INZEGANE VMM</t>
  </si>
  <si>
    <t>AIT MELLOUL SOM</t>
  </si>
  <si>
    <t>AIT MELLOUL VMM</t>
  </si>
  <si>
    <t>Péride Du : 01/02/2018 Au :03/02/2018</t>
  </si>
  <si>
    <t>CDZ</t>
  </si>
  <si>
    <t>SUCRE VANILLE</t>
  </si>
  <si>
    <t>F78 GHOUSMI MOURAD</t>
  </si>
  <si>
    <t>F82 AKKA ABDESSLAM</t>
  </si>
  <si>
    <t xml:space="preserve">VENTES EN CA HT DES PRODUITS 20/80 POUR LA STE VMM </t>
  </si>
  <si>
    <t xml:space="preserve">VENTES EN CA HT DES PRODUITS 20/80 POUR LA STE SOM </t>
  </si>
  <si>
    <t>T41 BOUDHOUR MBAREK</t>
  </si>
  <si>
    <t>Famille</t>
  </si>
  <si>
    <t>F77 EL MEZRAOUI YOUSSEF</t>
  </si>
  <si>
    <t>CPA COMPTOIR AGADIR</t>
  </si>
  <si>
    <t>T45 FAICAL GOUIZID</t>
  </si>
  <si>
    <t>ABRACH HASSAN</t>
  </si>
  <si>
    <t>VIDE</t>
  </si>
  <si>
    <t>% vs Trend</t>
  </si>
  <si>
    <t>Trend</t>
  </si>
  <si>
    <t>Score ACM</t>
  </si>
  <si>
    <t>% Obj</t>
  </si>
  <si>
    <t xml:space="preserve">Obj </t>
  </si>
  <si>
    <t>% vs Obj</t>
  </si>
  <si>
    <t>Obj ACM</t>
  </si>
  <si>
    <t>2021</t>
  </si>
  <si>
    <t>T89 AKNOUN MOHAMED</t>
  </si>
  <si>
    <t>SAHARA GROS SOM VMM</t>
  </si>
  <si>
    <t>TAROUDANT SOM VMM</t>
  </si>
  <si>
    <t>OULED TEIMA SOM VMM</t>
  </si>
  <si>
    <t>TIZNIT SOM VMM</t>
  </si>
  <si>
    <t>GUELMIM SOM VMM</t>
  </si>
  <si>
    <t>AGADIR EXTERIEUR SOM VMM</t>
  </si>
  <si>
    <t>K08 BOUZERDA AMINE</t>
  </si>
  <si>
    <t>K60 ELHAOUZI RACHID</t>
  </si>
  <si>
    <t>K81 AISSI SAMIR</t>
  </si>
  <si>
    <t>CENTRE VILLE SOM VMM</t>
  </si>
  <si>
    <t xml:space="preserve">AGADIR HAY SALAM SOM </t>
  </si>
  <si>
    <t>AGADIR HAY SALAM VMM</t>
  </si>
  <si>
    <t>AGADIR HAY EL MOHAMADI VMM</t>
  </si>
  <si>
    <t xml:space="preserve">AGADIR HAY EL MOHAMADI SOM </t>
  </si>
  <si>
    <t>AGADIR TIKIOUINE SOM VMM</t>
  </si>
  <si>
    <t>AGADIR HAY EL MOHAMADI SOM</t>
  </si>
  <si>
    <t>AGADIR HAY SALAM SOM</t>
  </si>
  <si>
    <t>SOUKS KALAA SOM VMM</t>
  </si>
  <si>
    <t>K92 DARKAOUI MOHAMED</t>
  </si>
  <si>
    <t>K91 BAIZ MOHAMED</t>
  </si>
  <si>
    <t>2022</t>
  </si>
  <si>
    <t xml:space="preserve"> JAN 2021/2022</t>
  </si>
  <si>
    <t>FIN JAN 2021/2022</t>
  </si>
  <si>
    <t>Obj TSM</t>
  </si>
  <si>
    <t>D48 IBACH MOHAMED</t>
  </si>
  <si>
    <t>D45 OUARSSASSA YASSINE</t>
  </si>
  <si>
    <t>T.GROS AGADIR</t>
  </si>
  <si>
    <t>VS</t>
  </si>
  <si>
    <t>T. DET 2 AGADIR</t>
  </si>
  <si>
    <t>T. DET 1 AGADIR</t>
  </si>
  <si>
    <t>TOTAL AGENCE AGADIR</t>
  </si>
  <si>
    <t>035 AKANTOR REDOUAN</t>
  </si>
  <si>
    <t>CHAKIB ELFIL</t>
  </si>
  <si>
    <t>AGADIR TIKIOUINE SOM</t>
  </si>
  <si>
    <t>AGADIR TIKIOUINE VMM</t>
  </si>
  <si>
    <t>485 NAMOUSS ABDESSAMAD</t>
  </si>
  <si>
    <t>BOUIZAKARN SOM</t>
  </si>
  <si>
    <t>SUIVI QUALI FDV SOM-VMM AU 8 AOUT 2022</t>
  </si>
  <si>
    <t>1 231%</t>
  </si>
  <si>
    <t>1 432%</t>
  </si>
  <si>
    <t xml:space="preserve"> NOV 2021/2022</t>
  </si>
  <si>
    <t>2 032%</t>
  </si>
  <si>
    <t>-25 607%</t>
  </si>
  <si>
    <t>2 390%</t>
  </si>
  <si>
    <t>Vendeur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</si>
</sst>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[$-F800]dddd\,\ mmmm\ dd\,\ yyyy"/>
    <numFmt numFmtId="167" formatCode="[$-F800]dddd\,&quot; &quot;mmmm&quot; &quot;dd\,&quot; &quot;yyyy"/>
    <numFmt numFmtId="168" formatCode="0.000000"/>
    <numFmt numFmtId="169" formatCode="0.%"/>
    <numFmt numFmtId="170" formatCode="#,###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 Baltic"/>
    </font>
    <font>
      <sz val="8"/>
      <name val="Arial Baltic"/>
      <family val="2"/>
      <charset val="186"/>
    </font>
    <font>
      <b/>
      <sz val="8"/>
      <name val="Arial Baltic"/>
      <family val="2"/>
      <charset val="186"/>
    </font>
    <font>
      <b/>
      <sz val="10"/>
      <name val="Arial"/>
      <family val="2"/>
    </font>
    <font>
      <sz val="10"/>
      <name val="MS Sans Serif"/>
      <family val="2"/>
      <charset val="178"/>
    </font>
    <font>
      <sz val="10"/>
      <name val="Garamond"/>
      <family val="1"/>
    </font>
    <font>
      <b/>
      <sz val="10"/>
      <name val="Garamond"/>
      <family val="1"/>
    </font>
    <font>
      <b/>
      <u/>
      <sz val="14"/>
      <color indexed="18"/>
      <name val="Garamond"/>
      <family val="1"/>
    </font>
    <font>
      <b/>
      <sz val="8"/>
      <color indexed="18"/>
      <name val="Arial Baltic"/>
    </font>
    <font>
      <b/>
      <u/>
      <sz val="10"/>
      <color indexed="18"/>
      <name val="Arial"/>
      <family val="2"/>
    </font>
    <font>
      <sz val="9"/>
      <name val="Garamond"/>
      <family val="1"/>
    </font>
    <font>
      <sz val="8"/>
      <color indexed="18"/>
      <name val="Arial Baltic"/>
      <family val="2"/>
      <charset val="186"/>
    </font>
    <font>
      <sz val="10"/>
      <color indexed="18"/>
      <name val="MS Sans Serif"/>
      <family val="2"/>
      <charset val="178"/>
    </font>
    <font>
      <sz val="10"/>
      <color indexed="18"/>
      <name val="Arial"/>
      <family val="2"/>
    </font>
    <font>
      <b/>
      <sz val="12"/>
      <color indexed="18"/>
      <name val="High Tower Text"/>
      <family val="1"/>
    </font>
    <font>
      <sz val="10"/>
      <name val="Arial"/>
      <family val="2"/>
    </font>
    <font>
      <b/>
      <sz val="8"/>
      <color indexed="8"/>
      <name val="Arial Baltic"/>
      <family val="2"/>
      <charset val="186"/>
    </font>
    <font>
      <b/>
      <u/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56"/>
      <name val="Garamond"/>
      <family val="1"/>
    </font>
    <font>
      <b/>
      <sz val="9"/>
      <name val="Garamond"/>
      <family val="1"/>
    </font>
    <font>
      <sz val="10"/>
      <name val="MS Sans Serif"/>
      <family val="2"/>
    </font>
    <font>
      <sz val="10"/>
      <color indexed="8"/>
      <name val="Arial"/>
      <family val="2"/>
    </font>
    <font>
      <b/>
      <sz val="10"/>
      <color indexed="56"/>
      <name val="Garamond"/>
      <family val="1"/>
    </font>
    <font>
      <u/>
      <sz val="9"/>
      <color theme="3"/>
      <name val="Garamond"/>
      <family val="1"/>
    </font>
    <font>
      <b/>
      <sz val="9"/>
      <color theme="0"/>
      <name val="Garamond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b/>
      <sz val="9"/>
      <color rgb="FFFFFFFF"/>
      <name val="Garamond"/>
      <family val="1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000000"/>
      </patternFill>
    </fill>
  </fills>
  <borders count="5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5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02">
    <xf numFmtId="0" fontId="0" fillId="0" borderId="0"/>
    <xf numFmtId="164" fontId="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9" fillId="0" borderId="0"/>
    <xf numFmtId="0" fontId="26" fillId="0" borderId="0"/>
    <xf numFmtId="0" fontId="26" fillId="0" borderId="0"/>
    <xf numFmtId="0" fontId="2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8" fillId="0" borderId="0"/>
    <xf numFmtId="0" fontId="27" fillId="0" borderId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" fillId="0" borderId="0">
      <alignment vertical="top"/>
    </xf>
    <xf numFmtId="164" fontId="3" fillId="0" borderId="0" applyFont="0" applyFill="0" applyBorder="0" applyAlignment="0" applyProtection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2" fillId="0" borderId="0"/>
    <xf numFmtId="0" fontId="2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</cellStyleXfs>
  <cellXfs count="261">
    <xf numFmtId="0" fontId="0" fillId="0" borderId="0" xfId="0"/>
    <xf numFmtId="49" fontId="4" fillId="0" borderId="0" xfId="0" applyNumberFormat="1" applyFont="1" applyAlignment="1">
      <alignment horizontal="center"/>
    </xf>
    <xf numFmtId="0" fontId="12" fillId="0" borderId="0" xfId="33" applyFont="1" applyAlignment="1">
      <alignment horizontal="center"/>
    </xf>
    <xf numFmtId="0" fontId="17" fillId="0" borderId="0" xfId="0" applyFont="1"/>
    <xf numFmtId="0" fontId="4" fillId="0" borderId="0" xfId="33" applyFont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14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center"/>
    </xf>
    <xf numFmtId="0" fontId="14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center"/>
    </xf>
    <xf numFmtId="0" fontId="14" fillId="0" borderId="7" xfId="0" applyFont="1" applyBorder="1" applyAlignment="1">
      <alignment horizontal="left" vertical="center"/>
    </xf>
    <xf numFmtId="9" fontId="10" fillId="0" borderId="8" xfId="0" applyNumberFormat="1" applyFont="1" applyBorder="1" applyAlignment="1">
      <alignment horizontal="center"/>
    </xf>
    <xf numFmtId="0" fontId="12" fillId="0" borderId="0" xfId="33" applyFont="1" applyAlignment="1">
      <alignment horizontal="left"/>
    </xf>
    <xf numFmtId="0" fontId="15" fillId="0" borderId="0" xfId="33" applyFont="1"/>
    <xf numFmtId="0" fontId="16" fillId="0" borderId="0" xfId="33" applyFont="1" applyAlignment="1">
      <alignment horizontal="center"/>
    </xf>
    <xf numFmtId="0" fontId="12" fillId="0" borderId="0" xfId="33" applyFont="1" applyAlignment="1">
      <alignment horizontal="left" vertical="top"/>
    </xf>
    <xf numFmtId="0" fontId="11" fillId="0" borderId="0" xfId="33" applyFont="1" applyAlignment="1">
      <alignment horizontal="center"/>
    </xf>
    <xf numFmtId="0" fontId="15" fillId="0" borderId="0" xfId="33" applyFont="1" applyAlignment="1">
      <alignment horizontal="center"/>
    </xf>
    <xf numFmtId="0" fontId="13" fillId="0" borderId="0" xfId="33" applyFont="1" applyAlignment="1">
      <alignment horizontal="center"/>
    </xf>
    <xf numFmtId="0" fontId="16" fillId="0" borderId="0" xfId="33" applyFont="1"/>
    <xf numFmtId="0" fontId="5" fillId="0" borderId="0" xfId="33" applyFont="1" applyAlignment="1">
      <alignment horizontal="center"/>
    </xf>
    <xf numFmtId="0" fontId="5" fillId="0" borderId="0" xfId="33" applyFont="1"/>
    <xf numFmtId="0" fontId="8" fillId="0" borderId="0" xfId="33" applyAlignment="1">
      <alignment horizontal="center"/>
    </xf>
    <xf numFmtId="0" fontId="7" fillId="0" borderId="9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0" fillId="0" borderId="10" xfId="0" applyBorder="1"/>
    <xf numFmtId="0" fontId="0" fillId="0" borderId="11" xfId="0" applyBorder="1"/>
    <xf numFmtId="0" fontId="6" fillId="3" borderId="12" xfId="33" applyFont="1" applyFill="1" applyBorder="1" applyAlignment="1">
      <alignment horizontal="center"/>
    </xf>
    <xf numFmtId="0" fontId="6" fillId="3" borderId="13" xfId="33" applyFont="1" applyFill="1" applyBorder="1" applyAlignment="1">
      <alignment horizontal="center"/>
    </xf>
    <xf numFmtId="0" fontId="6" fillId="3" borderId="14" xfId="33" applyFont="1" applyFill="1" applyBorder="1" applyAlignment="1">
      <alignment horizontal="center"/>
    </xf>
    <xf numFmtId="0" fontId="6" fillId="3" borderId="15" xfId="33" applyFont="1" applyFill="1" applyBorder="1" applyAlignment="1">
      <alignment horizontal="center"/>
    </xf>
    <xf numFmtId="0" fontId="6" fillId="3" borderId="16" xfId="33" applyFont="1" applyFill="1" applyBorder="1" applyAlignment="1">
      <alignment horizontal="center"/>
    </xf>
    <xf numFmtId="0" fontId="6" fillId="3" borderId="17" xfId="33" applyFont="1" applyFill="1" applyBorder="1" applyAlignment="1">
      <alignment horizontal="center"/>
    </xf>
    <xf numFmtId="0" fontId="6" fillId="3" borderId="6" xfId="33" applyFont="1" applyFill="1" applyBorder="1" applyAlignment="1">
      <alignment horizontal="center"/>
    </xf>
    <xf numFmtId="0" fontId="6" fillId="3" borderId="18" xfId="33" applyFont="1" applyFill="1" applyBorder="1" applyAlignment="1">
      <alignment horizontal="center"/>
    </xf>
    <xf numFmtId="0" fontId="6" fillId="3" borderId="19" xfId="33" applyFont="1" applyFill="1" applyBorder="1" applyAlignment="1">
      <alignment horizontal="center"/>
    </xf>
    <xf numFmtId="0" fontId="6" fillId="3" borderId="20" xfId="33" applyFont="1" applyFill="1" applyBorder="1" applyAlignment="1">
      <alignment horizontal="center"/>
    </xf>
    <xf numFmtId="0" fontId="6" fillId="3" borderId="8" xfId="33" applyFont="1" applyFill="1" applyBorder="1" applyAlignment="1">
      <alignment horizontal="center"/>
    </xf>
    <xf numFmtId="0" fontId="6" fillId="3" borderId="7" xfId="33" applyFont="1" applyFill="1" applyBorder="1" applyAlignment="1">
      <alignment horizontal="center"/>
    </xf>
    <xf numFmtId="0" fontId="6" fillId="3" borderId="21" xfId="33" applyFont="1" applyFill="1" applyBorder="1" applyAlignment="1">
      <alignment horizontal="center"/>
    </xf>
    <xf numFmtId="0" fontId="6" fillId="3" borderId="22" xfId="33" applyFont="1" applyFill="1" applyBorder="1" applyAlignment="1">
      <alignment horizontal="center"/>
    </xf>
    <xf numFmtId="0" fontId="6" fillId="3" borderId="23" xfId="33" applyFont="1" applyFill="1" applyBorder="1" applyAlignment="1">
      <alignment horizontal="center"/>
    </xf>
    <xf numFmtId="0" fontId="6" fillId="3" borderId="24" xfId="33" applyFont="1" applyFill="1" applyBorder="1" applyAlignment="1">
      <alignment horizontal="center"/>
    </xf>
    <xf numFmtId="0" fontId="6" fillId="3" borderId="25" xfId="33" applyFont="1" applyFill="1" applyBorder="1" applyAlignment="1">
      <alignment horizontal="center"/>
    </xf>
    <xf numFmtId="0" fontId="6" fillId="3" borderId="26" xfId="0" applyFont="1" applyFill="1" applyBorder="1" applyAlignment="1">
      <alignment horizontal="left"/>
    </xf>
    <xf numFmtId="0" fontId="6" fillId="3" borderId="27" xfId="0" applyFont="1" applyFill="1" applyBorder="1" applyAlignment="1">
      <alignment horizont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49" fontId="4" fillId="0" borderId="4" xfId="0" applyNumberFormat="1" applyFont="1" applyBorder="1" applyAlignment="1">
      <alignment horizontal="left"/>
    </xf>
    <xf numFmtId="49" fontId="4" fillId="0" borderId="6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0" fontId="19" fillId="0" borderId="0" xfId="10"/>
    <xf numFmtId="9" fontId="19" fillId="0" borderId="0" xfId="10" applyNumberFormat="1"/>
    <xf numFmtId="9" fontId="10" fillId="0" borderId="8" xfId="10" applyNumberFormat="1" applyFont="1" applyBorder="1" applyAlignment="1">
      <alignment horizontal="center"/>
    </xf>
    <xf numFmtId="49" fontId="4" fillId="0" borderId="8" xfId="10" applyNumberFormat="1" applyFont="1" applyBorder="1" applyAlignment="1">
      <alignment horizontal="center"/>
    </xf>
    <xf numFmtId="49" fontId="4" fillId="0" borderId="8" xfId="10" applyNumberFormat="1" applyFont="1" applyBorder="1" applyAlignment="1">
      <alignment horizontal="left"/>
    </xf>
    <xf numFmtId="0" fontId="14" fillId="0" borderId="7" xfId="10" applyFont="1" applyBorder="1" applyAlignment="1">
      <alignment horizontal="left" vertical="center"/>
    </xf>
    <xf numFmtId="0" fontId="14" fillId="0" borderId="22" xfId="10" applyFont="1" applyBorder="1" applyAlignment="1">
      <alignment horizontal="left" vertical="center"/>
    </xf>
    <xf numFmtId="0" fontId="9" fillId="0" borderId="6" xfId="10" applyFont="1" applyBorder="1" applyAlignment="1">
      <alignment horizontal="center"/>
    </xf>
    <xf numFmtId="49" fontId="4" fillId="0" borderId="6" xfId="10" applyNumberFormat="1" applyFont="1" applyBorder="1" applyAlignment="1">
      <alignment horizontal="center"/>
    </xf>
    <xf numFmtId="49" fontId="4" fillId="0" borderId="6" xfId="10" applyNumberFormat="1" applyFont="1" applyBorder="1" applyAlignment="1">
      <alignment horizontal="left"/>
    </xf>
    <xf numFmtId="0" fontId="14" fillId="0" borderId="5" xfId="10" applyFont="1" applyBorder="1" applyAlignment="1">
      <alignment horizontal="left" vertical="center"/>
    </xf>
    <xf numFmtId="0" fontId="14" fillId="0" borderId="29" xfId="10" applyFont="1" applyBorder="1" applyAlignment="1">
      <alignment horizontal="left" vertical="center"/>
    </xf>
    <xf numFmtId="3" fontId="9" fillId="0" borderId="4" xfId="10" applyNumberFormat="1" applyFont="1" applyBorder="1" applyAlignment="1">
      <alignment horizontal="center"/>
    </xf>
    <xf numFmtId="49" fontId="4" fillId="0" borderId="4" xfId="10" applyNumberFormat="1" applyFont="1" applyBorder="1" applyAlignment="1">
      <alignment horizontal="center"/>
    </xf>
    <xf numFmtId="49" fontId="4" fillId="0" borderId="4" xfId="10" applyNumberFormat="1" applyFont="1" applyBorder="1" applyAlignment="1">
      <alignment horizontal="left"/>
    </xf>
    <xf numFmtId="0" fontId="14" fillId="0" borderId="3" xfId="10" applyFont="1" applyBorder="1" applyAlignment="1">
      <alignment horizontal="left" vertical="center"/>
    </xf>
    <xf numFmtId="0" fontId="14" fillId="0" borderId="28" xfId="10" applyFont="1" applyBorder="1" applyAlignment="1">
      <alignment horizontal="left" vertical="center"/>
    </xf>
    <xf numFmtId="0" fontId="19" fillId="3" borderId="11" xfId="10" applyFill="1" applyBorder="1"/>
    <xf numFmtId="0" fontId="6" fillId="3" borderId="19" xfId="10" applyFont="1" applyFill="1" applyBorder="1" applyAlignment="1">
      <alignment horizontal="center"/>
    </xf>
    <xf numFmtId="0" fontId="6" fillId="3" borderId="8" xfId="10" applyFont="1" applyFill="1" applyBorder="1" applyAlignment="1">
      <alignment horizontal="center"/>
    </xf>
    <xf numFmtId="0" fontId="6" fillId="3" borderId="20" xfId="10" applyFont="1" applyFill="1" applyBorder="1" applyAlignment="1">
      <alignment horizontal="center"/>
    </xf>
    <xf numFmtId="0" fontId="6" fillId="3" borderId="7" xfId="10" applyFont="1" applyFill="1" applyBorder="1" applyAlignment="1">
      <alignment horizontal="center"/>
    </xf>
    <xf numFmtId="0" fontId="6" fillId="3" borderId="30" xfId="10" applyFont="1" applyFill="1" applyBorder="1" applyAlignment="1">
      <alignment horizontal="center"/>
    </xf>
    <xf numFmtId="0" fontId="20" fillId="3" borderId="20" xfId="10" applyFont="1" applyFill="1" applyBorder="1" applyAlignment="1">
      <alignment horizontal="center"/>
    </xf>
    <xf numFmtId="0" fontId="20" fillId="3" borderId="8" xfId="10" applyFont="1" applyFill="1" applyBorder="1" applyAlignment="1">
      <alignment horizontal="center"/>
    </xf>
    <xf numFmtId="0" fontId="20" fillId="3" borderId="19" xfId="10" applyFont="1" applyFill="1" applyBorder="1" applyAlignment="1">
      <alignment horizontal="center"/>
    </xf>
    <xf numFmtId="0" fontId="4" fillId="3" borderId="31" xfId="10" applyFont="1" applyFill="1" applyBorder="1" applyAlignment="1">
      <alignment horizontal="center"/>
    </xf>
    <xf numFmtId="0" fontId="6" fillId="3" borderId="27" xfId="10" applyFont="1" applyFill="1" applyBorder="1" applyAlignment="1">
      <alignment horizontal="center"/>
    </xf>
    <xf numFmtId="0" fontId="6" fillId="3" borderId="26" xfId="10" applyFont="1" applyFill="1" applyBorder="1" applyAlignment="1">
      <alignment horizontal="left"/>
    </xf>
    <xf numFmtId="0" fontId="6" fillId="3" borderId="13" xfId="10" applyFont="1" applyFill="1" applyBorder="1" applyAlignment="1">
      <alignment horizontal="center"/>
    </xf>
    <xf numFmtId="12" fontId="6" fillId="3" borderId="6" xfId="10" applyNumberFormat="1" applyFont="1" applyFill="1" applyBorder="1" applyAlignment="1">
      <alignment horizontal="center"/>
    </xf>
    <xf numFmtId="0" fontId="6" fillId="3" borderId="14" xfId="10" applyFont="1" applyFill="1" applyBorder="1" applyAlignment="1">
      <alignment horizontal="center"/>
    </xf>
    <xf numFmtId="0" fontId="6" fillId="3" borderId="5" xfId="10" applyFont="1" applyFill="1" applyBorder="1" applyAlignment="1">
      <alignment horizontal="center"/>
    </xf>
    <xf numFmtId="0" fontId="6" fillId="3" borderId="32" xfId="10" applyFont="1" applyFill="1" applyBorder="1" applyAlignment="1">
      <alignment horizontal="center"/>
    </xf>
    <xf numFmtId="0" fontId="6" fillId="3" borderId="6" xfId="10" applyFont="1" applyFill="1" applyBorder="1" applyAlignment="1">
      <alignment horizontal="center"/>
    </xf>
    <xf numFmtId="0" fontId="20" fillId="3" borderId="14" xfId="10" applyFont="1" applyFill="1" applyBorder="1" applyAlignment="1">
      <alignment horizontal="center"/>
    </xf>
    <xf numFmtId="0" fontId="20" fillId="3" borderId="6" xfId="10" applyFont="1" applyFill="1" applyBorder="1" applyAlignment="1">
      <alignment horizontal="center"/>
    </xf>
    <xf numFmtId="0" fontId="20" fillId="3" borderId="13" xfId="10" applyFont="1" applyFill="1" applyBorder="1" applyAlignment="1">
      <alignment horizontal="center"/>
    </xf>
    <xf numFmtId="0" fontId="4" fillId="0" borderId="0" xfId="10" applyFont="1" applyAlignment="1">
      <alignment horizontal="center"/>
    </xf>
    <xf numFmtId="0" fontId="5" fillId="0" borderId="0" xfId="10" applyFont="1"/>
    <xf numFmtId="0" fontId="5" fillId="0" borderId="0" xfId="10" applyFont="1" applyAlignment="1">
      <alignment horizontal="center"/>
    </xf>
    <xf numFmtId="0" fontId="6" fillId="3" borderId="3" xfId="10" applyFont="1" applyFill="1" applyBorder="1" applyAlignment="1">
      <alignment horizontal="center"/>
    </xf>
    <xf numFmtId="0" fontId="6" fillId="3" borderId="33" xfId="10" applyFont="1" applyFill="1" applyBorder="1" applyAlignment="1">
      <alignment horizontal="center"/>
    </xf>
    <xf numFmtId="0" fontId="21" fillId="0" borderId="0" xfId="10" applyFont="1"/>
    <xf numFmtId="0" fontId="13" fillId="0" borderId="0" xfId="10" applyFont="1"/>
    <xf numFmtId="0" fontId="13" fillId="0" borderId="0" xfId="10" applyFont="1" applyAlignment="1">
      <alignment horizontal="left"/>
    </xf>
    <xf numFmtId="166" fontId="19" fillId="0" borderId="0" xfId="10" applyNumberFormat="1"/>
    <xf numFmtId="0" fontId="11" fillId="0" borderId="0" xfId="10" applyFont="1" applyAlignment="1">
      <alignment horizontal="center"/>
    </xf>
    <xf numFmtId="0" fontId="12" fillId="0" borderId="0" xfId="10" applyFont="1" applyAlignment="1">
      <alignment horizontal="left" vertical="top"/>
    </xf>
    <xf numFmtId="0" fontId="12" fillId="0" borderId="0" xfId="10" applyFont="1" applyAlignment="1">
      <alignment horizontal="left"/>
    </xf>
    <xf numFmtId="0" fontId="14" fillId="4" borderId="0" xfId="22" applyFont="1" applyFill="1" applyAlignment="1"/>
    <xf numFmtId="3" fontId="14" fillId="4" borderId="0" xfId="22" applyNumberFormat="1" applyFont="1" applyFill="1" applyAlignment="1"/>
    <xf numFmtId="9" fontId="14" fillId="4" borderId="0" xfId="35" applyFont="1" applyFill="1" applyAlignment="1">
      <alignment horizontal="right"/>
    </xf>
    <xf numFmtId="3" fontId="9" fillId="0" borderId="8" xfId="22" applyNumberFormat="1" applyFont="1" applyBorder="1" applyAlignment="1"/>
    <xf numFmtId="9" fontId="9" fillId="0" borderId="29" xfId="35" applyFont="1" applyBorder="1" applyAlignment="1">
      <alignment horizontal="right"/>
    </xf>
    <xf numFmtId="0" fontId="24" fillId="4" borderId="8" xfId="22" applyFont="1" applyFill="1" applyBorder="1" applyAlignment="1"/>
    <xf numFmtId="0" fontId="29" fillId="4" borderId="21" xfId="22" applyFont="1" applyFill="1" applyBorder="1" applyAlignment="1">
      <alignment horizontal="left" vertical="top"/>
    </xf>
    <xf numFmtId="3" fontId="9" fillId="0" borderId="34" xfId="22" applyNumberFormat="1" applyFont="1" applyBorder="1" applyAlignment="1"/>
    <xf numFmtId="9" fontId="9" fillId="0" borderId="6" xfId="35" applyFont="1" applyBorder="1" applyAlignment="1">
      <alignment horizontal="right"/>
    </xf>
    <xf numFmtId="0" fontId="24" fillId="4" borderId="34" xfId="22" applyFont="1" applyFill="1" applyBorder="1" applyAlignment="1"/>
    <xf numFmtId="0" fontId="29" fillId="4" borderId="35" xfId="22" applyFont="1" applyFill="1" applyBorder="1" applyAlignment="1">
      <alignment horizontal="left" vertical="top"/>
    </xf>
    <xf numFmtId="3" fontId="9" fillId="0" borderId="6" xfId="22" applyNumberFormat="1" applyFont="1" applyBorder="1" applyAlignment="1"/>
    <xf numFmtId="0" fontId="24" fillId="4" borderId="6" xfId="22" applyFont="1" applyFill="1" applyBorder="1" applyAlignment="1"/>
    <xf numFmtId="0" fontId="29" fillId="4" borderId="36" xfId="22" applyFont="1" applyFill="1" applyBorder="1" applyAlignment="1">
      <alignment horizontal="left" vertical="top"/>
    </xf>
    <xf numFmtId="3" fontId="9" fillId="0" borderId="15" xfId="22" applyNumberFormat="1" applyFont="1" applyBorder="1" applyAlignment="1"/>
    <xf numFmtId="9" fontId="9" fillId="0" borderId="28" xfId="35" applyFont="1" applyBorder="1" applyAlignment="1">
      <alignment horizontal="right"/>
    </xf>
    <xf numFmtId="3" fontId="9" fillId="0" borderId="4" xfId="22" applyNumberFormat="1" applyFont="1" applyBorder="1" applyAlignment="1"/>
    <xf numFmtId="0" fontId="24" fillId="4" borderId="4" xfId="22" applyFont="1" applyFill="1" applyBorder="1" applyAlignment="1"/>
    <xf numFmtId="0" fontId="29" fillId="4" borderId="37" xfId="22" applyFont="1" applyFill="1" applyBorder="1" applyAlignment="1"/>
    <xf numFmtId="0" fontId="25" fillId="4" borderId="0" xfId="22" applyFont="1" applyFill="1" applyAlignment="1"/>
    <xf numFmtId="0" fontId="23" fillId="0" borderId="0" xfId="13"/>
    <xf numFmtId="0" fontId="7" fillId="0" borderId="0" xfId="13" applyFont="1"/>
    <xf numFmtId="9" fontId="23" fillId="0" borderId="0" xfId="13" applyNumberFormat="1"/>
    <xf numFmtId="9" fontId="7" fillId="0" borderId="0" xfId="13" applyNumberFormat="1" applyFont="1"/>
    <xf numFmtId="0" fontId="25" fillId="0" borderId="0" xfId="13" applyFont="1" applyAlignment="1">
      <alignment horizontal="center"/>
    </xf>
    <xf numFmtId="3" fontId="25" fillId="0" borderId="0" xfId="13" applyNumberFormat="1" applyFont="1" applyAlignment="1">
      <alignment horizontal="center"/>
    </xf>
    <xf numFmtId="0" fontId="23" fillId="5" borderId="20" xfId="13" applyFill="1" applyBorder="1" applyAlignment="1">
      <alignment horizontal="center"/>
    </xf>
    <xf numFmtId="0" fontId="22" fillId="6" borderId="8" xfId="34" applyFont="1" applyFill="1" applyBorder="1" applyAlignment="1">
      <alignment horizontal="center" wrapText="1"/>
    </xf>
    <xf numFmtId="0" fontId="22" fillId="6" borderId="19" xfId="34" applyFont="1" applyFill="1" applyBorder="1" applyAlignment="1">
      <alignment horizontal="center" wrapText="1"/>
    </xf>
    <xf numFmtId="0" fontId="22" fillId="6" borderId="20" xfId="34" applyFont="1" applyFill="1" applyBorder="1" applyAlignment="1">
      <alignment horizontal="center" wrapText="1"/>
    </xf>
    <xf numFmtId="0" fontId="22" fillId="6" borderId="38" xfId="34" applyFont="1" applyFill="1" applyBorder="1" applyAlignment="1">
      <alignment horizontal="center" wrapText="1"/>
    </xf>
    <xf numFmtId="0" fontId="22" fillId="2" borderId="5" xfId="34" applyFont="1" applyFill="1" applyBorder="1" applyAlignment="1">
      <alignment horizontal="center"/>
    </xf>
    <xf numFmtId="0" fontId="22" fillId="2" borderId="6" xfId="34" applyFont="1" applyFill="1" applyBorder="1" applyAlignment="1">
      <alignment horizontal="center"/>
    </xf>
    <xf numFmtId="0" fontId="23" fillId="5" borderId="12" xfId="13" applyFill="1" applyBorder="1"/>
    <xf numFmtId="0" fontId="19" fillId="0" borderId="0" xfId="13" applyFont="1"/>
    <xf numFmtId="0" fontId="14" fillId="0" borderId="0" xfId="13" applyFont="1"/>
    <xf numFmtId="0" fontId="25" fillId="0" borderId="0" xfId="13" applyFont="1"/>
    <xf numFmtId="0" fontId="30" fillId="7" borderId="22" xfId="32" applyFont="1" applyFill="1" applyBorder="1" applyAlignment="1">
      <alignment horizontal="center"/>
    </xf>
    <xf numFmtId="3" fontId="30" fillId="7" borderId="34" xfId="22" applyNumberFormat="1" applyFont="1" applyFill="1" applyBorder="1" applyAlignment="1"/>
    <xf numFmtId="9" fontId="30" fillId="7" borderId="34" xfId="35" applyFont="1" applyFill="1" applyBorder="1" applyAlignment="1">
      <alignment horizontal="right"/>
    </xf>
    <xf numFmtId="1" fontId="30" fillId="7" borderId="34" xfId="22" applyNumberFormat="1" applyFont="1" applyFill="1" applyBorder="1" applyAlignment="1"/>
    <xf numFmtId="9" fontId="30" fillId="7" borderId="39" xfId="35" applyFont="1" applyFill="1" applyBorder="1" applyAlignment="1">
      <alignment horizontal="right"/>
    </xf>
    <xf numFmtId="3" fontId="30" fillId="7" borderId="40" xfId="22" applyNumberFormat="1" applyFont="1" applyFill="1" applyBorder="1" applyAlignment="1"/>
    <xf numFmtId="1" fontId="30" fillId="7" borderId="15" xfId="22" applyNumberFormat="1" applyFont="1" applyFill="1" applyBorder="1" applyAlignment="1">
      <alignment horizontal="center"/>
    </xf>
    <xf numFmtId="3" fontId="28" fillId="4" borderId="4" xfId="22" applyNumberFormat="1" applyFont="1" applyFill="1" applyBorder="1" applyAlignment="1"/>
    <xf numFmtId="3" fontId="28" fillId="4" borderId="6" xfId="22" applyNumberFormat="1" applyFont="1" applyFill="1" applyBorder="1" applyAlignment="1"/>
    <xf numFmtId="3" fontId="28" fillId="4" borderId="34" xfId="22" applyNumberFormat="1" applyFont="1" applyFill="1" applyBorder="1" applyAlignment="1"/>
    <xf numFmtId="3" fontId="28" fillId="4" borderId="8" xfId="22" applyNumberFormat="1" applyFont="1" applyFill="1" applyBorder="1" applyAlignment="1"/>
    <xf numFmtId="3" fontId="25" fillId="4" borderId="0" xfId="22" applyNumberFormat="1" applyFont="1" applyFill="1" applyAlignment="1"/>
    <xf numFmtId="0" fontId="29" fillId="4" borderId="10" xfId="32" applyFont="1" applyFill="1" applyBorder="1" applyAlignment="1"/>
    <xf numFmtId="0" fontId="24" fillId="4" borderId="33" xfId="32" applyFont="1" applyFill="1" applyBorder="1" applyAlignment="1"/>
    <xf numFmtId="3" fontId="28" fillId="4" borderId="4" xfId="32" applyNumberFormat="1" applyFont="1" applyFill="1" applyBorder="1" applyAlignment="1"/>
    <xf numFmtId="3" fontId="9" fillId="0" borderId="4" xfId="32" applyNumberFormat="1" applyFont="1" applyBorder="1" applyAlignment="1"/>
    <xf numFmtId="9" fontId="9" fillId="0" borderId="4" xfId="43" applyFont="1" applyBorder="1" applyAlignment="1">
      <alignment horizontal="right"/>
    </xf>
    <xf numFmtId="3" fontId="9" fillId="0" borderId="42" xfId="32" applyNumberFormat="1" applyFont="1" applyBorder="1" applyAlignment="1"/>
    <xf numFmtId="0" fontId="14" fillId="4" borderId="0" xfId="32" applyFont="1" applyFill="1" applyAlignment="1"/>
    <xf numFmtId="0" fontId="29" fillId="4" borderId="9" xfId="32" applyFont="1" applyFill="1" applyBorder="1" applyAlignment="1">
      <alignment horizontal="left" vertical="top"/>
    </xf>
    <xf numFmtId="0" fontId="24" fillId="4" borderId="32" xfId="32" applyFont="1" applyFill="1" applyBorder="1" applyAlignment="1"/>
    <xf numFmtId="3" fontId="28" fillId="4" borderId="6" xfId="32" applyNumberFormat="1" applyFont="1" applyFill="1" applyBorder="1" applyAlignment="1"/>
    <xf numFmtId="3" fontId="9" fillId="0" borderId="6" xfId="32" applyNumberFormat="1" applyFont="1" applyBorder="1" applyAlignment="1"/>
    <xf numFmtId="9" fontId="9" fillId="0" borderId="6" xfId="43" applyFont="1" applyBorder="1" applyAlignment="1">
      <alignment horizontal="right"/>
    </xf>
    <xf numFmtId="3" fontId="9" fillId="0" borderId="14" xfId="32" applyNumberFormat="1" applyFont="1" applyBorder="1" applyAlignment="1"/>
    <xf numFmtId="9" fontId="0" fillId="0" borderId="0" xfId="0" applyNumberFormat="1"/>
    <xf numFmtId="4" fontId="23" fillId="0" borderId="0" xfId="13" applyNumberFormat="1"/>
    <xf numFmtId="1" fontId="30" fillId="7" borderId="15" xfId="44" applyNumberFormat="1" applyFont="1" applyFill="1" applyBorder="1" applyAlignment="1">
      <alignment horizontal="center"/>
    </xf>
    <xf numFmtId="10" fontId="7" fillId="0" borderId="0" xfId="13" applyNumberFormat="1" applyFont="1"/>
    <xf numFmtId="0" fontId="31" fillId="7" borderId="6" xfId="0" applyFont="1" applyFill="1" applyBorder="1"/>
    <xf numFmtId="0" fontId="31" fillId="7" borderId="0" xfId="0" applyFont="1" applyFill="1"/>
    <xf numFmtId="11" fontId="9" fillId="0" borderId="6" xfId="10" applyNumberFormat="1" applyFont="1" applyBorder="1" applyAlignment="1">
      <alignment horizontal="center"/>
    </xf>
    <xf numFmtId="0" fontId="29" fillId="4" borderId="1" xfId="22" applyFont="1" applyFill="1" applyBorder="1" applyAlignment="1"/>
    <xf numFmtId="0" fontId="29" fillId="4" borderId="44" xfId="22" applyFont="1" applyFill="1" applyBorder="1" applyAlignment="1">
      <alignment horizontal="left" vertical="top"/>
    </xf>
    <xf numFmtId="0" fontId="29" fillId="4" borderId="49" xfId="22" applyFont="1" applyFill="1" applyBorder="1" applyAlignment="1">
      <alignment horizontal="left" vertical="top"/>
    </xf>
    <xf numFmtId="0" fontId="29" fillId="4" borderId="1" xfId="32" applyFont="1" applyFill="1" applyBorder="1" applyAlignment="1"/>
    <xf numFmtId="0" fontId="29" fillId="4" borderId="0" xfId="32" applyFont="1" applyFill="1" applyAlignment="1">
      <alignment horizontal="left" vertical="top"/>
    </xf>
    <xf numFmtId="11" fontId="9" fillId="0" borderId="6" xfId="0" applyNumberFormat="1" applyFont="1" applyBorder="1" applyAlignment="1">
      <alignment horizontal="center"/>
    </xf>
    <xf numFmtId="11" fontId="19" fillId="0" borderId="0" xfId="10" applyNumberFormat="1"/>
    <xf numFmtId="0" fontId="14" fillId="4" borderId="0" xfId="47" applyFont="1" applyFill="1" applyAlignment="1"/>
    <xf numFmtId="9" fontId="14" fillId="4" borderId="0" xfId="53" applyFont="1" applyFill="1" applyAlignment="1"/>
    <xf numFmtId="165" fontId="14" fillId="4" borderId="0" xfId="47" applyNumberFormat="1" applyFont="1" applyFill="1" applyAlignment="1"/>
    <xf numFmtId="165" fontId="14" fillId="4" borderId="0" xfId="60" applyFont="1" applyFill="1" applyAlignment="1"/>
    <xf numFmtId="1" fontId="14" fillId="4" borderId="0" xfId="47" applyNumberFormat="1" applyFont="1" applyFill="1" applyAlignment="1"/>
    <xf numFmtId="3" fontId="14" fillId="4" borderId="0" xfId="47" applyNumberFormat="1" applyFont="1" applyFill="1" applyAlignment="1"/>
    <xf numFmtId="9" fontId="14" fillId="4" borderId="0" xfId="53" applyFont="1" applyFill="1" applyAlignment="1">
      <alignment horizontal="right"/>
    </xf>
    <xf numFmtId="9" fontId="14" fillId="4" borderId="0" xfId="55" applyFont="1" applyFill="1" applyAlignment="1">
      <alignment horizontal="right"/>
    </xf>
    <xf numFmtId="168" fontId="14" fillId="4" borderId="0" xfId="55" applyNumberFormat="1" applyFont="1" applyFill="1" applyAlignment="1">
      <alignment horizontal="right"/>
    </xf>
    <xf numFmtId="169" fontId="14" fillId="4" borderId="0" xfId="47" applyNumberFormat="1" applyFont="1" applyFill="1" applyAlignment="1"/>
    <xf numFmtId="169" fontId="14" fillId="4" borderId="0" xfId="53" applyNumberFormat="1" applyFont="1" applyFill="1" applyAlignment="1"/>
    <xf numFmtId="2" fontId="14" fillId="4" borderId="0" xfId="47" applyNumberFormat="1" applyFont="1" applyFill="1" applyAlignment="1"/>
    <xf numFmtId="2" fontId="14" fillId="4" borderId="0" xfId="60" applyNumberFormat="1" applyFont="1" applyFill="1" applyAlignment="1"/>
    <xf numFmtId="170" fontId="14" fillId="4" borderId="0" xfId="47" applyNumberFormat="1" applyFont="1" applyFill="1" applyAlignment="1"/>
    <xf numFmtId="169" fontId="14" fillId="4" borderId="0" xfId="53" applyNumberFormat="1" applyFont="1" applyFill="1" applyAlignment="1">
      <alignment horizontal="right"/>
    </xf>
    <xf numFmtId="169" fontId="0" fillId="0" borderId="0" xfId="0" applyNumberFormat="1"/>
    <xf numFmtId="2" fontId="0" fillId="0" borderId="0" xfId="0" applyNumberFormat="1"/>
    <xf numFmtId="170" fontId="0" fillId="0" borderId="0" xfId="0" applyNumberFormat="1"/>
    <xf numFmtId="169" fontId="0" fillId="8" borderId="0" xfId="0" applyNumberFormat="1" applyFill="1"/>
    <xf numFmtId="0" fontId="3" fillId="4" borderId="0" xfId="61" applyFill="1" applyAlignment="1">
      <alignment vertical="center"/>
    </xf>
    <xf numFmtId="0" fontId="32" fillId="7" borderId="50" xfId="61" applyFont="1" applyFill="1" applyBorder="1" applyAlignment="1">
      <alignment horizontal="center" vertical="center"/>
    </xf>
    <xf numFmtId="0" fontId="33" fillId="9" borderId="34" xfId="34" applyFont="1" applyFill="1" applyBorder="1" applyAlignment="1">
      <alignment horizontal="center" vertical="center" wrapText="1"/>
    </xf>
    <xf numFmtId="0" fontId="33" fillId="9" borderId="51" xfId="34" applyFont="1" applyFill="1" applyBorder="1" applyAlignment="1">
      <alignment horizontal="center" vertical="center" wrapText="1"/>
    </xf>
    <xf numFmtId="0" fontId="32" fillId="7" borderId="52" xfId="61" applyFont="1" applyFill="1" applyBorder="1" applyAlignment="1">
      <alignment horizontal="center" vertical="center" wrapText="1"/>
    </xf>
    <xf numFmtId="0" fontId="32" fillId="7" borderId="53" xfId="61" applyFont="1" applyFill="1" applyBorder="1" applyAlignment="1">
      <alignment horizontal="center" vertical="center"/>
    </xf>
    <xf numFmtId="0" fontId="33" fillId="9" borderId="54" xfId="34" applyFont="1" applyFill="1" applyBorder="1" applyAlignment="1">
      <alignment horizontal="center" vertical="center" wrapText="1"/>
    </xf>
    <xf numFmtId="0" fontId="33" fillId="9" borderId="50" xfId="34" applyFont="1" applyFill="1" applyBorder="1" applyAlignment="1">
      <alignment horizontal="center" vertical="center" wrapText="1"/>
    </xf>
    <xf numFmtId="165" fontId="32" fillId="10" borderId="1" xfId="60" applyFont="1" applyFill="1" applyBorder="1" applyAlignment="1">
      <alignment horizontal="center" wrapText="1"/>
    </xf>
    <xf numFmtId="9" fontId="33" fillId="11" borderId="50" xfId="53" applyFont="1" applyFill="1" applyBorder="1" applyAlignment="1">
      <alignment horizontal="center" vertical="center" wrapText="1"/>
    </xf>
    <xf numFmtId="0" fontId="33" fillId="9" borderId="55" xfId="34" applyFont="1" applyFill="1" applyBorder="1" applyAlignment="1">
      <alignment horizontal="center" vertical="center" wrapText="1"/>
    </xf>
    <xf numFmtId="0" fontId="34" fillId="9" borderId="46" xfId="34" applyFont="1" applyFill="1" applyBorder="1" applyAlignment="1">
      <alignment horizontal="center" vertical="center" wrapText="1"/>
    </xf>
    <xf numFmtId="0" fontId="34" fillId="9" borderId="56" xfId="34" applyFont="1" applyFill="1" applyBorder="1" applyAlignment="1">
      <alignment horizontal="center" vertical="center"/>
    </xf>
    <xf numFmtId="0" fontId="34" fillId="9" borderId="28" xfId="34" applyFont="1" applyFill="1" applyBorder="1" applyAlignment="1">
      <alignment horizontal="center" vertical="center"/>
    </xf>
    <xf numFmtId="0" fontId="34" fillId="9" borderId="57" xfId="34" applyFont="1" applyFill="1" applyBorder="1" applyAlignment="1">
      <alignment horizontal="center" vertical="center"/>
    </xf>
    <xf numFmtId="11" fontId="0" fillId="0" borderId="0" xfId="0" applyNumberFormat="1"/>
    <xf numFmtId="0" fontId="0" fillId="8" borderId="0" xfId="0" applyFill="1"/>
    <xf numFmtId="170" fontId="0" fillId="8" borderId="0" xfId="0" applyNumberFormat="1" applyFill="1"/>
    <xf numFmtId="2" fontId="0" fillId="8" borderId="0" xfId="0" applyNumberFormat="1" applyFill="1"/>
    <xf numFmtId="2" fontId="9" fillId="0" borderId="28" xfId="35" applyNumberFormat="1" applyFont="1" applyBorder="1" applyAlignment="1">
      <alignment horizontal="right"/>
    </xf>
    <xf numFmtId="0" fontId="14" fillId="12" borderId="0" xfId="22" applyFont="1" applyFill="1" applyAlignment="1"/>
    <xf numFmtId="3" fontId="25" fillId="12" borderId="0" xfId="22" applyNumberFormat="1" applyFont="1" applyFill="1" applyAlignment="1"/>
    <xf numFmtId="9" fontId="14" fillId="12" borderId="0" xfId="35" applyFont="1" applyFill="1" applyAlignment="1">
      <alignment horizontal="right"/>
    </xf>
    <xf numFmtId="2" fontId="9" fillId="12" borderId="28" xfId="35" applyNumberFormat="1" applyFont="1" applyFill="1" applyBorder="1" applyAlignment="1">
      <alignment horizontal="right"/>
    </xf>
    <xf numFmtId="3" fontId="14" fillId="12" borderId="0" xfId="22" applyNumberFormat="1" applyFont="1" applyFill="1" applyAlignment="1"/>
    <xf numFmtId="1" fontId="14" fillId="12" borderId="0" xfId="22" applyNumberFormat="1" applyFont="1" applyFill="1" applyAlignment="1"/>
    <xf numFmtId="1" fontId="14" fillId="4" borderId="0" xfId="22" applyNumberFormat="1" applyFont="1" applyFill="1" applyAlignment="1"/>
    <xf numFmtId="9" fontId="14" fillId="4" borderId="0" xfId="101" applyFont="1" applyFill="1" applyAlignment="1"/>
    <xf numFmtId="0" fontId="30" fillId="7" borderId="43" xfId="22" applyFont="1" applyFill="1" applyBorder="1" applyAlignment="1"/>
    <xf numFmtId="0" fontId="30" fillId="7" borderId="22" xfId="22" applyFont="1" applyFill="1" applyBorder="1" applyAlignment="1"/>
    <xf numFmtId="0" fontId="36" fillId="13" borderId="44" xfId="0" applyFont="1" applyFill="1" applyBorder="1" applyAlignment="1">
      <alignment horizontal="center"/>
    </xf>
    <xf numFmtId="0" fontId="23" fillId="5" borderId="45" xfId="13" applyFill="1" applyBorder="1" applyAlignment="1">
      <alignment horizontal="center"/>
    </xf>
    <xf numFmtId="0" fontId="23" fillId="5" borderId="42" xfId="13" applyFill="1" applyBorder="1" applyAlignment="1">
      <alignment horizontal="center"/>
    </xf>
    <xf numFmtId="0" fontId="23" fillId="5" borderId="4" xfId="13" applyFill="1" applyBorder="1" applyAlignment="1">
      <alignment horizontal="center"/>
    </xf>
    <xf numFmtId="2" fontId="6" fillId="3" borderId="46" xfId="33" applyNumberFormat="1" applyFont="1" applyFill="1" applyBorder="1" applyAlignment="1">
      <alignment horizontal="center" vertical="center"/>
    </xf>
    <xf numFmtId="2" fontId="6" fillId="3" borderId="11" xfId="33" applyNumberFormat="1" applyFont="1" applyFill="1" applyBorder="1" applyAlignment="1">
      <alignment horizontal="center" vertical="center"/>
    </xf>
    <xf numFmtId="167" fontId="16" fillId="0" borderId="0" xfId="33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6" fillId="3" borderId="41" xfId="33" applyFont="1" applyFill="1" applyBorder="1" applyAlignment="1">
      <alignment horizontal="center"/>
    </xf>
    <xf numFmtId="0" fontId="6" fillId="3" borderId="47" xfId="33" applyFont="1" applyFill="1" applyBorder="1" applyAlignment="1">
      <alignment horizontal="center"/>
    </xf>
    <xf numFmtId="0" fontId="6" fillId="3" borderId="48" xfId="33" applyFont="1" applyFill="1" applyBorder="1" applyAlignment="1">
      <alignment horizontal="center"/>
    </xf>
    <xf numFmtId="0" fontId="6" fillId="3" borderId="37" xfId="33" applyFont="1" applyFill="1" applyBorder="1" applyAlignment="1">
      <alignment horizontal="center"/>
    </xf>
    <xf numFmtId="0" fontId="6" fillId="3" borderId="1" xfId="33" applyFont="1" applyFill="1" applyBorder="1" applyAlignment="1">
      <alignment horizontal="center"/>
    </xf>
    <xf numFmtId="166" fontId="19" fillId="0" borderId="0" xfId="10" applyNumberFormat="1" applyAlignment="1">
      <alignment horizontal="center"/>
    </xf>
    <xf numFmtId="0" fontId="18" fillId="0" borderId="0" xfId="10" applyFont="1" applyAlignment="1">
      <alignment horizontal="center"/>
    </xf>
    <xf numFmtId="0" fontId="20" fillId="3" borderId="45" xfId="10" applyFont="1" applyFill="1" applyBorder="1" applyAlignment="1">
      <alignment horizontal="center"/>
    </xf>
    <xf numFmtId="0" fontId="20" fillId="3" borderId="4" xfId="10" applyFont="1" applyFill="1" applyBorder="1" applyAlignment="1">
      <alignment horizontal="center"/>
    </xf>
    <xf numFmtId="0" fontId="20" fillId="3" borderId="42" xfId="10" applyFont="1" applyFill="1" applyBorder="1" applyAlignment="1">
      <alignment horizontal="center"/>
    </xf>
    <xf numFmtId="0" fontId="6" fillId="3" borderId="45" xfId="10" applyFont="1" applyFill="1" applyBorder="1" applyAlignment="1">
      <alignment horizontal="center"/>
    </xf>
    <xf numFmtId="0" fontId="6" fillId="3" borderId="42" xfId="10" applyFont="1" applyFill="1" applyBorder="1" applyAlignment="1">
      <alignment horizontal="center"/>
    </xf>
    <xf numFmtId="0" fontId="6" fillId="3" borderId="33" xfId="10" applyFont="1" applyFill="1" applyBorder="1" applyAlignment="1">
      <alignment horizontal="center"/>
    </xf>
    <xf numFmtId="0" fontId="6" fillId="3" borderId="4" xfId="10" applyFont="1" applyFill="1" applyBorder="1" applyAlignment="1">
      <alignment horizontal="center"/>
    </xf>
    <xf numFmtId="0" fontId="6" fillId="3" borderId="3" xfId="10" applyFont="1" applyFill="1" applyBorder="1" applyAlignment="1">
      <alignment horizontal="center"/>
    </xf>
    <xf numFmtId="0" fontId="6" fillId="3" borderId="41" xfId="10" applyFont="1" applyFill="1" applyBorder="1" applyAlignment="1">
      <alignment horizontal="center"/>
    </xf>
    <xf numFmtId="0" fontId="6" fillId="3" borderId="48" xfId="10" applyFont="1" applyFill="1" applyBorder="1" applyAlignment="1">
      <alignment horizontal="center"/>
    </xf>
    <xf numFmtId="0" fontId="6" fillId="3" borderId="47" xfId="10" applyFont="1" applyFill="1" applyBorder="1" applyAlignment="1">
      <alignment horizontal="center"/>
    </xf>
    <xf numFmtId="0" fontId="6" fillId="3" borderId="10" xfId="10" applyFont="1" applyFill="1" applyBorder="1" applyAlignment="1">
      <alignment horizontal="center" vertical="center"/>
    </xf>
    <xf numFmtId="0" fontId="6" fillId="3" borderId="9" xfId="10" applyFont="1" applyFill="1" applyBorder="1" applyAlignment="1">
      <alignment horizontal="center" vertical="center"/>
    </xf>
    <xf numFmtId="0" fontId="0" fillId="0" borderId="0" xfId="0"/>
    <xf numFmtId="0" fontId="31" fillId="7" borderId="6" xfId="0" applyFont="1" applyFill="1" applyBorder="1"/>
    <xf numFmtId="14" fontId="31" fillId="7" borderId="0" xfId="0" applyNumberFormat="1" applyFont="1" applyFill="1" applyAlignment="1">
      <alignment horizontal="center"/>
    </xf>
    <xf numFmtId="0" fontId="31" fillId="7" borderId="0" xfId="0" applyFont="1" applyFill="1"/>
    <xf numFmtId="14" fontId="31" fillId="7" borderId="0" xfId="0" applyNumberFormat="1" applyFont="1" applyFill="1"/>
  </cellXfs>
  <cellStyles count="102">
    <cellStyle name="Euro" xfId="1" xr:uid="{00000000-0005-0000-0000-000000000000}"/>
    <cellStyle name="Euro 2" xfId="45" xr:uid="{00000000-0005-0000-0000-000001000000}"/>
    <cellStyle name="Euro 2 2" xfId="64" xr:uid="{00000000-0005-0000-0000-000002000000}"/>
    <cellStyle name="Euro 3" xfId="65" xr:uid="{00000000-0005-0000-0000-000003000000}"/>
    <cellStyle name="Milliers 2" xfId="2" xr:uid="{00000000-0005-0000-0000-000004000000}"/>
    <cellStyle name="Milliers 2 2" xfId="3" xr:uid="{00000000-0005-0000-0000-000005000000}"/>
    <cellStyle name="Milliers 2 2 2" xfId="66" xr:uid="{00000000-0005-0000-0000-000006000000}"/>
    <cellStyle name="Milliers 2 3" xfId="4" xr:uid="{00000000-0005-0000-0000-000007000000}"/>
    <cellStyle name="Milliers 2 3 2" xfId="67" xr:uid="{00000000-0005-0000-0000-000008000000}"/>
    <cellStyle name="Milliers 2 4" xfId="5" xr:uid="{00000000-0005-0000-0000-000009000000}"/>
    <cellStyle name="Milliers 2 4 2" xfId="68" xr:uid="{00000000-0005-0000-0000-00000A000000}"/>
    <cellStyle name="Milliers 2 5" xfId="6" xr:uid="{00000000-0005-0000-0000-00000B000000}"/>
    <cellStyle name="Milliers 2 5 2" xfId="69" xr:uid="{00000000-0005-0000-0000-00000C000000}"/>
    <cellStyle name="Milliers 2 6" xfId="7" xr:uid="{00000000-0005-0000-0000-00000D000000}"/>
    <cellStyle name="Milliers 2 6 2" xfId="70" xr:uid="{00000000-0005-0000-0000-00000E000000}"/>
    <cellStyle name="Milliers 2 7" xfId="8" xr:uid="{00000000-0005-0000-0000-00000F000000}"/>
    <cellStyle name="Milliers 2 7 2" xfId="71" xr:uid="{00000000-0005-0000-0000-000010000000}"/>
    <cellStyle name="Milliers 2 8" xfId="9" xr:uid="{00000000-0005-0000-0000-000011000000}"/>
    <cellStyle name="Milliers 2 8 2" xfId="72" xr:uid="{00000000-0005-0000-0000-000012000000}"/>
    <cellStyle name="Milliers 2 9" xfId="73" xr:uid="{00000000-0005-0000-0000-000013000000}"/>
    <cellStyle name="Milliers 3" xfId="60" xr:uid="{00000000-0005-0000-0000-000014000000}"/>
    <cellStyle name="Milliers 3 2" xfId="74" xr:uid="{00000000-0005-0000-0000-000015000000}"/>
    <cellStyle name="Milliers 4" xfId="75" xr:uid="{00000000-0005-0000-0000-000016000000}"/>
    <cellStyle name="Normal" xfId="0" builtinId="0"/>
    <cellStyle name="Normal 2" xfId="10" xr:uid="{00000000-0005-0000-0000-000018000000}"/>
    <cellStyle name="Normal 2 10" xfId="11" xr:uid="{00000000-0005-0000-0000-000019000000}"/>
    <cellStyle name="Normal 2 11" xfId="12" xr:uid="{00000000-0005-0000-0000-00001A000000}"/>
    <cellStyle name="Normal 2 12" xfId="13" xr:uid="{00000000-0005-0000-0000-00001B000000}"/>
    <cellStyle name="Normal 2 12 2" xfId="76" xr:uid="{00000000-0005-0000-0000-00001C000000}"/>
    <cellStyle name="Normal 2 13" xfId="61" xr:uid="{00000000-0005-0000-0000-00001D000000}"/>
    <cellStyle name="Normal 2 2" xfId="14" xr:uid="{00000000-0005-0000-0000-00001E000000}"/>
    <cellStyle name="Normal 2 3" xfId="15" xr:uid="{00000000-0005-0000-0000-00001F000000}"/>
    <cellStyle name="Normal 2 4" xfId="16" xr:uid="{00000000-0005-0000-0000-000020000000}"/>
    <cellStyle name="Normal 2 5" xfId="17" xr:uid="{00000000-0005-0000-0000-000021000000}"/>
    <cellStyle name="Normal 2 6" xfId="18" xr:uid="{00000000-0005-0000-0000-000022000000}"/>
    <cellStyle name="Normal 2 7" xfId="19" xr:uid="{00000000-0005-0000-0000-000023000000}"/>
    <cellStyle name="Normal 2 8" xfId="20" xr:uid="{00000000-0005-0000-0000-000024000000}"/>
    <cellStyle name="Normal 2 9" xfId="21" xr:uid="{00000000-0005-0000-0000-000025000000}"/>
    <cellStyle name="Normal 3" xfId="22" xr:uid="{00000000-0005-0000-0000-000026000000}"/>
    <cellStyle name="Normal 3 10" xfId="23" xr:uid="{00000000-0005-0000-0000-000027000000}"/>
    <cellStyle name="Normal 3 10 2" xfId="77" xr:uid="{00000000-0005-0000-0000-000028000000}"/>
    <cellStyle name="Normal 3 11" xfId="46" xr:uid="{00000000-0005-0000-0000-000029000000}"/>
    <cellStyle name="Normal 3 11 2" xfId="78" xr:uid="{00000000-0005-0000-0000-00002A000000}"/>
    <cellStyle name="Normal 3 12" xfId="79" xr:uid="{00000000-0005-0000-0000-00002B000000}"/>
    <cellStyle name="Normal 3 2" xfId="24" xr:uid="{00000000-0005-0000-0000-00002C000000}"/>
    <cellStyle name="Normal 3 2 2" xfId="80" xr:uid="{00000000-0005-0000-0000-00002D000000}"/>
    <cellStyle name="Normal 3 3" xfId="25" xr:uid="{00000000-0005-0000-0000-00002E000000}"/>
    <cellStyle name="Normal 3 3 2" xfId="81" xr:uid="{00000000-0005-0000-0000-00002F000000}"/>
    <cellStyle name="Normal 3 4" xfId="26" xr:uid="{00000000-0005-0000-0000-000030000000}"/>
    <cellStyle name="Normal 3 4 2" xfId="82" xr:uid="{00000000-0005-0000-0000-000031000000}"/>
    <cellStyle name="Normal 3 5" xfId="27" xr:uid="{00000000-0005-0000-0000-000032000000}"/>
    <cellStyle name="Normal 3 5 2" xfId="83" xr:uid="{00000000-0005-0000-0000-000033000000}"/>
    <cellStyle name="Normal 3 6" xfId="28" xr:uid="{00000000-0005-0000-0000-000034000000}"/>
    <cellStyle name="Normal 3 6 2" xfId="84" xr:uid="{00000000-0005-0000-0000-000035000000}"/>
    <cellStyle name="Normal 3 7" xfId="29" xr:uid="{00000000-0005-0000-0000-000036000000}"/>
    <cellStyle name="Normal 3 7 2" xfId="85" xr:uid="{00000000-0005-0000-0000-000037000000}"/>
    <cellStyle name="Normal 3 8" xfId="30" xr:uid="{00000000-0005-0000-0000-000038000000}"/>
    <cellStyle name="Normal 3 8 2" xfId="86" xr:uid="{00000000-0005-0000-0000-000039000000}"/>
    <cellStyle name="Normal 3 9" xfId="31" xr:uid="{00000000-0005-0000-0000-00003A000000}"/>
    <cellStyle name="Normal 3 9 2" xfId="87" xr:uid="{00000000-0005-0000-0000-00003B000000}"/>
    <cellStyle name="Normal 4" xfId="32" xr:uid="{00000000-0005-0000-0000-00003C000000}"/>
    <cellStyle name="Normal 4 2" xfId="44" xr:uid="{00000000-0005-0000-0000-00003D000000}"/>
    <cellStyle name="Normal 4 2 2" xfId="47" xr:uid="{00000000-0005-0000-0000-00003E000000}"/>
    <cellStyle name="Normal 4 3" xfId="48" xr:uid="{00000000-0005-0000-0000-00003F000000}"/>
    <cellStyle name="Normal 4 3 2" xfId="62" xr:uid="{00000000-0005-0000-0000-000040000000}"/>
    <cellStyle name="Normal 4 4" xfId="49" xr:uid="{00000000-0005-0000-0000-000041000000}"/>
    <cellStyle name="Normal 5" xfId="50" xr:uid="{00000000-0005-0000-0000-000042000000}"/>
    <cellStyle name="Normal 5 2" xfId="51" xr:uid="{00000000-0005-0000-0000-000043000000}"/>
    <cellStyle name="Normal 5 2 2" xfId="88" xr:uid="{00000000-0005-0000-0000-000044000000}"/>
    <cellStyle name="Normal 5 3" xfId="89" xr:uid="{00000000-0005-0000-0000-000045000000}"/>
    <cellStyle name="Normal 6" xfId="52" xr:uid="{00000000-0005-0000-0000-000046000000}"/>
    <cellStyle name="Normal 7" xfId="90" xr:uid="{00000000-0005-0000-0000-000047000000}"/>
    <cellStyle name="Normal 7 2" xfId="91" xr:uid="{00000000-0005-0000-0000-000048000000}"/>
    <cellStyle name="Normal_Feuil1" xfId="33" xr:uid="{00000000-0005-0000-0000-000049000000}"/>
    <cellStyle name="Normal_Feuil1 2" xfId="34" xr:uid="{00000000-0005-0000-0000-00004A000000}"/>
    <cellStyle name="Per cent" xfId="101" builtinId="5"/>
    <cellStyle name="Pourcentage 2" xfId="35" xr:uid="{00000000-0005-0000-0000-00004B000000}"/>
    <cellStyle name="Pourcentage 2 2" xfId="36" xr:uid="{00000000-0005-0000-0000-00004C000000}"/>
    <cellStyle name="Pourcentage 2 2 2" xfId="92" xr:uid="{00000000-0005-0000-0000-00004D000000}"/>
    <cellStyle name="Pourcentage 2 3" xfId="37" xr:uid="{00000000-0005-0000-0000-00004E000000}"/>
    <cellStyle name="Pourcentage 2 3 2" xfId="93" xr:uid="{00000000-0005-0000-0000-00004F000000}"/>
    <cellStyle name="Pourcentage 2 4" xfId="38" xr:uid="{00000000-0005-0000-0000-000050000000}"/>
    <cellStyle name="Pourcentage 2 4 2" xfId="94" xr:uid="{00000000-0005-0000-0000-000051000000}"/>
    <cellStyle name="Pourcentage 2 5" xfId="39" xr:uid="{00000000-0005-0000-0000-000052000000}"/>
    <cellStyle name="Pourcentage 2 5 2" xfId="95" xr:uid="{00000000-0005-0000-0000-000053000000}"/>
    <cellStyle name="Pourcentage 2 6" xfId="40" xr:uid="{00000000-0005-0000-0000-000054000000}"/>
    <cellStyle name="Pourcentage 2 6 2" xfId="96" xr:uid="{00000000-0005-0000-0000-000055000000}"/>
    <cellStyle name="Pourcentage 2 7" xfId="41" xr:uid="{00000000-0005-0000-0000-000056000000}"/>
    <cellStyle name="Pourcentage 2 7 2" xfId="97" xr:uid="{00000000-0005-0000-0000-000057000000}"/>
    <cellStyle name="Pourcentage 2 8" xfId="42" xr:uid="{00000000-0005-0000-0000-000058000000}"/>
    <cellStyle name="Pourcentage 2 8 2" xfId="98" xr:uid="{00000000-0005-0000-0000-000059000000}"/>
    <cellStyle name="Pourcentage 2 9" xfId="53" xr:uid="{00000000-0005-0000-0000-00005A000000}"/>
    <cellStyle name="Pourcentage 3" xfId="43" xr:uid="{00000000-0005-0000-0000-00005B000000}"/>
    <cellStyle name="Pourcentage 3 2" xfId="54" xr:uid="{00000000-0005-0000-0000-00005C000000}"/>
    <cellStyle name="Pourcentage 3 2 2" xfId="55" xr:uid="{00000000-0005-0000-0000-00005D000000}"/>
    <cellStyle name="Pourcentage 3 3" xfId="56" xr:uid="{00000000-0005-0000-0000-00005E000000}"/>
    <cellStyle name="Pourcentage 4" xfId="57" xr:uid="{00000000-0005-0000-0000-00005F000000}"/>
    <cellStyle name="Pourcentage 4 2" xfId="58" xr:uid="{00000000-0005-0000-0000-000060000000}"/>
    <cellStyle name="Pourcentage 4 2 2" xfId="63" xr:uid="{00000000-0005-0000-0000-000061000000}"/>
    <cellStyle name="Pourcentage 4 3" xfId="59" xr:uid="{00000000-0005-0000-0000-000062000000}"/>
    <cellStyle name="Pourcentage 5" xfId="99" xr:uid="{00000000-0005-0000-0000-000063000000}"/>
    <cellStyle name="Pourcentage 5 2" xfId="100" xr:uid="{00000000-0005-0000-0000-000064000000}"/>
  </cellStyles>
  <dxfs count="3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381000</xdr:colOff>
      <xdr:row>1</xdr:row>
      <xdr:rowOff>285750</xdr:rowOff>
    </xdr:to>
    <xdr:pic>
      <xdr:nvPicPr>
        <xdr:cNvPr id="2" name="Image 1" descr="image00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430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123825</xdr:colOff>
      <xdr:row>1</xdr:row>
      <xdr:rowOff>257175</xdr:rowOff>
    </xdr:to>
    <xdr:pic>
      <xdr:nvPicPr>
        <xdr:cNvPr id="2" name="Image 1" descr="image00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58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4"/>
  <sheetViews>
    <sheetView tabSelected="1" zoomScale="110" zoomScaleNormal="110" workbookViewId="0">
      <pane ySplit="1" topLeftCell="A2" activePane="bottomLeft" state="frozenSplit"/>
      <selection activeCell="E230" sqref="E230"/>
      <selection pane="bottomLeft" activeCell="N19" sqref="N19"/>
    </sheetView>
  </sheetViews>
  <sheetFormatPr baseColWidth="10" defaultColWidth="11.5" defaultRowHeight="12"/>
  <cols>
    <col min="1" max="1" width="34" style="103" customWidth="1"/>
    <col min="2" max="2" width="27.6640625" style="103" customWidth="1"/>
    <col min="3" max="3" width="11.1640625" style="103" customWidth="1"/>
    <col min="4" max="4" width="8.5" style="103" customWidth="1"/>
    <col min="5" max="5" width="11.6640625" style="103" customWidth="1"/>
    <col min="6" max="6" width="13" style="103" customWidth="1"/>
    <col min="7" max="8" width="8" style="105" customWidth="1"/>
    <col min="9" max="9" width="11.5" style="103" customWidth="1"/>
    <col min="10" max="10" width="7.5" style="105" customWidth="1"/>
    <col min="11" max="11" width="13.1640625" style="103" customWidth="1"/>
    <col min="12" max="12" width="11.5" style="103" customWidth="1"/>
    <col min="13" max="13" width="7.6640625" style="105" customWidth="1"/>
    <col min="14" max="14" width="12.1640625" style="103" customWidth="1"/>
    <col min="15" max="15" width="8.5" style="105" customWidth="1"/>
    <col min="16" max="16" width="12.5" style="104" customWidth="1"/>
    <col min="17" max="17" width="11.5" style="103"/>
    <col min="18" max="18" width="13" style="103" customWidth="1"/>
    <col min="19" max="16384" width="11.5" style="103"/>
  </cols>
  <sheetData>
    <row r="1" spans="1:18" s="122" customFormat="1" ht="13" thickBot="1">
      <c r="A1" s="226" t="s">
        <v>68</v>
      </c>
      <c r="B1" s="228" t="s">
        <v>186</v>
      </c>
      <c r="C1" s="227" t="s">
        <v>127</v>
      </c>
      <c r="D1" s="140" t="s">
        <v>96</v>
      </c>
      <c r="E1" s="141" t="s">
        <v>67</v>
      </c>
      <c r="F1" s="141" t="s">
        <v>66</v>
      </c>
      <c r="G1" s="142" t="s">
        <v>15</v>
      </c>
      <c r="H1" s="142"/>
      <c r="I1" s="143">
        <v>2021</v>
      </c>
      <c r="J1" s="144" t="s">
        <v>15</v>
      </c>
      <c r="K1" s="145" t="s">
        <v>67</v>
      </c>
      <c r="L1" s="141" t="s">
        <v>66</v>
      </c>
      <c r="M1" s="142" t="s">
        <v>15</v>
      </c>
      <c r="N1" s="143">
        <v>2021</v>
      </c>
      <c r="O1" s="144" t="s">
        <v>15</v>
      </c>
      <c r="P1" s="146" t="s">
        <v>65</v>
      </c>
      <c r="Q1" s="146" t="s">
        <v>64</v>
      </c>
      <c r="R1" s="167" t="s">
        <v>113</v>
      </c>
    </row>
    <row r="2" spans="1:18" ht="14.25" customHeight="1" thickBot="1">
      <c r="A2" s="121" t="s">
        <v>115</v>
      </c>
      <c r="B2" s="172" t="s">
        <v>160</v>
      </c>
      <c r="C2" s="120" t="s">
        <v>50</v>
      </c>
      <c r="D2" s="147">
        <v>475.97</v>
      </c>
      <c r="E2" s="119">
        <v>3566.6200637817401</v>
      </c>
      <c r="F2" s="119">
        <v>5833.3333333333303</v>
      </c>
      <c r="G2" s="118">
        <v>-0.39</v>
      </c>
      <c r="H2" s="217">
        <f>F2*24/4</f>
        <v>34999.999999999985</v>
      </c>
      <c r="I2" s="119">
        <v>14060.7099609375</v>
      </c>
      <c r="J2" s="118">
        <v>-0.75</v>
      </c>
      <c r="K2" s="119">
        <v>215957.86144256601</v>
      </c>
      <c r="L2" s="119">
        <v>438833.33333333302</v>
      </c>
      <c r="M2" s="118">
        <v>-0.51</v>
      </c>
      <c r="N2" s="119">
        <v>343345.86706542998</v>
      </c>
      <c r="O2" s="118">
        <v>-0.37</v>
      </c>
      <c r="P2" s="117">
        <v>1571.6689968109099</v>
      </c>
      <c r="Q2" s="117">
        <v>0</v>
      </c>
      <c r="R2" s="103">
        <v>0</v>
      </c>
    </row>
    <row r="3" spans="1:18" ht="14.25" customHeight="1" thickBot="1">
      <c r="A3" s="116" t="s">
        <v>115</v>
      </c>
      <c r="B3" s="173" t="s">
        <v>160</v>
      </c>
      <c r="C3" s="115" t="s">
        <v>49</v>
      </c>
      <c r="D3" s="148">
        <v>108.33</v>
      </c>
      <c r="E3" s="114">
        <v>304.98000144958502</v>
      </c>
      <c r="F3" s="114">
        <v>1666.6666666666699</v>
      </c>
      <c r="G3" s="111">
        <v>-0.82</v>
      </c>
      <c r="H3" s="217">
        <f t="shared" ref="H3:H66" si="0">F3*24/4</f>
        <v>10000.00000000002</v>
      </c>
      <c r="I3" s="114">
        <v>5636.1699676513699</v>
      </c>
      <c r="J3" s="111">
        <v>-0.95</v>
      </c>
      <c r="K3" s="114">
        <v>75829.879735946699</v>
      </c>
      <c r="L3" s="114">
        <v>175666.66666666701</v>
      </c>
      <c r="M3" s="111">
        <v>-0.56999999999999995</v>
      </c>
      <c r="N3" s="114">
        <v>121980.710446358</v>
      </c>
      <c r="O3" s="111">
        <v>-0.38</v>
      </c>
      <c r="P3" s="114">
        <v>484.75099992752098</v>
      </c>
      <c r="Q3" s="114">
        <v>0</v>
      </c>
      <c r="R3" s="103">
        <v>0</v>
      </c>
    </row>
    <row r="4" spans="1:18" ht="14.25" customHeight="1" thickBot="1">
      <c r="A4" s="113" t="s">
        <v>115</v>
      </c>
      <c r="B4" s="173" t="s">
        <v>160</v>
      </c>
      <c r="C4" s="115" t="s">
        <v>48</v>
      </c>
      <c r="D4" s="148">
        <v>205</v>
      </c>
      <c r="E4" s="114">
        <v>911.07998800277699</v>
      </c>
      <c r="F4" s="114">
        <v>5000</v>
      </c>
      <c r="G4" s="111">
        <v>-0.82</v>
      </c>
      <c r="H4" s="217">
        <f t="shared" si="0"/>
        <v>30000</v>
      </c>
      <c r="I4" s="114">
        <v>22088.670486450199</v>
      </c>
      <c r="J4" s="111">
        <v>-0.96</v>
      </c>
      <c r="K4" s="114">
        <v>270322.58084821701</v>
      </c>
      <c r="L4" s="114">
        <v>311000</v>
      </c>
      <c r="M4" s="111">
        <v>-0.13</v>
      </c>
      <c r="N4" s="114">
        <v>346035.46934581699</v>
      </c>
      <c r="O4" s="111">
        <v>-0.22</v>
      </c>
      <c r="P4" s="114">
        <v>1454.4460005998601</v>
      </c>
      <c r="Q4" s="114">
        <v>0</v>
      </c>
      <c r="R4" s="103">
        <v>0</v>
      </c>
    </row>
    <row r="5" spans="1:18" ht="14.25" customHeight="1" thickBot="1">
      <c r="A5" s="113" t="s">
        <v>115</v>
      </c>
      <c r="B5" s="173" t="s">
        <v>160</v>
      </c>
      <c r="C5" s="115" t="s">
        <v>63</v>
      </c>
      <c r="D5" s="148">
        <v>0</v>
      </c>
      <c r="E5" s="114">
        <v>0</v>
      </c>
      <c r="F5" s="114">
        <v>0</v>
      </c>
      <c r="G5" s="111" t="s">
        <v>15</v>
      </c>
      <c r="H5" s="217">
        <f t="shared" si="0"/>
        <v>0</v>
      </c>
      <c r="I5" s="114">
        <v>0</v>
      </c>
      <c r="J5" s="111" t="s">
        <v>15</v>
      </c>
      <c r="K5" s="114">
        <v>0</v>
      </c>
      <c r="L5" s="114">
        <v>0</v>
      </c>
      <c r="M5" s="111" t="s">
        <v>15</v>
      </c>
      <c r="N5" s="114">
        <v>0</v>
      </c>
      <c r="O5" s="111" t="s">
        <v>15</v>
      </c>
      <c r="P5" s="114">
        <v>0</v>
      </c>
      <c r="Q5" s="114">
        <v>0</v>
      </c>
      <c r="R5" s="103">
        <v>0</v>
      </c>
    </row>
    <row r="6" spans="1:18" ht="14.25" customHeight="1" thickBot="1">
      <c r="A6" s="113" t="s">
        <v>115</v>
      </c>
      <c r="B6" s="173" t="s">
        <v>160</v>
      </c>
      <c r="C6" s="115" t="s">
        <v>6</v>
      </c>
      <c r="D6" s="148">
        <v>0</v>
      </c>
      <c r="E6" s="114">
        <v>0</v>
      </c>
      <c r="F6" s="114">
        <v>0</v>
      </c>
      <c r="G6" s="111" t="s">
        <v>15</v>
      </c>
      <c r="H6" s="217">
        <f t="shared" si="0"/>
        <v>0</v>
      </c>
      <c r="I6" s="114">
        <v>0</v>
      </c>
      <c r="J6" s="111" t="s">
        <v>15</v>
      </c>
      <c r="K6" s="114">
        <v>0</v>
      </c>
      <c r="L6" s="114">
        <v>0</v>
      </c>
      <c r="M6" s="111" t="s">
        <v>15</v>
      </c>
      <c r="N6" s="114">
        <v>0</v>
      </c>
      <c r="O6" s="111" t="s">
        <v>15</v>
      </c>
      <c r="P6" s="114">
        <v>0</v>
      </c>
      <c r="Q6" s="114">
        <v>0</v>
      </c>
      <c r="R6" s="103">
        <v>0</v>
      </c>
    </row>
    <row r="7" spans="1:18" ht="14.25" customHeight="1" thickBot="1">
      <c r="A7" s="113" t="s">
        <v>115</v>
      </c>
      <c r="B7" s="173" t="s">
        <v>160</v>
      </c>
      <c r="C7" s="112" t="s">
        <v>62</v>
      </c>
      <c r="D7" s="149">
        <v>0</v>
      </c>
      <c r="E7" s="110">
        <v>0</v>
      </c>
      <c r="F7" s="110">
        <v>0</v>
      </c>
      <c r="G7" s="111" t="s">
        <v>15</v>
      </c>
      <c r="H7" s="217">
        <f t="shared" si="0"/>
        <v>0</v>
      </c>
      <c r="I7" s="110">
        <v>0</v>
      </c>
      <c r="J7" s="111" t="s">
        <v>15</v>
      </c>
      <c r="K7" s="110">
        <v>0</v>
      </c>
      <c r="L7" s="110">
        <v>0</v>
      </c>
      <c r="M7" s="111" t="s">
        <v>15</v>
      </c>
      <c r="N7" s="110">
        <v>0</v>
      </c>
      <c r="O7" s="111" t="s">
        <v>15</v>
      </c>
      <c r="P7" s="110">
        <v>0</v>
      </c>
      <c r="Q7" s="110">
        <v>0</v>
      </c>
      <c r="R7" s="103">
        <v>0</v>
      </c>
    </row>
    <row r="8" spans="1:18" ht="14.25" customHeight="1" thickBot="1">
      <c r="A8" s="109" t="s">
        <v>115</v>
      </c>
      <c r="B8" s="174" t="s">
        <v>160</v>
      </c>
      <c r="C8" s="108" t="s">
        <v>61</v>
      </c>
      <c r="D8" s="150">
        <v>1556.97</v>
      </c>
      <c r="E8" s="106">
        <v>6724.43</v>
      </c>
      <c r="F8" s="106">
        <v>20000</v>
      </c>
      <c r="G8" s="107">
        <v>-0.66</v>
      </c>
      <c r="H8" s="217">
        <f t="shared" si="0"/>
        <v>120000</v>
      </c>
      <c r="I8" s="106">
        <v>82861.009999999995</v>
      </c>
      <c r="J8" s="107">
        <v>-0.92</v>
      </c>
      <c r="K8" s="106">
        <v>975817.27000000095</v>
      </c>
      <c r="L8" s="106">
        <v>1375000</v>
      </c>
      <c r="M8" s="107">
        <v>-0.28999999999999998</v>
      </c>
      <c r="N8" s="106">
        <v>1396516.36</v>
      </c>
      <c r="O8" s="107">
        <v>-0.3</v>
      </c>
      <c r="P8" s="106">
        <v>5663.7785000000003</v>
      </c>
      <c r="Q8" s="106">
        <v>0</v>
      </c>
      <c r="R8" s="103">
        <v>0</v>
      </c>
    </row>
    <row r="9" spans="1:18" ht="14.25" customHeight="1" thickBot="1">
      <c r="A9" s="121" t="s">
        <v>116</v>
      </c>
      <c r="B9" s="172" t="s">
        <v>161</v>
      </c>
      <c r="C9" s="120" t="s">
        <v>50</v>
      </c>
      <c r="D9" s="147">
        <v>0</v>
      </c>
      <c r="E9" s="119">
        <v>0</v>
      </c>
      <c r="F9" s="119">
        <v>0</v>
      </c>
      <c r="G9" s="118" t="s">
        <v>15</v>
      </c>
      <c r="H9" s="217">
        <f t="shared" si="0"/>
        <v>0</v>
      </c>
      <c r="I9" s="119">
        <v>0</v>
      </c>
      <c r="J9" s="118" t="s">
        <v>15</v>
      </c>
      <c r="K9" s="119">
        <v>8534.49997711182</v>
      </c>
      <c r="L9" s="119">
        <v>0</v>
      </c>
      <c r="M9" s="118" t="s">
        <v>15</v>
      </c>
      <c r="N9" s="119">
        <v>15157.350105285601</v>
      </c>
      <c r="O9" s="118">
        <v>-0.44</v>
      </c>
      <c r="P9" s="117">
        <v>0</v>
      </c>
      <c r="Q9" s="117">
        <v>0</v>
      </c>
      <c r="R9" s="103">
        <v>0</v>
      </c>
    </row>
    <row r="10" spans="1:18" ht="14.25" customHeight="1" thickBot="1">
      <c r="A10" s="116" t="s">
        <v>116</v>
      </c>
      <c r="B10" s="173" t="s">
        <v>161</v>
      </c>
      <c r="C10" s="115" t="s">
        <v>49</v>
      </c>
      <c r="D10" s="148">
        <v>0</v>
      </c>
      <c r="E10" s="114">
        <v>0</v>
      </c>
      <c r="F10" s="114">
        <v>0</v>
      </c>
      <c r="G10" s="111" t="s">
        <v>15</v>
      </c>
      <c r="H10" s="217">
        <f t="shared" si="0"/>
        <v>0</v>
      </c>
      <c r="I10" s="114">
        <v>0</v>
      </c>
      <c r="J10" s="111" t="s">
        <v>15</v>
      </c>
      <c r="K10" s="114">
        <v>204.47999954223599</v>
      </c>
      <c r="L10" s="114">
        <v>0</v>
      </c>
      <c r="M10" s="111" t="s">
        <v>15</v>
      </c>
      <c r="N10" s="114">
        <v>4293.0399312973004</v>
      </c>
      <c r="O10" s="111">
        <v>-0.95</v>
      </c>
      <c r="P10" s="114">
        <v>0</v>
      </c>
      <c r="Q10" s="114">
        <v>0</v>
      </c>
      <c r="R10" s="103">
        <v>0</v>
      </c>
    </row>
    <row r="11" spans="1:18" ht="14.25" customHeight="1" thickBot="1">
      <c r="A11" s="113" t="s">
        <v>116</v>
      </c>
      <c r="B11" s="173" t="s">
        <v>161</v>
      </c>
      <c r="C11" s="115" t="s">
        <v>48</v>
      </c>
      <c r="D11" s="148">
        <v>0</v>
      </c>
      <c r="E11" s="114">
        <v>0</v>
      </c>
      <c r="F11" s="114">
        <v>0</v>
      </c>
      <c r="G11" s="111" t="s">
        <v>15</v>
      </c>
      <c r="H11" s="217">
        <f t="shared" si="0"/>
        <v>0</v>
      </c>
      <c r="I11" s="114">
        <v>0</v>
      </c>
      <c r="J11" s="111" t="s">
        <v>15</v>
      </c>
      <c r="K11" s="114">
        <v>5040.3400402069101</v>
      </c>
      <c r="L11" s="114">
        <v>0</v>
      </c>
      <c r="M11" s="111" t="s">
        <v>15</v>
      </c>
      <c r="N11" s="114">
        <v>24608.600173950199</v>
      </c>
      <c r="O11" s="111">
        <v>-0.8</v>
      </c>
      <c r="P11" s="114">
        <v>0</v>
      </c>
      <c r="Q11" s="114">
        <v>0</v>
      </c>
      <c r="R11" s="103">
        <v>0</v>
      </c>
    </row>
    <row r="12" spans="1:18" ht="14.25" customHeight="1" thickBot="1">
      <c r="A12" s="113" t="s">
        <v>116</v>
      </c>
      <c r="B12" s="173" t="s">
        <v>161</v>
      </c>
      <c r="C12" s="115" t="s">
        <v>63</v>
      </c>
      <c r="D12" s="148">
        <v>1116.6300000000001</v>
      </c>
      <c r="E12" s="114">
        <v>4502.6700611114502</v>
      </c>
      <c r="F12" s="114">
        <v>6666.6666666666697</v>
      </c>
      <c r="G12" s="111">
        <v>-0.32</v>
      </c>
      <c r="H12" s="217">
        <f t="shared" si="0"/>
        <v>40000.000000000015</v>
      </c>
      <c r="I12" s="114">
        <v>30663.239927291899</v>
      </c>
      <c r="J12" s="111">
        <v>-0.85</v>
      </c>
      <c r="K12" s="114">
        <v>331662.010297289</v>
      </c>
      <c r="L12" s="114">
        <v>477666.66666666698</v>
      </c>
      <c r="M12" s="111">
        <v>-0.31</v>
      </c>
      <c r="N12" s="114">
        <v>583579.21897125198</v>
      </c>
      <c r="O12" s="111">
        <v>-0.43</v>
      </c>
      <c r="P12" s="114">
        <v>1774.8664969444301</v>
      </c>
      <c r="Q12" s="114">
        <v>0</v>
      </c>
      <c r="R12" s="103">
        <v>0</v>
      </c>
    </row>
    <row r="13" spans="1:18" ht="14.25" customHeight="1" thickBot="1">
      <c r="A13" s="113" t="s">
        <v>116</v>
      </c>
      <c r="B13" s="173" t="s">
        <v>161</v>
      </c>
      <c r="C13" s="115" t="s">
        <v>6</v>
      </c>
      <c r="D13" s="148">
        <v>1308.54</v>
      </c>
      <c r="E13" s="114">
        <v>4060.2399444580101</v>
      </c>
      <c r="F13" s="114">
        <v>5000</v>
      </c>
      <c r="G13" s="111">
        <v>-0.19</v>
      </c>
      <c r="H13" s="217">
        <f t="shared" si="0"/>
        <v>30000</v>
      </c>
      <c r="I13" s="114">
        <v>16334.979904174799</v>
      </c>
      <c r="J13" s="111">
        <v>-0.75</v>
      </c>
      <c r="K13" s="114">
        <v>244879.70899963399</v>
      </c>
      <c r="L13" s="114">
        <v>277000</v>
      </c>
      <c r="M13" s="111">
        <v>-0.12</v>
      </c>
      <c r="N13" s="114">
        <v>313939.18117618602</v>
      </c>
      <c r="O13" s="111">
        <v>-0.22</v>
      </c>
      <c r="P13" s="114">
        <v>1296.9880027771001</v>
      </c>
      <c r="Q13" s="114">
        <v>0</v>
      </c>
      <c r="R13" s="103">
        <v>0</v>
      </c>
    </row>
    <row r="14" spans="1:18" ht="14.25" customHeight="1" thickBot="1">
      <c r="A14" s="113" t="s">
        <v>116</v>
      </c>
      <c r="B14" s="173" t="s">
        <v>161</v>
      </c>
      <c r="C14" s="112" t="s">
        <v>62</v>
      </c>
      <c r="D14" s="149">
        <v>0</v>
      </c>
      <c r="E14" s="110">
        <v>796.04997062683105</v>
      </c>
      <c r="F14" s="110">
        <v>3333.3333333333298</v>
      </c>
      <c r="G14" s="111">
        <v>-0.76</v>
      </c>
      <c r="H14" s="217">
        <f t="shared" si="0"/>
        <v>19999.999999999978</v>
      </c>
      <c r="I14" s="110">
        <v>10344.600036621099</v>
      </c>
      <c r="J14" s="111">
        <v>-0.92</v>
      </c>
      <c r="K14" s="110">
        <v>122123.929960251</v>
      </c>
      <c r="L14" s="110">
        <v>232833.33333333299</v>
      </c>
      <c r="M14" s="111">
        <v>-0.48</v>
      </c>
      <c r="N14" s="110">
        <v>246942.56204891199</v>
      </c>
      <c r="O14" s="111">
        <v>-0.51</v>
      </c>
      <c r="P14" s="110">
        <v>960.19750146865795</v>
      </c>
      <c r="Q14" s="110">
        <v>0</v>
      </c>
      <c r="R14" s="103">
        <v>0</v>
      </c>
    </row>
    <row r="15" spans="1:18" ht="14.25" customHeight="1" thickBot="1">
      <c r="A15" s="109" t="s">
        <v>116</v>
      </c>
      <c r="B15" s="174" t="s">
        <v>161</v>
      </c>
      <c r="C15" s="108" t="s">
        <v>61</v>
      </c>
      <c r="D15" s="150">
        <v>3390.93</v>
      </c>
      <c r="E15" s="106">
        <v>11542.26</v>
      </c>
      <c r="F15" s="106">
        <v>20000</v>
      </c>
      <c r="G15" s="107">
        <v>-0.42</v>
      </c>
      <c r="H15" s="217">
        <f t="shared" si="0"/>
        <v>120000</v>
      </c>
      <c r="I15" s="106">
        <v>80508.789999999994</v>
      </c>
      <c r="J15" s="107">
        <v>-0.86</v>
      </c>
      <c r="K15" s="106">
        <v>1012586.39</v>
      </c>
      <c r="L15" s="106">
        <v>1413000</v>
      </c>
      <c r="M15" s="107">
        <v>-0.28000000000000003</v>
      </c>
      <c r="N15" s="106">
        <v>1632014.06</v>
      </c>
      <c r="O15" s="107">
        <v>-0.38</v>
      </c>
      <c r="P15" s="106">
        <v>5422.8869999999997</v>
      </c>
      <c r="Q15" s="106">
        <v>0</v>
      </c>
      <c r="R15" s="103">
        <v>0</v>
      </c>
    </row>
    <row r="16" spans="1:18" ht="14.25" customHeight="1" thickBot="1">
      <c r="A16" s="121" t="s">
        <v>117</v>
      </c>
      <c r="B16" s="172" t="s">
        <v>122</v>
      </c>
      <c r="C16" s="120" t="s">
        <v>50</v>
      </c>
      <c r="D16" s="147">
        <v>1010.4</v>
      </c>
      <c r="E16" s="119">
        <v>8142.2099609375</v>
      </c>
      <c r="F16" s="119">
        <v>7500</v>
      </c>
      <c r="G16" s="118">
        <v>0.09</v>
      </c>
      <c r="H16" s="217">
        <f t="shared" si="0"/>
        <v>45000</v>
      </c>
      <c r="I16" s="119">
        <v>22632.5100097656</v>
      </c>
      <c r="J16" s="118">
        <v>-0.64</v>
      </c>
      <c r="K16" s="119">
        <v>346181.53955078102</v>
      </c>
      <c r="L16" s="119">
        <v>642500</v>
      </c>
      <c r="M16" s="118">
        <v>-0.46</v>
      </c>
      <c r="N16" s="119">
        <v>490380.77612304699</v>
      </c>
      <c r="O16" s="118">
        <v>-0.28999999999999998</v>
      </c>
      <c r="P16" s="117">
        <v>1842.8895019531301</v>
      </c>
      <c r="Q16" s="117">
        <v>0</v>
      </c>
      <c r="R16" s="103">
        <v>0</v>
      </c>
    </row>
    <row r="17" spans="1:18" ht="14.25" customHeight="1" thickBot="1">
      <c r="A17" s="116" t="s">
        <v>117</v>
      </c>
      <c r="B17" s="173" t="s">
        <v>122</v>
      </c>
      <c r="C17" s="115" t="s">
        <v>49</v>
      </c>
      <c r="D17" s="148">
        <v>54.16</v>
      </c>
      <c r="E17" s="114">
        <v>1288.61999320984</v>
      </c>
      <c r="F17" s="114">
        <v>1666.6666666666699</v>
      </c>
      <c r="G17" s="111">
        <v>-0.23</v>
      </c>
      <c r="H17" s="217">
        <f t="shared" si="0"/>
        <v>10000.00000000002</v>
      </c>
      <c r="I17" s="114">
        <v>4562.0000686645499</v>
      </c>
      <c r="J17" s="111">
        <v>-0.72</v>
      </c>
      <c r="K17" s="114">
        <v>119126.57055568699</v>
      </c>
      <c r="L17" s="114">
        <v>217666.66666666701</v>
      </c>
      <c r="M17" s="111">
        <v>-0.45</v>
      </c>
      <c r="N17" s="114">
        <v>152245.660770416</v>
      </c>
      <c r="O17" s="111">
        <v>-0.22</v>
      </c>
      <c r="P17" s="114">
        <v>435.56900033950802</v>
      </c>
      <c r="Q17" s="114">
        <v>0</v>
      </c>
      <c r="R17" s="103">
        <v>0</v>
      </c>
    </row>
    <row r="18" spans="1:18" ht="14.25" customHeight="1" thickBot="1">
      <c r="A18" s="113" t="s">
        <v>117</v>
      </c>
      <c r="B18" s="173" t="s">
        <v>122</v>
      </c>
      <c r="C18" s="115" t="s">
        <v>48</v>
      </c>
      <c r="D18" s="148">
        <v>205.02</v>
      </c>
      <c r="E18" s="114">
        <v>3456.70997047424</v>
      </c>
      <c r="F18" s="114">
        <v>9333.3333333333303</v>
      </c>
      <c r="G18" s="111">
        <v>-0.63</v>
      </c>
      <c r="H18" s="217">
        <f t="shared" si="0"/>
        <v>55999.999999999985</v>
      </c>
      <c r="I18" s="114">
        <v>55397.050202846498</v>
      </c>
      <c r="J18" s="111">
        <v>-0.94</v>
      </c>
      <c r="K18" s="114">
        <v>448460.29798889201</v>
      </c>
      <c r="L18" s="114">
        <v>502333.33333333302</v>
      </c>
      <c r="M18" s="111">
        <v>-0.11</v>
      </c>
      <c r="N18" s="114">
        <v>573599.17068483296</v>
      </c>
      <c r="O18" s="111">
        <v>-0.22</v>
      </c>
      <c r="P18" s="114">
        <v>2627.1645014762898</v>
      </c>
      <c r="Q18" s="114">
        <v>0</v>
      </c>
      <c r="R18" s="103">
        <v>0</v>
      </c>
    </row>
    <row r="19" spans="1:18" ht="14.25" customHeight="1" thickBot="1">
      <c r="A19" s="113" t="s">
        <v>117</v>
      </c>
      <c r="B19" s="173" t="s">
        <v>122</v>
      </c>
      <c r="C19" s="115" t="s">
        <v>63</v>
      </c>
      <c r="D19" s="148">
        <v>0</v>
      </c>
      <c r="E19" s="114">
        <v>336.5</v>
      </c>
      <c r="F19" s="114">
        <v>0</v>
      </c>
      <c r="G19" s="111" t="s">
        <v>15</v>
      </c>
      <c r="H19" s="217">
        <f t="shared" si="0"/>
        <v>0</v>
      </c>
      <c r="I19" s="114">
        <v>0</v>
      </c>
      <c r="J19" s="111" t="s">
        <v>15</v>
      </c>
      <c r="K19" s="114">
        <v>7717.5099666118604</v>
      </c>
      <c r="L19" s="114">
        <v>0</v>
      </c>
      <c r="M19" s="111" t="s">
        <v>15</v>
      </c>
      <c r="N19" s="114">
        <v>21039.509920120199</v>
      </c>
      <c r="O19" s="111">
        <v>-0.63</v>
      </c>
      <c r="P19" s="114">
        <v>-16.824999999999999</v>
      </c>
      <c r="Q19" s="114">
        <v>0</v>
      </c>
      <c r="R19" s="103">
        <v>0</v>
      </c>
    </row>
    <row r="20" spans="1:18" ht="14.25" customHeight="1" thickBot="1">
      <c r="A20" s="113" t="s">
        <v>117</v>
      </c>
      <c r="B20" s="173" t="s">
        <v>122</v>
      </c>
      <c r="C20" s="115" t="s">
        <v>6</v>
      </c>
      <c r="D20" s="148">
        <v>0</v>
      </c>
      <c r="E20" s="114">
        <v>391.54000282287598</v>
      </c>
      <c r="F20" s="114">
        <v>0</v>
      </c>
      <c r="G20" s="111" t="s">
        <v>15</v>
      </c>
      <c r="H20" s="217">
        <f t="shared" si="0"/>
        <v>0</v>
      </c>
      <c r="I20" s="114">
        <v>0</v>
      </c>
      <c r="J20" s="111" t="s">
        <v>15</v>
      </c>
      <c r="K20" s="114">
        <v>8342.5100135803204</v>
      </c>
      <c r="L20" s="114">
        <v>0</v>
      </c>
      <c r="M20" s="111" t="s">
        <v>15</v>
      </c>
      <c r="N20" s="114">
        <v>11950.060020446799</v>
      </c>
      <c r="O20" s="111">
        <v>-0.3</v>
      </c>
      <c r="P20" s="114">
        <v>-19.577000141143799</v>
      </c>
      <c r="Q20" s="114">
        <v>0</v>
      </c>
      <c r="R20" s="103">
        <v>0</v>
      </c>
    </row>
    <row r="21" spans="1:18" ht="14.25" customHeight="1" thickBot="1">
      <c r="A21" s="113" t="s">
        <v>117</v>
      </c>
      <c r="B21" s="173" t="s">
        <v>122</v>
      </c>
      <c r="C21" s="112" t="s">
        <v>62</v>
      </c>
      <c r="D21" s="149">
        <v>0</v>
      </c>
      <c r="E21" s="110">
        <v>0</v>
      </c>
      <c r="F21" s="110">
        <v>0</v>
      </c>
      <c r="G21" s="111" t="s">
        <v>15</v>
      </c>
      <c r="H21" s="217">
        <f t="shared" si="0"/>
        <v>0</v>
      </c>
      <c r="I21" s="110">
        <v>0</v>
      </c>
      <c r="J21" s="111" t="s">
        <v>15</v>
      </c>
      <c r="K21" s="110">
        <v>796.88000488281295</v>
      </c>
      <c r="L21" s="110">
        <v>0</v>
      </c>
      <c r="M21" s="111" t="s">
        <v>15</v>
      </c>
      <c r="N21" s="110">
        <v>8293.7699584960901</v>
      </c>
      <c r="O21" s="111">
        <v>-0.9</v>
      </c>
      <c r="P21" s="110">
        <v>0</v>
      </c>
      <c r="Q21" s="110">
        <v>0</v>
      </c>
      <c r="R21" s="103">
        <v>0</v>
      </c>
    </row>
    <row r="22" spans="1:18" ht="14.25" customHeight="1" thickBot="1">
      <c r="A22" s="109" t="s">
        <v>117</v>
      </c>
      <c r="B22" s="174" t="s">
        <v>122</v>
      </c>
      <c r="C22" s="108" t="s">
        <v>61</v>
      </c>
      <c r="D22" s="150">
        <v>2130.4499999999998</v>
      </c>
      <c r="E22" s="106">
        <v>21733.35</v>
      </c>
      <c r="F22" s="106">
        <v>25000</v>
      </c>
      <c r="G22" s="107">
        <v>-0.13</v>
      </c>
      <c r="H22" s="217">
        <f t="shared" si="0"/>
        <v>150000</v>
      </c>
      <c r="I22" s="106">
        <v>132352.95000000001</v>
      </c>
      <c r="J22" s="107">
        <v>-0.84</v>
      </c>
      <c r="K22" s="106">
        <v>1529084.9</v>
      </c>
      <c r="L22" s="106">
        <v>1700000</v>
      </c>
      <c r="M22" s="107">
        <v>-0.1</v>
      </c>
      <c r="N22" s="106">
        <v>2236966.12</v>
      </c>
      <c r="O22" s="107">
        <v>-0.32</v>
      </c>
      <c r="P22" s="106">
        <v>6413.3325000000004</v>
      </c>
      <c r="Q22" s="106">
        <v>0</v>
      </c>
      <c r="R22" s="103">
        <v>0</v>
      </c>
    </row>
    <row r="23" spans="1:18" ht="14.25" customHeight="1" thickBot="1">
      <c r="A23" s="121" t="s">
        <v>118</v>
      </c>
      <c r="B23" s="172" t="s">
        <v>150</v>
      </c>
      <c r="C23" s="120" t="s">
        <v>50</v>
      </c>
      <c r="D23" s="147">
        <v>0</v>
      </c>
      <c r="E23" s="119">
        <v>0</v>
      </c>
      <c r="F23" s="119">
        <v>0</v>
      </c>
      <c r="G23" s="118" t="s">
        <v>15</v>
      </c>
      <c r="H23" s="217">
        <f t="shared" si="0"/>
        <v>0</v>
      </c>
      <c r="I23" s="119">
        <v>3.25</v>
      </c>
      <c r="J23" s="118">
        <v>-1</v>
      </c>
      <c r="K23" s="119">
        <v>6355.9400577545202</v>
      </c>
      <c r="L23" s="119">
        <v>0</v>
      </c>
      <c r="M23" s="118" t="s">
        <v>15</v>
      </c>
      <c r="N23" s="119">
        <v>10680.470039367699</v>
      </c>
      <c r="O23" s="118">
        <v>-0.4</v>
      </c>
      <c r="P23" s="117">
        <v>0</v>
      </c>
      <c r="Q23" s="117">
        <v>0</v>
      </c>
      <c r="R23" s="103">
        <v>0</v>
      </c>
    </row>
    <row r="24" spans="1:18" ht="14.25" customHeight="1" thickBot="1">
      <c r="A24" s="116" t="s">
        <v>118</v>
      </c>
      <c r="B24" s="173" t="s">
        <v>150</v>
      </c>
      <c r="C24" s="115" t="s">
        <v>49</v>
      </c>
      <c r="D24" s="148">
        <v>0</v>
      </c>
      <c r="E24" s="114">
        <v>0</v>
      </c>
      <c r="F24" s="114">
        <v>0</v>
      </c>
      <c r="G24" s="111" t="s">
        <v>15</v>
      </c>
      <c r="H24" s="217">
        <f t="shared" si="0"/>
        <v>0</v>
      </c>
      <c r="I24" s="114">
        <v>0</v>
      </c>
      <c r="J24" s="111" t="s">
        <v>15</v>
      </c>
      <c r="K24" s="114">
        <v>538.549999237061</v>
      </c>
      <c r="L24" s="114">
        <v>0</v>
      </c>
      <c r="M24" s="111" t="s">
        <v>15</v>
      </c>
      <c r="N24" s="114">
        <v>1922.0499858856199</v>
      </c>
      <c r="O24" s="111">
        <v>-0.72</v>
      </c>
      <c r="P24" s="114">
        <v>0</v>
      </c>
      <c r="Q24" s="114">
        <v>0</v>
      </c>
      <c r="R24" s="103">
        <v>0</v>
      </c>
    </row>
    <row r="25" spans="1:18" ht="14.25" customHeight="1" thickBot="1">
      <c r="A25" s="113" t="s">
        <v>118</v>
      </c>
      <c r="B25" s="173" t="s">
        <v>150</v>
      </c>
      <c r="C25" s="115" t="s">
        <v>48</v>
      </c>
      <c r="D25" s="148">
        <v>0</v>
      </c>
      <c r="E25" s="114">
        <v>0</v>
      </c>
      <c r="F25" s="114">
        <v>0</v>
      </c>
      <c r="G25" s="111" t="s">
        <v>15</v>
      </c>
      <c r="H25" s="217">
        <f t="shared" si="0"/>
        <v>0</v>
      </c>
      <c r="I25" s="114">
        <v>984</v>
      </c>
      <c r="J25" s="111">
        <v>-1</v>
      </c>
      <c r="K25" s="114">
        <v>4584.2300071716299</v>
      </c>
      <c r="L25" s="114">
        <v>0</v>
      </c>
      <c r="M25" s="111" t="s">
        <v>15</v>
      </c>
      <c r="N25" s="114">
        <v>4756.1500587463397</v>
      </c>
      <c r="O25" s="111">
        <v>-0.04</v>
      </c>
      <c r="P25" s="114">
        <v>0</v>
      </c>
      <c r="Q25" s="114">
        <v>0</v>
      </c>
      <c r="R25" s="103">
        <v>0</v>
      </c>
    </row>
    <row r="26" spans="1:18" ht="14.25" customHeight="1" thickBot="1">
      <c r="A26" s="113" t="s">
        <v>118</v>
      </c>
      <c r="B26" s="173" t="s">
        <v>150</v>
      </c>
      <c r="C26" s="115" t="s">
        <v>63</v>
      </c>
      <c r="D26" s="148">
        <v>1602.31</v>
      </c>
      <c r="E26" s="114">
        <v>5918.7999343872098</v>
      </c>
      <c r="F26" s="114">
        <v>8833.3333333333303</v>
      </c>
      <c r="G26" s="111">
        <v>-0.33</v>
      </c>
      <c r="H26" s="217">
        <f t="shared" si="0"/>
        <v>52999.999999999985</v>
      </c>
      <c r="I26" s="114">
        <v>47385.139337539702</v>
      </c>
      <c r="J26" s="111">
        <v>-0.88</v>
      </c>
      <c r="K26" s="114">
        <v>460322.250358811</v>
      </c>
      <c r="L26" s="114">
        <v>533833.33333333302</v>
      </c>
      <c r="M26" s="111">
        <v>-0.14000000000000001</v>
      </c>
      <c r="N26" s="114">
        <v>628817.88937807095</v>
      </c>
      <c r="O26" s="111">
        <v>-0.27</v>
      </c>
      <c r="P26" s="114">
        <v>2354.0600032806401</v>
      </c>
      <c r="Q26" s="114">
        <v>0</v>
      </c>
      <c r="R26" s="103">
        <v>0</v>
      </c>
    </row>
    <row r="27" spans="1:18" ht="14.25" customHeight="1" thickBot="1">
      <c r="A27" s="113" t="s">
        <v>118</v>
      </c>
      <c r="B27" s="173" t="s">
        <v>150</v>
      </c>
      <c r="C27" s="115" t="s">
        <v>6</v>
      </c>
      <c r="D27" s="148">
        <v>792.25</v>
      </c>
      <c r="E27" s="114">
        <v>2525.99998474121</v>
      </c>
      <c r="F27" s="114">
        <v>5500</v>
      </c>
      <c r="G27" s="111">
        <v>-0.54</v>
      </c>
      <c r="H27" s="217">
        <f t="shared" si="0"/>
        <v>33000</v>
      </c>
      <c r="I27" s="114">
        <v>28093.360006332401</v>
      </c>
      <c r="J27" s="111">
        <v>-0.91</v>
      </c>
      <c r="K27" s="114">
        <v>248156.15973866</v>
      </c>
      <c r="L27" s="114">
        <v>313500</v>
      </c>
      <c r="M27" s="111">
        <v>-0.21</v>
      </c>
      <c r="N27" s="114">
        <v>351594.98967361503</v>
      </c>
      <c r="O27" s="111">
        <v>-0.28999999999999998</v>
      </c>
      <c r="P27" s="114">
        <v>1523.7000007629399</v>
      </c>
      <c r="Q27" s="114">
        <v>0</v>
      </c>
      <c r="R27" s="103">
        <v>0</v>
      </c>
    </row>
    <row r="28" spans="1:18" ht="14.25" customHeight="1" thickBot="1">
      <c r="A28" s="113" t="s">
        <v>118</v>
      </c>
      <c r="B28" s="173" t="s">
        <v>150</v>
      </c>
      <c r="C28" s="112" t="s">
        <v>62</v>
      </c>
      <c r="D28" s="149">
        <v>0</v>
      </c>
      <c r="E28" s="110">
        <v>1815.8099975585901</v>
      </c>
      <c r="F28" s="110">
        <v>4166.6666666666697</v>
      </c>
      <c r="G28" s="111">
        <v>-0.56000000000000005</v>
      </c>
      <c r="H28" s="217">
        <f t="shared" si="0"/>
        <v>25000.000000000018</v>
      </c>
      <c r="I28" s="110">
        <v>10765.769958496099</v>
      </c>
      <c r="J28" s="111">
        <v>-0.83</v>
      </c>
      <c r="K28" s="110">
        <v>133892.85896301299</v>
      </c>
      <c r="L28" s="110">
        <v>232166.66666666701</v>
      </c>
      <c r="M28" s="111">
        <v>-0.42</v>
      </c>
      <c r="N28" s="110">
        <v>224419.46123123201</v>
      </c>
      <c r="O28" s="111">
        <v>-0.4</v>
      </c>
      <c r="P28" s="110">
        <v>1159.20950012207</v>
      </c>
      <c r="Q28" s="110">
        <v>0</v>
      </c>
      <c r="R28" s="103">
        <v>0</v>
      </c>
    </row>
    <row r="29" spans="1:18" ht="14.25" customHeight="1" thickBot="1">
      <c r="A29" s="109" t="s">
        <v>118</v>
      </c>
      <c r="B29" s="174" t="s">
        <v>150</v>
      </c>
      <c r="C29" s="108" t="s">
        <v>61</v>
      </c>
      <c r="D29" s="150">
        <v>2495.41</v>
      </c>
      <c r="E29" s="106">
        <v>12471.82</v>
      </c>
      <c r="F29" s="106">
        <v>21666.666666666701</v>
      </c>
      <c r="G29" s="107">
        <v>-0.42</v>
      </c>
      <c r="H29" s="217">
        <f t="shared" si="0"/>
        <v>130000.0000000002</v>
      </c>
      <c r="I29" s="106">
        <v>117591.34</v>
      </c>
      <c r="J29" s="107">
        <v>-0.89</v>
      </c>
      <c r="K29" s="106">
        <v>1204147.3799999999</v>
      </c>
      <c r="L29" s="106">
        <v>1441666.66666667</v>
      </c>
      <c r="M29" s="107">
        <v>-0.16</v>
      </c>
      <c r="N29" s="106">
        <v>1639958.96</v>
      </c>
      <c r="O29" s="107">
        <v>-0.27</v>
      </c>
      <c r="P29" s="106">
        <v>5876.4089999999997</v>
      </c>
      <c r="Q29" s="106">
        <v>0</v>
      </c>
      <c r="R29" s="103">
        <v>0</v>
      </c>
    </row>
    <row r="30" spans="1:18" ht="14.25" customHeight="1" thickBot="1">
      <c r="A30" s="121" t="s">
        <v>147</v>
      </c>
      <c r="B30" s="172" t="s">
        <v>141</v>
      </c>
      <c r="C30" s="120" t="s">
        <v>50</v>
      </c>
      <c r="D30" s="147">
        <v>0</v>
      </c>
      <c r="E30" s="119">
        <v>1747.10998535156</v>
      </c>
      <c r="F30" s="119">
        <v>6000</v>
      </c>
      <c r="G30" s="118">
        <v>-0.71</v>
      </c>
      <c r="H30" s="217">
        <f t="shared" si="0"/>
        <v>36000</v>
      </c>
      <c r="I30" s="119">
        <v>22052.8203125</v>
      </c>
      <c r="J30" s="118">
        <v>-0.92</v>
      </c>
      <c r="K30" s="119">
        <v>214624.708984375</v>
      </c>
      <c r="L30" s="119">
        <v>372000</v>
      </c>
      <c r="M30" s="118">
        <v>-0.42</v>
      </c>
      <c r="N30" s="119">
        <v>199290.291259766</v>
      </c>
      <c r="O30" s="118">
        <v>0.08</v>
      </c>
      <c r="P30" s="117">
        <v>1712.6445007324201</v>
      </c>
      <c r="Q30" s="117">
        <v>0</v>
      </c>
      <c r="R30" s="103">
        <v>0</v>
      </c>
    </row>
    <row r="31" spans="1:18" ht="14.25" customHeight="1" thickBot="1">
      <c r="A31" s="116" t="s">
        <v>147</v>
      </c>
      <c r="B31" s="173" t="s">
        <v>141</v>
      </c>
      <c r="C31" s="115" t="s">
        <v>49</v>
      </c>
      <c r="D31" s="148">
        <v>108.34</v>
      </c>
      <c r="E31" s="114">
        <v>135.419998168945</v>
      </c>
      <c r="F31" s="114">
        <v>1666.6666666666699</v>
      </c>
      <c r="G31" s="111">
        <v>-0.92</v>
      </c>
      <c r="H31" s="217">
        <f t="shared" si="0"/>
        <v>10000.00000000002</v>
      </c>
      <c r="I31" s="114">
        <v>1741.02000427246</v>
      </c>
      <c r="J31" s="111">
        <v>-0.92</v>
      </c>
      <c r="K31" s="114">
        <v>58479.290400505102</v>
      </c>
      <c r="L31" s="114">
        <v>119666.66666666701</v>
      </c>
      <c r="M31" s="111">
        <v>-0.51</v>
      </c>
      <c r="N31" s="114">
        <v>59336.029891967803</v>
      </c>
      <c r="O31" s="111">
        <v>-0.01</v>
      </c>
      <c r="P31" s="114">
        <v>493.22900009155302</v>
      </c>
      <c r="Q31" s="114">
        <v>0</v>
      </c>
      <c r="R31" s="103">
        <v>0</v>
      </c>
    </row>
    <row r="32" spans="1:18" ht="14.25" customHeight="1" thickBot="1">
      <c r="A32" s="113" t="s">
        <v>147</v>
      </c>
      <c r="B32" s="173" t="s">
        <v>141</v>
      </c>
      <c r="C32" s="115" t="s">
        <v>48</v>
      </c>
      <c r="D32" s="148">
        <v>672.49</v>
      </c>
      <c r="E32" s="114">
        <v>2437.1299421694098</v>
      </c>
      <c r="F32" s="114">
        <v>5000</v>
      </c>
      <c r="G32" s="111">
        <v>-0.51</v>
      </c>
      <c r="H32" s="217">
        <f t="shared" si="0"/>
        <v>30000</v>
      </c>
      <c r="I32" s="114">
        <v>22786.780223846399</v>
      </c>
      <c r="J32" s="111">
        <v>-0.89</v>
      </c>
      <c r="K32" s="114">
        <v>251530.648981323</v>
      </c>
      <c r="L32" s="114">
        <v>309800</v>
      </c>
      <c r="M32" s="111">
        <v>-0.19</v>
      </c>
      <c r="N32" s="114">
        <v>217542.619270325</v>
      </c>
      <c r="O32" s="111">
        <v>0.16</v>
      </c>
      <c r="P32" s="114">
        <v>1378.14350289153</v>
      </c>
      <c r="Q32" s="114">
        <v>0</v>
      </c>
      <c r="R32" s="103">
        <v>0</v>
      </c>
    </row>
    <row r="33" spans="1:18" ht="14.25" customHeight="1" thickBot="1">
      <c r="A33" s="113" t="s">
        <v>147</v>
      </c>
      <c r="B33" s="173" t="s">
        <v>141</v>
      </c>
      <c r="C33" s="115" t="s">
        <v>63</v>
      </c>
      <c r="D33" s="148">
        <v>772.12</v>
      </c>
      <c r="E33" s="114">
        <v>2114.9600028991699</v>
      </c>
      <c r="F33" s="114">
        <v>5000</v>
      </c>
      <c r="G33" s="111">
        <v>-0.57999999999999996</v>
      </c>
      <c r="H33" s="217">
        <f t="shared" si="0"/>
        <v>30000</v>
      </c>
      <c r="I33" s="114">
        <v>23232.3095855713</v>
      </c>
      <c r="J33" s="111">
        <v>-0.91</v>
      </c>
      <c r="K33" s="114">
        <v>225088.181406021</v>
      </c>
      <c r="L33" s="114">
        <v>307000</v>
      </c>
      <c r="M33" s="111">
        <v>-0.27</v>
      </c>
      <c r="N33" s="114">
        <v>245508.35982036599</v>
      </c>
      <c r="O33" s="111">
        <v>-0.08</v>
      </c>
      <c r="P33" s="114">
        <v>1394.2519998550399</v>
      </c>
      <c r="Q33" s="114">
        <v>0</v>
      </c>
      <c r="R33" s="103">
        <v>0</v>
      </c>
    </row>
    <row r="34" spans="1:18" ht="14.25" customHeight="1" thickBot="1">
      <c r="A34" s="113" t="s">
        <v>147</v>
      </c>
      <c r="B34" s="173" t="s">
        <v>141</v>
      </c>
      <c r="C34" s="115" t="s">
        <v>6</v>
      </c>
      <c r="D34" s="148">
        <v>457.38</v>
      </c>
      <c r="E34" s="114">
        <v>2146.1100006103502</v>
      </c>
      <c r="F34" s="114">
        <v>3333.3333333333298</v>
      </c>
      <c r="G34" s="111">
        <v>-0.36</v>
      </c>
      <c r="H34" s="217">
        <f t="shared" si="0"/>
        <v>19999.999999999978</v>
      </c>
      <c r="I34" s="114">
        <v>12645.3299942017</v>
      </c>
      <c r="J34" s="111">
        <v>-0.83</v>
      </c>
      <c r="K34" s="114">
        <v>162150.70991611501</v>
      </c>
      <c r="L34" s="114">
        <v>213333.33333333299</v>
      </c>
      <c r="M34" s="111">
        <v>-0.24</v>
      </c>
      <c r="N34" s="114">
        <v>156483.13956451399</v>
      </c>
      <c r="O34" s="111">
        <v>0.04</v>
      </c>
      <c r="P34" s="114">
        <v>892.69449996948197</v>
      </c>
      <c r="Q34" s="114">
        <v>0</v>
      </c>
      <c r="R34" s="103">
        <v>0</v>
      </c>
    </row>
    <row r="35" spans="1:18" ht="14.25" customHeight="1" thickBot="1">
      <c r="A35" s="113" t="s">
        <v>147</v>
      </c>
      <c r="B35" s="173" t="s">
        <v>141</v>
      </c>
      <c r="C35" s="112" t="s">
        <v>62</v>
      </c>
      <c r="D35" s="149">
        <v>0</v>
      </c>
      <c r="E35" s="110">
        <v>959.99997329711903</v>
      </c>
      <c r="F35" s="110">
        <v>2500</v>
      </c>
      <c r="G35" s="111">
        <v>-0.62</v>
      </c>
      <c r="H35" s="217">
        <f t="shared" si="0"/>
        <v>15000</v>
      </c>
      <c r="I35" s="110">
        <v>4073.1099853515602</v>
      </c>
      <c r="J35" s="111">
        <v>-0.76</v>
      </c>
      <c r="K35" s="110">
        <v>57984.420337677002</v>
      </c>
      <c r="L35" s="110">
        <v>143500</v>
      </c>
      <c r="M35" s="111">
        <v>-0.6</v>
      </c>
      <c r="N35" s="110">
        <v>79632.830368042007</v>
      </c>
      <c r="O35" s="111">
        <v>-0.27</v>
      </c>
      <c r="P35" s="110">
        <v>702.00000133514402</v>
      </c>
      <c r="Q35" s="110">
        <v>0</v>
      </c>
      <c r="R35" s="103">
        <v>0</v>
      </c>
    </row>
    <row r="36" spans="1:18" ht="14.25" customHeight="1" thickBot="1">
      <c r="A36" s="109" t="s">
        <v>147</v>
      </c>
      <c r="B36" s="174" t="s">
        <v>141</v>
      </c>
      <c r="C36" s="108" t="s">
        <v>61</v>
      </c>
      <c r="D36" s="150">
        <v>2597.08</v>
      </c>
      <c r="E36" s="106">
        <v>12383.67</v>
      </c>
      <c r="F36" s="106">
        <v>25000</v>
      </c>
      <c r="G36" s="107">
        <v>-0.5</v>
      </c>
      <c r="H36" s="217">
        <f t="shared" si="0"/>
        <v>150000</v>
      </c>
      <c r="I36" s="106">
        <v>126917.85</v>
      </c>
      <c r="J36" s="107">
        <v>-0.9</v>
      </c>
      <c r="K36" s="106">
        <v>1442479.53</v>
      </c>
      <c r="L36" s="106">
        <v>1723000</v>
      </c>
      <c r="M36" s="107">
        <v>-0.16</v>
      </c>
      <c r="N36" s="106">
        <v>1392831.4</v>
      </c>
      <c r="O36" s="107">
        <v>0.04</v>
      </c>
      <c r="P36" s="106">
        <v>6880.8164999999999</v>
      </c>
      <c r="Q36" s="106">
        <v>0</v>
      </c>
      <c r="R36" s="103">
        <v>0</v>
      </c>
    </row>
    <row r="37" spans="1:18" ht="14.25" customHeight="1" thickBot="1">
      <c r="A37" s="121" t="s">
        <v>143</v>
      </c>
      <c r="B37" s="172" t="s">
        <v>166</v>
      </c>
      <c r="C37" s="120" t="s">
        <v>50</v>
      </c>
      <c r="D37" s="147">
        <v>165</v>
      </c>
      <c r="E37" s="119">
        <v>5954.1700897216797</v>
      </c>
      <c r="F37" s="119">
        <v>8333.3333333333303</v>
      </c>
      <c r="G37" s="118">
        <v>-0.28999999999999998</v>
      </c>
      <c r="H37" s="217">
        <f t="shared" si="0"/>
        <v>49999.999999999985</v>
      </c>
      <c r="I37" s="119">
        <v>27170.739746093801</v>
      </c>
      <c r="J37" s="118">
        <v>-0.78</v>
      </c>
      <c r="K37" s="119">
        <v>327665.16105651902</v>
      </c>
      <c r="L37" s="119">
        <v>563333.33333333302</v>
      </c>
      <c r="M37" s="118">
        <v>-0.42</v>
      </c>
      <c r="N37" s="119">
        <v>384722.50634765602</v>
      </c>
      <c r="O37" s="118">
        <v>-0.15</v>
      </c>
      <c r="P37" s="117">
        <v>2202.2914955139199</v>
      </c>
      <c r="Q37" s="117">
        <v>0</v>
      </c>
      <c r="R37" s="103">
        <v>0</v>
      </c>
    </row>
    <row r="38" spans="1:18" ht="14.25" customHeight="1" thickBot="1">
      <c r="A38" s="116" t="s">
        <v>143</v>
      </c>
      <c r="B38" s="173" t="s">
        <v>166</v>
      </c>
      <c r="C38" s="115" t="s">
        <v>49</v>
      </c>
      <c r="D38" s="148">
        <v>0</v>
      </c>
      <c r="E38" s="114">
        <v>817.78999328613304</v>
      </c>
      <c r="F38" s="114">
        <v>1666.6666666666699</v>
      </c>
      <c r="G38" s="111">
        <v>-0.51</v>
      </c>
      <c r="H38" s="217">
        <f t="shared" si="0"/>
        <v>10000.00000000002</v>
      </c>
      <c r="I38" s="114">
        <v>3630.9499816894499</v>
      </c>
      <c r="J38" s="111">
        <v>-0.77</v>
      </c>
      <c r="K38" s="114">
        <v>97966.139801979094</v>
      </c>
      <c r="L38" s="114">
        <v>177666.66666666701</v>
      </c>
      <c r="M38" s="111">
        <v>-0.45</v>
      </c>
      <c r="N38" s="114">
        <v>102737.930634499</v>
      </c>
      <c r="O38" s="111">
        <v>-0.05</v>
      </c>
      <c r="P38" s="114">
        <v>459.11050033569302</v>
      </c>
      <c r="Q38" s="114">
        <v>0</v>
      </c>
      <c r="R38" s="103">
        <v>0</v>
      </c>
    </row>
    <row r="39" spans="1:18" ht="14.25" customHeight="1" thickBot="1">
      <c r="A39" s="113" t="s">
        <v>143</v>
      </c>
      <c r="B39" s="173" t="s">
        <v>166</v>
      </c>
      <c r="C39" s="115" t="s">
        <v>48</v>
      </c>
      <c r="D39" s="148">
        <v>426.25</v>
      </c>
      <c r="E39" s="114">
        <v>4685.0101203918503</v>
      </c>
      <c r="F39" s="114">
        <v>8500</v>
      </c>
      <c r="G39" s="111">
        <v>-0.45</v>
      </c>
      <c r="H39" s="217">
        <f t="shared" si="0"/>
        <v>51000</v>
      </c>
      <c r="I39" s="114">
        <v>39352.850418090798</v>
      </c>
      <c r="J39" s="111">
        <v>-0.88</v>
      </c>
      <c r="K39" s="114">
        <v>351107.03069114703</v>
      </c>
      <c r="L39" s="114">
        <v>408500</v>
      </c>
      <c r="M39" s="111">
        <v>-0.14000000000000001</v>
      </c>
      <c r="N39" s="114">
        <v>396815.730246544</v>
      </c>
      <c r="O39" s="111">
        <v>-0.12</v>
      </c>
      <c r="P39" s="114">
        <v>2315.7494939804101</v>
      </c>
      <c r="Q39" s="114">
        <v>0</v>
      </c>
      <c r="R39" s="103">
        <v>0</v>
      </c>
    </row>
    <row r="40" spans="1:18" ht="14.25" customHeight="1" thickBot="1">
      <c r="A40" s="113" t="s">
        <v>143</v>
      </c>
      <c r="B40" s="173" t="s">
        <v>166</v>
      </c>
      <c r="C40" s="115" t="s">
        <v>63</v>
      </c>
      <c r="D40" s="148">
        <v>492.08</v>
      </c>
      <c r="E40" s="114">
        <v>7209.5000457763699</v>
      </c>
      <c r="F40" s="114">
        <v>7500</v>
      </c>
      <c r="G40" s="111">
        <v>-0.04</v>
      </c>
      <c r="H40" s="217">
        <f t="shared" si="0"/>
        <v>45000</v>
      </c>
      <c r="I40" s="114">
        <v>37361.680141448996</v>
      </c>
      <c r="J40" s="111">
        <v>-0.81</v>
      </c>
      <c r="K40" s="114">
        <v>509279.97932338697</v>
      </c>
      <c r="L40" s="114">
        <v>525500</v>
      </c>
      <c r="M40" s="111">
        <v>-0.03</v>
      </c>
      <c r="N40" s="114">
        <v>527953.52348327602</v>
      </c>
      <c r="O40" s="111">
        <v>-0.04</v>
      </c>
      <c r="P40" s="114">
        <v>1889.52499771118</v>
      </c>
      <c r="Q40" s="114">
        <v>0</v>
      </c>
      <c r="R40" s="103">
        <v>0</v>
      </c>
    </row>
    <row r="41" spans="1:18" ht="14.25" customHeight="1" thickBot="1">
      <c r="A41" s="113" t="s">
        <v>143</v>
      </c>
      <c r="B41" s="173" t="s">
        <v>166</v>
      </c>
      <c r="C41" s="115" t="s">
        <v>6</v>
      </c>
      <c r="D41" s="148">
        <v>23.25</v>
      </c>
      <c r="E41" s="114">
        <v>7393.7699584960901</v>
      </c>
      <c r="F41" s="114">
        <v>5000</v>
      </c>
      <c r="G41" s="111">
        <v>0.48</v>
      </c>
      <c r="H41" s="217">
        <f t="shared" si="0"/>
        <v>30000</v>
      </c>
      <c r="I41" s="114">
        <v>20681.940002441399</v>
      </c>
      <c r="J41" s="111">
        <v>-0.64</v>
      </c>
      <c r="K41" s="114">
        <v>268853.779872894</v>
      </c>
      <c r="L41" s="114">
        <v>247000</v>
      </c>
      <c r="M41" s="111">
        <v>0.09</v>
      </c>
      <c r="N41" s="114">
        <v>226778.789166451</v>
      </c>
      <c r="O41" s="111">
        <v>0.19</v>
      </c>
      <c r="P41" s="114">
        <v>1130.3115020752</v>
      </c>
      <c r="Q41" s="114">
        <v>0</v>
      </c>
      <c r="R41" s="103">
        <v>0</v>
      </c>
    </row>
    <row r="42" spans="1:18" ht="14.25" customHeight="1" thickBot="1">
      <c r="A42" s="113" t="s">
        <v>143</v>
      </c>
      <c r="B42" s="173" t="s">
        <v>166</v>
      </c>
      <c r="C42" s="112" t="s">
        <v>62</v>
      </c>
      <c r="D42" s="149">
        <v>647.51</v>
      </c>
      <c r="E42" s="110">
        <v>3924.68994140625</v>
      </c>
      <c r="F42" s="110">
        <v>2500</v>
      </c>
      <c r="G42" s="111">
        <v>0.56999999999999995</v>
      </c>
      <c r="H42" s="217">
        <f t="shared" si="0"/>
        <v>15000</v>
      </c>
      <c r="I42" s="110">
        <v>8294.7799072265607</v>
      </c>
      <c r="J42" s="111">
        <v>-0.53</v>
      </c>
      <c r="K42" s="110">
        <v>70794.599866867095</v>
      </c>
      <c r="L42" s="110">
        <v>132500</v>
      </c>
      <c r="M42" s="111">
        <v>-0.47</v>
      </c>
      <c r="N42" s="110">
        <v>105382.889282227</v>
      </c>
      <c r="O42" s="111">
        <v>-0.33</v>
      </c>
      <c r="P42" s="110">
        <v>553.76550292968795</v>
      </c>
      <c r="Q42" s="110">
        <v>0</v>
      </c>
      <c r="R42" s="103">
        <v>0</v>
      </c>
    </row>
    <row r="43" spans="1:18" ht="14.25" customHeight="1" thickBot="1">
      <c r="A43" s="109" t="s">
        <v>143</v>
      </c>
      <c r="B43" s="174" t="s">
        <v>166</v>
      </c>
      <c r="C43" s="108" t="s">
        <v>61</v>
      </c>
      <c r="D43" s="150">
        <v>2277.27</v>
      </c>
      <c r="E43" s="106">
        <v>41843.800000000003</v>
      </c>
      <c r="F43" s="106">
        <v>40000</v>
      </c>
      <c r="G43" s="107">
        <v>0.05</v>
      </c>
      <c r="H43" s="217">
        <f t="shared" si="0"/>
        <v>240000</v>
      </c>
      <c r="I43" s="106">
        <v>215002.79</v>
      </c>
      <c r="J43" s="107">
        <v>-0.81</v>
      </c>
      <c r="K43" s="106">
        <v>2561367.8499999898</v>
      </c>
      <c r="L43" s="106">
        <v>2685000</v>
      </c>
      <c r="M43" s="107">
        <v>-0.05</v>
      </c>
      <c r="N43" s="106">
        <v>2797341.27</v>
      </c>
      <c r="O43" s="107">
        <v>-0.08</v>
      </c>
      <c r="P43" s="106">
        <v>9907.81</v>
      </c>
      <c r="Q43" s="106">
        <v>0</v>
      </c>
      <c r="R43" s="103">
        <v>1</v>
      </c>
    </row>
    <row r="44" spans="1:18" ht="14.25" customHeight="1" thickBot="1">
      <c r="A44" s="121" t="s">
        <v>144</v>
      </c>
      <c r="B44" s="172" t="s">
        <v>149</v>
      </c>
      <c r="C44" s="120" t="s">
        <v>50</v>
      </c>
      <c r="D44" s="147">
        <v>1447.28</v>
      </c>
      <c r="E44" s="119">
        <v>4418.3399963378897</v>
      </c>
      <c r="F44" s="119">
        <v>9166.6666666666697</v>
      </c>
      <c r="G44" s="118">
        <v>-0.52</v>
      </c>
      <c r="H44" s="217">
        <f t="shared" si="0"/>
        <v>55000.000000000015</v>
      </c>
      <c r="I44" s="119">
        <v>34502.3095703125</v>
      </c>
      <c r="J44" s="118">
        <v>-0.87</v>
      </c>
      <c r="K44" s="119">
        <v>275796.73025512701</v>
      </c>
      <c r="L44" s="119">
        <v>425166.66666666698</v>
      </c>
      <c r="M44" s="118">
        <v>-0.35</v>
      </c>
      <c r="N44" s="119">
        <v>280422.39068603498</v>
      </c>
      <c r="O44" s="118">
        <v>-0.02</v>
      </c>
      <c r="P44" s="117">
        <v>2529.08300018311</v>
      </c>
      <c r="Q44" s="117">
        <v>0</v>
      </c>
      <c r="R44" s="103">
        <v>0</v>
      </c>
    </row>
    <row r="45" spans="1:18" ht="14.25" customHeight="1" thickBot="1">
      <c r="A45" s="116" t="s">
        <v>144</v>
      </c>
      <c r="B45" s="173" t="s">
        <v>149</v>
      </c>
      <c r="C45" s="115" t="s">
        <v>49</v>
      </c>
      <c r="D45" s="148">
        <v>305.01</v>
      </c>
      <c r="E45" s="114">
        <v>666.91999435424805</v>
      </c>
      <c r="F45" s="114">
        <v>1666.6666666666699</v>
      </c>
      <c r="G45" s="111">
        <v>-0.6</v>
      </c>
      <c r="H45" s="217">
        <f t="shared" si="0"/>
        <v>10000.00000000002</v>
      </c>
      <c r="I45" s="114">
        <v>2586.0599899292001</v>
      </c>
      <c r="J45" s="111">
        <v>-0.74</v>
      </c>
      <c r="K45" s="114">
        <v>80347.439907074004</v>
      </c>
      <c r="L45" s="114">
        <v>150666.66666666701</v>
      </c>
      <c r="M45" s="111">
        <v>-0.47</v>
      </c>
      <c r="N45" s="114">
        <v>71320.589945793196</v>
      </c>
      <c r="O45" s="111">
        <v>0.13</v>
      </c>
      <c r="P45" s="114">
        <v>466.654000282288</v>
      </c>
      <c r="Q45" s="114">
        <v>0</v>
      </c>
      <c r="R45" s="103">
        <v>0</v>
      </c>
    </row>
    <row r="46" spans="1:18" ht="14.25" customHeight="1" thickBot="1">
      <c r="A46" s="113" t="s">
        <v>144</v>
      </c>
      <c r="B46" s="173" t="s">
        <v>149</v>
      </c>
      <c r="C46" s="115" t="s">
        <v>48</v>
      </c>
      <c r="D46" s="148">
        <v>1469</v>
      </c>
      <c r="E46" s="114">
        <v>4025.6700439453102</v>
      </c>
      <c r="F46" s="114">
        <v>5000</v>
      </c>
      <c r="G46" s="111">
        <v>-0.19</v>
      </c>
      <c r="H46" s="217">
        <f t="shared" si="0"/>
        <v>30000</v>
      </c>
      <c r="I46" s="114">
        <v>23246.499662399299</v>
      </c>
      <c r="J46" s="111">
        <v>-0.83</v>
      </c>
      <c r="K46" s="114">
        <v>363855.99092292797</v>
      </c>
      <c r="L46" s="114">
        <v>370000</v>
      </c>
      <c r="M46" s="111">
        <v>-0.02</v>
      </c>
      <c r="N46" s="114">
        <v>341180.27771949797</v>
      </c>
      <c r="O46" s="111">
        <v>7.0000000000000007E-2</v>
      </c>
      <c r="P46" s="114">
        <v>1298.7164978027299</v>
      </c>
      <c r="Q46" s="114">
        <v>0</v>
      </c>
      <c r="R46" s="103">
        <v>0</v>
      </c>
    </row>
    <row r="47" spans="1:18" ht="14.25" customHeight="1" thickBot="1">
      <c r="A47" s="113" t="s">
        <v>144</v>
      </c>
      <c r="B47" s="173" t="s">
        <v>149</v>
      </c>
      <c r="C47" s="115" t="s">
        <v>63</v>
      </c>
      <c r="D47" s="148">
        <v>3073.3</v>
      </c>
      <c r="E47" s="114">
        <v>8141.8400268554697</v>
      </c>
      <c r="F47" s="114">
        <v>6666.6666666666697</v>
      </c>
      <c r="G47" s="111">
        <v>0.22</v>
      </c>
      <c r="H47" s="217">
        <f t="shared" si="0"/>
        <v>40000.000000000015</v>
      </c>
      <c r="I47" s="114">
        <v>35468.820806503303</v>
      </c>
      <c r="J47" s="111">
        <v>-0.77</v>
      </c>
      <c r="K47" s="114">
        <v>424339.82015895803</v>
      </c>
      <c r="L47" s="114">
        <v>440666.66666666698</v>
      </c>
      <c r="M47" s="111">
        <v>-0.04</v>
      </c>
      <c r="N47" s="114">
        <v>429673.94243240397</v>
      </c>
      <c r="O47" s="111">
        <v>-0.01</v>
      </c>
      <c r="P47" s="114">
        <v>1592.9079986572301</v>
      </c>
      <c r="Q47" s="114">
        <v>0</v>
      </c>
      <c r="R47" s="103">
        <v>0</v>
      </c>
    </row>
    <row r="48" spans="1:18" ht="14.25" customHeight="1" thickBot="1">
      <c r="A48" s="113" t="s">
        <v>144</v>
      </c>
      <c r="B48" s="173" t="s">
        <v>149</v>
      </c>
      <c r="C48" s="115" t="s">
        <v>6</v>
      </c>
      <c r="D48" s="148">
        <v>1547.34</v>
      </c>
      <c r="E48" s="114">
        <v>7546.3400115966797</v>
      </c>
      <c r="F48" s="114">
        <v>5000</v>
      </c>
      <c r="G48" s="111">
        <v>0.51</v>
      </c>
      <c r="H48" s="217">
        <f t="shared" si="0"/>
        <v>30000</v>
      </c>
      <c r="I48" s="114">
        <v>20159.139726638801</v>
      </c>
      <c r="J48" s="111">
        <v>-0.63</v>
      </c>
      <c r="K48" s="114">
        <v>331183.80965709698</v>
      </c>
      <c r="L48" s="114">
        <v>236000</v>
      </c>
      <c r="M48" s="111">
        <v>0.4</v>
      </c>
      <c r="N48" s="114">
        <v>218254.17003059399</v>
      </c>
      <c r="O48" s="111">
        <v>0.52</v>
      </c>
      <c r="P48" s="114">
        <v>1122.6829994201701</v>
      </c>
      <c r="Q48" s="114">
        <v>0</v>
      </c>
      <c r="R48" s="103">
        <v>0</v>
      </c>
    </row>
    <row r="49" spans="1:18" ht="14.25" customHeight="1" thickBot="1">
      <c r="A49" s="113" t="s">
        <v>144</v>
      </c>
      <c r="B49" s="173" t="s">
        <v>149</v>
      </c>
      <c r="C49" s="112" t="s">
        <v>62</v>
      </c>
      <c r="D49" s="149">
        <v>1750.4</v>
      </c>
      <c r="E49" s="110">
        <v>3305.6400604248001</v>
      </c>
      <c r="F49" s="110">
        <v>2500</v>
      </c>
      <c r="G49" s="111">
        <v>0.32</v>
      </c>
      <c r="H49" s="217">
        <f t="shared" si="0"/>
        <v>15000</v>
      </c>
      <c r="I49" s="110">
        <v>7484.2100524902298</v>
      </c>
      <c r="J49" s="111">
        <v>-0.56000000000000005</v>
      </c>
      <c r="K49" s="110">
        <v>88779.160263061494</v>
      </c>
      <c r="L49" s="110">
        <v>134500</v>
      </c>
      <c r="M49" s="111">
        <v>-0.34</v>
      </c>
      <c r="N49" s="110">
        <v>88312.700531005903</v>
      </c>
      <c r="O49" s="111">
        <v>0.01</v>
      </c>
      <c r="P49" s="110">
        <v>584.71799697875997</v>
      </c>
      <c r="Q49" s="110">
        <v>0</v>
      </c>
      <c r="R49" s="103">
        <v>0</v>
      </c>
    </row>
    <row r="50" spans="1:18" ht="14.25" customHeight="1" thickBot="1">
      <c r="A50" s="109" t="s">
        <v>144</v>
      </c>
      <c r="B50" s="174" t="s">
        <v>149</v>
      </c>
      <c r="C50" s="108" t="s">
        <v>61</v>
      </c>
      <c r="D50" s="150">
        <v>18348.439999999999</v>
      </c>
      <c r="E50" s="106">
        <v>43652.66</v>
      </c>
      <c r="F50" s="106">
        <v>35000</v>
      </c>
      <c r="G50" s="107">
        <v>0.25</v>
      </c>
      <c r="H50" s="217">
        <f t="shared" si="0"/>
        <v>210000</v>
      </c>
      <c r="I50" s="106">
        <v>183038.43</v>
      </c>
      <c r="J50" s="107">
        <v>-0.76</v>
      </c>
      <c r="K50" s="106">
        <v>2373486.14</v>
      </c>
      <c r="L50" s="106">
        <v>2312000</v>
      </c>
      <c r="M50" s="107">
        <v>0.03</v>
      </c>
      <c r="N50" s="106">
        <v>2152115.9</v>
      </c>
      <c r="O50" s="107">
        <v>0.1</v>
      </c>
      <c r="P50" s="106">
        <v>8317.3670000000002</v>
      </c>
      <c r="Q50" s="106">
        <v>0</v>
      </c>
      <c r="R50" s="103">
        <v>0</v>
      </c>
    </row>
    <row r="51" spans="1:18" ht="14.25" customHeight="1" thickBot="1">
      <c r="A51" s="121" t="s">
        <v>175</v>
      </c>
      <c r="B51" s="172" t="s">
        <v>110</v>
      </c>
      <c r="C51" s="120" t="s">
        <v>50</v>
      </c>
      <c r="D51" s="147">
        <v>0</v>
      </c>
      <c r="E51" s="119">
        <v>0</v>
      </c>
      <c r="F51" s="119">
        <v>8333.3333333333303</v>
      </c>
      <c r="G51" s="118">
        <v>-1</v>
      </c>
      <c r="H51" s="217">
        <f t="shared" si="0"/>
        <v>49999.999999999985</v>
      </c>
      <c r="I51" s="119">
        <v>28345.510253906301</v>
      </c>
      <c r="J51" s="118">
        <v>-1</v>
      </c>
      <c r="K51" s="119">
        <v>296725.13594722701</v>
      </c>
      <c r="L51" s="119">
        <v>529333.33333333302</v>
      </c>
      <c r="M51" s="118">
        <v>-0.44</v>
      </c>
      <c r="N51" s="119">
        <v>73749.7802734375</v>
      </c>
      <c r="O51" s="118">
        <v>3.02</v>
      </c>
      <c r="P51" s="117">
        <v>2500</v>
      </c>
      <c r="Q51" s="117">
        <v>0</v>
      </c>
      <c r="R51" s="103">
        <v>0</v>
      </c>
    </row>
    <row r="52" spans="1:18" ht="14.25" customHeight="1" thickBot="1">
      <c r="A52" s="116" t="s">
        <v>175</v>
      </c>
      <c r="B52" s="173" t="s">
        <v>110</v>
      </c>
      <c r="C52" s="115" t="s">
        <v>49</v>
      </c>
      <c r="D52" s="148">
        <v>0</v>
      </c>
      <c r="E52" s="114">
        <v>0</v>
      </c>
      <c r="F52" s="114">
        <v>1666.6666666666699</v>
      </c>
      <c r="G52" s="111">
        <v>-1</v>
      </c>
      <c r="H52" s="217">
        <f t="shared" si="0"/>
        <v>10000.00000000002</v>
      </c>
      <c r="I52" s="114">
        <v>3809.0700340271001</v>
      </c>
      <c r="J52" s="111">
        <v>-1</v>
      </c>
      <c r="K52" s="114">
        <v>88097.100343704195</v>
      </c>
      <c r="L52" s="114">
        <v>218666.66666666701</v>
      </c>
      <c r="M52" s="111">
        <v>-0.6</v>
      </c>
      <c r="N52" s="114">
        <v>11964.330028533899</v>
      </c>
      <c r="O52" s="111">
        <v>6.36</v>
      </c>
      <c r="P52" s="114">
        <v>500</v>
      </c>
      <c r="Q52" s="114">
        <v>0</v>
      </c>
      <c r="R52" s="103">
        <v>0</v>
      </c>
    </row>
    <row r="53" spans="1:18" ht="14.25" customHeight="1" thickBot="1">
      <c r="A53" s="113" t="s">
        <v>175</v>
      </c>
      <c r="B53" s="173" t="s">
        <v>110</v>
      </c>
      <c r="C53" s="115" t="s">
        <v>48</v>
      </c>
      <c r="D53" s="148">
        <v>0</v>
      </c>
      <c r="E53" s="114">
        <v>0</v>
      </c>
      <c r="F53" s="114">
        <v>7500</v>
      </c>
      <c r="G53" s="111">
        <v>-1</v>
      </c>
      <c r="H53" s="217">
        <f t="shared" si="0"/>
        <v>45000</v>
      </c>
      <c r="I53" s="114">
        <v>43864.359706878698</v>
      </c>
      <c r="J53" s="111">
        <v>-1</v>
      </c>
      <c r="K53" s="114">
        <v>324453.79238510103</v>
      </c>
      <c r="L53" s="114">
        <v>411500</v>
      </c>
      <c r="M53" s="111">
        <v>-0.21</v>
      </c>
      <c r="N53" s="114">
        <v>100277.770549774</v>
      </c>
      <c r="O53" s="111">
        <v>2.2400000000000002</v>
      </c>
      <c r="P53" s="114">
        <v>2250</v>
      </c>
      <c r="Q53" s="114">
        <v>0</v>
      </c>
      <c r="R53" s="103">
        <v>0</v>
      </c>
    </row>
    <row r="54" spans="1:18" ht="14.25" customHeight="1" thickBot="1">
      <c r="A54" s="113" t="s">
        <v>175</v>
      </c>
      <c r="B54" s="173" t="s">
        <v>110</v>
      </c>
      <c r="C54" s="115" t="s">
        <v>63</v>
      </c>
      <c r="D54" s="148">
        <v>0</v>
      </c>
      <c r="E54" s="114">
        <v>0</v>
      </c>
      <c r="F54" s="114">
        <v>0</v>
      </c>
      <c r="G54" s="111" t="s">
        <v>15</v>
      </c>
      <c r="H54" s="217">
        <f t="shared" si="0"/>
        <v>0</v>
      </c>
      <c r="I54" s="114">
        <v>49930.399441719099</v>
      </c>
      <c r="J54" s="111">
        <v>-1</v>
      </c>
      <c r="K54" s="114">
        <v>214185.689219475</v>
      </c>
      <c r="L54" s="114">
        <v>250000</v>
      </c>
      <c r="M54" s="111">
        <v>-0.14000000000000001</v>
      </c>
      <c r="N54" s="114">
        <v>109527.93029499101</v>
      </c>
      <c r="O54" s="111">
        <v>0.96</v>
      </c>
      <c r="P54" s="114">
        <v>0</v>
      </c>
      <c r="Q54" s="114">
        <v>0</v>
      </c>
      <c r="R54" s="103">
        <v>0</v>
      </c>
    </row>
    <row r="55" spans="1:18" ht="14.25" customHeight="1" thickBot="1">
      <c r="A55" s="113" t="s">
        <v>175</v>
      </c>
      <c r="B55" s="173" t="s">
        <v>110</v>
      </c>
      <c r="C55" s="115" t="s">
        <v>6</v>
      </c>
      <c r="D55" s="148">
        <v>0</v>
      </c>
      <c r="E55" s="114">
        <v>0</v>
      </c>
      <c r="F55" s="114">
        <v>0</v>
      </c>
      <c r="G55" s="111" t="s">
        <v>15</v>
      </c>
      <c r="H55" s="217">
        <f t="shared" si="0"/>
        <v>0</v>
      </c>
      <c r="I55" s="114">
        <v>24664.7199707031</v>
      </c>
      <c r="J55" s="111">
        <v>-1</v>
      </c>
      <c r="K55" s="114">
        <v>100372.21003150901</v>
      </c>
      <c r="L55" s="114">
        <v>120000</v>
      </c>
      <c r="M55" s="111">
        <v>-0.16</v>
      </c>
      <c r="N55" s="114">
        <v>61684.4701061249</v>
      </c>
      <c r="O55" s="111">
        <v>0.63</v>
      </c>
      <c r="P55" s="114">
        <v>0</v>
      </c>
      <c r="Q55" s="114">
        <v>0</v>
      </c>
      <c r="R55" s="103">
        <v>0</v>
      </c>
    </row>
    <row r="56" spans="1:18" ht="14.25" customHeight="1" thickBot="1">
      <c r="A56" s="113" t="s">
        <v>175</v>
      </c>
      <c r="B56" s="173" t="s">
        <v>110</v>
      </c>
      <c r="C56" s="112" t="s">
        <v>62</v>
      </c>
      <c r="D56" s="149">
        <v>0</v>
      </c>
      <c r="E56" s="110">
        <v>0</v>
      </c>
      <c r="F56" s="110">
        <v>0</v>
      </c>
      <c r="G56" s="111" t="s">
        <v>15</v>
      </c>
      <c r="H56" s="217">
        <f t="shared" si="0"/>
        <v>0</v>
      </c>
      <c r="I56" s="110">
        <v>9064.5501098632794</v>
      </c>
      <c r="J56" s="111">
        <v>-1</v>
      </c>
      <c r="K56" s="110">
        <v>86078.309497833296</v>
      </c>
      <c r="L56" s="110">
        <v>140000</v>
      </c>
      <c r="M56" s="111">
        <v>-0.39</v>
      </c>
      <c r="N56" s="110">
        <v>45162.679321289099</v>
      </c>
      <c r="O56" s="111">
        <v>0.91</v>
      </c>
      <c r="P56" s="110">
        <v>0</v>
      </c>
      <c r="Q56" s="110">
        <v>0</v>
      </c>
      <c r="R56" s="103">
        <v>0</v>
      </c>
    </row>
    <row r="57" spans="1:18" ht="14.25" customHeight="1" thickBot="1">
      <c r="A57" s="109" t="s">
        <v>175</v>
      </c>
      <c r="B57" s="174" t="s">
        <v>110</v>
      </c>
      <c r="C57" s="108" t="s">
        <v>61</v>
      </c>
      <c r="D57" s="150">
        <v>0</v>
      </c>
      <c r="E57" s="106">
        <v>0</v>
      </c>
      <c r="F57" s="106">
        <v>23333.333333333299</v>
      </c>
      <c r="G57" s="107">
        <v>-1</v>
      </c>
      <c r="H57" s="217">
        <f t="shared" si="0"/>
        <v>139999.9999999998</v>
      </c>
      <c r="I57" s="106">
        <v>230543.03</v>
      </c>
      <c r="J57" s="107">
        <v>-1</v>
      </c>
      <c r="K57" s="106">
        <v>1714729.32</v>
      </c>
      <c r="L57" s="106">
        <v>2084833.33333333</v>
      </c>
      <c r="M57" s="107">
        <v>-0.18</v>
      </c>
      <c r="N57" s="106">
        <v>606607.51</v>
      </c>
      <c r="O57" s="107">
        <v>1.83</v>
      </c>
      <c r="P57" s="106">
        <v>7000</v>
      </c>
      <c r="Q57" s="106">
        <v>0</v>
      </c>
      <c r="R57" s="103">
        <v>0</v>
      </c>
    </row>
    <row r="58" spans="1:18" ht="14.25" customHeight="1" thickBot="1">
      <c r="A58" s="121" t="s">
        <v>176</v>
      </c>
      <c r="B58" s="172" t="s">
        <v>173</v>
      </c>
      <c r="C58" s="120" t="s">
        <v>50</v>
      </c>
      <c r="D58" s="147">
        <v>0</v>
      </c>
      <c r="E58" s="119">
        <v>1417.80003356934</v>
      </c>
      <c r="F58" s="119">
        <v>0</v>
      </c>
      <c r="G58" s="118" t="s">
        <v>15</v>
      </c>
      <c r="H58" s="217">
        <f t="shared" si="0"/>
        <v>0</v>
      </c>
      <c r="I58" s="119">
        <v>0</v>
      </c>
      <c r="J58" s="118" t="s">
        <v>15</v>
      </c>
      <c r="K58" s="119">
        <v>21153.369850158699</v>
      </c>
      <c r="L58" s="119">
        <v>0</v>
      </c>
      <c r="M58" s="118" t="s">
        <v>15</v>
      </c>
      <c r="N58" s="119">
        <v>0</v>
      </c>
      <c r="O58" s="118" t="s">
        <v>15</v>
      </c>
      <c r="P58" s="117">
        <v>-70.890001678467002</v>
      </c>
      <c r="Q58" s="117">
        <v>0</v>
      </c>
      <c r="R58" s="103">
        <v>0</v>
      </c>
    </row>
    <row r="59" spans="1:18" ht="14.25" customHeight="1" thickBot="1">
      <c r="A59" s="116" t="s">
        <v>176</v>
      </c>
      <c r="B59" s="173" t="s">
        <v>173</v>
      </c>
      <c r="C59" s="115" t="s">
        <v>49</v>
      </c>
      <c r="D59" s="148">
        <v>0</v>
      </c>
      <c r="E59" s="114">
        <v>81.239999771118207</v>
      </c>
      <c r="F59" s="114">
        <v>0</v>
      </c>
      <c r="G59" s="111" t="s">
        <v>15</v>
      </c>
      <c r="H59" s="217">
        <f t="shared" si="0"/>
        <v>0</v>
      </c>
      <c r="I59" s="114">
        <v>0</v>
      </c>
      <c r="J59" s="111" t="s">
        <v>15</v>
      </c>
      <c r="K59" s="114">
        <v>5974.8099403381302</v>
      </c>
      <c r="L59" s="114">
        <v>0</v>
      </c>
      <c r="M59" s="111" t="s">
        <v>15</v>
      </c>
      <c r="N59" s="114">
        <v>0</v>
      </c>
      <c r="O59" s="111" t="s">
        <v>15</v>
      </c>
      <c r="P59" s="114">
        <v>-4.0619999885559102</v>
      </c>
      <c r="Q59" s="114">
        <v>0</v>
      </c>
      <c r="R59" s="103">
        <v>0</v>
      </c>
    </row>
    <row r="60" spans="1:18" ht="14.25" customHeight="1" thickBot="1">
      <c r="A60" s="113" t="s">
        <v>176</v>
      </c>
      <c r="B60" s="173" t="s">
        <v>173</v>
      </c>
      <c r="C60" s="115" t="s">
        <v>48</v>
      </c>
      <c r="D60" s="148">
        <v>0</v>
      </c>
      <c r="E60" s="114">
        <v>130.01999855041501</v>
      </c>
      <c r="F60" s="114">
        <v>0</v>
      </c>
      <c r="G60" s="111" t="s">
        <v>15</v>
      </c>
      <c r="H60" s="217">
        <f t="shared" si="0"/>
        <v>0</v>
      </c>
      <c r="I60" s="114">
        <v>0</v>
      </c>
      <c r="J60" s="111" t="s">
        <v>15</v>
      </c>
      <c r="K60" s="114">
        <v>19592.000098228498</v>
      </c>
      <c r="L60" s="114">
        <v>0</v>
      </c>
      <c r="M60" s="111" t="s">
        <v>15</v>
      </c>
      <c r="N60" s="114">
        <v>0</v>
      </c>
      <c r="O60" s="111" t="s">
        <v>15</v>
      </c>
      <c r="P60" s="114">
        <v>-6.5009999275207502</v>
      </c>
      <c r="Q60" s="114">
        <v>0</v>
      </c>
      <c r="R60" s="103">
        <v>0</v>
      </c>
    </row>
    <row r="61" spans="1:18" ht="14.25" customHeight="1" thickBot="1">
      <c r="A61" s="113" t="s">
        <v>176</v>
      </c>
      <c r="B61" s="173" t="s">
        <v>173</v>
      </c>
      <c r="C61" s="115" t="s">
        <v>63</v>
      </c>
      <c r="D61" s="148">
        <v>3429.05</v>
      </c>
      <c r="E61" s="114">
        <v>9484.87987136841</v>
      </c>
      <c r="F61" s="114">
        <v>9166.6666666666697</v>
      </c>
      <c r="G61" s="111">
        <v>0.03</v>
      </c>
      <c r="H61" s="217">
        <f t="shared" si="0"/>
        <v>55000.000000000015</v>
      </c>
      <c r="I61" s="114">
        <v>0</v>
      </c>
      <c r="J61" s="111" t="s">
        <v>15</v>
      </c>
      <c r="K61" s="114">
        <v>157879.39920997599</v>
      </c>
      <c r="L61" s="114">
        <v>157566.66666666701</v>
      </c>
      <c r="M61" s="111">
        <v>0</v>
      </c>
      <c r="N61" s="114">
        <v>0</v>
      </c>
      <c r="O61" s="111" t="s">
        <v>15</v>
      </c>
      <c r="P61" s="114">
        <v>2275.7560064315799</v>
      </c>
      <c r="Q61" s="114">
        <v>2888.5583333333302</v>
      </c>
      <c r="R61" s="103">
        <v>0</v>
      </c>
    </row>
    <row r="62" spans="1:18" ht="14.25" customHeight="1" thickBot="1">
      <c r="A62" s="113" t="s">
        <v>176</v>
      </c>
      <c r="B62" s="173" t="s">
        <v>173</v>
      </c>
      <c r="C62" s="115" t="s">
        <v>6</v>
      </c>
      <c r="D62" s="148">
        <v>1197.5</v>
      </c>
      <c r="E62" s="114">
        <v>3811.3300170898401</v>
      </c>
      <c r="F62" s="114">
        <v>5000</v>
      </c>
      <c r="G62" s="111">
        <v>-0.24</v>
      </c>
      <c r="H62" s="217">
        <f t="shared" si="0"/>
        <v>30000</v>
      </c>
      <c r="I62" s="114">
        <v>0</v>
      </c>
      <c r="J62" s="111" t="s">
        <v>15</v>
      </c>
      <c r="K62" s="114">
        <v>122833.669867516</v>
      </c>
      <c r="L62" s="114">
        <v>114000</v>
      </c>
      <c r="M62" s="111">
        <v>0.08</v>
      </c>
      <c r="N62" s="114">
        <v>0</v>
      </c>
      <c r="O62" s="111" t="s">
        <v>15</v>
      </c>
      <c r="P62" s="114">
        <v>1309.43349914551</v>
      </c>
      <c r="Q62" s="114">
        <v>1505.75</v>
      </c>
      <c r="R62" s="103">
        <v>0</v>
      </c>
    </row>
    <row r="63" spans="1:18" ht="14.25" customHeight="1" thickBot="1">
      <c r="A63" s="113" t="s">
        <v>176</v>
      </c>
      <c r="B63" s="173" t="s">
        <v>173</v>
      </c>
      <c r="C63" s="112" t="s">
        <v>62</v>
      </c>
      <c r="D63" s="149">
        <v>39</v>
      </c>
      <c r="E63" s="110">
        <v>1348.2200202941899</v>
      </c>
      <c r="F63" s="110">
        <v>2500</v>
      </c>
      <c r="G63" s="111">
        <v>-0.46</v>
      </c>
      <c r="H63" s="217">
        <f t="shared" si="0"/>
        <v>15000</v>
      </c>
      <c r="I63" s="110">
        <v>0</v>
      </c>
      <c r="J63" s="111" t="s">
        <v>15</v>
      </c>
      <c r="K63" s="110">
        <v>33534.620487213098</v>
      </c>
      <c r="L63" s="110">
        <v>70500</v>
      </c>
      <c r="M63" s="111">
        <v>-0.52</v>
      </c>
      <c r="N63" s="110">
        <v>0</v>
      </c>
      <c r="O63" s="111" t="s">
        <v>15</v>
      </c>
      <c r="P63" s="110">
        <v>682.58899898529103</v>
      </c>
      <c r="Q63" s="110">
        <v>305.00833333333298</v>
      </c>
      <c r="R63" s="103">
        <v>0</v>
      </c>
    </row>
    <row r="64" spans="1:18" ht="14.25" customHeight="1" thickBot="1">
      <c r="A64" s="109" t="s">
        <v>176</v>
      </c>
      <c r="B64" s="174" t="s">
        <v>173</v>
      </c>
      <c r="C64" s="108" t="s">
        <v>61</v>
      </c>
      <c r="D64" s="150">
        <v>6507.85</v>
      </c>
      <c r="E64" s="106">
        <v>21078.05</v>
      </c>
      <c r="F64" s="106">
        <v>21666.666666666701</v>
      </c>
      <c r="G64" s="107">
        <v>-0.03</v>
      </c>
      <c r="H64" s="217">
        <f t="shared" si="0"/>
        <v>130000.0000000002</v>
      </c>
      <c r="I64" s="106">
        <v>0</v>
      </c>
      <c r="J64" s="107" t="s">
        <v>15</v>
      </c>
      <c r="K64" s="106">
        <v>511655.33000000101</v>
      </c>
      <c r="L64" s="106">
        <v>552832.66666666698</v>
      </c>
      <c r="M64" s="107">
        <v>-7.0000000000000007E-2</v>
      </c>
      <c r="N64" s="106">
        <v>0</v>
      </c>
      <c r="O64" s="107" t="s">
        <v>15</v>
      </c>
      <c r="P64" s="106">
        <v>5446.0974999999999</v>
      </c>
      <c r="Q64" s="106">
        <v>5897.1666666666697</v>
      </c>
      <c r="R64" s="103">
        <v>0</v>
      </c>
    </row>
    <row r="65" spans="1:18" ht="14.25" customHeight="1" thickBot="1">
      <c r="A65" s="121" t="s">
        <v>158</v>
      </c>
      <c r="B65" s="172" t="s">
        <v>167</v>
      </c>
      <c r="C65" s="120" t="s">
        <v>50</v>
      </c>
      <c r="D65" s="147">
        <v>2442.0500000000002</v>
      </c>
      <c r="E65" s="119">
        <v>6877.9999694824201</v>
      </c>
      <c r="F65" s="119">
        <v>7666.6666666666697</v>
      </c>
      <c r="G65" s="118">
        <v>-0.1</v>
      </c>
      <c r="H65" s="217">
        <f t="shared" si="0"/>
        <v>46000.000000000015</v>
      </c>
      <c r="I65" s="119">
        <v>0</v>
      </c>
      <c r="J65" s="118" t="s">
        <v>15</v>
      </c>
      <c r="K65" s="119">
        <v>350330.84856414801</v>
      </c>
      <c r="L65" s="119">
        <v>591666.66666666698</v>
      </c>
      <c r="M65" s="118">
        <v>-0.41</v>
      </c>
      <c r="N65" s="119">
        <v>381249.83056640602</v>
      </c>
      <c r="O65" s="118">
        <v>-0.08</v>
      </c>
      <c r="P65" s="117">
        <v>1956.1000015258801</v>
      </c>
      <c r="Q65" s="117">
        <v>1708.13333333333</v>
      </c>
      <c r="R65" s="103">
        <v>0</v>
      </c>
    </row>
    <row r="66" spans="1:18" ht="14.25" customHeight="1" thickBot="1">
      <c r="A66" s="116" t="s">
        <v>158</v>
      </c>
      <c r="B66" s="173" t="s">
        <v>167</v>
      </c>
      <c r="C66" s="115" t="s">
        <v>49</v>
      </c>
      <c r="D66" s="148">
        <v>326.02</v>
      </c>
      <c r="E66" s="114">
        <v>984.00999355316196</v>
      </c>
      <c r="F66" s="114">
        <v>1666.6666666666699</v>
      </c>
      <c r="G66" s="111">
        <v>-0.41</v>
      </c>
      <c r="H66" s="217">
        <f t="shared" si="0"/>
        <v>10000.00000000002</v>
      </c>
      <c r="I66" s="114">
        <v>0</v>
      </c>
      <c r="J66" s="111" t="s">
        <v>15</v>
      </c>
      <c r="K66" s="114">
        <v>108795.399839163</v>
      </c>
      <c r="L66" s="114">
        <v>202666.66666666701</v>
      </c>
      <c r="M66" s="111">
        <v>-0.46</v>
      </c>
      <c r="N66" s="114">
        <v>145852.95954990399</v>
      </c>
      <c r="O66" s="111">
        <v>-0.25</v>
      </c>
      <c r="P66" s="114">
        <v>450.799500322342</v>
      </c>
      <c r="Q66" s="114">
        <v>213.33333333333201</v>
      </c>
      <c r="R66" s="103">
        <v>0</v>
      </c>
    </row>
    <row r="67" spans="1:18" ht="14.25" customHeight="1" thickBot="1">
      <c r="A67" s="113" t="s">
        <v>158</v>
      </c>
      <c r="B67" s="173" t="s">
        <v>167</v>
      </c>
      <c r="C67" s="115" t="s">
        <v>48</v>
      </c>
      <c r="D67" s="148">
        <v>1056.67</v>
      </c>
      <c r="E67" s="114">
        <v>2733.3499832153302</v>
      </c>
      <c r="F67" s="114">
        <v>5833.3333333333303</v>
      </c>
      <c r="G67" s="111">
        <v>-0.53</v>
      </c>
      <c r="H67" s="217">
        <f t="shared" ref="H67:H130" si="1">F67*24/4</f>
        <v>34999.999999999985</v>
      </c>
      <c r="I67" s="114">
        <v>0</v>
      </c>
      <c r="J67" s="111" t="s">
        <v>15</v>
      </c>
      <c r="K67" s="114">
        <v>285668.06066894502</v>
      </c>
      <c r="L67" s="114">
        <v>334833.33333333302</v>
      </c>
      <c r="M67" s="111">
        <v>-0.15</v>
      </c>
      <c r="N67" s="114">
        <v>279235.55081939697</v>
      </c>
      <c r="O67" s="111">
        <v>0.02</v>
      </c>
      <c r="P67" s="114">
        <v>1613.3325008392301</v>
      </c>
      <c r="Q67" s="114">
        <v>981.63333333333401</v>
      </c>
      <c r="R67" s="103">
        <v>0</v>
      </c>
    </row>
    <row r="68" spans="1:18" ht="14.25" customHeight="1" thickBot="1">
      <c r="A68" s="113" t="s">
        <v>158</v>
      </c>
      <c r="B68" s="173" t="s">
        <v>167</v>
      </c>
      <c r="C68" s="115" t="s">
        <v>63</v>
      </c>
      <c r="D68" s="148">
        <v>0</v>
      </c>
      <c r="E68" s="114">
        <v>0</v>
      </c>
      <c r="F68" s="114">
        <v>0</v>
      </c>
      <c r="G68" s="111" t="s">
        <v>15</v>
      </c>
      <c r="H68" s="217">
        <f t="shared" si="1"/>
        <v>0</v>
      </c>
      <c r="I68" s="114">
        <v>0</v>
      </c>
      <c r="J68" s="111" t="s">
        <v>15</v>
      </c>
      <c r="K68" s="114">
        <v>102351.68995094299</v>
      </c>
      <c r="L68" s="114">
        <v>0</v>
      </c>
      <c r="M68" s="111" t="s">
        <v>15</v>
      </c>
      <c r="N68" s="114">
        <v>47094.189929485299</v>
      </c>
      <c r="O68" s="111">
        <v>1.17</v>
      </c>
      <c r="P68" s="114">
        <v>0</v>
      </c>
      <c r="Q68" s="114">
        <v>0</v>
      </c>
      <c r="R68" s="103">
        <v>0</v>
      </c>
    </row>
    <row r="69" spans="1:18" ht="14.25" customHeight="1" thickBot="1">
      <c r="A69" s="113" t="s">
        <v>158</v>
      </c>
      <c r="B69" s="173" t="s">
        <v>167</v>
      </c>
      <c r="C69" s="115" t="s">
        <v>6</v>
      </c>
      <c r="D69" s="148">
        <v>0</v>
      </c>
      <c r="E69" s="114">
        <v>0</v>
      </c>
      <c r="F69" s="114">
        <v>0</v>
      </c>
      <c r="G69" s="111" t="s">
        <v>15</v>
      </c>
      <c r="H69" s="217">
        <f t="shared" si="1"/>
        <v>0</v>
      </c>
      <c r="I69" s="114">
        <v>0</v>
      </c>
      <c r="J69" s="111" t="s">
        <v>15</v>
      </c>
      <c r="K69" s="114">
        <v>23705.800135612499</v>
      </c>
      <c r="L69" s="114">
        <v>0</v>
      </c>
      <c r="M69" s="111" t="s">
        <v>15</v>
      </c>
      <c r="N69" s="114">
        <v>19912.310191154502</v>
      </c>
      <c r="O69" s="111">
        <v>0.19</v>
      </c>
      <c r="P69" s="114">
        <v>0</v>
      </c>
      <c r="Q69" s="114">
        <v>0</v>
      </c>
      <c r="R69" s="103">
        <v>0</v>
      </c>
    </row>
    <row r="70" spans="1:18" ht="14.25" customHeight="1" thickBot="1">
      <c r="A70" s="113" t="s">
        <v>158</v>
      </c>
      <c r="B70" s="173" t="s">
        <v>167</v>
      </c>
      <c r="C70" s="112" t="s">
        <v>62</v>
      </c>
      <c r="D70" s="149">
        <v>0</v>
      </c>
      <c r="E70" s="110">
        <v>0</v>
      </c>
      <c r="F70" s="110">
        <v>0</v>
      </c>
      <c r="G70" s="111" t="s">
        <v>15</v>
      </c>
      <c r="H70" s="217">
        <f t="shared" si="1"/>
        <v>0</v>
      </c>
      <c r="I70" s="110">
        <v>0</v>
      </c>
      <c r="J70" s="111" t="s">
        <v>15</v>
      </c>
      <c r="K70" s="110">
        <v>14883.219935894</v>
      </c>
      <c r="L70" s="110">
        <v>0</v>
      </c>
      <c r="M70" s="111" t="s">
        <v>15</v>
      </c>
      <c r="N70" s="110">
        <v>6019.9599304199201</v>
      </c>
      <c r="O70" s="111">
        <v>1.47</v>
      </c>
      <c r="P70" s="110">
        <v>0</v>
      </c>
      <c r="Q70" s="110">
        <v>0</v>
      </c>
      <c r="R70" s="103">
        <v>0</v>
      </c>
    </row>
    <row r="71" spans="1:18" ht="14.25" customHeight="1" thickBot="1">
      <c r="A71" s="109" t="s">
        <v>158</v>
      </c>
      <c r="B71" s="174" t="s">
        <v>167</v>
      </c>
      <c r="C71" s="108" t="s">
        <v>61</v>
      </c>
      <c r="D71" s="150">
        <v>5144.38</v>
      </c>
      <c r="E71" s="106">
        <v>15479.32</v>
      </c>
      <c r="F71" s="106">
        <v>24166.666666666701</v>
      </c>
      <c r="G71" s="107">
        <v>-0.36</v>
      </c>
      <c r="H71" s="217">
        <f t="shared" si="1"/>
        <v>145000.0000000002</v>
      </c>
      <c r="I71" s="106">
        <v>0</v>
      </c>
      <c r="J71" s="107" t="s">
        <v>15</v>
      </c>
      <c r="K71" s="106">
        <v>1477853.04</v>
      </c>
      <c r="L71" s="106">
        <v>1609166.66666667</v>
      </c>
      <c r="M71" s="107">
        <v>-0.08</v>
      </c>
      <c r="N71" s="106">
        <v>1511981.5</v>
      </c>
      <c r="O71" s="107">
        <v>-0.02</v>
      </c>
      <c r="P71" s="106">
        <v>6476.0339999999997</v>
      </c>
      <c r="Q71" s="106">
        <v>3902.8083333333202</v>
      </c>
      <c r="R71" s="103">
        <v>0</v>
      </c>
    </row>
    <row r="72" spans="1:18" ht="14.25" customHeight="1" thickBot="1">
      <c r="A72" s="121" t="s">
        <v>153</v>
      </c>
      <c r="B72" s="172" t="s">
        <v>111</v>
      </c>
      <c r="C72" s="120" t="s">
        <v>50</v>
      </c>
      <c r="D72" s="147">
        <v>0</v>
      </c>
      <c r="E72" s="119">
        <v>0</v>
      </c>
      <c r="F72" s="119">
        <v>0</v>
      </c>
      <c r="G72" s="118" t="s">
        <v>15</v>
      </c>
      <c r="H72" s="217">
        <f t="shared" si="1"/>
        <v>0</v>
      </c>
      <c r="I72" s="119">
        <v>21420.229980468801</v>
      </c>
      <c r="J72" s="118">
        <v>-1</v>
      </c>
      <c r="K72" s="119">
        <v>47672.020965576201</v>
      </c>
      <c r="L72" s="119">
        <v>0</v>
      </c>
      <c r="M72" s="118" t="s">
        <v>15</v>
      </c>
      <c r="N72" s="119">
        <v>44515.239715576201</v>
      </c>
      <c r="O72" s="118">
        <v>7.0000000000000007E-2</v>
      </c>
      <c r="P72" s="117">
        <v>0</v>
      </c>
      <c r="Q72" s="117">
        <v>0</v>
      </c>
      <c r="R72" s="103">
        <v>0</v>
      </c>
    </row>
    <row r="73" spans="1:18" ht="14.25" customHeight="1" thickBot="1">
      <c r="A73" s="116" t="s">
        <v>153</v>
      </c>
      <c r="B73" s="173" t="s">
        <v>111</v>
      </c>
      <c r="C73" s="115" t="s">
        <v>49</v>
      </c>
      <c r="D73" s="148">
        <v>0</v>
      </c>
      <c r="E73" s="114">
        <v>0</v>
      </c>
      <c r="F73" s="114">
        <v>0</v>
      </c>
      <c r="G73" s="111" t="s">
        <v>15</v>
      </c>
      <c r="H73" s="217">
        <f t="shared" si="1"/>
        <v>0</v>
      </c>
      <c r="I73" s="114">
        <v>3317.3999500274699</v>
      </c>
      <c r="J73" s="111">
        <v>-1</v>
      </c>
      <c r="K73" s="114">
        <v>34449.390181541399</v>
      </c>
      <c r="L73" s="114">
        <v>0</v>
      </c>
      <c r="M73" s="111" t="s">
        <v>15</v>
      </c>
      <c r="N73" s="114">
        <v>6328.7099189758301</v>
      </c>
      <c r="O73" s="111">
        <v>4.4400000000000004</v>
      </c>
      <c r="P73" s="114">
        <v>0</v>
      </c>
      <c r="Q73" s="114">
        <v>0</v>
      </c>
      <c r="R73" s="103">
        <v>0</v>
      </c>
    </row>
    <row r="74" spans="1:18" ht="14.25" customHeight="1" thickBot="1">
      <c r="A74" s="113" t="s">
        <v>153</v>
      </c>
      <c r="B74" s="173" t="s">
        <v>111</v>
      </c>
      <c r="C74" s="115" t="s">
        <v>48</v>
      </c>
      <c r="D74" s="148">
        <v>0</v>
      </c>
      <c r="E74" s="114">
        <v>0</v>
      </c>
      <c r="F74" s="114">
        <v>0</v>
      </c>
      <c r="G74" s="111" t="s">
        <v>15</v>
      </c>
      <c r="H74" s="217">
        <f t="shared" si="1"/>
        <v>0</v>
      </c>
      <c r="I74" s="114">
        <v>12952.5398101807</v>
      </c>
      <c r="J74" s="111">
        <v>-1</v>
      </c>
      <c r="K74" s="114">
        <v>24175.669924736001</v>
      </c>
      <c r="L74" s="114">
        <v>0</v>
      </c>
      <c r="M74" s="111" t="s">
        <v>15</v>
      </c>
      <c r="N74" s="114">
        <v>24624.819878578201</v>
      </c>
      <c r="O74" s="111">
        <v>-0.02</v>
      </c>
      <c r="P74" s="114">
        <v>0</v>
      </c>
      <c r="Q74" s="114">
        <v>0</v>
      </c>
      <c r="R74" s="103">
        <v>0</v>
      </c>
    </row>
    <row r="75" spans="1:18" ht="14.25" customHeight="1" thickBot="1">
      <c r="A75" s="113" t="s">
        <v>153</v>
      </c>
      <c r="B75" s="173" t="s">
        <v>111</v>
      </c>
      <c r="C75" s="115" t="s">
        <v>63</v>
      </c>
      <c r="D75" s="148">
        <v>3392.97</v>
      </c>
      <c r="E75" s="114">
        <v>9131.6599540710395</v>
      </c>
      <c r="F75" s="114">
        <v>11666.666666666701</v>
      </c>
      <c r="G75" s="111">
        <v>-0.22</v>
      </c>
      <c r="H75" s="217">
        <f t="shared" si="1"/>
        <v>70000.000000000204</v>
      </c>
      <c r="I75" s="114">
        <v>57132.9202308655</v>
      </c>
      <c r="J75" s="111">
        <v>-0.84</v>
      </c>
      <c r="K75" s="114">
        <v>671917.19044113206</v>
      </c>
      <c r="L75" s="114">
        <v>695666.66666666698</v>
      </c>
      <c r="M75" s="111">
        <v>-0.03</v>
      </c>
      <c r="N75" s="114">
        <v>750967.46338462795</v>
      </c>
      <c r="O75" s="111">
        <v>-0.11</v>
      </c>
      <c r="P75" s="114">
        <v>3043.4170022964499</v>
      </c>
      <c r="Q75" s="114">
        <v>0</v>
      </c>
      <c r="R75" s="103">
        <v>0</v>
      </c>
    </row>
    <row r="76" spans="1:18" ht="14.25" customHeight="1" thickBot="1">
      <c r="A76" s="113" t="s">
        <v>153</v>
      </c>
      <c r="B76" s="173" t="s">
        <v>111</v>
      </c>
      <c r="C76" s="115" t="s">
        <v>6</v>
      </c>
      <c r="D76" s="148">
        <v>2057.83</v>
      </c>
      <c r="E76" s="114">
        <v>3698.51003646851</v>
      </c>
      <c r="F76" s="114">
        <v>6666.6666666666697</v>
      </c>
      <c r="G76" s="111">
        <v>-0.45</v>
      </c>
      <c r="H76" s="217">
        <f t="shared" si="1"/>
        <v>40000.000000000015</v>
      </c>
      <c r="I76" s="114">
        <v>18103.429948806799</v>
      </c>
      <c r="J76" s="111">
        <v>-0.8</v>
      </c>
      <c r="K76" s="114">
        <v>282596.27984214801</v>
      </c>
      <c r="L76" s="114">
        <v>336666.66666666698</v>
      </c>
      <c r="M76" s="111">
        <v>-0.16</v>
      </c>
      <c r="N76" s="114">
        <v>328309.40003585798</v>
      </c>
      <c r="O76" s="111">
        <v>-0.14000000000000001</v>
      </c>
      <c r="P76" s="114">
        <v>1815.0744981765699</v>
      </c>
      <c r="Q76" s="114">
        <v>0</v>
      </c>
      <c r="R76" s="103">
        <v>0</v>
      </c>
    </row>
    <row r="77" spans="1:18" ht="14.25" customHeight="1" thickBot="1">
      <c r="A77" s="113" t="s">
        <v>153</v>
      </c>
      <c r="B77" s="173" t="s">
        <v>111</v>
      </c>
      <c r="C77" s="112" t="s">
        <v>62</v>
      </c>
      <c r="D77" s="149">
        <v>97.01</v>
      </c>
      <c r="E77" s="110">
        <v>2480.4700164794899</v>
      </c>
      <c r="F77" s="110">
        <v>5000</v>
      </c>
      <c r="G77" s="111">
        <v>-0.5</v>
      </c>
      <c r="H77" s="217">
        <f t="shared" si="1"/>
        <v>30000</v>
      </c>
      <c r="I77" s="110">
        <v>12754.4599914551</v>
      </c>
      <c r="J77" s="111">
        <v>-0.81</v>
      </c>
      <c r="K77" s="110">
        <v>184016.29939269999</v>
      </c>
      <c r="L77" s="110">
        <v>258000</v>
      </c>
      <c r="M77" s="111">
        <v>-0.28999999999999998</v>
      </c>
      <c r="N77" s="110">
        <v>224220.02080154399</v>
      </c>
      <c r="O77" s="111">
        <v>-0.18</v>
      </c>
      <c r="P77" s="110">
        <v>1375.9764991760301</v>
      </c>
      <c r="Q77" s="110">
        <v>0</v>
      </c>
      <c r="R77" s="103">
        <v>0</v>
      </c>
    </row>
    <row r="78" spans="1:18" ht="14.25" customHeight="1" thickBot="1">
      <c r="A78" s="109" t="s">
        <v>153</v>
      </c>
      <c r="B78" s="174" t="s">
        <v>111</v>
      </c>
      <c r="C78" s="108" t="s">
        <v>61</v>
      </c>
      <c r="D78" s="150">
        <v>7645.03</v>
      </c>
      <c r="E78" s="106">
        <v>20922.91</v>
      </c>
      <c r="F78" s="106">
        <v>30000</v>
      </c>
      <c r="G78" s="107">
        <v>-0.3</v>
      </c>
      <c r="H78" s="217">
        <f t="shared" si="1"/>
        <v>180000</v>
      </c>
      <c r="I78" s="106">
        <v>194546.46</v>
      </c>
      <c r="J78" s="107">
        <v>-0.89</v>
      </c>
      <c r="K78" s="106">
        <v>1831076.69</v>
      </c>
      <c r="L78" s="106">
        <v>1745000</v>
      </c>
      <c r="M78" s="107">
        <v>0.05</v>
      </c>
      <c r="N78" s="106">
        <v>1984166.51</v>
      </c>
      <c r="O78" s="107">
        <v>-0.08</v>
      </c>
      <c r="P78" s="106">
        <v>7953.8545000000004</v>
      </c>
      <c r="Q78" s="106">
        <v>0</v>
      </c>
      <c r="R78" s="103">
        <v>0</v>
      </c>
    </row>
    <row r="79" spans="1:18" ht="14.25" customHeight="1" thickBot="1">
      <c r="A79" s="121" t="s">
        <v>154</v>
      </c>
      <c r="B79" s="172" t="s">
        <v>128</v>
      </c>
      <c r="C79" s="120" t="s">
        <v>50</v>
      </c>
      <c r="D79" s="147">
        <v>0</v>
      </c>
      <c r="E79" s="119">
        <v>0</v>
      </c>
      <c r="F79" s="119">
        <v>0</v>
      </c>
      <c r="G79" s="118" t="s">
        <v>15</v>
      </c>
      <c r="H79" s="217">
        <f t="shared" si="1"/>
        <v>0</v>
      </c>
      <c r="I79" s="119">
        <v>277.01000213623001</v>
      </c>
      <c r="J79" s="118">
        <v>-1</v>
      </c>
      <c r="K79" s="119">
        <v>2443.52001953125</v>
      </c>
      <c r="L79" s="119">
        <v>0</v>
      </c>
      <c r="M79" s="118" t="s">
        <v>15</v>
      </c>
      <c r="N79" s="119">
        <v>9363.0701141357404</v>
      </c>
      <c r="O79" s="118">
        <v>-0.74</v>
      </c>
      <c r="P79" s="117">
        <v>0</v>
      </c>
      <c r="Q79" s="117">
        <v>0</v>
      </c>
      <c r="R79" s="103">
        <v>0</v>
      </c>
    </row>
    <row r="80" spans="1:18" ht="14.25" customHeight="1" thickBot="1">
      <c r="A80" s="116" t="s">
        <v>154</v>
      </c>
      <c r="B80" s="173" t="s">
        <v>128</v>
      </c>
      <c r="C80" s="115" t="s">
        <v>49</v>
      </c>
      <c r="D80" s="148">
        <v>0</v>
      </c>
      <c r="E80" s="114">
        <v>0</v>
      </c>
      <c r="F80" s="114">
        <v>0</v>
      </c>
      <c r="G80" s="111" t="s">
        <v>15</v>
      </c>
      <c r="H80" s="217">
        <f t="shared" si="1"/>
        <v>0</v>
      </c>
      <c r="I80" s="114">
        <v>0</v>
      </c>
      <c r="J80" s="111" t="s">
        <v>15</v>
      </c>
      <c r="K80" s="114">
        <v>401.23999786376999</v>
      </c>
      <c r="L80" s="114">
        <v>0</v>
      </c>
      <c r="M80" s="111" t="s">
        <v>15</v>
      </c>
      <c r="N80" s="114">
        <v>1209.97998428345</v>
      </c>
      <c r="O80" s="111">
        <v>-0.67</v>
      </c>
      <c r="P80" s="114">
        <v>0</v>
      </c>
      <c r="Q80" s="114">
        <v>0</v>
      </c>
      <c r="R80" s="103">
        <v>0</v>
      </c>
    </row>
    <row r="81" spans="1:18" ht="14.25" customHeight="1" thickBot="1">
      <c r="A81" s="113" t="s">
        <v>154</v>
      </c>
      <c r="B81" s="173" t="s">
        <v>128</v>
      </c>
      <c r="C81" s="115" t="s">
        <v>48</v>
      </c>
      <c r="D81" s="148">
        <v>0</v>
      </c>
      <c r="E81" s="114">
        <v>0</v>
      </c>
      <c r="F81" s="114">
        <v>0</v>
      </c>
      <c r="G81" s="111" t="s">
        <v>15</v>
      </c>
      <c r="H81" s="217">
        <f t="shared" si="1"/>
        <v>0</v>
      </c>
      <c r="I81" s="114">
        <v>0</v>
      </c>
      <c r="J81" s="111" t="s">
        <v>15</v>
      </c>
      <c r="K81" s="114">
        <v>1521.6699962616001</v>
      </c>
      <c r="L81" s="114">
        <v>0</v>
      </c>
      <c r="M81" s="111" t="s">
        <v>15</v>
      </c>
      <c r="N81" s="114">
        <v>4046.6900072097801</v>
      </c>
      <c r="O81" s="111">
        <v>-0.62</v>
      </c>
      <c r="P81" s="114">
        <v>0</v>
      </c>
      <c r="Q81" s="114">
        <v>0</v>
      </c>
      <c r="R81" s="103">
        <v>0</v>
      </c>
    </row>
    <row r="82" spans="1:18" ht="14.25" customHeight="1" thickBot="1">
      <c r="A82" s="113" t="s">
        <v>154</v>
      </c>
      <c r="B82" s="173" t="s">
        <v>128</v>
      </c>
      <c r="C82" s="115" t="s">
        <v>63</v>
      </c>
      <c r="D82" s="148">
        <v>2466.62</v>
      </c>
      <c r="E82" s="114">
        <v>8659.9099292755109</v>
      </c>
      <c r="F82" s="114">
        <v>13333.333333333299</v>
      </c>
      <c r="G82" s="111">
        <v>-0.35</v>
      </c>
      <c r="H82" s="217">
        <f t="shared" si="1"/>
        <v>79999.999999999796</v>
      </c>
      <c r="I82" s="114">
        <v>77028.411346435503</v>
      </c>
      <c r="J82" s="111">
        <v>-0.89</v>
      </c>
      <c r="K82" s="114">
        <v>697184.37023556198</v>
      </c>
      <c r="L82" s="114">
        <v>715333.33333333302</v>
      </c>
      <c r="M82" s="111">
        <v>-0.03</v>
      </c>
      <c r="N82" s="114">
        <v>776386.08024120296</v>
      </c>
      <c r="O82" s="111">
        <v>-0.1</v>
      </c>
      <c r="P82" s="114">
        <v>3567.00450353622</v>
      </c>
      <c r="Q82" s="114">
        <v>0</v>
      </c>
      <c r="R82" s="103">
        <v>0</v>
      </c>
    </row>
    <row r="83" spans="1:18" ht="14.25" customHeight="1" thickBot="1">
      <c r="A83" s="113" t="s">
        <v>154</v>
      </c>
      <c r="B83" s="173" t="s">
        <v>128</v>
      </c>
      <c r="C83" s="115" t="s">
        <v>6</v>
      </c>
      <c r="D83" s="148">
        <v>1278.5</v>
      </c>
      <c r="E83" s="114">
        <v>6034.7399902343795</v>
      </c>
      <c r="F83" s="114">
        <v>6666.6666666666697</v>
      </c>
      <c r="G83" s="111">
        <v>-0.09</v>
      </c>
      <c r="H83" s="217">
        <f t="shared" si="1"/>
        <v>40000.000000000015</v>
      </c>
      <c r="I83" s="114">
        <v>34425.8799133301</v>
      </c>
      <c r="J83" s="111">
        <v>-0.82</v>
      </c>
      <c r="K83" s="114">
        <v>367533.878392944</v>
      </c>
      <c r="L83" s="114">
        <v>346666.66666666698</v>
      </c>
      <c r="M83" s="111">
        <v>0.06</v>
      </c>
      <c r="N83" s="114">
        <v>314010.12016034097</v>
      </c>
      <c r="O83" s="111">
        <v>0.17</v>
      </c>
      <c r="P83" s="114">
        <v>1698.2630004882801</v>
      </c>
      <c r="Q83" s="114">
        <v>0</v>
      </c>
      <c r="R83" s="103">
        <v>0</v>
      </c>
    </row>
    <row r="84" spans="1:18" ht="14.25" customHeight="1" thickBot="1">
      <c r="A84" s="113" t="s">
        <v>154</v>
      </c>
      <c r="B84" s="173" t="s">
        <v>128</v>
      </c>
      <c r="C84" s="112" t="s">
        <v>62</v>
      </c>
      <c r="D84" s="149">
        <v>2364.87</v>
      </c>
      <c r="E84" s="110">
        <v>5256.5600128173801</v>
      </c>
      <c r="F84" s="110">
        <v>5000</v>
      </c>
      <c r="G84" s="111">
        <v>0.05</v>
      </c>
      <c r="H84" s="217">
        <f t="shared" si="1"/>
        <v>30000</v>
      </c>
      <c r="I84" s="110">
        <v>11530.360090255699</v>
      </c>
      <c r="J84" s="111">
        <v>-0.54</v>
      </c>
      <c r="K84" s="110">
        <v>120417.109863281</v>
      </c>
      <c r="L84" s="110">
        <v>276000</v>
      </c>
      <c r="M84" s="111">
        <v>-0.56000000000000005</v>
      </c>
      <c r="N84" s="110">
        <v>225599.44151496899</v>
      </c>
      <c r="O84" s="111">
        <v>-0.47</v>
      </c>
      <c r="P84" s="110">
        <v>1237.17199935913</v>
      </c>
      <c r="Q84" s="110">
        <v>0</v>
      </c>
      <c r="R84" s="103">
        <v>0</v>
      </c>
    </row>
    <row r="85" spans="1:18" ht="14.25" customHeight="1" thickBot="1">
      <c r="A85" s="109" t="s">
        <v>154</v>
      </c>
      <c r="B85" s="174" t="s">
        <v>128</v>
      </c>
      <c r="C85" s="108" t="s">
        <v>61</v>
      </c>
      <c r="D85" s="150">
        <v>6739.5</v>
      </c>
      <c r="E85" s="106">
        <v>27295.05</v>
      </c>
      <c r="F85" s="106">
        <v>30000</v>
      </c>
      <c r="G85" s="107">
        <v>-0.09</v>
      </c>
      <c r="H85" s="217">
        <f t="shared" si="1"/>
        <v>180000</v>
      </c>
      <c r="I85" s="106">
        <v>162454</v>
      </c>
      <c r="J85" s="107">
        <v>-0.83</v>
      </c>
      <c r="K85" s="106">
        <v>1703847.56</v>
      </c>
      <c r="L85" s="106">
        <v>1890000</v>
      </c>
      <c r="M85" s="107">
        <v>-0.1</v>
      </c>
      <c r="N85" s="106">
        <v>1847064.85</v>
      </c>
      <c r="O85" s="107">
        <v>-0.08</v>
      </c>
      <c r="P85" s="106">
        <v>7635.2475000000004</v>
      </c>
      <c r="Q85" s="106">
        <v>0</v>
      </c>
      <c r="R85" s="103">
        <v>0</v>
      </c>
    </row>
    <row r="86" spans="1:18" s="158" customFormat="1" ht="14.25" customHeight="1" thickBot="1">
      <c r="A86" s="152" t="s">
        <v>157</v>
      </c>
      <c r="B86" s="175" t="s">
        <v>112</v>
      </c>
      <c r="C86" s="153" t="s">
        <v>50</v>
      </c>
      <c r="D86" s="154">
        <v>1508.68</v>
      </c>
      <c r="E86" s="155">
        <v>6581.7601318359402</v>
      </c>
      <c r="F86" s="155">
        <v>10833.333333333299</v>
      </c>
      <c r="G86" s="156">
        <v>-0.39</v>
      </c>
      <c r="H86" s="217">
        <f t="shared" si="1"/>
        <v>64999.999999999796</v>
      </c>
      <c r="I86" s="155">
        <v>37525.5</v>
      </c>
      <c r="J86" s="156">
        <v>-0.82</v>
      </c>
      <c r="K86" s="155">
        <v>447013.05633544899</v>
      </c>
      <c r="L86" s="155">
        <v>590833.33333333302</v>
      </c>
      <c r="M86" s="156">
        <v>-0.24</v>
      </c>
      <c r="N86" s="155">
        <v>400490.77832031302</v>
      </c>
      <c r="O86" s="156">
        <v>0.12</v>
      </c>
      <c r="P86" s="155">
        <v>2920.9119934082</v>
      </c>
      <c r="Q86" s="157">
        <v>0</v>
      </c>
      <c r="R86" s="158">
        <v>0</v>
      </c>
    </row>
    <row r="87" spans="1:18" s="158" customFormat="1" ht="14.25" customHeight="1" thickBot="1">
      <c r="A87" s="159" t="s">
        <v>157</v>
      </c>
      <c r="B87" s="176" t="s">
        <v>112</v>
      </c>
      <c r="C87" s="160" t="s">
        <v>49</v>
      </c>
      <c r="D87" s="161">
        <v>559.47</v>
      </c>
      <c r="E87" s="162">
        <v>1914.85999584198</v>
      </c>
      <c r="F87" s="162">
        <v>1666.6666666666699</v>
      </c>
      <c r="G87" s="163">
        <v>0.15</v>
      </c>
      <c r="H87" s="217">
        <f t="shared" si="1"/>
        <v>10000.00000000002</v>
      </c>
      <c r="I87" s="162">
        <v>5539.2200012207004</v>
      </c>
      <c r="J87" s="163">
        <v>-0.65</v>
      </c>
      <c r="K87" s="162">
        <v>131576.10979557</v>
      </c>
      <c r="L87" s="162">
        <v>200666.66666666701</v>
      </c>
      <c r="M87" s="163">
        <v>-0.34</v>
      </c>
      <c r="N87" s="162">
        <v>133995.47063446001</v>
      </c>
      <c r="O87" s="163">
        <v>-0.02</v>
      </c>
      <c r="P87" s="162">
        <v>404.257000207901</v>
      </c>
      <c r="Q87" s="164">
        <v>0</v>
      </c>
      <c r="R87" s="158">
        <v>0</v>
      </c>
    </row>
    <row r="88" spans="1:18" s="158" customFormat="1" ht="14.25" customHeight="1" thickBot="1">
      <c r="A88" s="159" t="s">
        <v>157</v>
      </c>
      <c r="B88" s="176" t="s">
        <v>112</v>
      </c>
      <c r="C88" s="160" t="s">
        <v>48</v>
      </c>
      <c r="D88" s="161">
        <v>654.19000000000005</v>
      </c>
      <c r="E88" s="162">
        <v>2613.8400382995601</v>
      </c>
      <c r="F88" s="162">
        <v>6666.6666666666697</v>
      </c>
      <c r="G88" s="163">
        <v>-0.61</v>
      </c>
      <c r="H88" s="217">
        <f t="shared" si="1"/>
        <v>40000.000000000015</v>
      </c>
      <c r="I88" s="162">
        <v>33016.390144348101</v>
      </c>
      <c r="J88" s="163">
        <v>-0.92</v>
      </c>
      <c r="K88" s="162">
        <v>270352.25142764999</v>
      </c>
      <c r="L88" s="162">
        <v>332666.66666666698</v>
      </c>
      <c r="M88" s="163">
        <v>-0.19</v>
      </c>
      <c r="N88" s="162">
        <v>296682.46100997902</v>
      </c>
      <c r="O88" s="163">
        <v>-0.09</v>
      </c>
      <c r="P88" s="162">
        <v>1869.30799808502</v>
      </c>
      <c r="Q88" s="164">
        <v>0</v>
      </c>
      <c r="R88" s="158">
        <v>0</v>
      </c>
    </row>
    <row r="89" spans="1:18" s="158" customFormat="1" ht="14.25" customHeight="1" thickBot="1">
      <c r="A89" s="159" t="s">
        <v>157</v>
      </c>
      <c r="B89" s="176" t="s">
        <v>112</v>
      </c>
      <c r="C89" s="160" t="s">
        <v>63</v>
      </c>
      <c r="D89" s="161">
        <v>0</v>
      </c>
      <c r="E89" s="162">
        <v>0</v>
      </c>
      <c r="F89" s="162">
        <v>0</v>
      </c>
      <c r="G89" s="163" t="s">
        <v>15</v>
      </c>
      <c r="H89" s="217">
        <f t="shared" si="1"/>
        <v>0</v>
      </c>
      <c r="I89" s="162">
        <v>0</v>
      </c>
      <c r="J89" s="163" t="s">
        <v>15</v>
      </c>
      <c r="K89" s="162">
        <v>36425.690127372698</v>
      </c>
      <c r="L89" s="162">
        <v>0</v>
      </c>
      <c r="M89" s="163" t="s">
        <v>15</v>
      </c>
      <c r="N89" s="162">
        <v>9032.0698852539099</v>
      </c>
      <c r="O89" s="163">
        <v>3.03</v>
      </c>
      <c r="P89" s="162">
        <v>0</v>
      </c>
      <c r="Q89" s="164">
        <v>0</v>
      </c>
      <c r="R89" s="158">
        <v>0</v>
      </c>
    </row>
    <row r="90" spans="1:18" s="158" customFormat="1" ht="14.25" customHeight="1" thickBot="1">
      <c r="A90" s="159" t="s">
        <v>157</v>
      </c>
      <c r="B90" s="176" t="s">
        <v>112</v>
      </c>
      <c r="C90" s="160" t="s">
        <v>6</v>
      </c>
      <c r="D90" s="161">
        <v>0</v>
      </c>
      <c r="E90" s="162">
        <v>0</v>
      </c>
      <c r="F90" s="162">
        <v>0</v>
      </c>
      <c r="G90" s="163" t="s">
        <v>15</v>
      </c>
      <c r="H90" s="217">
        <f t="shared" si="1"/>
        <v>0</v>
      </c>
      <c r="I90" s="162">
        <v>0</v>
      </c>
      <c r="J90" s="163" t="s">
        <v>15</v>
      </c>
      <c r="K90" s="162">
        <v>12700.240108489999</v>
      </c>
      <c r="L90" s="162">
        <v>0</v>
      </c>
      <c r="M90" s="163" t="s">
        <v>15</v>
      </c>
      <c r="N90" s="162">
        <v>3185.8599967956502</v>
      </c>
      <c r="O90" s="163">
        <v>2.99</v>
      </c>
      <c r="P90" s="162">
        <v>0</v>
      </c>
      <c r="Q90" s="164">
        <v>0</v>
      </c>
      <c r="R90" s="158">
        <v>0</v>
      </c>
    </row>
    <row r="91" spans="1:18" s="158" customFormat="1" ht="14.25" customHeight="1" thickBot="1">
      <c r="A91" s="159" t="s">
        <v>157</v>
      </c>
      <c r="B91" s="176" t="s">
        <v>112</v>
      </c>
      <c r="C91" s="160" t="s">
        <v>62</v>
      </c>
      <c r="D91" s="161">
        <v>0</v>
      </c>
      <c r="E91" s="162">
        <v>0</v>
      </c>
      <c r="F91" s="162">
        <v>0</v>
      </c>
      <c r="G91" s="163" t="s">
        <v>15</v>
      </c>
      <c r="H91" s="217">
        <f t="shared" si="1"/>
        <v>0</v>
      </c>
      <c r="I91" s="162">
        <v>0</v>
      </c>
      <c r="J91" s="163" t="s">
        <v>15</v>
      </c>
      <c r="K91" s="162">
        <v>4631.8501281738299</v>
      </c>
      <c r="L91" s="162">
        <v>0</v>
      </c>
      <c r="M91" s="163" t="s">
        <v>15</v>
      </c>
      <c r="N91" s="162">
        <v>217.23999977111799</v>
      </c>
      <c r="O91" s="163" t="s">
        <v>183</v>
      </c>
      <c r="P91" s="162">
        <v>0</v>
      </c>
      <c r="Q91" s="164">
        <v>0</v>
      </c>
      <c r="R91" s="158">
        <v>0</v>
      </c>
    </row>
    <row r="92" spans="1:18" s="158" customFormat="1" ht="14.25" customHeight="1" thickBot="1">
      <c r="A92" s="159" t="s">
        <v>157</v>
      </c>
      <c r="B92" s="176" t="s">
        <v>112</v>
      </c>
      <c r="C92" s="160" t="s">
        <v>61</v>
      </c>
      <c r="D92" s="161">
        <v>4038.8</v>
      </c>
      <c r="E92" s="162">
        <v>17812.560000000001</v>
      </c>
      <c r="F92" s="162">
        <v>23333.333333333299</v>
      </c>
      <c r="G92" s="163">
        <v>-0.24</v>
      </c>
      <c r="H92" s="217">
        <f t="shared" si="1"/>
        <v>139999.9999999998</v>
      </c>
      <c r="I92" s="162">
        <v>123504.33</v>
      </c>
      <c r="J92" s="163">
        <v>-0.86</v>
      </c>
      <c r="K92" s="162">
        <v>1517768.89</v>
      </c>
      <c r="L92" s="162">
        <v>1618333.33333333</v>
      </c>
      <c r="M92" s="163">
        <v>-0.06</v>
      </c>
      <c r="N92" s="162">
        <v>1558978.5</v>
      </c>
      <c r="O92" s="163">
        <v>-0.03</v>
      </c>
      <c r="P92" s="162">
        <v>6109.3720000000003</v>
      </c>
      <c r="Q92" s="164">
        <v>0</v>
      </c>
      <c r="R92" s="158">
        <v>0</v>
      </c>
    </row>
    <row r="93" spans="1:18" s="158" customFormat="1" ht="14.25" customHeight="1" thickBot="1">
      <c r="A93" s="159" t="s">
        <v>145</v>
      </c>
      <c r="B93" s="176" t="s">
        <v>177</v>
      </c>
      <c r="C93" s="160" t="s">
        <v>50</v>
      </c>
      <c r="D93" s="161">
        <v>2446.5100000000002</v>
      </c>
      <c r="E93" s="162">
        <v>6914.0299072265598</v>
      </c>
      <c r="F93" s="162">
        <v>7500</v>
      </c>
      <c r="G93" s="163">
        <v>-0.08</v>
      </c>
      <c r="H93" s="217">
        <f t="shared" si="1"/>
        <v>45000</v>
      </c>
      <c r="I93" s="162">
        <v>27154.859863281301</v>
      </c>
      <c r="J93" s="163">
        <v>-0.75</v>
      </c>
      <c r="K93" s="162">
        <v>328405.31256103498</v>
      </c>
      <c r="L93" s="162">
        <v>564500</v>
      </c>
      <c r="M93" s="163">
        <v>-0.42</v>
      </c>
      <c r="N93" s="162">
        <v>427449.23681640602</v>
      </c>
      <c r="O93" s="163">
        <v>-0.23</v>
      </c>
      <c r="P93" s="162">
        <v>1904.29850463867</v>
      </c>
      <c r="Q93" s="164">
        <v>0</v>
      </c>
      <c r="R93" s="158">
        <v>0</v>
      </c>
    </row>
    <row r="94" spans="1:18" s="158" customFormat="1" ht="14.25" customHeight="1" thickBot="1">
      <c r="A94" s="159" t="s">
        <v>145</v>
      </c>
      <c r="B94" s="176" t="s">
        <v>177</v>
      </c>
      <c r="C94" s="160" t="s">
        <v>49</v>
      </c>
      <c r="D94" s="161">
        <v>162.49</v>
      </c>
      <c r="E94" s="162">
        <v>487.449991226196</v>
      </c>
      <c r="F94" s="162">
        <v>1666.6666666666699</v>
      </c>
      <c r="G94" s="163">
        <v>-0.71</v>
      </c>
      <c r="H94" s="217">
        <f t="shared" si="1"/>
        <v>10000.00000000002</v>
      </c>
      <c r="I94" s="162">
        <v>2654.23999023438</v>
      </c>
      <c r="J94" s="163">
        <v>-0.82</v>
      </c>
      <c r="K94" s="162">
        <v>60939.140300750703</v>
      </c>
      <c r="L94" s="162">
        <v>166666.66666666701</v>
      </c>
      <c r="M94" s="163">
        <v>-0.63</v>
      </c>
      <c r="N94" s="162">
        <v>101886.259490967</v>
      </c>
      <c r="O94" s="163">
        <v>-0.4</v>
      </c>
      <c r="P94" s="162">
        <v>475.62750043868999</v>
      </c>
      <c r="Q94" s="164">
        <v>0</v>
      </c>
      <c r="R94" s="158">
        <v>0</v>
      </c>
    </row>
    <row r="95" spans="1:18" s="158" customFormat="1" ht="14.25" customHeight="1" thickBot="1">
      <c r="A95" s="159" t="s">
        <v>145</v>
      </c>
      <c r="B95" s="176" t="s">
        <v>177</v>
      </c>
      <c r="C95" s="160" t="s">
        <v>48</v>
      </c>
      <c r="D95" s="161">
        <v>308.33</v>
      </c>
      <c r="E95" s="162">
        <v>2667.9099884033199</v>
      </c>
      <c r="F95" s="162">
        <v>4166.6666666666697</v>
      </c>
      <c r="G95" s="163">
        <v>-0.36</v>
      </c>
      <c r="H95" s="217">
        <f t="shared" si="1"/>
        <v>25000.000000000018</v>
      </c>
      <c r="I95" s="162">
        <v>21387.309959411599</v>
      </c>
      <c r="J95" s="163">
        <v>-0.88</v>
      </c>
      <c r="K95" s="162">
        <v>137447.06996727001</v>
      </c>
      <c r="L95" s="162">
        <v>301166.66666666698</v>
      </c>
      <c r="M95" s="163">
        <v>-0.54</v>
      </c>
      <c r="N95" s="162">
        <v>261769.911174774</v>
      </c>
      <c r="O95" s="163">
        <v>-0.47</v>
      </c>
      <c r="P95" s="162">
        <v>1116.6045005798301</v>
      </c>
      <c r="Q95" s="164">
        <v>0</v>
      </c>
      <c r="R95" s="158">
        <v>0</v>
      </c>
    </row>
    <row r="96" spans="1:18" s="158" customFormat="1" ht="14.25" customHeight="1" thickBot="1">
      <c r="A96" s="159" t="s">
        <v>145</v>
      </c>
      <c r="B96" s="176" t="s">
        <v>177</v>
      </c>
      <c r="C96" s="160" t="s">
        <v>63</v>
      </c>
      <c r="D96" s="161">
        <v>2578.41</v>
      </c>
      <c r="E96" s="162">
        <v>6938.0999145507803</v>
      </c>
      <c r="F96" s="162">
        <v>6666.6666666666697</v>
      </c>
      <c r="G96" s="163">
        <v>0.04</v>
      </c>
      <c r="H96" s="217">
        <f t="shared" si="1"/>
        <v>40000.000000000015</v>
      </c>
      <c r="I96" s="162">
        <v>33993.370101928696</v>
      </c>
      <c r="J96" s="163">
        <v>-0.8</v>
      </c>
      <c r="K96" s="162">
        <v>444945.90970230103</v>
      </c>
      <c r="L96" s="162">
        <v>556666.66666666698</v>
      </c>
      <c r="M96" s="163">
        <v>-0.2</v>
      </c>
      <c r="N96" s="162">
        <v>560429.68403243995</v>
      </c>
      <c r="O96" s="163">
        <v>-0.21</v>
      </c>
      <c r="P96" s="162">
        <v>1653.0950042724601</v>
      </c>
      <c r="Q96" s="164">
        <v>0</v>
      </c>
      <c r="R96" s="158">
        <v>0</v>
      </c>
    </row>
    <row r="97" spans="1:18" s="158" customFormat="1" ht="14.25" customHeight="1" thickBot="1">
      <c r="A97" s="159" t="s">
        <v>145</v>
      </c>
      <c r="B97" s="176" t="s">
        <v>177</v>
      </c>
      <c r="C97" s="160" t="s">
        <v>6</v>
      </c>
      <c r="D97" s="161">
        <v>3735.33</v>
      </c>
      <c r="E97" s="162">
        <v>10506.8300170898</v>
      </c>
      <c r="F97" s="162">
        <v>4166.6666666666697</v>
      </c>
      <c r="G97" s="163">
        <v>1.52</v>
      </c>
      <c r="H97" s="217">
        <f t="shared" si="1"/>
        <v>25000.000000000018</v>
      </c>
      <c r="I97" s="162">
        <v>17792.050025939901</v>
      </c>
      <c r="J97" s="163">
        <v>-0.41</v>
      </c>
      <c r="K97" s="162">
        <v>224531.65973663301</v>
      </c>
      <c r="L97" s="162">
        <v>286166.66666666698</v>
      </c>
      <c r="M97" s="163">
        <v>-0.22</v>
      </c>
      <c r="N97" s="162">
        <v>251705.86882018999</v>
      </c>
      <c r="O97" s="163">
        <v>-0.11</v>
      </c>
      <c r="P97" s="162">
        <v>724.65849914550995</v>
      </c>
      <c r="Q97" s="164">
        <v>0</v>
      </c>
      <c r="R97" s="158">
        <v>0</v>
      </c>
    </row>
    <row r="98" spans="1:18" s="158" customFormat="1" ht="14.25" customHeight="1" thickBot="1">
      <c r="A98" s="159" t="s">
        <v>145</v>
      </c>
      <c r="B98" s="176" t="s">
        <v>177</v>
      </c>
      <c r="C98" s="160" t="s">
        <v>62</v>
      </c>
      <c r="D98" s="161">
        <v>0</v>
      </c>
      <c r="E98" s="162">
        <v>0</v>
      </c>
      <c r="F98" s="162">
        <v>3333.3333333333298</v>
      </c>
      <c r="G98" s="163">
        <v>-1</v>
      </c>
      <c r="H98" s="217">
        <f t="shared" si="1"/>
        <v>19999.999999999978</v>
      </c>
      <c r="I98" s="162">
        <v>5585.4201354980496</v>
      </c>
      <c r="J98" s="163">
        <v>-1</v>
      </c>
      <c r="K98" s="162">
        <v>70903.1103801727</v>
      </c>
      <c r="L98" s="162">
        <v>168833.33333333299</v>
      </c>
      <c r="M98" s="163">
        <v>-0.57999999999999996</v>
      </c>
      <c r="N98" s="162">
        <v>141588.43038940401</v>
      </c>
      <c r="O98" s="163">
        <v>-0.5</v>
      </c>
      <c r="P98" s="162">
        <v>1000</v>
      </c>
      <c r="Q98" s="164">
        <v>0</v>
      </c>
      <c r="R98" s="158">
        <v>0</v>
      </c>
    </row>
    <row r="99" spans="1:18" ht="15" thickBot="1">
      <c r="A99" s="103" t="s">
        <v>145</v>
      </c>
      <c r="B99" s="103" t="s">
        <v>177</v>
      </c>
      <c r="C99" s="103" t="s">
        <v>61</v>
      </c>
      <c r="D99" s="151">
        <v>12424.24</v>
      </c>
      <c r="E99" s="103">
        <v>38819.17</v>
      </c>
      <c r="F99" s="103">
        <v>33333.333333333299</v>
      </c>
      <c r="G99" s="105">
        <v>0.16</v>
      </c>
      <c r="H99" s="217">
        <f t="shared" si="1"/>
        <v>199999.9999999998</v>
      </c>
      <c r="I99" s="103">
        <v>156414.17000000001</v>
      </c>
      <c r="J99" s="105">
        <v>-0.75</v>
      </c>
      <c r="K99" s="103">
        <v>1861561.17</v>
      </c>
      <c r="L99" s="103">
        <v>2582424.3333333302</v>
      </c>
      <c r="M99" s="105">
        <v>-0.28000000000000003</v>
      </c>
      <c r="N99" s="103">
        <v>2579433.2000000002</v>
      </c>
      <c r="O99" s="105">
        <v>-0.28000000000000003</v>
      </c>
      <c r="P99" s="104">
        <v>8059.0415000000003</v>
      </c>
      <c r="Q99" s="103">
        <v>0</v>
      </c>
      <c r="R99" s="103">
        <v>0</v>
      </c>
    </row>
    <row r="100" spans="1:18" ht="15" thickBot="1">
      <c r="A100" s="103" t="s">
        <v>146</v>
      </c>
      <c r="B100" s="103" t="s">
        <v>123</v>
      </c>
      <c r="C100" s="103" t="s">
        <v>50</v>
      </c>
      <c r="D100" s="151">
        <v>1341.43</v>
      </c>
      <c r="E100" s="103">
        <v>7145.6799049377396</v>
      </c>
      <c r="F100" s="103">
        <v>7500</v>
      </c>
      <c r="G100" s="105">
        <v>-0.05</v>
      </c>
      <c r="H100" s="217">
        <f t="shared" si="1"/>
        <v>45000</v>
      </c>
      <c r="I100" s="103">
        <v>32356.739746093801</v>
      </c>
      <c r="J100" s="105">
        <v>-0.78</v>
      </c>
      <c r="K100" s="103">
        <v>408789.32101821899</v>
      </c>
      <c r="L100" s="103">
        <v>520500</v>
      </c>
      <c r="M100" s="105">
        <v>-0.21</v>
      </c>
      <c r="N100" s="103">
        <v>394817.00170898403</v>
      </c>
      <c r="O100" s="105">
        <v>0.04</v>
      </c>
      <c r="P100" s="104">
        <v>1892.7160047531099</v>
      </c>
      <c r="Q100" s="103">
        <v>0</v>
      </c>
      <c r="R100" s="103">
        <v>0</v>
      </c>
    </row>
    <row r="101" spans="1:18" ht="15" thickBot="1">
      <c r="A101" s="103" t="s">
        <v>146</v>
      </c>
      <c r="B101" s="103" t="s">
        <v>123</v>
      </c>
      <c r="C101" s="103" t="s">
        <v>49</v>
      </c>
      <c r="D101" s="151">
        <v>0</v>
      </c>
      <c r="E101" s="103">
        <v>1086.5500106811501</v>
      </c>
      <c r="F101" s="103">
        <v>1666.6666666666699</v>
      </c>
      <c r="G101" s="105">
        <v>-0.35</v>
      </c>
      <c r="H101" s="217">
        <f t="shared" si="1"/>
        <v>10000.00000000002</v>
      </c>
      <c r="I101" s="103">
        <v>3403.47998046875</v>
      </c>
      <c r="J101" s="105">
        <v>-0.68</v>
      </c>
      <c r="K101" s="103">
        <v>156574.27981090499</v>
      </c>
      <c r="L101" s="103">
        <v>239666.66666666701</v>
      </c>
      <c r="M101" s="105">
        <v>-0.35</v>
      </c>
      <c r="N101" s="103">
        <v>157530.98893737799</v>
      </c>
      <c r="O101" s="105">
        <v>-0.01</v>
      </c>
      <c r="P101" s="104">
        <v>445.672499465942</v>
      </c>
      <c r="Q101" s="103">
        <v>0</v>
      </c>
      <c r="R101" s="103">
        <v>0</v>
      </c>
    </row>
    <row r="102" spans="1:18" ht="15" thickBot="1">
      <c r="A102" s="103" t="s">
        <v>146</v>
      </c>
      <c r="B102" s="103" t="s">
        <v>123</v>
      </c>
      <c r="C102" s="103" t="s">
        <v>48</v>
      </c>
      <c r="D102" s="151">
        <v>1135</v>
      </c>
      <c r="E102" s="103">
        <v>2964.6700000762899</v>
      </c>
      <c r="F102" s="103">
        <v>7500</v>
      </c>
      <c r="G102" s="105">
        <v>-0.6</v>
      </c>
      <c r="H102" s="217">
        <f t="shared" si="1"/>
        <v>45000</v>
      </c>
      <c r="I102" s="103">
        <v>44213.0594406128</v>
      </c>
      <c r="J102" s="105">
        <v>-0.93</v>
      </c>
      <c r="K102" s="103">
        <v>497089.69210243202</v>
      </c>
      <c r="L102" s="103">
        <v>496500</v>
      </c>
      <c r="M102" s="105">
        <v>0</v>
      </c>
      <c r="N102" s="103">
        <v>472557.84120941203</v>
      </c>
      <c r="O102" s="105">
        <v>0.05</v>
      </c>
      <c r="P102" s="104">
        <v>2101.7664999961899</v>
      </c>
      <c r="Q102" s="103">
        <v>0</v>
      </c>
      <c r="R102" s="103">
        <v>0</v>
      </c>
    </row>
    <row r="103" spans="1:18" ht="15" thickBot="1">
      <c r="A103" s="103" t="s">
        <v>146</v>
      </c>
      <c r="B103" s="103" t="s">
        <v>123</v>
      </c>
      <c r="C103" s="103" t="s">
        <v>63</v>
      </c>
      <c r="D103" s="151">
        <v>949.09</v>
      </c>
      <c r="E103" s="103">
        <v>8415.8599014282208</v>
      </c>
      <c r="F103" s="103">
        <v>8500</v>
      </c>
      <c r="G103" s="105">
        <v>-0.01</v>
      </c>
      <c r="H103" s="217">
        <f t="shared" si="1"/>
        <v>51000</v>
      </c>
      <c r="I103" s="103">
        <v>54053.460769653298</v>
      </c>
      <c r="J103" s="105">
        <v>-0.84</v>
      </c>
      <c r="K103" s="103">
        <v>597811.11000728596</v>
      </c>
      <c r="L103" s="103">
        <v>543500</v>
      </c>
      <c r="M103" s="105">
        <v>0.1</v>
      </c>
      <c r="N103" s="103">
        <v>610571.19102287304</v>
      </c>
      <c r="O103" s="105">
        <v>-0.02</v>
      </c>
      <c r="P103" s="104">
        <v>2129.2070049285899</v>
      </c>
      <c r="Q103" s="103">
        <v>0</v>
      </c>
      <c r="R103" s="103">
        <v>0</v>
      </c>
    </row>
    <row r="104" spans="1:18" ht="15" thickBot="1">
      <c r="A104" s="103" t="s">
        <v>146</v>
      </c>
      <c r="B104" s="103" t="s">
        <v>123</v>
      </c>
      <c r="C104" s="103" t="s">
        <v>6</v>
      </c>
      <c r="D104" s="151">
        <v>232.8</v>
      </c>
      <c r="E104" s="103">
        <v>6170.4300842285202</v>
      </c>
      <c r="F104" s="103">
        <v>5000</v>
      </c>
      <c r="G104" s="105">
        <v>0.23</v>
      </c>
      <c r="H104" s="217">
        <f t="shared" si="1"/>
        <v>30000</v>
      </c>
      <c r="I104" s="103">
        <v>16373.7598266602</v>
      </c>
      <c r="J104" s="105">
        <v>-0.62</v>
      </c>
      <c r="K104" s="103">
        <v>286165.502099037</v>
      </c>
      <c r="L104" s="103">
        <v>274000</v>
      </c>
      <c r="M104" s="105">
        <v>0.04</v>
      </c>
      <c r="N104" s="103">
        <v>250238.87979888899</v>
      </c>
      <c r="O104" s="105">
        <v>0.14000000000000001</v>
      </c>
      <c r="P104" s="104">
        <v>1191.4784957885699</v>
      </c>
      <c r="Q104" s="103">
        <v>0</v>
      </c>
      <c r="R104" s="103">
        <v>0</v>
      </c>
    </row>
    <row r="105" spans="1:18" ht="15" thickBot="1">
      <c r="A105" s="103" t="s">
        <v>146</v>
      </c>
      <c r="B105" s="103" t="s">
        <v>123</v>
      </c>
      <c r="C105" s="103" t="s">
        <v>62</v>
      </c>
      <c r="D105" s="151">
        <v>0</v>
      </c>
      <c r="E105" s="103">
        <v>1168</v>
      </c>
      <c r="F105" s="103">
        <v>3333.3333333333298</v>
      </c>
      <c r="G105" s="105">
        <v>-0.65</v>
      </c>
      <c r="H105" s="217">
        <f t="shared" si="1"/>
        <v>19999.999999999978</v>
      </c>
      <c r="I105" s="103">
        <v>10375.2598876953</v>
      </c>
      <c r="J105" s="105">
        <v>-0.89</v>
      </c>
      <c r="K105" s="103">
        <v>96569.680511474595</v>
      </c>
      <c r="L105" s="103">
        <v>237333.33333333299</v>
      </c>
      <c r="M105" s="105">
        <v>-0.59</v>
      </c>
      <c r="N105" s="103">
        <v>195792.41943359401</v>
      </c>
      <c r="O105" s="105">
        <v>-0.51</v>
      </c>
      <c r="P105" s="104">
        <v>941.6</v>
      </c>
      <c r="Q105" s="103">
        <v>0</v>
      </c>
      <c r="R105" s="103">
        <v>0</v>
      </c>
    </row>
    <row r="106" spans="1:18" ht="15" thickBot="1">
      <c r="A106" s="103" t="s">
        <v>146</v>
      </c>
      <c r="B106" s="103" t="s">
        <v>123</v>
      </c>
      <c r="C106" s="103" t="s">
        <v>61</v>
      </c>
      <c r="D106" s="151">
        <v>5158.2700000000004</v>
      </c>
      <c r="E106" s="103">
        <v>38310.480000000003</v>
      </c>
      <c r="F106" s="103">
        <v>40833.333333333299</v>
      </c>
      <c r="G106" s="105">
        <v>-0.06</v>
      </c>
      <c r="H106" s="217">
        <f t="shared" si="1"/>
        <v>244999.9999999998</v>
      </c>
      <c r="I106" s="103">
        <v>240508.62</v>
      </c>
      <c r="J106" s="105">
        <v>-0.84</v>
      </c>
      <c r="K106" s="103">
        <v>2953880.32</v>
      </c>
      <c r="L106" s="103">
        <v>2980833.3333333302</v>
      </c>
      <c r="M106" s="105">
        <v>-0.01</v>
      </c>
      <c r="N106" s="103">
        <v>3053742.38</v>
      </c>
      <c r="O106" s="105">
        <v>-0.03</v>
      </c>
      <c r="P106" s="104">
        <v>10334.476000000001</v>
      </c>
      <c r="Q106" s="103">
        <v>0</v>
      </c>
      <c r="R106" s="103">
        <v>0</v>
      </c>
    </row>
    <row r="107" spans="1:18" ht="15" thickBot="1">
      <c r="A107" s="103" t="s">
        <v>178</v>
      </c>
      <c r="B107" s="103" t="s">
        <v>132</v>
      </c>
      <c r="C107" s="103" t="s">
        <v>50</v>
      </c>
      <c r="D107" s="151">
        <v>0</v>
      </c>
      <c r="E107" s="103">
        <v>0</v>
      </c>
      <c r="F107" s="103">
        <v>0</v>
      </c>
      <c r="G107" s="105" t="s">
        <v>15</v>
      </c>
      <c r="H107" s="217">
        <f t="shared" si="1"/>
        <v>0</v>
      </c>
      <c r="I107" s="103">
        <v>0</v>
      </c>
      <c r="J107" s="105" t="s">
        <v>15</v>
      </c>
      <c r="K107" s="103">
        <v>34012.229980468801</v>
      </c>
      <c r="L107" s="103">
        <v>60000</v>
      </c>
      <c r="M107" s="105">
        <v>-0.43</v>
      </c>
      <c r="N107" s="103">
        <v>0</v>
      </c>
      <c r="O107" s="105" t="s">
        <v>15</v>
      </c>
      <c r="P107" s="104">
        <v>0</v>
      </c>
      <c r="Q107" s="103">
        <v>0</v>
      </c>
      <c r="R107" s="103">
        <v>0</v>
      </c>
    </row>
    <row r="108" spans="1:18" ht="15" thickBot="1">
      <c r="A108" s="103" t="s">
        <v>178</v>
      </c>
      <c r="B108" s="103" t="s">
        <v>132</v>
      </c>
      <c r="C108" s="103" t="s">
        <v>49</v>
      </c>
      <c r="D108" s="151">
        <v>0</v>
      </c>
      <c r="E108" s="103">
        <v>0</v>
      </c>
      <c r="F108" s="103">
        <v>0</v>
      </c>
      <c r="G108" s="105" t="s">
        <v>15</v>
      </c>
      <c r="H108" s="217">
        <f t="shared" si="1"/>
        <v>0</v>
      </c>
      <c r="I108" s="103">
        <v>0</v>
      </c>
      <c r="J108" s="105" t="s">
        <v>15</v>
      </c>
      <c r="K108" s="103">
        <v>6436.9000597000104</v>
      </c>
      <c r="L108" s="103">
        <v>20000</v>
      </c>
      <c r="M108" s="105">
        <v>-0.68</v>
      </c>
      <c r="N108" s="103">
        <v>0</v>
      </c>
      <c r="O108" s="105" t="s">
        <v>15</v>
      </c>
      <c r="P108" s="104">
        <v>0</v>
      </c>
      <c r="Q108" s="103">
        <v>0</v>
      </c>
      <c r="R108" s="103">
        <v>0</v>
      </c>
    </row>
    <row r="109" spans="1:18" ht="15" thickBot="1">
      <c r="A109" s="103" t="s">
        <v>178</v>
      </c>
      <c r="B109" s="103" t="s">
        <v>132</v>
      </c>
      <c r="C109" s="103" t="s">
        <v>48</v>
      </c>
      <c r="D109" s="151">
        <v>0</v>
      </c>
      <c r="E109" s="103">
        <v>0</v>
      </c>
      <c r="F109" s="103">
        <v>0</v>
      </c>
      <c r="G109" s="105" t="s">
        <v>15</v>
      </c>
      <c r="H109" s="217">
        <f t="shared" si="1"/>
        <v>0</v>
      </c>
      <c r="I109" s="103">
        <v>0</v>
      </c>
      <c r="J109" s="105" t="s">
        <v>15</v>
      </c>
      <c r="K109" s="103">
        <v>16484.450271606402</v>
      </c>
      <c r="L109" s="103">
        <v>34000</v>
      </c>
      <c r="M109" s="105">
        <v>-0.52</v>
      </c>
      <c r="N109" s="103">
        <v>0</v>
      </c>
      <c r="O109" s="105" t="s">
        <v>15</v>
      </c>
      <c r="P109" s="104">
        <v>0</v>
      </c>
      <c r="Q109" s="103">
        <v>0</v>
      </c>
      <c r="R109" s="103">
        <v>0</v>
      </c>
    </row>
    <row r="110" spans="1:18" ht="15" thickBot="1">
      <c r="A110" s="103" t="s">
        <v>178</v>
      </c>
      <c r="B110" s="103" t="s">
        <v>132</v>
      </c>
      <c r="C110" s="103" t="s">
        <v>63</v>
      </c>
      <c r="D110" s="151">
        <v>0</v>
      </c>
      <c r="E110" s="103">
        <v>0</v>
      </c>
      <c r="F110" s="103">
        <v>0</v>
      </c>
      <c r="G110" s="105" t="s">
        <v>15</v>
      </c>
      <c r="H110" s="217">
        <f t="shared" si="1"/>
        <v>0</v>
      </c>
      <c r="I110" s="103">
        <v>0</v>
      </c>
      <c r="J110" s="105" t="s">
        <v>15</v>
      </c>
      <c r="K110" s="103">
        <v>44949.300069809004</v>
      </c>
      <c r="L110" s="103">
        <v>50000</v>
      </c>
      <c r="M110" s="105">
        <v>-0.1</v>
      </c>
      <c r="N110" s="103">
        <v>0</v>
      </c>
      <c r="O110" s="105" t="s">
        <v>15</v>
      </c>
      <c r="P110" s="104">
        <v>0</v>
      </c>
      <c r="Q110" s="103">
        <v>0</v>
      </c>
      <c r="R110" s="103">
        <v>0</v>
      </c>
    </row>
    <row r="111" spans="1:18" ht="15" thickBot="1">
      <c r="A111" s="103" t="s">
        <v>178</v>
      </c>
      <c r="B111" s="103" t="s">
        <v>132</v>
      </c>
      <c r="C111" s="103" t="s">
        <v>6</v>
      </c>
      <c r="D111" s="151">
        <v>0</v>
      </c>
      <c r="E111" s="103">
        <v>0</v>
      </c>
      <c r="F111" s="103">
        <v>0</v>
      </c>
      <c r="G111" s="105" t="s">
        <v>15</v>
      </c>
      <c r="H111" s="217">
        <f t="shared" si="1"/>
        <v>0</v>
      </c>
      <c r="I111" s="103">
        <v>0</v>
      </c>
      <c r="J111" s="105" t="s">
        <v>15</v>
      </c>
      <c r="K111" s="103">
        <v>44150.169857025103</v>
      </c>
      <c r="L111" s="103">
        <v>58000</v>
      </c>
      <c r="M111" s="105">
        <v>-0.24</v>
      </c>
      <c r="N111" s="103">
        <v>0</v>
      </c>
      <c r="O111" s="105" t="s">
        <v>15</v>
      </c>
      <c r="P111" s="104">
        <v>0</v>
      </c>
      <c r="Q111" s="103">
        <v>0</v>
      </c>
      <c r="R111" s="103">
        <v>0</v>
      </c>
    </row>
    <row r="112" spans="1:18" ht="15" thickBot="1">
      <c r="A112" s="103" t="s">
        <v>178</v>
      </c>
      <c r="B112" s="103" t="s">
        <v>132</v>
      </c>
      <c r="C112" s="103" t="s">
        <v>62</v>
      </c>
      <c r="D112" s="151">
        <v>0</v>
      </c>
      <c r="E112" s="103">
        <v>0</v>
      </c>
      <c r="F112" s="103">
        <v>0</v>
      </c>
      <c r="G112" s="105" t="s">
        <v>15</v>
      </c>
      <c r="H112" s="217">
        <f t="shared" si="1"/>
        <v>0</v>
      </c>
      <c r="I112" s="103">
        <v>0</v>
      </c>
      <c r="J112" s="105" t="s">
        <v>15</v>
      </c>
      <c r="K112" s="103">
        <v>3584.9900207519499</v>
      </c>
      <c r="L112" s="103">
        <v>28000</v>
      </c>
      <c r="M112" s="105">
        <v>-0.87</v>
      </c>
      <c r="N112" s="103">
        <v>0</v>
      </c>
      <c r="O112" s="105" t="s">
        <v>15</v>
      </c>
      <c r="P112" s="104">
        <v>0</v>
      </c>
      <c r="Q112" s="103">
        <v>0</v>
      </c>
      <c r="R112" s="103">
        <v>0</v>
      </c>
    </row>
    <row r="113" spans="1:18" ht="15" thickBot="1">
      <c r="A113" s="103" t="s">
        <v>178</v>
      </c>
      <c r="B113" s="103" t="s">
        <v>132</v>
      </c>
      <c r="C113" s="103" t="s">
        <v>61</v>
      </c>
      <c r="D113" s="151">
        <v>0</v>
      </c>
      <c r="E113" s="103">
        <v>0</v>
      </c>
      <c r="F113" s="103">
        <v>0</v>
      </c>
      <c r="G113" s="105" t="s">
        <v>15</v>
      </c>
      <c r="H113" s="217">
        <f t="shared" si="1"/>
        <v>0</v>
      </c>
      <c r="I113" s="103">
        <v>0</v>
      </c>
      <c r="J113" s="105" t="s">
        <v>15</v>
      </c>
      <c r="K113" s="103">
        <v>237094.66</v>
      </c>
      <c r="L113" s="103">
        <v>260000</v>
      </c>
      <c r="M113" s="105">
        <v>-0.09</v>
      </c>
      <c r="N113" s="103">
        <v>0</v>
      </c>
      <c r="O113" s="105" t="s">
        <v>15</v>
      </c>
      <c r="P113" s="104">
        <v>0</v>
      </c>
      <c r="Q113" s="103">
        <v>0</v>
      </c>
      <c r="R113" s="103">
        <v>0</v>
      </c>
    </row>
    <row r="114" spans="1:18" ht="15" thickBot="1">
      <c r="A114" s="103" t="s">
        <v>151</v>
      </c>
      <c r="B114" s="103" t="s">
        <v>130</v>
      </c>
      <c r="C114" s="103" t="s">
        <v>50</v>
      </c>
      <c r="D114" s="151">
        <v>1115.48</v>
      </c>
      <c r="E114" s="103">
        <v>4863.6801013946497</v>
      </c>
      <c r="F114" s="103">
        <v>6666.6666666666697</v>
      </c>
      <c r="G114" s="105">
        <v>-0.27</v>
      </c>
      <c r="H114" s="217">
        <f t="shared" si="1"/>
        <v>40000.000000000015</v>
      </c>
      <c r="I114" s="103">
        <v>22811.4802246094</v>
      </c>
      <c r="J114" s="105">
        <v>-0.79</v>
      </c>
      <c r="K114" s="103">
        <v>250644.32865715001</v>
      </c>
      <c r="L114" s="103">
        <v>424666.66666666698</v>
      </c>
      <c r="M114" s="105">
        <v>-0.41</v>
      </c>
      <c r="N114" s="103">
        <v>62312.739990234397</v>
      </c>
      <c r="O114" s="105">
        <v>3.02</v>
      </c>
      <c r="P114" s="104">
        <v>1756.8159949302701</v>
      </c>
      <c r="Q114" s="103">
        <v>0</v>
      </c>
      <c r="R114" s="103">
        <v>0</v>
      </c>
    </row>
    <row r="115" spans="1:18" ht="15" thickBot="1">
      <c r="A115" s="103" t="s">
        <v>151</v>
      </c>
      <c r="B115" s="103" t="s">
        <v>130</v>
      </c>
      <c r="C115" s="103" t="s">
        <v>49</v>
      </c>
      <c r="D115" s="151">
        <v>36.799999999999997</v>
      </c>
      <c r="E115" s="103">
        <v>810.86998653411899</v>
      </c>
      <c r="F115" s="103">
        <v>1666.6666666666699</v>
      </c>
      <c r="G115" s="105">
        <v>-0.51</v>
      </c>
      <c r="H115" s="217">
        <f t="shared" si="1"/>
        <v>10000.00000000002</v>
      </c>
      <c r="I115" s="103">
        <v>3211.4300079345699</v>
      </c>
      <c r="J115" s="105">
        <v>-0.75</v>
      </c>
      <c r="K115" s="103">
        <v>76256.789701461807</v>
      </c>
      <c r="L115" s="103">
        <v>140666.66666666701</v>
      </c>
      <c r="M115" s="105">
        <v>-0.46</v>
      </c>
      <c r="N115" s="103">
        <v>10482.8800115585</v>
      </c>
      <c r="O115" s="105">
        <v>6.27</v>
      </c>
      <c r="P115" s="104">
        <v>459.45650067329399</v>
      </c>
      <c r="Q115" s="103">
        <v>0</v>
      </c>
      <c r="R115" s="103">
        <v>0</v>
      </c>
    </row>
    <row r="116" spans="1:18" ht="15" thickBot="1">
      <c r="A116" s="103" t="s">
        <v>151</v>
      </c>
      <c r="B116" s="103" t="s">
        <v>130</v>
      </c>
      <c r="C116" s="103" t="s">
        <v>48</v>
      </c>
      <c r="D116" s="151">
        <v>210.42</v>
      </c>
      <c r="E116" s="103">
        <v>1385.8700194656799</v>
      </c>
      <c r="F116" s="103">
        <v>5000</v>
      </c>
      <c r="G116" s="105">
        <v>-0.72</v>
      </c>
      <c r="H116" s="217">
        <f t="shared" si="1"/>
        <v>30000</v>
      </c>
      <c r="I116" s="103">
        <v>22857.7897949219</v>
      </c>
      <c r="J116" s="105">
        <v>-0.94</v>
      </c>
      <c r="K116" s="103">
        <v>251255.338945895</v>
      </c>
      <c r="L116" s="103">
        <v>261000</v>
      </c>
      <c r="M116" s="105">
        <v>-0.04</v>
      </c>
      <c r="N116" s="103">
        <v>44452.829833984397</v>
      </c>
      <c r="O116" s="105">
        <v>4.6500000000000004</v>
      </c>
      <c r="P116" s="104">
        <v>1430.7064990267199</v>
      </c>
      <c r="Q116" s="103">
        <v>0</v>
      </c>
      <c r="R116" s="103">
        <v>0</v>
      </c>
    </row>
    <row r="117" spans="1:18" ht="15" thickBot="1">
      <c r="A117" s="103" t="s">
        <v>151</v>
      </c>
      <c r="B117" s="103" t="s">
        <v>130</v>
      </c>
      <c r="C117" s="103" t="s">
        <v>63</v>
      </c>
      <c r="D117" s="151">
        <v>2170</v>
      </c>
      <c r="E117" s="103">
        <v>11630.4199829102</v>
      </c>
      <c r="F117" s="103">
        <v>10000</v>
      </c>
      <c r="G117" s="105">
        <v>0.16</v>
      </c>
      <c r="H117" s="217">
        <f t="shared" si="1"/>
        <v>60000</v>
      </c>
      <c r="I117" s="103">
        <v>42633.540252685503</v>
      </c>
      <c r="J117" s="105">
        <v>-0.73</v>
      </c>
      <c r="K117" s="103">
        <v>557601.81135654403</v>
      </c>
      <c r="L117" s="103">
        <v>506000</v>
      </c>
      <c r="M117" s="105">
        <v>0.1</v>
      </c>
      <c r="N117" s="103">
        <v>132237.25043296799</v>
      </c>
      <c r="O117" s="105">
        <v>3.22</v>
      </c>
      <c r="P117" s="104">
        <v>2418.4790008544901</v>
      </c>
      <c r="Q117" s="103">
        <v>0</v>
      </c>
      <c r="R117" s="103">
        <v>0</v>
      </c>
    </row>
    <row r="118" spans="1:18" ht="15" thickBot="1">
      <c r="A118" s="103" t="s">
        <v>151</v>
      </c>
      <c r="B118" s="103" t="s">
        <v>130</v>
      </c>
      <c r="C118" s="103" t="s">
        <v>6</v>
      </c>
      <c r="D118" s="151">
        <v>1308.5</v>
      </c>
      <c r="E118" s="103">
        <v>4995.6299896240198</v>
      </c>
      <c r="F118" s="103">
        <v>6666.6666666666697</v>
      </c>
      <c r="G118" s="105">
        <v>-0.25</v>
      </c>
      <c r="H118" s="217">
        <f t="shared" si="1"/>
        <v>40000.000000000015</v>
      </c>
      <c r="I118" s="103">
        <v>22072.599945068399</v>
      </c>
      <c r="J118" s="105">
        <v>-0.77</v>
      </c>
      <c r="K118" s="103">
        <v>244284.13010978699</v>
      </c>
      <c r="L118" s="103">
        <v>246666.66666666701</v>
      </c>
      <c r="M118" s="105">
        <v>-0.01</v>
      </c>
      <c r="N118" s="103">
        <v>69405.509969711304</v>
      </c>
      <c r="O118" s="105">
        <v>2.52</v>
      </c>
      <c r="P118" s="104">
        <v>1750.2185005188001</v>
      </c>
      <c r="Q118" s="103">
        <v>0</v>
      </c>
      <c r="R118" s="103">
        <v>0</v>
      </c>
    </row>
    <row r="119" spans="1:18" ht="15" thickBot="1">
      <c r="A119" s="103" t="s">
        <v>151</v>
      </c>
      <c r="B119" s="103" t="s">
        <v>130</v>
      </c>
      <c r="C119" s="103" t="s">
        <v>62</v>
      </c>
      <c r="D119" s="151">
        <v>670.44</v>
      </c>
      <c r="E119" s="103">
        <v>1927.53002929688</v>
      </c>
      <c r="F119" s="103">
        <v>5000</v>
      </c>
      <c r="G119" s="105">
        <v>-0.61</v>
      </c>
      <c r="H119" s="217">
        <f t="shared" si="1"/>
        <v>30000</v>
      </c>
      <c r="I119" s="103">
        <v>13381.069885253901</v>
      </c>
      <c r="J119" s="105">
        <v>-0.86</v>
      </c>
      <c r="K119" s="103">
        <v>160786.95050048799</v>
      </c>
      <c r="L119" s="103">
        <v>216000</v>
      </c>
      <c r="M119" s="105">
        <v>-0.26</v>
      </c>
      <c r="N119" s="103">
        <v>46242.329864501997</v>
      </c>
      <c r="O119" s="105">
        <v>2.48</v>
      </c>
      <c r="P119" s="104">
        <v>1403.62349853516</v>
      </c>
      <c r="Q119" s="103">
        <v>0</v>
      </c>
      <c r="R119" s="103">
        <v>0</v>
      </c>
    </row>
    <row r="120" spans="1:18" ht="15" thickBot="1">
      <c r="A120" s="103" t="s">
        <v>151</v>
      </c>
      <c r="B120" s="103" t="s">
        <v>130</v>
      </c>
      <c r="C120" s="103" t="s">
        <v>61</v>
      </c>
      <c r="D120" s="151">
        <v>8911.31</v>
      </c>
      <c r="E120" s="103">
        <v>39105.24</v>
      </c>
      <c r="F120" s="103">
        <v>38333.333333333299</v>
      </c>
      <c r="G120" s="105">
        <v>0.02</v>
      </c>
      <c r="H120" s="217">
        <f t="shared" si="1"/>
        <v>229999.9999999998</v>
      </c>
      <c r="I120" s="103">
        <v>193812.36</v>
      </c>
      <c r="J120" s="105">
        <v>-0.8</v>
      </c>
      <c r="K120" s="103">
        <v>2352041.73</v>
      </c>
      <c r="L120" s="103">
        <v>2165333.3333333302</v>
      </c>
      <c r="M120" s="105">
        <v>0.09</v>
      </c>
      <c r="N120" s="103">
        <v>559086.85</v>
      </c>
      <c r="O120" s="105">
        <v>3.21</v>
      </c>
      <c r="P120" s="104">
        <v>9544.7379999999994</v>
      </c>
      <c r="Q120" s="103">
        <v>0</v>
      </c>
      <c r="R120" s="103">
        <v>0</v>
      </c>
    </row>
    <row r="121" spans="1:18" ht="15" thickBot="1">
      <c r="A121" s="103" t="s">
        <v>56</v>
      </c>
      <c r="B121" s="103" t="s">
        <v>56</v>
      </c>
      <c r="C121" s="103" t="s">
        <v>50</v>
      </c>
      <c r="D121" s="151">
        <v>72.400000000000006</v>
      </c>
      <c r="E121" s="103">
        <v>7497.3999974727603</v>
      </c>
      <c r="F121" s="103">
        <v>225000</v>
      </c>
      <c r="G121" s="105">
        <v>-0.97</v>
      </c>
      <c r="H121" s="217">
        <f t="shared" si="1"/>
        <v>1350000</v>
      </c>
      <c r="I121" s="103">
        <v>623665.973489761</v>
      </c>
      <c r="J121" s="105">
        <v>-0.99</v>
      </c>
      <c r="K121" s="103">
        <v>10107547.562669</v>
      </c>
      <c r="L121" s="103">
        <v>20665000</v>
      </c>
      <c r="M121" s="105">
        <v>-0.51</v>
      </c>
      <c r="N121" s="103">
        <v>10513464.2611425</v>
      </c>
      <c r="O121" s="105">
        <v>-0.04</v>
      </c>
      <c r="P121" s="104">
        <v>67125.130000126403</v>
      </c>
      <c r="Q121" s="103">
        <v>142520.24</v>
      </c>
      <c r="R121" s="103">
        <v>0</v>
      </c>
    </row>
    <row r="122" spans="1:18" ht="15" thickBot="1">
      <c r="A122" s="103" t="s">
        <v>56</v>
      </c>
      <c r="B122" s="103" t="s">
        <v>56</v>
      </c>
      <c r="C122" s="103" t="s">
        <v>49</v>
      </c>
      <c r="D122" s="151">
        <v>0</v>
      </c>
      <c r="E122" s="103">
        <v>1406.4600000381499</v>
      </c>
      <c r="F122" s="103">
        <v>10000</v>
      </c>
      <c r="G122" s="105">
        <v>-0.86</v>
      </c>
      <c r="H122" s="217">
        <f t="shared" si="1"/>
        <v>60000</v>
      </c>
      <c r="I122" s="103">
        <v>52887.860132455797</v>
      </c>
      <c r="J122" s="105">
        <v>-0.97</v>
      </c>
      <c r="K122" s="103">
        <v>3321625.6603975301</v>
      </c>
      <c r="L122" s="103">
        <v>6793000</v>
      </c>
      <c r="M122" s="105">
        <v>-0.51</v>
      </c>
      <c r="N122" s="103">
        <v>5332980.9823248303</v>
      </c>
      <c r="O122" s="105">
        <v>-0.38</v>
      </c>
      <c r="P122" s="104">
        <v>2929.6769999980902</v>
      </c>
      <c r="Q122" s="103">
        <v>22438</v>
      </c>
      <c r="R122" s="103">
        <v>0</v>
      </c>
    </row>
    <row r="123" spans="1:18" ht="15" thickBot="1">
      <c r="A123" s="103" t="s">
        <v>56</v>
      </c>
      <c r="B123" s="103" t="s">
        <v>56</v>
      </c>
      <c r="C123" s="103" t="s">
        <v>48</v>
      </c>
      <c r="D123" s="151">
        <v>15.16</v>
      </c>
      <c r="E123" s="103">
        <v>-6225.4195442199698</v>
      </c>
      <c r="F123" s="103">
        <v>40000</v>
      </c>
      <c r="G123" s="105">
        <v>-1.1599999999999999</v>
      </c>
      <c r="H123" s="217">
        <f t="shared" si="1"/>
        <v>240000</v>
      </c>
      <c r="I123" s="103">
        <v>235525.81173705999</v>
      </c>
      <c r="J123" s="105">
        <v>-1.03</v>
      </c>
      <c r="K123" s="103">
        <v>4961941.7613186799</v>
      </c>
      <c r="L123" s="103">
        <v>4545000</v>
      </c>
      <c r="M123" s="105">
        <v>0.09</v>
      </c>
      <c r="N123" s="103">
        <v>5087067.4928035699</v>
      </c>
      <c r="O123" s="105">
        <v>-0.02</v>
      </c>
      <c r="P123" s="104">
        <v>12311.270977210999</v>
      </c>
      <c r="Q123" s="103">
        <v>175286.71288166699</v>
      </c>
      <c r="R123" s="103">
        <v>0</v>
      </c>
    </row>
    <row r="124" spans="1:18" ht="15" thickBot="1">
      <c r="A124" s="103" t="s">
        <v>56</v>
      </c>
      <c r="B124" s="103" t="s">
        <v>56</v>
      </c>
      <c r="C124" s="103" t="s">
        <v>63</v>
      </c>
      <c r="D124" s="151">
        <v>45.72</v>
      </c>
      <c r="E124" s="103">
        <v>18285.390104293801</v>
      </c>
      <c r="F124" s="103">
        <v>241666.66666666599</v>
      </c>
      <c r="G124" s="105">
        <v>-0.92</v>
      </c>
      <c r="H124" s="217">
        <f t="shared" si="1"/>
        <v>1449999.9999999958</v>
      </c>
      <c r="I124" s="103">
        <v>1670103.7955291299</v>
      </c>
      <c r="J124" s="105">
        <v>-0.99</v>
      </c>
      <c r="K124" s="103">
        <v>14498907.420860101</v>
      </c>
      <c r="L124" s="103">
        <v>14191666.6666667</v>
      </c>
      <c r="M124" s="105">
        <v>0.02</v>
      </c>
      <c r="N124" s="103">
        <v>14187972.247736</v>
      </c>
      <c r="O124" s="105">
        <v>0.02</v>
      </c>
      <c r="P124" s="104">
        <v>71585.730494785297</v>
      </c>
      <c r="Q124" s="103">
        <v>335813.76250000001</v>
      </c>
      <c r="R124" s="103">
        <v>0</v>
      </c>
    </row>
    <row r="125" spans="1:18" ht="15" thickBot="1">
      <c r="A125" s="103" t="s">
        <v>56</v>
      </c>
      <c r="B125" s="103" t="s">
        <v>56</v>
      </c>
      <c r="C125" s="103" t="s">
        <v>6</v>
      </c>
      <c r="D125" s="151">
        <v>3381.33</v>
      </c>
      <c r="E125" s="103">
        <v>3381.3300013542198</v>
      </c>
      <c r="F125" s="103">
        <v>30000</v>
      </c>
      <c r="G125" s="105">
        <v>-0.89</v>
      </c>
      <c r="H125" s="217">
        <f t="shared" si="1"/>
        <v>180000</v>
      </c>
      <c r="I125" s="103">
        <v>61733.489824771801</v>
      </c>
      <c r="J125" s="105">
        <v>-0.95</v>
      </c>
      <c r="K125" s="103">
        <v>985859.866117</v>
      </c>
      <c r="L125" s="103">
        <v>1238000</v>
      </c>
      <c r="M125" s="105">
        <v>-0.2</v>
      </c>
      <c r="N125" s="103">
        <v>923255.22895336105</v>
      </c>
      <c r="O125" s="105">
        <v>7.0000000000000007E-2</v>
      </c>
      <c r="P125" s="104">
        <v>8830.9334999322891</v>
      </c>
      <c r="Q125" s="103">
        <v>51954.258333333302</v>
      </c>
      <c r="R125" s="103">
        <v>0</v>
      </c>
    </row>
    <row r="126" spans="1:18" ht="15" thickBot="1">
      <c r="A126" s="103" t="s">
        <v>56</v>
      </c>
      <c r="B126" s="103" t="s">
        <v>56</v>
      </c>
      <c r="C126" s="103" t="s">
        <v>62</v>
      </c>
      <c r="D126" s="151">
        <v>546</v>
      </c>
      <c r="E126" s="103">
        <v>546.00000381469704</v>
      </c>
      <c r="F126" s="103">
        <v>28000</v>
      </c>
      <c r="G126" s="105">
        <v>-0.98</v>
      </c>
      <c r="H126" s="217">
        <f t="shared" si="1"/>
        <v>168000</v>
      </c>
      <c r="I126" s="103">
        <v>70363.159843444795</v>
      </c>
      <c r="J126" s="105">
        <v>-0.99</v>
      </c>
      <c r="K126" s="103">
        <v>490182.800100327</v>
      </c>
      <c r="L126" s="103">
        <v>1478000</v>
      </c>
      <c r="M126" s="105">
        <v>-0.67</v>
      </c>
      <c r="N126" s="103">
        <v>817813.575490952</v>
      </c>
      <c r="O126" s="105">
        <v>-0.4</v>
      </c>
      <c r="P126" s="104">
        <v>8372.6999998092706</v>
      </c>
      <c r="Q126" s="103">
        <v>12398.516666666699</v>
      </c>
      <c r="R126" s="103">
        <v>0</v>
      </c>
    </row>
    <row r="127" spans="1:18" ht="15" thickBot="1">
      <c r="A127" s="103" t="s">
        <v>56</v>
      </c>
      <c r="B127" s="103" t="s">
        <v>56</v>
      </c>
      <c r="C127" s="103" t="s">
        <v>61</v>
      </c>
      <c r="D127" s="151">
        <v>4221.25</v>
      </c>
      <c r="E127" s="103">
        <v>57993.599999999999</v>
      </c>
      <c r="F127" s="103">
        <v>875000</v>
      </c>
      <c r="G127" s="105">
        <v>-0.93</v>
      </c>
      <c r="H127" s="217">
        <f t="shared" si="1"/>
        <v>5250000</v>
      </c>
      <c r="I127" s="103">
        <v>5202755.43</v>
      </c>
      <c r="J127" s="105">
        <v>-0.99</v>
      </c>
      <c r="K127" s="103">
        <v>65250039.749999903</v>
      </c>
      <c r="L127" s="103">
        <v>69197000</v>
      </c>
      <c r="M127" s="105">
        <v>-0.06</v>
      </c>
      <c r="N127" s="103">
        <v>68274504.299999997</v>
      </c>
      <c r="O127" s="105">
        <v>-0.04</v>
      </c>
      <c r="P127" s="104">
        <v>259600.32</v>
      </c>
      <c r="Q127" s="103">
        <v>2016743.6293816699</v>
      </c>
      <c r="R127" s="103">
        <v>0</v>
      </c>
    </row>
    <row r="128" spans="1:18" ht="15" thickBot="1">
      <c r="A128" s="103" t="s">
        <v>58</v>
      </c>
      <c r="B128" s="218" t="s">
        <v>174</v>
      </c>
      <c r="C128" s="218" t="s">
        <v>50</v>
      </c>
      <c r="D128" s="219">
        <v>3098.65</v>
      </c>
      <c r="E128" s="223">
        <v>25246.2501296997</v>
      </c>
      <c r="F128" s="223">
        <v>45166.666666666701</v>
      </c>
      <c r="G128" s="220">
        <v>-0.44</v>
      </c>
      <c r="H128" s="221">
        <f t="shared" si="1"/>
        <v>271000.00000000023</v>
      </c>
      <c r="I128" s="218">
        <v>148767.849853516</v>
      </c>
      <c r="J128" s="220">
        <v>-0.83</v>
      </c>
      <c r="K128" s="218">
        <v>1712994.9471216199</v>
      </c>
      <c r="L128" s="218">
        <v>2971166.6666666698</v>
      </c>
      <c r="M128" s="220">
        <v>-0.42</v>
      </c>
      <c r="N128" s="223">
        <v>1797749.43190002</v>
      </c>
      <c r="O128" s="220">
        <v>-0.05</v>
      </c>
      <c r="P128" s="222">
        <v>12287.687493515001</v>
      </c>
      <c r="Q128" s="218">
        <v>0</v>
      </c>
      <c r="R128" s="218">
        <v>0</v>
      </c>
    </row>
    <row r="129" spans="1:18" ht="15" thickBot="1">
      <c r="A129" s="103" t="s">
        <v>58</v>
      </c>
      <c r="B129" s="218" t="s">
        <v>174</v>
      </c>
      <c r="C129" s="218" t="s">
        <v>49</v>
      </c>
      <c r="D129" s="219">
        <v>575.84</v>
      </c>
      <c r="E129" s="223">
        <v>3294.96998023987</v>
      </c>
      <c r="F129" s="223">
        <v>10000</v>
      </c>
      <c r="G129" s="220">
        <v>-0.67</v>
      </c>
      <c r="H129" s="221">
        <f t="shared" si="1"/>
        <v>60000</v>
      </c>
      <c r="I129" s="218">
        <v>21965.270046234102</v>
      </c>
      <c r="J129" s="220">
        <v>-0.85</v>
      </c>
      <c r="K129" s="218">
        <v>526564.26068401302</v>
      </c>
      <c r="L129" s="218">
        <v>1060000</v>
      </c>
      <c r="M129" s="220">
        <v>-0.5</v>
      </c>
      <c r="N129" s="223">
        <v>525800.34163475095</v>
      </c>
      <c r="O129" s="220">
        <v>0</v>
      </c>
      <c r="P129" s="222">
        <v>2835.2515009880099</v>
      </c>
      <c r="Q129" s="218">
        <v>0</v>
      </c>
      <c r="R129" s="218">
        <v>0</v>
      </c>
    </row>
    <row r="130" spans="1:18" ht="15" thickBot="1">
      <c r="A130" s="103" t="s">
        <v>58</v>
      </c>
      <c r="B130" s="218" t="s">
        <v>174</v>
      </c>
      <c r="C130" s="218" t="s">
        <v>48</v>
      </c>
      <c r="D130" s="219">
        <v>2977.76</v>
      </c>
      <c r="E130" s="223">
        <v>15645.620063533999</v>
      </c>
      <c r="F130" s="223">
        <v>40333.333333333299</v>
      </c>
      <c r="G130" s="220">
        <v>-0.61</v>
      </c>
      <c r="H130" s="221">
        <f t="shared" si="1"/>
        <v>241999.9999999998</v>
      </c>
      <c r="I130" s="218">
        <v>207720.21070051199</v>
      </c>
      <c r="J130" s="220">
        <v>-0.92</v>
      </c>
      <c r="K130" s="218">
        <v>2038946.91196322</v>
      </c>
      <c r="L130" s="218">
        <v>2313133.3333333302</v>
      </c>
      <c r="M130" s="220">
        <v>-0.12</v>
      </c>
      <c r="N130" s="223">
        <v>2004815.78804949</v>
      </c>
      <c r="O130" s="220">
        <v>0.02</v>
      </c>
      <c r="P130" s="222">
        <v>11317.7189968233</v>
      </c>
      <c r="Q130" s="218">
        <v>0</v>
      </c>
      <c r="R130" s="218">
        <v>0</v>
      </c>
    </row>
    <row r="131" spans="1:18" ht="15" thickBot="1">
      <c r="A131" s="103" t="s">
        <v>58</v>
      </c>
      <c r="B131" s="218" t="s">
        <v>174</v>
      </c>
      <c r="C131" s="218" t="s">
        <v>63</v>
      </c>
      <c r="D131" s="219">
        <v>10485.49</v>
      </c>
      <c r="E131" s="223">
        <v>37709.1499423981</v>
      </c>
      <c r="F131" s="223">
        <v>43833.333333333299</v>
      </c>
      <c r="G131" s="220">
        <v>-0.14000000000000001</v>
      </c>
      <c r="H131" s="221">
        <f t="shared" ref="H131:H154" si="2">F131*24/4</f>
        <v>262999.99999999977</v>
      </c>
      <c r="I131" s="218">
        <v>224041.58924007401</v>
      </c>
      <c r="J131" s="220">
        <v>-0.83</v>
      </c>
      <c r="K131" s="218">
        <v>2330474.8399405298</v>
      </c>
      <c r="L131" s="218">
        <v>2692233.3333333302</v>
      </c>
      <c r="M131" s="220">
        <v>-0.13</v>
      </c>
      <c r="N131" s="223">
        <v>2546100.3743004799</v>
      </c>
      <c r="O131" s="220">
        <v>-0.08</v>
      </c>
      <c r="P131" s="222">
        <v>11264.5425028801</v>
      </c>
      <c r="Q131" s="218">
        <v>2888.5583333333302</v>
      </c>
      <c r="R131" s="218">
        <v>0</v>
      </c>
    </row>
    <row r="132" spans="1:18" ht="15" thickBot="1">
      <c r="A132" s="103" t="s">
        <v>58</v>
      </c>
      <c r="B132" s="218" t="s">
        <v>174</v>
      </c>
      <c r="C132" s="218" t="s">
        <v>6</v>
      </c>
      <c r="D132" s="219">
        <v>5326.26</v>
      </c>
      <c r="E132" s="223">
        <v>27875.3299198151</v>
      </c>
      <c r="F132" s="223">
        <v>28833.333333333299</v>
      </c>
      <c r="G132" s="220">
        <v>-0.03</v>
      </c>
      <c r="H132" s="221">
        <f t="shared" si="2"/>
        <v>172999.9999999998</v>
      </c>
      <c r="I132" s="218">
        <v>122579.469604492</v>
      </c>
      <c r="J132" s="220">
        <v>-0.77</v>
      </c>
      <c r="K132" s="218">
        <v>1486772.55809701</v>
      </c>
      <c r="L132" s="218">
        <v>1520833.33333333</v>
      </c>
      <c r="M132" s="220">
        <v>-0.02</v>
      </c>
      <c r="N132" s="223">
        <v>1340684.7997379301</v>
      </c>
      <c r="O132" s="220">
        <v>0.11</v>
      </c>
      <c r="P132" s="222">
        <v>7256.2335040092603</v>
      </c>
      <c r="Q132" s="218">
        <v>1505.75</v>
      </c>
      <c r="R132" s="218">
        <v>0</v>
      </c>
    </row>
    <row r="133" spans="1:18" ht="15" thickBot="1">
      <c r="A133" s="103" t="s">
        <v>58</v>
      </c>
      <c r="B133" s="218" t="s">
        <v>174</v>
      </c>
      <c r="C133" s="218" t="s">
        <v>62</v>
      </c>
      <c r="D133" s="219">
        <v>2436.91</v>
      </c>
      <c r="E133" s="223">
        <v>12150.409963607801</v>
      </c>
      <c r="F133" s="223">
        <v>17500</v>
      </c>
      <c r="G133" s="220">
        <v>-0.31</v>
      </c>
      <c r="H133" s="221">
        <f t="shared" si="2"/>
        <v>105000</v>
      </c>
      <c r="I133" s="218">
        <v>50027.020050048799</v>
      </c>
      <c r="J133" s="220">
        <v>-0.76</v>
      </c>
      <c r="K133" s="218">
        <v>593984.77938079904</v>
      </c>
      <c r="L133" s="218">
        <v>1086000</v>
      </c>
      <c r="M133" s="220">
        <v>-0.45</v>
      </c>
      <c r="N133" s="223">
        <v>798146.89274120401</v>
      </c>
      <c r="O133" s="220">
        <v>-0.26</v>
      </c>
      <c r="P133" s="222">
        <v>4642.4795018196101</v>
      </c>
      <c r="Q133" s="218">
        <v>305.00833333333298</v>
      </c>
      <c r="R133" s="218">
        <v>0</v>
      </c>
    </row>
    <row r="134" spans="1:18" ht="15" thickBot="1">
      <c r="A134" s="103" t="s">
        <v>58</v>
      </c>
      <c r="B134" s="218" t="s">
        <v>174</v>
      </c>
      <c r="C134" s="218" t="s">
        <v>61</v>
      </c>
      <c r="D134" s="219">
        <v>39304.400000000001</v>
      </c>
      <c r="E134" s="223">
        <v>171430.04</v>
      </c>
      <c r="F134" s="223">
        <v>231666.66666666701</v>
      </c>
      <c r="G134" s="220">
        <v>-0.26</v>
      </c>
      <c r="H134" s="221">
        <f t="shared" si="2"/>
        <v>1390000.0000000021</v>
      </c>
      <c r="I134" s="218">
        <v>1168816.19</v>
      </c>
      <c r="J134" s="220">
        <v>-0.85</v>
      </c>
      <c r="K134" s="218">
        <v>13325354.109999999</v>
      </c>
      <c r="L134" s="218">
        <v>15287332.6666667</v>
      </c>
      <c r="M134" s="220">
        <v>-0.13</v>
      </c>
      <c r="N134" s="223">
        <v>13854351.58</v>
      </c>
      <c r="O134" s="220">
        <v>-0.04</v>
      </c>
      <c r="P134" s="222">
        <v>60928.498</v>
      </c>
      <c r="Q134" s="218">
        <v>5897.1666666666697</v>
      </c>
      <c r="R134" s="218">
        <v>1</v>
      </c>
    </row>
    <row r="135" spans="1:18" ht="15" thickBot="1">
      <c r="A135" s="103" t="s">
        <v>59</v>
      </c>
      <c r="B135" s="103" t="s">
        <v>59</v>
      </c>
      <c r="C135" s="103" t="s">
        <v>50</v>
      </c>
      <c r="D135" s="151">
        <v>8854.15</v>
      </c>
      <c r="E135" s="224">
        <v>32383.150014877301</v>
      </c>
      <c r="F135" s="224">
        <v>40166.666666666599</v>
      </c>
      <c r="G135" s="105">
        <v>-0.19</v>
      </c>
      <c r="H135" s="217">
        <f t="shared" si="2"/>
        <v>240999.99999999959</v>
      </c>
      <c r="I135" s="103">
        <v>141545.81981659</v>
      </c>
      <c r="J135" s="105">
        <v>-0.77</v>
      </c>
      <c r="K135" s="103">
        <v>1869310.6381015801</v>
      </c>
      <c r="L135" s="103">
        <v>2752166.6666666698</v>
      </c>
      <c r="M135" s="105">
        <v>-0.32</v>
      </c>
      <c r="N135" s="103">
        <v>1720197.8972320601</v>
      </c>
      <c r="O135" s="105">
        <v>0.09</v>
      </c>
      <c r="P135" s="104">
        <v>10430.842499256099</v>
      </c>
      <c r="Q135" s="103">
        <v>1708.13333333333</v>
      </c>
      <c r="R135" s="103">
        <v>0</v>
      </c>
    </row>
    <row r="136" spans="1:18" ht="15" thickBot="1">
      <c r="A136" s="103" t="s">
        <v>59</v>
      </c>
      <c r="B136" s="103" t="s">
        <v>59</v>
      </c>
      <c r="C136" s="103" t="s">
        <v>49</v>
      </c>
      <c r="D136" s="151">
        <v>1084.78</v>
      </c>
      <c r="E136" s="224">
        <v>5283.7399778366098</v>
      </c>
      <c r="F136" s="224">
        <v>8333.3333333333503</v>
      </c>
      <c r="G136" s="105">
        <v>-0.37</v>
      </c>
      <c r="H136" s="217">
        <f t="shared" si="2"/>
        <v>50000.000000000102</v>
      </c>
      <c r="I136" s="103">
        <v>18125.769929885901</v>
      </c>
      <c r="J136" s="105">
        <v>-0.71</v>
      </c>
      <c r="K136" s="103">
        <v>575429.24968695606</v>
      </c>
      <c r="L136" s="103">
        <v>970333.333333335</v>
      </c>
      <c r="M136" s="105">
        <v>-0.41</v>
      </c>
      <c r="N136" s="103">
        <v>557287.24852752697</v>
      </c>
      <c r="O136" s="105">
        <v>0.03</v>
      </c>
      <c r="P136" s="104">
        <v>2235.8130011081698</v>
      </c>
      <c r="Q136" s="103">
        <v>213.33333333333201</v>
      </c>
      <c r="R136" s="103">
        <v>0</v>
      </c>
    </row>
    <row r="137" spans="1:18" ht="15" thickBot="1">
      <c r="A137" s="103" t="s">
        <v>59</v>
      </c>
      <c r="B137" s="103" t="s">
        <v>59</v>
      </c>
      <c r="C137" s="103" t="s">
        <v>48</v>
      </c>
      <c r="D137" s="151">
        <v>3364.61</v>
      </c>
      <c r="E137" s="224">
        <v>12365.640029460201</v>
      </c>
      <c r="F137" s="224">
        <v>29166.666666666701</v>
      </c>
      <c r="G137" s="105">
        <v>-0.57999999999999996</v>
      </c>
      <c r="H137" s="217">
        <f t="shared" si="2"/>
        <v>175000.0000000002</v>
      </c>
      <c r="I137" s="103">
        <v>134427.08914947501</v>
      </c>
      <c r="J137" s="105">
        <v>-0.91</v>
      </c>
      <c r="K137" s="103">
        <v>1483994.2033048</v>
      </c>
      <c r="L137" s="103">
        <v>1760166.66666667</v>
      </c>
      <c r="M137" s="105">
        <v>-0.16</v>
      </c>
      <c r="N137" s="103">
        <v>1383370.1039333299</v>
      </c>
      <c r="O137" s="105">
        <v>7.0000000000000007E-2</v>
      </c>
      <c r="P137" s="104">
        <v>8131.7179985269904</v>
      </c>
      <c r="Q137" s="103">
        <v>981.63333333333401</v>
      </c>
      <c r="R137" s="103">
        <v>0</v>
      </c>
    </row>
    <row r="138" spans="1:18" ht="15" thickBot="1">
      <c r="A138" s="103" t="s">
        <v>59</v>
      </c>
      <c r="B138" s="103" t="s">
        <v>59</v>
      </c>
      <c r="C138" s="103" t="s">
        <v>63</v>
      </c>
      <c r="D138" s="151">
        <v>11557.09</v>
      </c>
      <c r="E138" s="224">
        <v>44775.949682235798</v>
      </c>
      <c r="F138" s="224">
        <v>50166.666666666701</v>
      </c>
      <c r="G138" s="105">
        <v>-0.11</v>
      </c>
      <c r="H138" s="217">
        <f t="shared" si="2"/>
        <v>301000.00000000023</v>
      </c>
      <c r="I138" s="103">
        <v>264841.70270156802</v>
      </c>
      <c r="J138" s="105">
        <v>-0.83</v>
      </c>
      <c r="K138" s="103">
        <v>3153187.0718909502</v>
      </c>
      <c r="L138" s="103">
        <v>3067166.6666666698</v>
      </c>
      <c r="M138" s="105">
        <v>0.03</v>
      </c>
      <c r="N138" s="103">
        <v>2886717.9289288502</v>
      </c>
      <c r="O138" s="105">
        <v>0.09</v>
      </c>
      <c r="P138" s="104">
        <v>12811.202515888201</v>
      </c>
      <c r="Q138" s="103">
        <v>0</v>
      </c>
      <c r="R138" s="103">
        <v>0</v>
      </c>
    </row>
    <row r="139" spans="1:18" ht="15" thickBot="1">
      <c r="A139" s="103" t="s">
        <v>59</v>
      </c>
      <c r="B139" s="103" t="s">
        <v>59</v>
      </c>
      <c r="C139" s="103" t="s">
        <v>6</v>
      </c>
      <c r="D139" s="103">
        <v>8612.9599999999991</v>
      </c>
      <c r="E139" s="224">
        <v>31406.140117645198</v>
      </c>
      <c r="F139" s="224">
        <v>29166.666666666701</v>
      </c>
      <c r="G139" s="105">
        <v>0.08</v>
      </c>
      <c r="H139" s="217">
        <f t="shared" si="2"/>
        <v>175000.0000000002</v>
      </c>
      <c r="I139" s="103">
        <v>108767.71965980501</v>
      </c>
      <c r="J139" s="105">
        <v>-0.71</v>
      </c>
      <c r="K139" s="103">
        <v>1485667.6602816801</v>
      </c>
      <c r="L139" s="103">
        <v>1548166.66666667</v>
      </c>
      <c r="M139" s="105">
        <v>-0.04</v>
      </c>
      <c r="N139" s="103">
        <v>1236767.94897294</v>
      </c>
      <c r="O139" s="105">
        <v>0.2</v>
      </c>
      <c r="P139" s="104">
        <v>7179.6929941177304</v>
      </c>
      <c r="Q139" s="103">
        <v>0</v>
      </c>
      <c r="R139" s="103">
        <v>0</v>
      </c>
    </row>
    <row r="140" spans="1:18" ht="15" thickBot="1">
      <c r="A140" s="103" t="s">
        <v>59</v>
      </c>
      <c r="B140" s="103" t="s">
        <v>59</v>
      </c>
      <c r="C140" s="103" t="s">
        <v>62</v>
      </c>
      <c r="D140" s="103">
        <v>3132.32</v>
      </c>
      <c r="E140" s="224">
        <v>10832.560058593799</v>
      </c>
      <c r="F140" s="224">
        <v>21666.666666666701</v>
      </c>
      <c r="G140" s="105">
        <v>-0.5</v>
      </c>
      <c r="H140" s="217">
        <f t="shared" si="2"/>
        <v>130000.0000000002</v>
      </c>
      <c r="I140" s="103">
        <v>53626.569990158103</v>
      </c>
      <c r="J140" s="105">
        <v>-0.8</v>
      </c>
      <c r="K140" s="103">
        <v>655793.21073293604</v>
      </c>
      <c r="L140" s="103">
        <v>1184166.66666667</v>
      </c>
      <c r="M140" s="105">
        <v>-0.45</v>
      </c>
      <c r="N140" s="103">
        <v>839679.84193420399</v>
      </c>
      <c r="O140" s="105">
        <v>-0.22</v>
      </c>
      <c r="P140" s="104">
        <v>5958.3719970703196</v>
      </c>
      <c r="Q140" s="103">
        <v>0</v>
      </c>
      <c r="R140" s="103">
        <v>0</v>
      </c>
    </row>
    <row r="141" spans="1:18" ht="15" thickBot="1">
      <c r="A141" s="103" t="s">
        <v>59</v>
      </c>
      <c r="B141" s="103" t="s">
        <v>59</v>
      </c>
      <c r="C141" s="103" t="s">
        <v>61</v>
      </c>
      <c r="D141" s="103">
        <v>50061.53</v>
      </c>
      <c r="E141" s="224">
        <v>197744.73</v>
      </c>
      <c r="F141" s="224">
        <v>220000</v>
      </c>
      <c r="G141" s="105">
        <v>-0.1</v>
      </c>
      <c r="H141" s="217">
        <f t="shared" si="2"/>
        <v>1320000</v>
      </c>
      <c r="I141" s="103">
        <v>1071239.94</v>
      </c>
      <c r="J141" s="105">
        <v>-0.82</v>
      </c>
      <c r="K141" s="103">
        <v>13935124.060000001</v>
      </c>
      <c r="L141" s="103">
        <v>14851091</v>
      </c>
      <c r="M141" s="105">
        <v>-0.06</v>
      </c>
      <c r="N141" s="103">
        <v>13094453.789999999</v>
      </c>
      <c r="O141" s="105">
        <v>0.06</v>
      </c>
      <c r="P141" s="104">
        <v>56112.763500000001</v>
      </c>
      <c r="Q141" s="103">
        <v>3902.8083333333202</v>
      </c>
      <c r="R141" s="103">
        <v>0</v>
      </c>
    </row>
    <row r="142" spans="1:18" ht="15" thickBot="1">
      <c r="A142" s="103" t="s">
        <v>60</v>
      </c>
      <c r="B142" s="103" t="s">
        <v>114</v>
      </c>
      <c r="C142" s="103" t="s">
        <v>50</v>
      </c>
      <c r="D142" s="103">
        <v>12025.2</v>
      </c>
      <c r="E142" s="103">
        <v>65126.800142049797</v>
      </c>
      <c r="F142" s="103">
        <v>310333.33333333302</v>
      </c>
      <c r="G142" s="105">
        <v>-0.79</v>
      </c>
      <c r="H142" s="217">
        <f t="shared" si="2"/>
        <v>1861999.9999999981</v>
      </c>
      <c r="I142" s="103">
        <v>913979.64315986598</v>
      </c>
      <c r="J142" s="105">
        <v>-0.93</v>
      </c>
      <c r="K142" s="103">
        <v>13689853.147892199</v>
      </c>
      <c r="L142" s="103">
        <v>26388333.333333399</v>
      </c>
      <c r="M142" s="105">
        <v>-0.48</v>
      </c>
      <c r="N142" s="103">
        <v>14031411.5902746</v>
      </c>
      <c r="O142" s="105">
        <v>-0.02</v>
      </c>
      <c r="P142" s="104">
        <v>89843.659992897505</v>
      </c>
      <c r="Q142" s="103">
        <v>144228.373333333</v>
      </c>
      <c r="R142" s="103">
        <v>0</v>
      </c>
    </row>
    <row r="143" spans="1:18" ht="15" thickBot="1">
      <c r="A143" s="103" t="s">
        <v>60</v>
      </c>
      <c r="B143" s="103" t="s">
        <v>114</v>
      </c>
      <c r="C143" s="103" t="s">
        <v>49</v>
      </c>
      <c r="D143" s="103">
        <v>1660.62</v>
      </c>
      <c r="E143" s="103">
        <v>9985.1699581146204</v>
      </c>
      <c r="F143" s="103">
        <v>28333.333333333401</v>
      </c>
      <c r="G143" s="105">
        <v>-0.65</v>
      </c>
      <c r="H143" s="217">
        <f t="shared" si="2"/>
        <v>170000.00000000041</v>
      </c>
      <c r="I143" s="103">
        <v>92978.900108575806</v>
      </c>
      <c r="J143" s="105">
        <v>-0.89</v>
      </c>
      <c r="K143" s="103">
        <v>4423619.1707685003</v>
      </c>
      <c r="L143" s="103">
        <v>8823333.3333333395</v>
      </c>
      <c r="M143" s="105">
        <v>-0.5</v>
      </c>
      <c r="N143" s="103">
        <v>6416068.5724871103</v>
      </c>
      <c r="O143" s="105">
        <v>-0.31</v>
      </c>
      <c r="P143" s="104">
        <v>8000.7415020942699</v>
      </c>
      <c r="Q143" s="103">
        <v>22651.333333333299</v>
      </c>
      <c r="R143" s="103">
        <v>0</v>
      </c>
    </row>
    <row r="144" spans="1:18" ht="15" thickBot="1">
      <c r="A144" s="103" t="s">
        <v>60</v>
      </c>
      <c r="B144" s="103" t="s">
        <v>114</v>
      </c>
      <c r="C144" s="103" t="s">
        <v>48</v>
      </c>
      <c r="D144" s="103">
        <v>6357.53</v>
      </c>
      <c r="E144" s="103">
        <v>21785.840548774198</v>
      </c>
      <c r="F144" s="103">
        <v>109500</v>
      </c>
      <c r="G144" s="105">
        <v>-0.8</v>
      </c>
      <c r="H144" s="217">
        <f t="shared" si="2"/>
        <v>657000</v>
      </c>
      <c r="I144" s="103">
        <v>577673.11158704699</v>
      </c>
      <c r="J144" s="105">
        <v>-0.96</v>
      </c>
      <c r="K144" s="103">
        <v>8484882.8765866905</v>
      </c>
      <c r="L144" s="103">
        <v>8618300</v>
      </c>
      <c r="M144" s="105">
        <v>-0.02</v>
      </c>
      <c r="N144" s="103">
        <v>8475253.3847863898</v>
      </c>
      <c r="O144" s="105">
        <v>0</v>
      </c>
      <c r="P144" s="104">
        <v>31760.7079725613</v>
      </c>
      <c r="Q144" s="103">
        <v>176268.346215</v>
      </c>
      <c r="R144" s="103">
        <v>0</v>
      </c>
    </row>
    <row r="145" spans="1:18" ht="15" thickBot="1">
      <c r="A145" s="103" t="s">
        <v>60</v>
      </c>
      <c r="B145" s="103" t="s">
        <v>114</v>
      </c>
      <c r="C145" s="103" t="s">
        <v>63</v>
      </c>
      <c r="D145" s="103">
        <v>22088.3</v>
      </c>
      <c r="E145" s="103">
        <v>100770.48972892801</v>
      </c>
      <c r="F145" s="103">
        <v>335666.66666666599</v>
      </c>
      <c r="G145" s="105">
        <v>-0.7</v>
      </c>
      <c r="H145" s="217">
        <f t="shared" si="2"/>
        <v>2013999.9999999958</v>
      </c>
      <c r="I145" s="103">
        <v>2158987.0874707699</v>
      </c>
      <c r="J145" s="105">
        <v>-0.95</v>
      </c>
      <c r="K145" s="103">
        <v>19982569.332691502</v>
      </c>
      <c r="L145" s="103">
        <v>19951066.666666701</v>
      </c>
      <c r="M145" s="105">
        <v>0</v>
      </c>
      <c r="N145" s="103">
        <v>19620790.550965302</v>
      </c>
      <c r="O145" s="105">
        <v>0.02</v>
      </c>
      <c r="P145" s="104">
        <v>95661.475513553596</v>
      </c>
      <c r="Q145" s="103">
        <v>338702.320833334</v>
      </c>
      <c r="R145" s="103">
        <v>0</v>
      </c>
    </row>
    <row r="146" spans="1:18" ht="15" thickBot="1">
      <c r="A146" s="103" t="s">
        <v>60</v>
      </c>
      <c r="B146" s="103" t="s">
        <v>114</v>
      </c>
      <c r="C146" s="103" t="s">
        <v>6</v>
      </c>
      <c r="D146" s="103">
        <v>17320.55</v>
      </c>
      <c r="E146" s="103">
        <v>62662.800038814501</v>
      </c>
      <c r="F146" s="103">
        <v>88000</v>
      </c>
      <c r="G146" s="105">
        <v>-0.28999999999999998</v>
      </c>
      <c r="H146" s="217">
        <f t="shared" si="2"/>
        <v>528000</v>
      </c>
      <c r="I146" s="103">
        <v>293080.67908906902</v>
      </c>
      <c r="J146" s="105">
        <v>-0.79</v>
      </c>
      <c r="K146" s="103">
        <v>3958300.0844956799</v>
      </c>
      <c r="L146" s="103">
        <v>4307000</v>
      </c>
      <c r="M146" s="105">
        <v>-0.08</v>
      </c>
      <c r="N146" s="103">
        <v>3500707.9776642299</v>
      </c>
      <c r="O146" s="105">
        <v>0.13</v>
      </c>
      <c r="P146" s="104">
        <v>23266.859998059299</v>
      </c>
      <c r="Q146" s="103">
        <v>53460.008333333302</v>
      </c>
      <c r="R146" s="103">
        <v>0</v>
      </c>
    </row>
    <row r="147" spans="1:18" ht="15" thickBot="1">
      <c r="A147" s="103" t="s">
        <v>60</v>
      </c>
      <c r="B147" s="103" t="s">
        <v>114</v>
      </c>
      <c r="C147" s="103" t="s">
        <v>62</v>
      </c>
      <c r="D147" s="103">
        <v>6115.23</v>
      </c>
      <c r="E147" s="103">
        <v>23528.970026016199</v>
      </c>
      <c r="F147" s="103">
        <v>67166.666666666701</v>
      </c>
      <c r="G147" s="105">
        <v>-0.65</v>
      </c>
      <c r="H147" s="217">
        <f t="shared" si="2"/>
        <v>403000.00000000023</v>
      </c>
      <c r="I147" s="103">
        <v>174016.749883652</v>
      </c>
      <c r="J147" s="105">
        <v>-0.86</v>
      </c>
      <c r="K147" s="103">
        <v>1739960.7902140601</v>
      </c>
      <c r="L147" s="103">
        <v>3748166.6666666698</v>
      </c>
      <c r="M147" s="105">
        <v>-0.54</v>
      </c>
      <c r="N147" s="103">
        <v>2455640.3101663599</v>
      </c>
      <c r="O147" s="105">
        <v>-0.28999999999999998</v>
      </c>
      <c r="P147" s="104">
        <v>18973.551498699198</v>
      </c>
      <c r="Q147" s="103">
        <v>12703.525</v>
      </c>
      <c r="R147" s="103">
        <v>0</v>
      </c>
    </row>
    <row r="148" spans="1:18" ht="15" thickBot="1">
      <c r="A148" s="103" t="s">
        <v>60</v>
      </c>
      <c r="B148" s="103" t="s">
        <v>114</v>
      </c>
      <c r="C148" s="103" t="s">
        <v>61</v>
      </c>
      <c r="D148" s="103">
        <v>93587.18</v>
      </c>
      <c r="E148" s="103">
        <v>427168.37</v>
      </c>
      <c r="F148" s="103">
        <v>1326666.66666667</v>
      </c>
      <c r="G148" s="105">
        <v>-0.68</v>
      </c>
      <c r="H148" s="217">
        <f t="shared" si="2"/>
        <v>7960000.0000000205</v>
      </c>
      <c r="I148" s="103">
        <v>7442811.5599999996</v>
      </c>
      <c r="J148" s="105">
        <v>-0.94</v>
      </c>
      <c r="K148" s="103">
        <v>92510517.919999897</v>
      </c>
      <c r="L148" s="103">
        <v>99335423.666666701</v>
      </c>
      <c r="M148" s="105">
        <v>-7.0000000000000007E-2</v>
      </c>
      <c r="N148" s="103">
        <v>95223309.670000002</v>
      </c>
      <c r="O148" s="105">
        <v>-0.03</v>
      </c>
      <c r="P148" s="104">
        <v>376641.58149999997</v>
      </c>
      <c r="Q148" s="103">
        <v>2026543.60438167</v>
      </c>
      <c r="R148" s="103">
        <v>1</v>
      </c>
    </row>
    <row r="149" spans="1:18" ht="15" thickBot="1">
      <c r="A149" s="103" t="s">
        <v>60</v>
      </c>
      <c r="B149" s="103" t="s">
        <v>114</v>
      </c>
      <c r="C149" s="103" t="s">
        <v>97</v>
      </c>
      <c r="D149" s="103">
        <v>0</v>
      </c>
      <c r="E149" s="103">
        <v>195824.26</v>
      </c>
      <c r="F149" s="103">
        <v>610000</v>
      </c>
      <c r="G149" s="105">
        <v>-0.68</v>
      </c>
      <c r="H149" s="217">
        <f t="shared" si="2"/>
        <v>3660000</v>
      </c>
      <c r="I149" s="103">
        <v>3417395.16</v>
      </c>
      <c r="J149" s="105">
        <v>-0.94</v>
      </c>
      <c r="K149" s="103">
        <v>50963281.130000398</v>
      </c>
      <c r="L149" s="103">
        <v>55810091</v>
      </c>
      <c r="M149" s="105">
        <v>-0.09</v>
      </c>
      <c r="N149" s="103">
        <v>54694833.0299998</v>
      </c>
      <c r="O149" s="105">
        <v>-7.0000000000000007E-2</v>
      </c>
      <c r="P149" s="104">
        <v>183000</v>
      </c>
      <c r="Q149" s="103">
        <v>0</v>
      </c>
      <c r="R149" s="103">
        <v>0</v>
      </c>
    </row>
    <row r="150" spans="1:18" ht="15" thickBot="1">
      <c r="A150" s="103" t="s">
        <v>60</v>
      </c>
      <c r="B150" s="103" t="s">
        <v>114</v>
      </c>
      <c r="C150" s="103" t="s">
        <v>98</v>
      </c>
      <c r="D150" s="103">
        <v>0</v>
      </c>
      <c r="E150" s="103">
        <v>262592.2</v>
      </c>
      <c r="F150" s="103">
        <v>716666.66666666698</v>
      </c>
      <c r="G150" s="105">
        <v>-0.63</v>
      </c>
      <c r="H150" s="217">
        <f t="shared" si="2"/>
        <v>4300000.0000000019</v>
      </c>
      <c r="I150" s="103">
        <v>4192788.79</v>
      </c>
      <c r="J150" s="105">
        <v>-0.94</v>
      </c>
      <c r="K150" s="103">
        <v>43065556.260000199</v>
      </c>
      <c r="L150" s="103">
        <v>40976666.666666701</v>
      </c>
      <c r="M150" s="105">
        <v>0.05</v>
      </c>
      <c r="N150" s="103">
        <v>42746480.320000201</v>
      </c>
      <c r="O150" s="105">
        <v>0.01</v>
      </c>
      <c r="P150" s="104">
        <v>215000</v>
      </c>
      <c r="Q150" s="103">
        <v>0</v>
      </c>
      <c r="R150" s="103">
        <v>0</v>
      </c>
    </row>
    <row r="151" spans="1:18" ht="15" thickBot="1">
      <c r="A151" s="103" t="s">
        <v>60</v>
      </c>
      <c r="B151" s="103" t="s">
        <v>114</v>
      </c>
      <c r="C151" s="103" t="s">
        <v>99</v>
      </c>
      <c r="D151" s="103">
        <v>0</v>
      </c>
      <c r="E151" s="103">
        <v>123664.72</v>
      </c>
      <c r="F151" s="103">
        <v>0</v>
      </c>
      <c r="G151" s="105" t="s">
        <v>15</v>
      </c>
      <c r="H151" s="217">
        <f t="shared" si="2"/>
        <v>0</v>
      </c>
      <c r="I151" s="103">
        <v>880755.05999999901</v>
      </c>
      <c r="J151" s="105">
        <v>-0.86</v>
      </c>
      <c r="K151" s="103">
        <v>10901922.57</v>
      </c>
      <c r="L151" s="103">
        <v>0</v>
      </c>
      <c r="M151" s="105" t="s">
        <v>15</v>
      </c>
      <c r="N151" s="103">
        <v>12271570.779999999</v>
      </c>
      <c r="O151" s="105">
        <v>-0.11</v>
      </c>
      <c r="P151" s="104">
        <v>0</v>
      </c>
      <c r="Q151" s="103">
        <v>0</v>
      </c>
      <c r="R151" s="103">
        <v>0</v>
      </c>
    </row>
    <row r="152" spans="1:18" ht="15" thickBot="1">
      <c r="A152" s="103" t="s">
        <v>60</v>
      </c>
      <c r="B152" s="103" t="s">
        <v>114</v>
      </c>
      <c r="C152" s="103" t="s">
        <v>100</v>
      </c>
      <c r="D152" s="103">
        <v>0</v>
      </c>
      <c r="E152" s="103">
        <v>599.88</v>
      </c>
      <c r="F152" s="103">
        <v>0</v>
      </c>
      <c r="G152" s="105" t="s">
        <v>15</v>
      </c>
      <c r="H152" s="217">
        <f t="shared" si="2"/>
        <v>0</v>
      </c>
      <c r="I152" s="103">
        <v>29802.560000000001</v>
      </c>
      <c r="J152" s="105">
        <v>-0.98</v>
      </c>
      <c r="K152" s="103">
        <v>194608.89</v>
      </c>
      <c r="L152" s="103">
        <v>0</v>
      </c>
      <c r="M152" s="105" t="s">
        <v>15</v>
      </c>
      <c r="N152" s="103">
        <v>310507.19</v>
      </c>
      <c r="O152" s="105">
        <v>-0.37</v>
      </c>
      <c r="P152" s="104">
        <v>0</v>
      </c>
      <c r="Q152" s="103">
        <v>0</v>
      </c>
      <c r="R152" s="103">
        <v>0</v>
      </c>
    </row>
    <row r="153" spans="1:18" ht="15" thickBot="1">
      <c r="A153" s="103" t="s">
        <v>60</v>
      </c>
      <c r="B153" s="103" t="s">
        <v>114</v>
      </c>
      <c r="C153" s="103" t="s">
        <v>101</v>
      </c>
      <c r="D153" s="103">
        <v>0</v>
      </c>
      <c r="E153" s="103">
        <v>0</v>
      </c>
      <c r="F153" s="103">
        <v>0</v>
      </c>
      <c r="G153" s="105" t="s">
        <v>15</v>
      </c>
      <c r="H153" s="217">
        <f t="shared" si="2"/>
        <v>0</v>
      </c>
      <c r="I153" s="103">
        <v>0</v>
      </c>
      <c r="J153" s="105" t="s">
        <v>15</v>
      </c>
      <c r="K153" s="103">
        <v>0</v>
      </c>
      <c r="L153" s="103">
        <v>0</v>
      </c>
      <c r="M153" s="105" t="s">
        <v>15</v>
      </c>
      <c r="N153" s="103">
        <v>0</v>
      </c>
      <c r="O153" s="105" t="s">
        <v>15</v>
      </c>
      <c r="P153" s="104">
        <v>0</v>
      </c>
      <c r="Q153" s="103">
        <v>0</v>
      </c>
      <c r="R153" s="103">
        <v>0</v>
      </c>
    </row>
    <row r="154" spans="1:18" ht="14">
      <c r="A154" s="103" t="s">
        <v>60</v>
      </c>
      <c r="B154" s="103" t="s">
        <v>114</v>
      </c>
      <c r="C154" s="103" t="s">
        <v>102</v>
      </c>
      <c r="D154" s="103">
        <v>0</v>
      </c>
      <c r="E154" s="103">
        <v>96259.8</v>
      </c>
      <c r="F154" s="103">
        <v>0</v>
      </c>
      <c r="G154" s="105" t="s">
        <v>15</v>
      </c>
      <c r="H154" s="217">
        <f t="shared" si="2"/>
        <v>0</v>
      </c>
      <c r="I154" s="103">
        <v>1287674.76</v>
      </c>
      <c r="J154" s="105">
        <v>-0.93</v>
      </c>
      <c r="K154" s="103">
        <v>8551085.3899999801</v>
      </c>
      <c r="L154" s="103">
        <v>0</v>
      </c>
      <c r="M154" s="105" t="s">
        <v>15</v>
      </c>
      <c r="N154" s="103">
        <v>8311847.6899999902</v>
      </c>
      <c r="O154" s="105">
        <v>0.03</v>
      </c>
      <c r="P154" s="104">
        <v>0</v>
      </c>
      <c r="Q154" s="103">
        <v>0</v>
      </c>
      <c r="R154" s="103">
        <v>0</v>
      </c>
    </row>
  </sheetData>
  <conditionalFormatting sqref="O1:O65500 J1:J65500 M1:M65500 G1:H65500">
    <cfRule type="cellIs" dxfId="2" priority="14" stopIfTrue="1" operator="lessThan">
      <formula>0</formula>
    </cfRule>
  </conditionalFormatting>
  <conditionalFormatting sqref="O2:O98 J2:J98 M2:M98 G2:H98 H9:H154">
    <cfRule type="cellIs" dxfId="1" priority="13" stopIfTrue="1" operator="lessThan">
      <formula>0</formula>
    </cfRule>
  </conditionalFormatting>
  <printOptions horizontalCentered="1"/>
  <pageMargins left="0.19685039370078741" right="0.19685039370078741" top="0.19685039370078741" bottom="0.19685039370078741" header="0.51181102362204722" footer="0.51181102362204722"/>
  <pageSetup paperSize="9" scale="70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C493"/>
  <sheetViews>
    <sheetView zoomScale="110" zoomScaleNormal="110" workbookViewId="0">
      <pane ySplit="1" topLeftCell="A2" activePane="bottomLeft" state="frozenSplit"/>
      <selection activeCell="A10" sqref="A10:O114"/>
      <selection pane="bottomLeft" activeCell="I20" sqref="A20:XFD20"/>
    </sheetView>
  </sheetViews>
  <sheetFormatPr baseColWidth="10" defaultColWidth="11.5" defaultRowHeight="12"/>
  <cols>
    <col min="1" max="1" width="9.6640625" style="179" customWidth="1"/>
    <col min="2" max="2" width="12.1640625" style="179" bestFit="1" customWidth="1"/>
    <col min="3" max="3" width="29.5" style="179" bestFit="1" customWidth="1"/>
    <col min="4" max="4" width="29.83203125" style="179" bestFit="1" customWidth="1"/>
    <col min="5" max="6" width="5.5" style="179" bestFit="1" customWidth="1"/>
    <col min="7" max="7" width="6.1640625" style="179" bestFit="1" customWidth="1"/>
    <col min="8" max="8" width="13.83203125" style="186" customWidth="1"/>
    <col min="9" max="9" width="12.6640625" style="180" bestFit="1" customWidth="1"/>
    <col min="10" max="10" width="9.83203125" style="187" customWidth="1"/>
    <col min="11" max="11" width="13.83203125" style="180" bestFit="1" customWidth="1"/>
    <col min="12" max="12" width="9.83203125" style="180" customWidth="1"/>
    <col min="13" max="13" width="7.6640625" style="186" customWidth="1"/>
    <col min="14" max="14" width="13.5" style="179" bestFit="1" customWidth="1"/>
    <col min="15" max="15" width="8.5" style="185" customWidth="1"/>
    <col min="16" max="16" width="12.5" style="184" customWidth="1"/>
    <col min="17" max="17" width="13.6640625" style="179" bestFit="1" customWidth="1"/>
    <col min="18" max="18" width="13.1640625" style="180" customWidth="1"/>
    <col min="19" max="19" width="14.33203125" style="183" customWidth="1"/>
    <col min="20" max="21" width="11.5" style="183"/>
    <col min="22" max="23" width="11.5" style="180"/>
    <col min="24" max="24" width="16.5" style="182" bestFit="1" customWidth="1"/>
    <col min="25" max="25" width="11.5" style="181"/>
    <col min="26" max="26" width="11.5" style="180"/>
    <col min="27" max="27" width="10.1640625" style="179" customWidth="1"/>
    <col min="28" max="28" width="9.5" style="179" customWidth="1"/>
    <col min="29" max="29" width="11.5" style="179" customWidth="1"/>
    <col min="30" max="16384" width="11.5" style="179"/>
  </cols>
  <sheetData>
    <row r="1" spans="1:29" s="198" customFormat="1" ht="32">
      <c r="A1" s="212" t="s">
        <v>94</v>
      </c>
      <c r="B1" s="211" t="s">
        <v>26</v>
      </c>
      <c r="C1" s="211" t="s">
        <v>93</v>
      </c>
      <c r="D1" s="211" t="s">
        <v>186</v>
      </c>
      <c r="E1" s="211" t="s">
        <v>91</v>
      </c>
      <c r="F1" s="211" t="s">
        <v>90</v>
      </c>
      <c r="G1" s="210" t="s">
        <v>89</v>
      </c>
      <c r="H1" s="209" t="s">
        <v>88</v>
      </c>
      <c r="I1" s="208" t="s">
        <v>139</v>
      </c>
      <c r="J1" s="204" t="s">
        <v>87</v>
      </c>
      <c r="K1" s="205" t="s">
        <v>86</v>
      </c>
      <c r="L1" s="207" t="s">
        <v>138</v>
      </c>
      <c r="M1" s="204" t="s">
        <v>137</v>
      </c>
      <c r="N1" s="201" t="s">
        <v>85</v>
      </c>
      <c r="O1" s="207" t="s">
        <v>136</v>
      </c>
      <c r="P1" s="206" t="s">
        <v>135</v>
      </c>
      <c r="Q1" s="204" t="s">
        <v>83</v>
      </c>
      <c r="R1" s="205" t="s">
        <v>82</v>
      </c>
      <c r="S1" s="204" t="s">
        <v>81</v>
      </c>
      <c r="T1" s="203" t="s">
        <v>134</v>
      </c>
      <c r="U1" s="200" t="s">
        <v>80</v>
      </c>
      <c r="V1" s="200" t="s">
        <v>79</v>
      </c>
      <c r="W1" s="202" t="s">
        <v>133</v>
      </c>
      <c r="X1" s="201" t="s">
        <v>108</v>
      </c>
      <c r="Y1" s="200" t="s">
        <v>109</v>
      </c>
      <c r="Z1" s="199" t="s">
        <v>15</v>
      </c>
      <c r="AA1" s="200" t="s">
        <v>165</v>
      </c>
      <c r="AB1" s="200" t="s">
        <v>84</v>
      </c>
      <c r="AC1" s="199" t="s">
        <v>15</v>
      </c>
    </row>
    <row r="2" spans="1:29" ht="16.5" customHeight="1">
      <c r="A2" t="s">
        <v>71</v>
      </c>
      <c r="B2" t="s">
        <v>51</v>
      </c>
      <c r="C2" t="s">
        <v>52</v>
      </c>
      <c r="D2" t="s">
        <v>57</v>
      </c>
      <c r="E2" t="s">
        <v>75</v>
      </c>
      <c r="F2" t="s">
        <v>76</v>
      </c>
      <c r="G2" t="s">
        <v>78</v>
      </c>
      <c r="H2">
        <v>130</v>
      </c>
      <c r="I2" s="194">
        <v>0.7</v>
      </c>
      <c r="J2">
        <v>2</v>
      </c>
      <c r="K2" s="194">
        <v>1.5384615384615399E-2</v>
      </c>
      <c r="L2" s="194">
        <v>2.1978021978022001E-2</v>
      </c>
      <c r="M2"/>
      <c r="N2">
        <v>1</v>
      </c>
      <c r="O2" s="194" t="s">
        <v>15</v>
      </c>
      <c r="P2" s="194">
        <v>2.1978021978022001E-2</v>
      </c>
      <c r="Q2">
        <v>29</v>
      </c>
      <c r="R2" s="194">
        <v>0.22307692307692301</v>
      </c>
      <c r="S2" s="196">
        <v>110</v>
      </c>
      <c r="T2" s="196">
        <v>106</v>
      </c>
      <c r="U2" s="196">
        <v>3</v>
      </c>
      <c r="V2" s="194">
        <v>2.7272727272727299E-2</v>
      </c>
      <c r="W2" s="194">
        <v>2.83018867924528E-2</v>
      </c>
      <c r="X2" s="195">
        <v>1</v>
      </c>
      <c r="Y2" s="195">
        <v>6.5</v>
      </c>
      <c r="Z2" s="194">
        <v>0.15384615384615399</v>
      </c>
      <c r="AA2" s="194">
        <v>0.5</v>
      </c>
      <c r="AB2" s="194">
        <v>3.8461538461538498E-3</v>
      </c>
      <c r="AC2" s="194">
        <v>7.6923076923076901E-3</v>
      </c>
    </row>
    <row r="3" spans="1:29" ht="16.5" customHeight="1">
      <c r="A3" t="s">
        <v>71</v>
      </c>
      <c r="B3" t="s">
        <v>51</v>
      </c>
      <c r="C3" t="s">
        <v>53</v>
      </c>
      <c r="D3" t="s">
        <v>54</v>
      </c>
      <c r="E3" t="s">
        <v>75</v>
      </c>
      <c r="F3" t="s">
        <v>77</v>
      </c>
      <c r="G3" t="s">
        <v>78</v>
      </c>
      <c r="H3">
        <v>130</v>
      </c>
      <c r="I3" s="194">
        <v>0.7</v>
      </c>
      <c r="J3">
        <v>8</v>
      </c>
      <c r="K3" s="194">
        <v>6.15384615384615E-2</v>
      </c>
      <c r="L3" s="194">
        <v>8.7912087912087905E-2</v>
      </c>
      <c r="M3"/>
      <c r="N3">
        <v>8</v>
      </c>
      <c r="O3" s="194" t="s">
        <v>15</v>
      </c>
      <c r="P3" s="194">
        <v>8.7912087912087905E-2</v>
      </c>
      <c r="Q3">
        <v>25</v>
      </c>
      <c r="R3" s="194">
        <v>0.19230769230769201</v>
      </c>
      <c r="S3" s="196">
        <v>75</v>
      </c>
      <c r="T3" s="196">
        <v>82</v>
      </c>
      <c r="U3" s="196">
        <v>40</v>
      </c>
      <c r="V3" s="194">
        <v>0.53333333333333299</v>
      </c>
      <c r="W3" s="194">
        <v>0.48780487804877998</v>
      </c>
      <c r="X3" s="195">
        <v>4.4615384615384599</v>
      </c>
      <c r="Y3" s="195">
        <v>4.8</v>
      </c>
      <c r="Z3" s="194">
        <v>0.92948717948717896</v>
      </c>
      <c r="AA3" s="194">
        <v>0.5</v>
      </c>
      <c r="AB3" s="194">
        <v>3.0769230769230799E-2</v>
      </c>
      <c r="AC3" s="194">
        <v>6.15384615384615E-2</v>
      </c>
    </row>
    <row r="4" spans="1:29" ht="16.5" customHeight="1">
      <c r="A4" t="s">
        <v>71</v>
      </c>
      <c r="B4" t="s">
        <v>51</v>
      </c>
      <c r="C4" t="s">
        <v>142</v>
      </c>
      <c r="D4" t="s">
        <v>55</v>
      </c>
      <c r="E4" t="s">
        <v>75</v>
      </c>
      <c r="F4" t="s">
        <v>73</v>
      </c>
      <c r="G4" t="s">
        <v>78</v>
      </c>
      <c r="H4">
        <v>88</v>
      </c>
      <c r="I4" s="194">
        <v>0.7</v>
      </c>
      <c r="J4"/>
      <c r="K4" s="194">
        <v>0</v>
      </c>
      <c r="L4" s="194">
        <v>0</v>
      </c>
      <c r="M4"/>
      <c r="N4"/>
      <c r="O4" s="194" t="s">
        <v>15</v>
      </c>
      <c r="P4" s="194">
        <v>0</v>
      </c>
      <c r="Q4">
        <v>20</v>
      </c>
      <c r="R4" s="194">
        <v>0.22727272727272699</v>
      </c>
      <c r="S4" s="196">
        <v>156</v>
      </c>
      <c r="T4" s="196">
        <v>156</v>
      </c>
      <c r="U4" s="196"/>
      <c r="V4" s="194">
        <v>0</v>
      </c>
      <c r="W4" s="194">
        <v>0</v>
      </c>
      <c r="X4" s="195"/>
      <c r="Y4" s="195">
        <v>9</v>
      </c>
      <c r="Z4" s="194">
        <v>0</v>
      </c>
      <c r="AA4" s="194">
        <v>0.5</v>
      </c>
      <c r="AB4" s="194"/>
      <c r="AC4" s="194"/>
    </row>
    <row r="5" spans="1:29" ht="16.5" customHeight="1">
      <c r="A5" s="214" t="s">
        <v>71</v>
      </c>
      <c r="B5" s="214" t="s">
        <v>51</v>
      </c>
      <c r="C5" s="214" t="s">
        <v>168</v>
      </c>
      <c r="D5" s="214" t="s">
        <v>132</v>
      </c>
      <c r="E5" s="214" t="s">
        <v>90</v>
      </c>
      <c r="F5" s="214" t="s">
        <v>90</v>
      </c>
      <c r="G5" s="214" t="s">
        <v>90</v>
      </c>
      <c r="H5" s="214">
        <v>348</v>
      </c>
      <c r="I5" s="197">
        <v>0.7</v>
      </c>
      <c r="J5" s="214">
        <v>10</v>
      </c>
      <c r="K5" s="197">
        <v>2.8735632183908E-2</v>
      </c>
      <c r="L5" s="197">
        <v>4.1050903119868601E-2</v>
      </c>
      <c r="M5" s="214">
        <v>0</v>
      </c>
      <c r="N5" s="214">
        <v>9</v>
      </c>
      <c r="O5" s="197" t="s">
        <v>15</v>
      </c>
      <c r="P5" s="197">
        <v>4.1050903119868601E-2</v>
      </c>
      <c r="Q5" s="214">
        <v>74</v>
      </c>
      <c r="R5" s="197">
        <v>0.21264367816092</v>
      </c>
      <c r="S5" s="215">
        <v>113.666666666667</v>
      </c>
      <c r="T5" s="215">
        <v>114.666666666667</v>
      </c>
      <c r="U5" s="215">
        <v>14.3333333333333</v>
      </c>
      <c r="V5" s="197">
        <v>0.12609970674486701</v>
      </c>
      <c r="W5" s="197">
        <v>0.124999999999999</v>
      </c>
      <c r="X5" s="216">
        <v>1.82051282051282</v>
      </c>
      <c r="Y5" s="216">
        <v>6.7666666666666702</v>
      </c>
      <c r="Z5" s="197">
        <v>0.26904130352406203</v>
      </c>
      <c r="AA5" s="197">
        <v>0.5</v>
      </c>
      <c r="AB5" s="197">
        <v>1.1538461538461499E-2</v>
      </c>
      <c r="AC5" s="197">
        <v>2.3076923076922998E-2</v>
      </c>
    </row>
    <row r="6" spans="1:29" ht="16.5" customHeight="1">
      <c r="A6" t="s">
        <v>71</v>
      </c>
      <c r="B6" t="s">
        <v>51</v>
      </c>
      <c r="C6" t="s">
        <v>157</v>
      </c>
      <c r="D6" t="s">
        <v>112</v>
      </c>
      <c r="E6" t="s">
        <v>75</v>
      </c>
      <c r="F6" t="s">
        <v>77</v>
      </c>
      <c r="G6" t="s">
        <v>72</v>
      </c>
      <c r="H6">
        <v>531</v>
      </c>
      <c r="I6" s="194">
        <v>0.65920000000000001</v>
      </c>
      <c r="J6">
        <v>86</v>
      </c>
      <c r="K6" s="194">
        <v>0.16195856873823</v>
      </c>
      <c r="L6" s="194">
        <v>0.24568957636260599</v>
      </c>
      <c r="M6"/>
      <c r="N6">
        <v>80</v>
      </c>
      <c r="O6" s="194" t="s">
        <v>15</v>
      </c>
      <c r="P6" s="194">
        <v>0.24568957636260599</v>
      </c>
      <c r="Q6">
        <v>198</v>
      </c>
      <c r="R6" s="194">
        <v>0.37288135593220301</v>
      </c>
      <c r="S6" s="196">
        <v>80</v>
      </c>
      <c r="T6" s="196">
        <v>85</v>
      </c>
      <c r="U6" s="196">
        <v>91</v>
      </c>
      <c r="V6" s="194">
        <v>1.1375</v>
      </c>
      <c r="W6" s="194">
        <v>1.0705882352941201</v>
      </c>
      <c r="X6" s="195">
        <v>4.7906976744185998</v>
      </c>
      <c r="Y6" s="195">
        <v>5.2</v>
      </c>
      <c r="Z6" s="194">
        <v>0.92128801431126905</v>
      </c>
      <c r="AA6" s="194">
        <v>0.50686249999999999</v>
      </c>
      <c r="AB6" s="194">
        <v>7.5329566854990607E-2</v>
      </c>
      <c r="AC6" s="194">
        <v>0.14861933335961999</v>
      </c>
    </row>
    <row r="7" spans="1:29" ht="16.5" customHeight="1">
      <c r="A7" t="s">
        <v>71</v>
      </c>
      <c r="B7" t="s">
        <v>51</v>
      </c>
      <c r="C7" t="s">
        <v>154</v>
      </c>
      <c r="D7" t="s">
        <v>128</v>
      </c>
      <c r="E7" t="s">
        <v>75</v>
      </c>
      <c r="F7" t="s">
        <v>76</v>
      </c>
      <c r="G7" t="s">
        <v>72</v>
      </c>
      <c r="H7">
        <v>531</v>
      </c>
      <c r="I7" s="194">
        <v>0.65920000000000001</v>
      </c>
      <c r="J7">
        <v>92</v>
      </c>
      <c r="K7" s="194">
        <v>0.17325800376647801</v>
      </c>
      <c r="L7" s="194">
        <v>0.262830709597206</v>
      </c>
      <c r="M7"/>
      <c r="N7">
        <v>92</v>
      </c>
      <c r="O7" s="194" t="s">
        <v>15</v>
      </c>
      <c r="P7" s="194">
        <v>0.262830709597206</v>
      </c>
      <c r="Q7">
        <v>139</v>
      </c>
      <c r="R7" s="194">
        <v>0.26177024482109201</v>
      </c>
      <c r="S7" s="196">
        <v>86</v>
      </c>
      <c r="T7" s="196">
        <v>82</v>
      </c>
      <c r="U7" s="196">
        <v>76</v>
      </c>
      <c r="V7" s="194">
        <v>0.88372093023255804</v>
      </c>
      <c r="W7" s="194">
        <v>0.92682926829268297</v>
      </c>
      <c r="X7" s="195">
        <v>4.5217391304347796</v>
      </c>
      <c r="Y7" s="195">
        <v>5.4</v>
      </c>
      <c r="Z7" s="194">
        <v>0.83735909822866295</v>
      </c>
      <c r="AA7" s="194">
        <v>0.50686249999999999</v>
      </c>
      <c r="AB7" s="194">
        <v>8.6629001883239201E-2</v>
      </c>
      <c r="AC7" s="194">
        <v>0.17091223336356301</v>
      </c>
    </row>
    <row r="8" spans="1:29" ht="16.5" customHeight="1">
      <c r="A8" t="s">
        <v>71</v>
      </c>
      <c r="B8" t="s">
        <v>51</v>
      </c>
      <c r="C8" t="s">
        <v>145</v>
      </c>
      <c r="D8" t="s">
        <v>177</v>
      </c>
      <c r="E8" t="s">
        <v>74</v>
      </c>
      <c r="F8" t="s">
        <v>73</v>
      </c>
      <c r="G8" t="s">
        <v>72</v>
      </c>
      <c r="H8">
        <v>662</v>
      </c>
      <c r="I8" s="194">
        <v>0.63859999999999995</v>
      </c>
      <c r="J8">
        <v>61</v>
      </c>
      <c r="K8" s="194">
        <v>9.2145015105740205E-2</v>
      </c>
      <c r="L8" s="194">
        <v>0.14429222534566299</v>
      </c>
      <c r="M8"/>
      <c r="N8">
        <v>60</v>
      </c>
      <c r="O8" s="194" t="s">
        <v>15</v>
      </c>
      <c r="P8" s="194">
        <v>0.14429222534566299</v>
      </c>
      <c r="Q8">
        <v>105</v>
      </c>
      <c r="R8" s="194">
        <v>0.158610271903323</v>
      </c>
      <c r="S8" s="196">
        <v>130</v>
      </c>
      <c r="T8" s="196">
        <v>134</v>
      </c>
      <c r="U8" s="196">
        <v>103</v>
      </c>
      <c r="V8" s="194">
        <v>0.79230769230769205</v>
      </c>
      <c r="W8" s="194">
        <v>0.76865671641791</v>
      </c>
      <c r="X8" s="195">
        <v>6.1944444444444402</v>
      </c>
      <c r="Y8" s="195">
        <v>6.6</v>
      </c>
      <c r="Z8" s="194">
        <v>0.93855218855218803</v>
      </c>
      <c r="AA8" s="194">
        <v>0.5</v>
      </c>
      <c r="AB8" s="194">
        <v>4.5317220543806602E-2</v>
      </c>
      <c r="AC8" s="194">
        <v>9.0634441087613302E-2</v>
      </c>
    </row>
    <row r="9" spans="1:29" ht="16.5" customHeight="1">
      <c r="A9" t="s">
        <v>71</v>
      </c>
      <c r="B9" t="s">
        <v>51</v>
      </c>
      <c r="C9" t="s">
        <v>151</v>
      </c>
      <c r="D9" t="s">
        <v>130</v>
      </c>
      <c r="E9" t="s">
        <v>75</v>
      </c>
      <c r="F9" t="s">
        <v>169</v>
      </c>
      <c r="G9" t="s">
        <v>72</v>
      </c>
      <c r="H9">
        <v>645</v>
      </c>
      <c r="I9" s="194">
        <v>0.65920000000000001</v>
      </c>
      <c r="J9">
        <v>88</v>
      </c>
      <c r="K9" s="194">
        <v>0.136434108527132</v>
      </c>
      <c r="L9" s="194">
        <v>0.20696921803266399</v>
      </c>
      <c r="M9"/>
      <c r="N9">
        <v>86</v>
      </c>
      <c r="O9" s="194" t="s">
        <v>15</v>
      </c>
      <c r="P9" s="194">
        <v>0.20696921803266399</v>
      </c>
      <c r="Q9">
        <v>209</v>
      </c>
      <c r="R9" s="194">
        <v>0.32403100775193799</v>
      </c>
      <c r="S9" s="196">
        <v>82</v>
      </c>
      <c r="T9" s="196">
        <v>82</v>
      </c>
      <c r="U9" s="196">
        <v>125</v>
      </c>
      <c r="V9" s="194">
        <v>1.5243902439024399</v>
      </c>
      <c r="W9" s="194">
        <v>1.5243902439024399</v>
      </c>
      <c r="X9" s="195">
        <v>6.6136363636363598</v>
      </c>
      <c r="Y9" s="195">
        <v>5.5</v>
      </c>
      <c r="Z9" s="194">
        <v>1.20247933884297</v>
      </c>
      <c r="AA9" s="194">
        <v>0.5</v>
      </c>
      <c r="AB9" s="194">
        <v>6.6666666666666693E-2</v>
      </c>
      <c r="AC9" s="194">
        <v>0.133333333333333</v>
      </c>
    </row>
    <row r="10" spans="1:29" ht="16.5" customHeight="1">
      <c r="A10" t="s">
        <v>71</v>
      </c>
      <c r="B10" t="s">
        <v>51</v>
      </c>
      <c r="C10" t="s">
        <v>158</v>
      </c>
      <c r="D10" t="s">
        <v>167</v>
      </c>
      <c r="E10" t="s">
        <v>75</v>
      </c>
      <c r="F10" t="s">
        <v>77</v>
      </c>
      <c r="G10" t="s">
        <v>72</v>
      </c>
      <c r="H10">
        <v>637</v>
      </c>
      <c r="I10" s="194">
        <v>0.65920000000000001</v>
      </c>
      <c r="J10">
        <v>104</v>
      </c>
      <c r="K10" s="194">
        <v>0.16326530612244899</v>
      </c>
      <c r="L10" s="194">
        <v>0.24767188428769599</v>
      </c>
      <c r="M10"/>
      <c r="N10">
        <v>72</v>
      </c>
      <c r="O10" s="194" t="s">
        <v>15</v>
      </c>
      <c r="P10" s="194">
        <v>0.24767188428769599</v>
      </c>
      <c r="Q10">
        <v>241</v>
      </c>
      <c r="R10" s="194">
        <v>0.37833594976452101</v>
      </c>
      <c r="S10" s="196">
        <v>88</v>
      </c>
      <c r="T10" s="196">
        <v>88</v>
      </c>
      <c r="U10" s="196">
        <v>63</v>
      </c>
      <c r="V10" s="194">
        <v>0.71590909090909105</v>
      </c>
      <c r="W10" s="194">
        <v>0.71590909090909105</v>
      </c>
      <c r="X10" s="195">
        <v>3.8557692307692299</v>
      </c>
      <c r="Y10" s="195">
        <v>4.5</v>
      </c>
      <c r="Z10" s="194">
        <v>0.85683760683760701</v>
      </c>
      <c r="AA10" s="194">
        <v>0.5</v>
      </c>
      <c r="AB10" s="194">
        <v>5.6514913657770803E-2</v>
      </c>
      <c r="AC10" s="194">
        <v>0.11302982731554199</v>
      </c>
    </row>
    <row r="11" spans="1:29" ht="16.5" customHeight="1">
      <c r="A11" t="s">
        <v>71</v>
      </c>
      <c r="B11" t="s">
        <v>51</v>
      </c>
      <c r="C11" t="s">
        <v>153</v>
      </c>
      <c r="D11" t="s">
        <v>111</v>
      </c>
      <c r="E11" t="s">
        <v>75</v>
      </c>
      <c r="F11" t="s">
        <v>76</v>
      </c>
      <c r="G11" t="s">
        <v>72</v>
      </c>
      <c r="H11">
        <v>637</v>
      </c>
      <c r="I11" s="194">
        <v>0.65920000000000001</v>
      </c>
      <c r="J11">
        <v>92</v>
      </c>
      <c r="K11" s="194">
        <v>0.14442700156985899</v>
      </c>
      <c r="L11" s="194">
        <v>0.219094359177577</v>
      </c>
      <c r="M11"/>
      <c r="N11">
        <v>83</v>
      </c>
      <c r="O11" s="194" t="s">
        <v>15</v>
      </c>
      <c r="P11" s="194">
        <v>0.219094359177577</v>
      </c>
      <c r="Q11">
        <v>176</v>
      </c>
      <c r="R11" s="194">
        <v>0.276295133437991</v>
      </c>
      <c r="S11" s="196">
        <v>95</v>
      </c>
      <c r="T11" s="196">
        <v>95</v>
      </c>
      <c r="U11" s="196">
        <v>67</v>
      </c>
      <c r="V11" s="194">
        <v>0.70526315789473704</v>
      </c>
      <c r="W11" s="194">
        <v>0.70526315789473704</v>
      </c>
      <c r="X11" s="195">
        <v>3.8172043010752699</v>
      </c>
      <c r="Y11" s="195">
        <v>5</v>
      </c>
      <c r="Z11" s="194">
        <v>0.76344086021505397</v>
      </c>
      <c r="AA11" s="194">
        <v>0.5</v>
      </c>
      <c r="AB11" s="194">
        <v>6.5149136577708003E-2</v>
      </c>
      <c r="AC11" s="194">
        <v>0.13029827315541601</v>
      </c>
    </row>
    <row r="12" spans="1:29" ht="16.5" customHeight="1">
      <c r="A12" t="s">
        <v>71</v>
      </c>
      <c r="B12" t="s">
        <v>51</v>
      </c>
      <c r="C12" t="s">
        <v>146</v>
      </c>
      <c r="D12" t="s">
        <v>123</v>
      </c>
      <c r="E12" t="s">
        <v>74</v>
      </c>
      <c r="F12" t="s">
        <v>73</v>
      </c>
      <c r="G12" t="s">
        <v>72</v>
      </c>
      <c r="H12">
        <v>848</v>
      </c>
      <c r="I12" s="194">
        <v>0.63859999999999995</v>
      </c>
      <c r="J12">
        <v>71</v>
      </c>
      <c r="K12" s="194">
        <v>8.3726415094339604E-2</v>
      </c>
      <c r="L12" s="194">
        <v>0.13110932523385499</v>
      </c>
      <c r="M12"/>
      <c r="N12">
        <v>71</v>
      </c>
      <c r="O12" s="194" t="s">
        <v>15</v>
      </c>
      <c r="P12" s="194">
        <v>0.13110932523385499</v>
      </c>
      <c r="Q12">
        <v>115</v>
      </c>
      <c r="R12" s="194">
        <v>0.13561320754716999</v>
      </c>
      <c r="S12" s="196">
        <v>134</v>
      </c>
      <c r="T12" s="196">
        <v>134</v>
      </c>
      <c r="U12" s="196">
        <v>93</v>
      </c>
      <c r="V12" s="194">
        <v>0.69402985074626899</v>
      </c>
      <c r="W12" s="194">
        <v>0.69402985074626899</v>
      </c>
      <c r="X12" s="195">
        <v>8.3802816901408494</v>
      </c>
      <c r="Y12" s="195">
        <v>8.5</v>
      </c>
      <c r="Z12" s="194">
        <v>0.98591549295774705</v>
      </c>
      <c r="AA12" s="194">
        <v>0.5</v>
      </c>
      <c r="AB12" s="194">
        <v>4.1863207547169802E-2</v>
      </c>
      <c r="AC12" s="194">
        <v>8.3726415094339604E-2</v>
      </c>
    </row>
    <row r="13" spans="1:29" ht="16.5" customHeight="1">
      <c r="A13" t="s">
        <v>71</v>
      </c>
      <c r="B13" t="s">
        <v>51</v>
      </c>
      <c r="C13" t="s">
        <v>178</v>
      </c>
      <c r="D13" t="s">
        <v>132</v>
      </c>
      <c r="E13" t="s">
        <v>74</v>
      </c>
      <c r="F13" t="s">
        <v>73</v>
      </c>
      <c r="G13" t="s">
        <v>72</v>
      </c>
      <c r="H13">
        <v>363</v>
      </c>
      <c r="I13" s="194">
        <v>0.5</v>
      </c>
      <c r="J13"/>
      <c r="K13" s="194">
        <v>0</v>
      </c>
      <c r="L13" s="194">
        <v>0</v>
      </c>
      <c r="M13"/>
      <c r="N13"/>
      <c r="O13" s="194" t="s">
        <v>15</v>
      </c>
      <c r="P13" s="194">
        <v>0</v>
      </c>
      <c r="Q13"/>
      <c r="R13" s="194">
        <v>0</v>
      </c>
      <c r="S13" s="196">
        <v>134</v>
      </c>
      <c r="T13" s="196">
        <v>134</v>
      </c>
      <c r="U13" s="196"/>
      <c r="V13" s="194">
        <v>0</v>
      </c>
      <c r="W13" s="194">
        <v>0</v>
      </c>
      <c r="X13" s="195"/>
      <c r="Y13" s="195">
        <v>5</v>
      </c>
      <c r="Z13" s="194">
        <v>0</v>
      </c>
      <c r="AA13" s="194">
        <v>0.5</v>
      </c>
      <c r="AB13" s="194"/>
      <c r="AC13" s="194"/>
    </row>
    <row r="14" spans="1:29" ht="16.5" customHeight="1">
      <c r="A14" s="214" t="s">
        <v>71</v>
      </c>
      <c r="B14" s="214" t="s">
        <v>51</v>
      </c>
      <c r="C14" s="214" t="s">
        <v>170</v>
      </c>
      <c r="D14" s="214" t="s">
        <v>132</v>
      </c>
      <c r="E14" s="214" t="s">
        <v>90</v>
      </c>
      <c r="F14" s="214" t="s">
        <v>90</v>
      </c>
      <c r="G14" s="214" t="s">
        <v>90</v>
      </c>
      <c r="H14" s="214">
        <v>4854</v>
      </c>
      <c r="I14" s="197">
        <v>0.63414999999999999</v>
      </c>
      <c r="J14" s="214">
        <v>594</v>
      </c>
      <c r="K14" s="197">
        <v>0.122373300370828</v>
      </c>
      <c r="L14" s="197">
        <v>0.192972168053028</v>
      </c>
      <c r="M14" s="214">
        <v>0</v>
      </c>
      <c r="N14" s="214">
        <v>544</v>
      </c>
      <c r="O14" s="197" t="s">
        <v>15</v>
      </c>
      <c r="P14" s="197">
        <v>0.192972168053028</v>
      </c>
      <c r="Q14" s="214">
        <v>1183</v>
      </c>
      <c r="R14" s="197">
        <v>0.24371652245570699</v>
      </c>
      <c r="S14" s="215">
        <v>103.625</v>
      </c>
      <c r="T14" s="215">
        <v>104.25</v>
      </c>
      <c r="U14" s="215">
        <v>77.25</v>
      </c>
      <c r="V14" s="197">
        <v>0.74547647768395697</v>
      </c>
      <c r="W14" s="197">
        <v>0.74100719424460404</v>
      </c>
      <c r="X14" s="216">
        <v>4.7717216043649398</v>
      </c>
      <c r="Y14" s="216">
        <v>5.7125000000000004</v>
      </c>
      <c r="Z14" s="197">
        <v>0.83531231586257104</v>
      </c>
      <c r="AA14" s="197">
        <v>0.501715625</v>
      </c>
      <c r="AB14" s="197">
        <v>5.4683714216419002E-2</v>
      </c>
      <c r="AC14" s="197">
        <v>0.108993444675794</v>
      </c>
    </row>
    <row r="15" spans="1:29" ht="16.5" customHeight="1">
      <c r="A15" t="s">
        <v>71</v>
      </c>
      <c r="B15" t="s">
        <v>51</v>
      </c>
      <c r="C15" t="s">
        <v>176</v>
      </c>
      <c r="D15" t="s">
        <v>173</v>
      </c>
      <c r="E15" t="s">
        <v>75</v>
      </c>
      <c r="F15" t="s">
        <v>73</v>
      </c>
      <c r="G15" t="s">
        <v>72</v>
      </c>
      <c r="H15">
        <v>577</v>
      </c>
      <c r="I15" s="194">
        <v>0.6</v>
      </c>
      <c r="J15">
        <v>87</v>
      </c>
      <c r="K15" s="194">
        <v>0.15077989601386499</v>
      </c>
      <c r="L15" s="194">
        <v>0.25129982668977502</v>
      </c>
      <c r="M15"/>
      <c r="N15">
        <v>86</v>
      </c>
      <c r="O15" s="194" t="s">
        <v>15</v>
      </c>
      <c r="P15" s="194">
        <v>0.25129982668977502</v>
      </c>
      <c r="Q15">
        <v>190</v>
      </c>
      <c r="R15" s="194">
        <v>0.329289428076257</v>
      </c>
      <c r="S15" s="196">
        <v>133</v>
      </c>
      <c r="T15" s="196">
        <v>133</v>
      </c>
      <c r="U15" s="196">
        <v>78</v>
      </c>
      <c r="V15" s="194">
        <v>0.58646616541353402</v>
      </c>
      <c r="W15" s="194">
        <v>0.58646616541353402</v>
      </c>
      <c r="X15" s="195">
        <v>4.5505617977528097</v>
      </c>
      <c r="Y15" s="195">
        <v>4</v>
      </c>
      <c r="Z15" s="194">
        <v>1.1376404494382</v>
      </c>
      <c r="AA15" s="194">
        <v>0.5</v>
      </c>
      <c r="AB15" s="194">
        <v>7.4523396880415899E-2</v>
      </c>
      <c r="AC15" s="194">
        <v>0.14904679376083199</v>
      </c>
    </row>
    <row r="16" spans="1:29" ht="16.5" customHeight="1">
      <c r="A16" t="s">
        <v>71</v>
      </c>
      <c r="B16" t="s">
        <v>51</v>
      </c>
      <c r="C16" t="s">
        <v>175</v>
      </c>
      <c r="D16" t="s">
        <v>110</v>
      </c>
      <c r="E16" t="s">
        <v>75</v>
      </c>
      <c r="F16" t="s">
        <v>73</v>
      </c>
      <c r="G16" t="s">
        <v>72</v>
      </c>
      <c r="H16">
        <v>577</v>
      </c>
      <c r="I16" s="194">
        <v>0.6</v>
      </c>
      <c r="J16"/>
      <c r="K16" s="194">
        <v>0</v>
      </c>
      <c r="L16" s="194">
        <v>0</v>
      </c>
      <c r="M16"/>
      <c r="N16"/>
      <c r="O16" s="194" t="s">
        <v>15</v>
      </c>
      <c r="P16" s="194">
        <v>0</v>
      </c>
      <c r="Q16"/>
      <c r="R16" s="194">
        <v>0</v>
      </c>
      <c r="S16" s="196">
        <v>133</v>
      </c>
      <c r="T16" s="196">
        <v>133</v>
      </c>
      <c r="U16" s="196"/>
      <c r="V16" s="194">
        <v>0</v>
      </c>
      <c r="W16" s="194">
        <v>0</v>
      </c>
      <c r="X16" s="195"/>
      <c r="Y16" s="195">
        <v>4</v>
      </c>
      <c r="Z16" s="194">
        <v>0</v>
      </c>
      <c r="AA16" s="194">
        <v>0.5</v>
      </c>
      <c r="AB16" s="194"/>
      <c r="AC16" s="194"/>
    </row>
    <row r="17" spans="1:29" ht="16.5" customHeight="1">
      <c r="A17" t="s">
        <v>71</v>
      </c>
      <c r="B17" t="s">
        <v>51</v>
      </c>
      <c r="C17" t="s">
        <v>147</v>
      </c>
      <c r="D17" t="s">
        <v>141</v>
      </c>
      <c r="E17" t="s">
        <v>74</v>
      </c>
      <c r="F17" t="s">
        <v>73</v>
      </c>
      <c r="G17" t="s">
        <v>72</v>
      </c>
      <c r="H17">
        <v>772</v>
      </c>
      <c r="I17" s="194">
        <v>0.63859999999999995</v>
      </c>
      <c r="J17">
        <v>80</v>
      </c>
      <c r="K17" s="194">
        <v>0.10362694300518099</v>
      </c>
      <c r="L17" s="194">
        <v>0.16227206859564799</v>
      </c>
      <c r="M17"/>
      <c r="N17">
        <v>72</v>
      </c>
      <c r="O17" s="194" t="s">
        <v>15</v>
      </c>
      <c r="P17" s="194">
        <v>0.16227206859564799</v>
      </c>
      <c r="Q17">
        <v>112</v>
      </c>
      <c r="R17" s="194">
        <v>0.14507772020725401</v>
      </c>
      <c r="S17" s="196">
        <v>134</v>
      </c>
      <c r="T17" s="196">
        <v>134</v>
      </c>
      <c r="U17" s="196">
        <v>70</v>
      </c>
      <c r="V17" s="194">
        <v>0.52238805970149205</v>
      </c>
      <c r="W17" s="194">
        <v>0.52238805970149205</v>
      </c>
      <c r="X17" s="195">
        <v>6.4216867469879499</v>
      </c>
      <c r="Y17" s="195">
        <v>5.7</v>
      </c>
      <c r="Z17" s="194">
        <v>1.1266117099978901</v>
      </c>
      <c r="AA17" s="194">
        <v>0.5</v>
      </c>
      <c r="AB17" s="194">
        <v>4.6632124352331598E-2</v>
      </c>
      <c r="AC17" s="194">
        <v>9.3264248704663197E-2</v>
      </c>
    </row>
    <row r="18" spans="1:29" ht="16.5" customHeight="1">
      <c r="A18" t="s">
        <v>71</v>
      </c>
      <c r="B18" t="s">
        <v>51</v>
      </c>
      <c r="C18" t="s">
        <v>144</v>
      </c>
      <c r="D18" t="s">
        <v>149</v>
      </c>
      <c r="E18" t="s">
        <v>74</v>
      </c>
      <c r="F18" t="s">
        <v>73</v>
      </c>
      <c r="G18" t="s">
        <v>72</v>
      </c>
      <c r="H18">
        <v>805</v>
      </c>
      <c r="I18" s="194">
        <v>0.66949999999999998</v>
      </c>
      <c r="J18">
        <v>88</v>
      </c>
      <c r="K18" s="194">
        <v>0.109316770186335</v>
      </c>
      <c r="L18" s="194">
        <v>0.16328121013642299</v>
      </c>
      <c r="M18"/>
      <c r="N18">
        <v>86</v>
      </c>
      <c r="O18" s="194" t="s">
        <v>15</v>
      </c>
      <c r="P18" s="194">
        <v>0.16328121013642299</v>
      </c>
      <c r="Q18">
        <v>139</v>
      </c>
      <c r="R18" s="194">
        <v>0.17267080745341601</v>
      </c>
      <c r="S18" s="196">
        <v>124</v>
      </c>
      <c r="T18" s="196">
        <v>124</v>
      </c>
      <c r="U18" s="196">
        <v>106</v>
      </c>
      <c r="V18" s="194">
        <v>0.85483870967741904</v>
      </c>
      <c r="W18" s="194">
        <v>0.85483870967741904</v>
      </c>
      <c r="X18" s="195">
        <v>5.7528089887640403</v>
      </c>
      <c r="Y18" s="195">
        <v>5.5</v>
      </c>
      <c r="Z18" s="194">
        <v>1.0459652706843701</v>
      </c>
      <c r="AA18" s="194">
        <v>0.5</v>
      </c>
      <c r="AB18" s="194">
        <v>5.3416149068323003E-2</v>
      </c>
      <c r="AC18" s="194">
        <v>0.10683229813664601</v>
      </c>
    </row>
    <row r="19" spans="1:29" ht="16.5" customHeight="1">
      <c r="A19" t="s">
        <v>71</v>
      </c>
      <c r="B19" t="s">
        <v>51</v>
      </c>
      <c r="C19" t="s">
        <v>116</v>
      </c>
      <c r="D19" t="s">
        <v>161</v>
      </c>
      <c r="E19" t="s">
        <v>75</v>
      </c>
      <c r="F19" t="s">
        <v>76</v>
      </c>
      <c r="G19" t="s">
        <v>72</v>
      </c>
      <c r="H19">
        <v>558</v>
      </c>
      <c r="I19" s="194">
        <v>0.65920000000000001</v>
      </c>
      <c r="J19">
        <v>70</v>
      </c>
      <c r="K19" s="194">
        <v>0.125448028673835</v>
      </c>
      <c r="L19" s="194">
        <v>0.19030344155618201</v>
      </c>
      <c r="M19"/>
      <c r="N19">
        <v>70</v>
      </c>
      <c r="O19" s="194" t="s">
        <v>15</v>
      </c>
      <c r="P19" s="194">
        <v>0.19030344155618201</v>
      </c>
      <c r="Q19">
        <v>190</v>
      </c>
      <c r="R19" s="194">
        <v>0.340501792114695</v>
      </c>
      <c r="S19" s="196">
        <v>81</v>
      </c>
      <c r="T19" s="196">
        <v>81</v>
      </c>
      <c r="U19" s="196">
        <v>51</v>
      </c>
      <c r="V19" s="194">
        <v>0.62962962962962998</v>
      </c>
      <c r="W19" s="194">
        <v>0.62962962962962998</v>
      </c>
      <c r="X19" s="195">
        <v>4.6714285714285699</v>
      </c>
      <c r="Y19" s="195">
        <v>4.8959999999999999</v>
      </c>
      <c r="Z19" s="194">
        <v>0.95413165266106403</v>
      </c>
      <c r="AA19" s="194">
        <v>0.5</v>
      </c>
      <c r="AB19" s="194">
        <v>6.27240143369176E-2</v>
      </c>
      <c r="AC19" s="194">
        <v>0.125448028673835</v>
      </c>
    </row>
    <row r="20" spans="1:29" ht="16.5" customHeight="1">
      <c r="A20" t="s">
        <v>71</v>
      </c>
      <c r="B20" t="s">
        <v>51</v>
      </c>
      <c r="C20" t="s">
        <v>115</v>
      </c>
      <c r="D20" t="s">
        <v>160</v>
      </c>
      <c r="E20" t="s">
        <v>75</v>
      </c>
      <c r="F20" t="s">
        <v>77</v>
      </c>
      <c r="G20" t="s">
        <v>72</v>
      </c>
      <c r="H20">
        <v>558</v>
      </c>
      <c r="I20" s="194">
        <v>0.65920000000000001</v>
      </c>
      <c r="J20">
        <v>42</v>
      </c>
      <c r="K20" s="194">
        <v>7.5268817204301106E-2</v>
      </c>
      <c r="L20" s="194">
        <v>0.114182064933709</v>
      </c>
      <c r="M20"/>
      <c r="N20">
        <v>34</v>
      </c>
      <c r="O20" s="194" t="s">
        <v>15</v>
      </c>
      <c r="P20" s="194">
        <v>0.114182064933709</v>
      </c>
      <c r="Q20">
        <v>188</v>
      </c>
      <c r="R20" s="194">
        <v>0.33691756272401402</v>
      </c>
      <c r="S20" s="196">
        <v>77</v>
      </c>
      <c r="T20" s="196">
        <v>77</v>
      </c>
      <c r="U20" s="196">
        <v>37</v>
      </c>
      <c r="V20" s="194">
        <v>0.48051948051948101</v>
      </c>
      <c r="W20" s="194">
        <v>0.48051948051948101</v>
      </c>
      <c r="X20" s="195">
        <v>3.1428571428571401</v>
      </c>
      <c r="Y20" s="195">
        <v>4</v>
      </c>
      <c r="Z20" s="194">
        <v>0.78571428571428503</v>
      </c>
      <c r="AA20" s="194">
        <v>0.5</v>
      </c>
      <c r="AB20" s="194">
        <v>3.0465949820788499E-2</v>
      </c>
      <c r="AC20" s="194">
        <v>6.0931899641577102E-2</v>
      </c>
    </row>
    <row r="21" spans="1:29" ht="16.5" customHeight="1">
      <c r="A21" t="s">
        <v>71</v>
      </c>
      <c r="B21" t="s">
        <v>51</v>
      </c>
      <c r="C21" t="s">
        <v>117</v>
      </c>
      <c r="D21" t="s">
        <v>122</v>
      </c>
      <c r="E21" t="s">
        <v>75</v>
      </c>
      <c r="F21" t="s">
        <v>77</v>
      </c>
      <c r="G21" t="s">
        <v>72</v>
      </c>
      <c r="H21">
        <v>701</v>
      </c>
      <c r="I21" s="194">
        <v>0.65920000000000001</v>
      </c>
      <c r="J21">
        <v>117</v>
      </c>
      <c r="K21" s="194">
        <v>0.16690442225392299</v>
      </c>
      <c r="L21" s="194">
        <v>0.253192388127917</v>
      </c>
      <c r="M21"/>
      <c r="N21">
        <v>106</v>
      </c>
      <c r="O21" s="194" t="s">
        <v>15</v>
      </c>
      <c r="P21" s="194">
        <v>0.253192388127917</v>
      </c>
      <c r="Q21">
        <v>224</v>
      </c>
      <c r="R21" s="194">
        <v>0.319543509272468</v>
      </c>
      <c r="S21" s="196">
        <v>80</v>
      </c>
      <c r="T21" s="196">
        <v>80</v>
      </c>
      <c r="U21" s="196">
        <v>75</v>
      </c>
      <c r="V21" s="194">
        <v>0.9375</v>
      </c>
      <c r="W21" s="194">
        <v>0.9375</v>
      </c>
      <c r="X21" s="195">
        <v>4.5042735042734998</v>
      </c>
      <c r="Y21" s="195">
        <v>4.5</v>
      </c>
      <c r="Z21" s="194">
        <v>1.0009496676163301</v>
      </c>
      <c r="AA21" s="194">
        <v>0.5</v>
      </c>
      <c r="AB21" s="194">
        <v>7.5606276747503601E-2</v>
      </c>
      <c r="AC21" s="194">
        <v>0.15121255349500701</v>
      </c>
    </row>
    <row r="22" spans="1:29" ht="16.5" customHeight="1">
      <c r="A22" t="s">
        <v>71</v>
      </c>
      <c r="B22" t="s">
        <v>51</v>
      </c>
      <c r="C22" t="s">
        <v>118</v>
      </c>
      <c r="D22" t="s">
        <v>150</v>
      </c>
      <c r="E22" t="s">
        <v>75</v>
      </c>
      <c r="F22" t="s">
        <v>76</v>
      </c>
      <c r="G22" t="s">
        <v>72</v>
      </c>
      <c r="H22">
        <v>701</v>
      </c>
      <c r="I22" s="194">
        <v>0.65920000000000001</v>
      </c>
      <c r="J22">
        <v>50</v>
      </c>
      <c r="K22" s="194">
        <v>7.1326676176890202E-2</v>
      </c>
      <c r="L22" s="194">
        <v>0.10820187526834101</v>
      </c>
      <c r="M22"/>
      <c r="N22">
        <v>49</v>
      </c>
      <c r="O22" s="194" t="s">
        <v>15</v>
      </c>
      <c r="P22" s="194">
        <v>0.10820187526834101</v>
      </c>
      <c r="Q22">
        <v>170</v>
      </c>
      <c r="R22" s="194">
        <v>0.24251069900142699</v>
      </c>
      <c r="S22" s="196">
        <v>82</v>
      </c>
      <c r="T22" s="196">
        <v>82</v>
      </c>
      <c r="U22" s="196">
        <v>53</v>
      </c>
      <c r="V22" s="194">
        <v>0.64634146341463405</v>
      </c>
      <c r="W22" s="194">
        <v>0.64634146341463405</v>
      </c>
      <c r="X22" s="195">
        <v>3.46</v>
      </c>
      <c r="Y22" s="195">
        <v>4.5</v>
      </c>
      <c r="Z22" s="194">
        <v>0.76888888888888896</v>
      </c>
      <c r="AA22" s="197">
        <v>0.5</v>
      </c>
      <c r="AB22" s="197">
        <v>3.4950071326676199E-2</v>
      </c>
      <c r="AC22" s="197">
        <v>6.9900142653352398E-2</v>
      </c>
    </row>
    <row r="23" spans="1:29" ht="16.5" customHeight="1">
      <c r="A23" t="s">
        <v>71</v>
      </c>
      <c r="B23" t="s">
        <v>51</v>
      </c>
      <c r="C23" t="s">
        <v>143</v>
      </c>
      <c r="D23" t="s">
        <v>166</v>
      </c>
      <c r="E23" t="s">
        <v>74</v>
      </c>
      <c r="F23" t="s">
        <v>73</v>
      </c>
      <c r="G23" t="s">
        <v>72</v>
      </c>
      <c r="H23">
        <v>620</v>
      </c>
      <c r="I23" s="194">
        <v>0.66</v>
      </c>
      <c r="J23">
        <v>85</v>
      </c>
      <c r="K23" s="194">
        <v>0.13709677419354799</v>
      </c>
      <c r="L23" s="194">
        <v>0.20772238514173899</v>
      </c>
      <c r="M23"/>
      <c r="N23">
        <v>82</v>
      </c>
      <c r="O23" s="194" t="s">
        <v>15</v>
      </c>
      <c r="P23" s="194">
        <v>0.20772238514173899</v>
      </c>
      <c r="Q23">
        <v>115</v>
      </c>
      <c r="R23" s="194">
        <v>0.18548387096774199</v>
      </c>
      <c r="S23" s="196">
        <v>133</v>
      </c>
      <c r="T23" s="196">
        <v>133</v>
      </c>
      <c r="U23" s="196">
        <v>104</v>
      </c>
      <c r="V23" s="194">
        <v>0.78195488721804496</v>
      </c>
      <c r="W23" s="194">
        <v>0.78195488721804496</v>
      </c>
      <c r="X23" s="195">
        <v>7.2352941176470598</v>
      </c>
      <c r="Y23" s="195">
        <v>6.5</v>
      </c>
      <c r="Z23" s="194">
        <v>1.1131221719457001</v>
      </c>
      <c r="AA23" s="194">
        <v>0.5</v>
      </c>
      <c r="AB23" s="194">
        <v>6.6129032258064505E-2</v>
      </c>
      <c r="AC23" s="194">
        <v>0.13225806451612901</v>
      </c>
    </row>
    <row r="24" spans="1:29" ht="13">
      <c r="A24" s="214" t="s">
        <v>71</v>
      </c>
      <c r="B24" s="214" t="s">
        <v>51</v>
      </c>
      <c r="C24" s="214" t="s">
        <v>171</v>
      </c>
      <c r="D24" s="214" t="s">
        <v>132</v>
      </c>
      <c r="E24" s="214" t="s">
        <v>90</v>
      </c>
      <c r="F24" s="214" t="s">
        <v>90</v>
      </c>
      <c r="G24" s="214" t="s">
        <v>90</v>
      </c>
      <c r="H24" s="214">
        <v>5869</v>
      </c>
      <c r="I24" s="197">
        <v>0.64498888888888894</v>
      </c>
      <c r="J24" s="214">
        <v>619</v>
      </c>
      <c r="K24" s="197">
        <v>0.105469415573352</v>
      </c>
      <c r="L24" s="197">
        <v>0.163521290661367</v>
      </c>
      <c r="M24" s="214">
        <v>0</v>
      </c>
      <c r="N24" s="214">
        <v>585</v>
      </c>
      <c r="O24" s="197" t="s">
        <v>15</v>
      </c>
      <c r="P24" s="197">
        <v>0.163521290661367</v>
      </c>
      <c r="Q24" s="214">
        <v>1328</v>
      </c>
      <c r="R24" s="197">
        <v>0.22627364116544599</v>
      </c>
      <c r="S24" s="215">
        <v>108.555555555556</v>
      </c>
      <c r="T24" s="215">
        <v>108.555555555556</v>
      </c>
      <c r="U24" s="215">
        <v>63.7777777777778</v>
      </c>
      <c r="V24" s="197">
        <v>0.58751279426816605</v>
      </c>
      <c r="W24" s="197">
        <v>0.58751279426816605</v>
      </c>
      <c r="X24" s="216">
        <v>4.4154345410790103</v>
      </c>
      <c r="Y24" s="216">
        <v>4.8440000000000003</v>
      </c>
      <c r="Z24" s="197">
        <v>0.911526536143479</v>
      </c>
      <c r="AA24" s="188">
        <v>0.5</v>
      </c>
      <c r="AB24" s="225">
        <v>4.9383001643446799E-2</v>
      </c>
      <c r="AC24" s="225">
        <v>9.8766003286893597E-2</v>
      </c>
    </row>
    <row r="25" spans="1:29" ht="13">
      <c r="A25" t="s">
        <v>71</v>
      </c>
      <c r="B25" t="s">
        <v>51</v>
      </c>
      <c r="C25" t="s">
        <v>172</v>
      </c>
      <c r="D25" t="s">
        <v>132</v>
      </c>
      <c r="E25" t="s">
        <v>90</v>
      </c>
      <c r="F25" t="s">
        <v>90</v>
      </c>
      <c r="G25" t="s">
        <v>90</v>
      </c>
      <c r="H25">
        <v>11071</v>
      </c>
      <c r="I25" s="194">
        <v>0.64890499999999995</v>
      </c>
      <c r="J25">
        <v>1223</v>
      </c>
      <c r="K25" s="194">
        <v>0.110468792340349</v>
      </c>
      <c r="L25" s="194">
        <v>0.170238775075472</v>
      </c>
      <c r="M25">
        <v>0</v>
      </c>
      <c r="N25">
        <v>1138</v>
      </c>
      <c r="O25" s="194" t="s">
        <v>15</v>
      </c>
      <c r="P25" s="194">
        <v>0.170238775075472</v>
      </c>
      <c r="Q25">
        <v>2585</v>
      </c>
      <c r="R25" s="194">
        <v>0.23349290940294501</v>
      </c>
      <c r="S25" s="196">
        <v>107.35</v>
      </c>
      <c r="T25" s="196">
        <v>107.75</v>
      </c>
      <c r="U25" s="196">
        <v>61.75</v>
      </c>
      <c r="V25" s="194">
        <v>0.57522123893805299</v>
      </c>
      <c r="W25" s="194">
        <v>0.57308584686774899</v>
      </c>
      <c r="X25" s="195">
        <v>4.1687111083084503</v>
      </c>
      <c r="Y25" s="195">
        <v>5.4798</v>
      </c>
      <c r="Z25" s="194">
        <v>0.76074147018293603</v>
      </c>
      <c r="AA25" s="188">
        <v>0.50068625</v>
      </c>
      <c r="AB25" s="225">
        <v>4.5826605656887801E-2</v>
      </c>
      <c r="AC25" s="225">
        <v>9.15275896969166E-2</v>
      </c>
    </row>
    <row r="26" spans="1:29" ht="13">
      <c r="A26"/>
      <c r="B26"/>
      <c r="C26"/>
      <c r="D26"/>
      <c r="E26"/>
      <c r="F26"/>
      <c r="G26"/>
      <c r="H26"/>
      <c r="I26" s="194"/>
      <c r="J26"/>
      <c r="K26" s="194"/>
      <c r="L26" s="194"/>
      <c r="M26"/>
      <c r="N26"/>
      <c r="O26" s="194"/>
      <c r="P26" s="194"/>
      <c r="Q26"/>
      <c r="R26" s="194"/>
      <c r="S26" s="196"/>
      <c r="T26" s="196"/>
      <c r="U26" s="196"/>
      <c r="V26" s="194"/>
      <c r="W26" s="194"/>
      <c r="X26" s="195"/>
      <c r="Y26" s="195"/>
      <c r="Z26" s="194"/>
      <c r="AA26" s="188"/>
    </row>
    <row r="27" spans="1:29" ht="13">
      <c r="A27"/>
      <c r="B27"/>
      <c r="C27"/>
      <c r="D27"/>
      <c r="E27"/>
      <c r="F27"/>
      <c r="G27"/>
      <c r="H27"/>
      <c r="I27" s="194"/>
      <c r="J27"/>
      <c r="K27" s="194"/>
      <c r="L27" s="194"/>
      <c r="M27"/>
      <c r="N27"/>
      <c r="O27" s="194"/>
      <c r="P27" s="194"/>
      <c r="Q27"/>
      <c r="R27" s="194"/>
      <c r="S27" s="196"/>
      <c r="T27" s="196"/>
      <c r="U27" s="196"/>
      <c r="V27" s="194"/>
      <c r="W27" s="194"/>
      <c r="X27" s="195"/>
      <c r="Y27" s="195"/>
      <c r="Z27" s="194"/>
      <c r="AA27" s="188"/>
    </row>
    <row r="28" spans="1:29" ht="13">
      <c r="A28"/>
      <c r="B28"/>
      <c r="C28"/>
      <c r="D28"/>
      <c r="E28"/>
      <c r="F28"/>
      <c r="G28"/>
      <c r="H28"/>
      <c r="I28" s="194"/>
      <c r="J28"/>
      <c r="K28" s="194"/>
      <c r="L28" s="194"/>
      <c r="M28"/>
      <c r="N28"/>
      <c r="O28" s="194"/>
      <c r="P28" s="194"/>
      <c r="Q28"/>
      <c r="R28" s="194"/>
      <c r="S28" s="196"/>
      <c r="T28" s="196"/>
      <c r="U28" s="196"/>
      <c r="V28" s="194"/>
      <c r="W28" s="194"/>
      <c r="X28" s="195"/>
      <c r="Y28" s="195"/>
      <c r="Z28" s="194"/>
      <c r="AA28" s="188"/>
    </row>
    <row r="29" spans="1:29" ht="13">
      <c r="A29"/>
      <c r="B29"/>
      <c r="C29"/>
      <c r="D29"/>
      <c r="E29"/>
      <c r="F29"/>
      <c r="G29"/>
      <c r="H29"/>
      <c r="I29" s="194"/>
      <c r="J29"/>
      <c r="K29" s="194"/>
      <c r="L29" s="194"/>
      <c r="M29"/>
      <c r="N29"/>
      <c r="O29" s="194"/>
      <c r="P29" s="194"/>
      <c r="Q29"/>
      <c r="R29" s="194"/>
      <c r="S29" s="196"/>
      <c r="T29" s="196"/>
      <c r="U29" s="196"/>
      <c r="V29" s="194"/>
      <c r="W29" s="194"/>
      <c r="X29" s="195"/>
      <c r="Y29" s="195"/>
      <c r="Z29" s="194"/>
      <c r="AA29" s="188"/>
    </row>
    <row r="30" spans="1:29" ht="13">
      <c r="A30"/>
      <c r="B30"/>
      <c r="C30"/>
      <c r="D30"/>
      <c r="E30"/>
      <c r="F30"/>
      <c r="G30"/>
      <c r="H30"/>
      <c r="I30" s="194"/>
      <c r="J30"/>
      <c r="K30" s="194"/>
      <c r="L30" s="194"/>
      <c r="M30"/>
      <c r="N30"/>
      <c r="O30" s="194"/>
      <c r="P30" s="194"/>
      <c r="Q30"/>
      <c r="R30" s="194"/>
      <c r="S30" s="196"/>
      <c r="T30" s="196"/>
      <c r="U30" s="196"/>
      <c r="V30" s="194"/>
      <c r="W30" s="194"/>
      <c r="X30" s="195"/>
      <c r="Y30" s="195"/>
      <c r="Z30" s="194"/>
      <c r="AA30" s="188"/>
    </row>
    <row r="31" spans="1:29" ht="13">
      <c r="A31"/>
      <c r="B31"/>
      <c r="C31"/>
      <c r="D31"/>
      <c r="E31"/>
      <c r="F31"/>
      <c r="G31"/>
      <c r="H31"/>
      <c r="I31" s="194"/>
      <c r="J31"/>
      <c r="K31" s="194"/>
      <c r="L31" s="194"/>
      <c r="M31"/>
      <c r="N31"/>
      <c r="O31" s="194"/>
      <c r="P31" s="194"/>
      <c r="Q31"/>
      <c r="R31" s="194"/>
      <c r="S31" s="196"/>
      <c r="T31" s="196"/>
      <c r="U31" s="196"/>
      <c r="V31" s="194"/>
      <c r="W31" s="194"/>
      <c r="X31" s="195"/>
      <c r="Y31" s="195"/>
      <c r="Z31" s="194"/>
      <c r="AA31" s="188"/>
    </row>
    <row r="32" spans="1:29" ht="13">
      <c r="A32"/>
      <c r="B32"/>
      <c r="C32"/>
      <c r="D32"/>
      <c r="E32"/>
      <c r="F32"/>
      <c r="G32"/>
      <c r="H32"/>
      <c r="I32" s="194"/>
      <c r="J32"/>
      <c r="K32" s="194"/>
      <c r="L32" s="194"/>
      <c r="M32"/>
      <c r="N32"/>
      <c r="O32" s="194"/>
      <c r="P32" s="194"/>
      <c r="Q32"/>
      <c r="R32" s="194"/>
      <c r="S32" s="196"/>
      <c r="T32" s="196"/>
      <c r="U32" s="196"/>
      <c r="V32" s="194"/>
      <c r="W32" s="194"/>
      <c r="X32" s="195"/>
      <c r="Y32" s="195"/>
      <c r="Z32" s="194"/>
      <c r="AA32" s="188"/>
    </row>
    <row r="33" spans="1:27" ht="13">
      <c r="A33"/>
      <c r="B33"/>
      <c r="C33"/>
      <c r="D33"/>
      <c r="E33"/>
      <c r="F33"/>
      <c r="G33"/>
      <c r="H33"/>
      <c r="I33" s="194"/>
      <c r="J33"/>
      <c r="K33" s="194"/>
      <c r="L33" s="194"/>
      <c r="M33"/>
      <c r="N33"/>
      <c r="O33" s="194"/>
      <c r="P33" s="194"/>
      <c r="Q33"/>
      <c r="R33" s="194"/>
      <c r="S33" s="196"/>
      <c r="T33" s="196"/>
      <c r="U33" s="196"/>
      <c r="V33" s="194"/>
      <c r="W33" s="194"/>
      <c r="X33" s="195"/>
      <c r="Y33" s="195"/>
      <c r="Z33" s="194"/>
      <c r="AA33" s="188"/>
    </row>
    <row r="34" spans="1:27" ht="13">
      <c r="A34"/>
      <c r="B34"/>
      <c r="C34"/>
      <c r="D34"/>
      <c r="E34"/>
      <c r="F34"/>
      <c r="G34"/>
      <c r="H34"/>
      <c r="I34" s="194"/>
      <c r="J34"/>
      <c r="K34" s="194"/>
      <c r="L34" s="194"/>
      <c r="M34"/>
      <c r="N34"/>
      <c r="O34" s="194"/>
      <c r="P34" s="194"/>
      <c r="Q34"/>
      <c r="R34" s="194"/>
      <c r="S34" s="196"/>
      <c r="T34" s="196"/>
      <c r="U34" s="196"/>
      <c r="V34" s="194"/>
      <c r="W34" s="194"/>
      <c r="X34" s="195"/>
      <c r="Y34" s="195"/>
      <c r="Z34" s="194"/>
      <c r="AA34" s="188"/>
    </row>
    <row r="35" spans="1:27" ht="13">
      <c r="A35"/>
      <c r="B35"/>
      <c r="C35"/>
      <c r="D35"/>
      <c r="E35"/>
      <c r="F35"/>
      <c r="G35"/>
      <c r="H35"/>
      <c r="I35" s="194"/>
      <c r="J35"/>
      <c r="K35" s="194"/>
      <c r="L35" s="194"/>
      <c r="M35"/>
      <c r="N35"/>
      <c r="O35" s="194"/>
      <c r="P35" s="194"/>
      <c r="Q35"/>
      <c r="R35" s="194"/>
      <c r="S35" s="196"/>
      <c r="T35" s="196"/>
      <c r="U35" s="196"/>
      <c r="V35" s="194"/>
      <c r="W35" s="194"/>
      <c r="X35" s="195"/>
      <c r="Y35" s="195"/>
      <c r="Z35" s="194"/>
      <c r="AA35" s="188"/>
    </row>
    <row r="36" spans="1:27" ht="13">
      <c r="A36"/>
      <c r="B36"/>
      <c r="C36"/>
      <c r="D36"/>
      <c r="E36"/>
      <c r="F36"/>
      <c r="G36"/>
      <c r="H36"/>
      <c r="I36" s="194"/>
      <c r="J36"/>
      <c r="K36" s="194"/>
      <c r="L36" s="194"/>
      <c r="M36"/>
      <c r="N36"/>
      <c r="O36" s="194"/>
      <c r="P36" s="194"/>
      <c r="Q36"/>
      <c r="R36" s="194"/>
      <c r="S36" s="196"/>
      <c r="T36" s="196"/>
      <c r="U36" s="196"/>
      <c r="V36" s="194"/>
      <c r="W36" s="194"/>
      <c r="X36" s="195"/>
      <c r="Y36" s="195"/>
      <c r="Z36" s="194"/>
      <c r="AA36" s="188"/>
    </row>
    <row r="37" spans="1:27" ht="13">
      <c r="A37"/>
      <c r="B37"/>
      <c r="C37"/>
      <c r="D37"/>
      <c r="E37"/>
      <c r="F37"/>
      <c r="G37"/>
      <c r="H37"/>
      <c r="I37" s="194"/>
      <c r="J37"/>
      <c r="K37" s="194"/>
      <c r="L37" s="194"/>
      <c r="M37"/>
      <c r="N37"/>
      <c r="O37" s="194"/>
      <c r="P37" s="194"/>
      <c r="Q37"/>
      <c r="R37" s="194"/>
      <c r="S37" s="196"/>
      <c r="T37" s="196"/>
      <c r="U37" s="196"/>
      <c r="V37" s="194"/>
      <c r="W37" s="194"/>
      <c r="X37" s="195"/>
      <c r="Y37" s="195"/>
      <c r="Z37" s="194"/>
      <c r="AA37" s="188"/>
    </row>
    <row r="38" spans="1:27" ht="13">
      <c r="A38"/>
      <c r="B38"/>
      <c r="C38"/>
      <c r="D38"/>
      <c r="E38"/>
      <c r="F38"/>
      <c r="G38"/>
      <c r="H38"/>
      <c r="I38" s="194"/>
      <c r="J38"/>
      <c r="K38" s="194"/>
      <c r="L38" s="194"/>
      <c r="M38"/>
      <c r="N38"/>
      <c r="O38" s="194"/>
      <c r="P38" s="194"/>
      <c r="Q38"/>
      <c r="R38" s="194"/>
      <c r="S38" s="196"/>
      <c r="T38" s="196"/>
      <c r="U38" s="196"/>
      <c r="V38" s="194"/>
      <c r="W38" s="194"/>
      <c r="X38" s="195"/>
      <c r="Y38" s="195"/>
      <c r="Z38" s="194"/>
      <c r="AA38" s="188"/>
    </row>
    <row r="39" spans="1:27" ht="13">
      <c r="A39"/>
      <c r="B39"/>
      <c r="C39"/>
      <c r="D39"/>
      <c r="E39"/>
      <c r="F39"/>
      <c r="G39"/>
      <c r="H39"/>
      <c r="I39" s="194"/>
      <c r="J39"/>
      <c r="K39" s="194"/>
      <c r="L39" s="194"/>
      <c r="M39"/>
      <c r="N39"/>
      <c r="O39" s="194"/>
      <c r="P39" s="194"/>
      <c r="Q39"/>
      <c r="R39" s="194"/>
      <c r="S39" s="196"/>
      <c r="T39" s="196"/>
      <c r="U39" s="196"/>
      <c r="V39" s="194"/>
      <c r="W39" s="194"/>
      <c r="X39" s="195"/>
      <c r="Y39" s="195"/>
      <c r="Z39" s="194"/>
      <c r="AA39" s="188"/>
    </row>
    <row r="40" spans="1:27" ht="13">
      <c r="A40"/>
      <c r="B40"/>
      <c r="C40"/>
      <c r="D40"/>
      <c r="E40"/>
      <c r="F40"/>
      <c r="G40"/>
      <c r="H40"/>
      <c r="I40" s="194"/>
      <c r="J40"/>
      <c r="K40" s="194"/>
      <c r="L40" s="194"/>
      <c r="M40"/>
      <c r="N40"/>
      <c r="O40" s="194"/>
      <c r="P40" s="194"/>
      <c r="Q40"/>
      <c r="R40" s="194"/>
      <c r="S40" s="196"/>
      <c r="T40" s="196"/>
      <c r="U40" s="196"/>
      <c r="V40" s="194"/>
      <c r="W40" s="194"/>
      <c r="X40" s="195"/>
      <c r="Y40" s="195"/>
      <c r="Z40" s="194"/>
      <c r="AA40" s="188"/>
    </row>
    <row r="41" spans="1:27" ht="13">
      <c r="A41"/>
      <c r="B41"/>
      <c r="C41"/>
      <c r="D41"/>
      <c r="E41"/>
      <c r="F41"/>
      <c r="G41"/>
      <c r="H41"/>
      <c r="I41" s="194"/>
      <c r="J41"/>
      <c r="K41" s="194"/>
      <c r="L41" s="194"/>
      <c r="M41"/>
      <c r="N41"/>
      <c r="O41" s="194"/>
      <c r="P41" s="194"/>
      <c r="Q41"/>
      <c r="R41" s="194"/>
      <c r="S41" s="196"/>
      <c r="T41" s="196"/>
      <c r="U41" s="196"/>
      <c r="V41" s="194"/>
      <c r="W41" s="194"/>
      <c r="X41" s="195"/>
      <c r="Y41" s="195"/>
      <c r="Z41" s="194"/>
      <c r="AA41" s="188"/>
    </row>
    <row r="42" spans="1:27" ht="13">
      <c r="A42"/>
      <c r="B42"/>
      <c r="C42"/>
      <c r="D42"/>
      <c r="E42"/>
      <c r="F42"/>
      <c r="G42"/>
      <c r="H42"/>
      <c r="I42" s="194"/>
      <c r="J42"/>
      <c r="K42" s="194"/>
      <c r="L42" s="194"/>
      <c r="M42"/>
      <c r="N42"/>
      <c r="O42" s="194"/>
      <c r="P42" s="194"/>
      <c r="Q42"/>
      <c r="R42" s="194"/>
      <c r="S42" s="196"/>
      <c r="T42" s="196"/>
      <c r="U42" s="196"/>
      <c r="V42" s="194"/>
      <c r="W42" s="194"/>
      <c r="X42" s="195"/>
      <c r="Y42" s="195"/>
      <c r="Z42" s="194"/>
      <c r="AA42" s="188"/>
    </row>
    <row r="43" spans="1:27" ht="13">
      <c r="A43"/>
      <c r="B43"/>
      <c r="C43"/>
      <c r="D43"/>
      <c r="E43"/>
      <c r="F43"/>
      <c r="G43"/>
      <c r="H43"/>
      <c r="I43" s="194"/>
      <c r="J43"/>
      <c r="K43" s="194"/>
      <c r="L43" s="194"/>
      <c r="M43"/>
      <c r="N43"/>
      <c r="O43" s="194"/>
      <c r="P43" s="194"/>
      <c r="Q43"/>
      <c r="R43" s="194"/>
      <c r="S43" s="196"/>
      <c r="T43" s="196"/>
      <c r="U43" s="196"/>
      <c r="V43" s="194"/>
      <c r="W43" s="194"/>
      <c r="X43" s="195"/>
      <c r="Y43" s="195"/>
      <c r="Z43" s="194"/>
      <c r="AA43" s="188"/>
    </row>
    <row r="44" spans="1:27" ht="13">
      <c r="A44"/>
      <c r="B44"/>
      <c r="C44"/>
      <c r="D44"/>
      <c r="E44"/>
      <c r="F44"/>
      <c r="G44"/>
      <c r="H44"/>
      <c r="I44" s="194"/>
      <c r="J44"/>
      <c r="K44" s="194"/>
      <c r="L44" s="194"/>
      <c r="M44"/>
      <c r="N44"/>
      <c r="O44" s="194"/>
      <c r="P44" s="194"/>
      <c r="Q44"/>
      <c r="R44" s="194"/>
      <c r="S44" s="196"/>
      <c r="T44" s="196"/>
      <c r="U44" s="196"/>
      <c r="V44" s="194"/>
      <c r="W44" s="194"/>
      <c r="X44" s="195"/>
      <c r="Y44" s="195"/>
      <c r="Z44" s="194"/>
      <c r="AA44" s="188"/>
    </row>
    <row r="45" spans="1:27" ht="13">
      <c r="A45"/>
      <c r="B45"/>
      <c r="C45"/>
      <c r="D45"/>
      <c r="E45"/>
      <c r="F45"/>
      <c r="G45"/>
      <c r="H45"/>
      <c r="I45" s="194"/>
      <c r="J45"/>
      <c r="K45" s="194"/>
      <c r="L45" s="194"/>
      <c r="M45"/>
      <c r="N45"/>
      <c r="O45" s="194"/>
      <c r="P45" s="194"/>
      <c r="Q45"/>
      <c r="R45" s="194"/>
      <c r="S45" s="196"/>
      <c r="T45" s="196"/>
      <c r="U45" s="196"/>
      <c r="V45" s="194"/>
      <c r="W45" s="194"/>
      <c r="X45" s="195"/>
      <c r="Y45" s="195"/>
      <c r="Z45" s="194"/>
      <c r="AA45" s="188"/>
    </row>
    <row r="46" spans="1:27" ht="13">
      <c r="A46"/>
      <c r="B46"/>
      <c r="C46"/>
      <c r="D46"/>
      <c r="E46"/>
      <c r="F46"/>
      <c r="G46"/>
      <c r="H46"/>
      <c r="I46" s="194"/>
      <c r="J46"/>
      <c r="K46" s="194"/>
      <c r="L46" s="194"/>
      <c r="M46"/>
      <c r="N46"/>
      <c r="O46" s="194"/>
      <c r="P46" s="194"/>
      <c r="Q46"/>
      <c r="R46" s="194"/>
      <c r="S46" s="196"/>
      <c r="T46" s="196"/>
      <c r="U46" s="196"/>
      <c r="V46" s="194"/>
      <c r="W46" s="194"/>
      <c r="X46" s="195"/>
      <c r="Y46" s="195"/>
      <c r="Z46" s="194"/>
      <c r="AA46" s="188"/>
    </row>
    <row r="47" spans="1:27" ht="13">
      <c r="A47"/>
      <c r="B47"/>
      <c r="C47"/>
      <c r="D47"/>
      <c r="E47"/>
      <c r="F47"/>
      <c r="G47"/>
      <c r="H47"/>
      <c r="I47" s="194"/>
      <c r="J47"/>
      <c r="K47" s="194"/>
      <c r="L47" s="194"/>
      <c r="M47"/>
      <c r="N47"/>
      <c r="O47" s="194"/>
      <c r="P47" s="194"/>
      <c r="Q47"/>
      <c r="R47" s="194"/>
      <c r="S47" s="196"/>
      <c r="T47" s="196"/>
      <c r="U47" s="196"/>
      <c r="V47" s="194"/>
      <c r="W47" s="194"/>
      <c r="X47" s="195"/>
      <c r="Y47" s="195"/>
      <c r="Z47" s="194"/>
      <c r="AA47" s="188"/>
    </row>
    <row r="48" spans="1:27" ht="13">
      <c r="A48"/>
      <c r="B48"/>
      <c r="C48"/>
      <c r="D48"/>
      <c r="E48"/>
      <c r="F48"/>
      <c r="G48"/>
      <c r="H48"/>
      <c r="I48" s="194"/>
      <c r="J48"/>
      <c r="K48" s="194"/>
      <c r="L48" s="194"/>
      <c r="M48"/>
      <c r="N48"/>
      <c r="O48" s="194"/>
      <c r="P48" s="194"/>
      <c r="Q48"/>
      <c r="R48" s="194"/>
      <c r="S48" s="196"/>
      <c r="T48" s="196"/>
      <c r="U48" s="196"/>
      <c r="V48" s="194"/>
      <c r="W48" s="194"/>
      <c r="X48" s="195"/>
      <c r="Y48" s="195"/>
      <c r="Z48" s="194"/>
      <c r="AA48" s="188"/>
    </row>
    <row r="49" spans="1:27" ht="13">
      <c r="A49"/>
      <c r="B49"/>
      <c r="C49"/>
      <c r="D49"/>
      <c r="E49"/>
      <c r="F49"/>
      <c r="G49"/>
      <c r="H49"/>
      <c r="I49" s="194"/>
      <c r="J49"/>
      <c r="K49" s="194"/>
      <c r="L49" s="194"/>
      <c r="M49"/>
      <c r="N49"/>
      <c r="O49" s="194"/>
      <c r="P49" s="194"/>
      <c r="Q49"/>
      <c r="R49" s="194"/>
      <c r="S49" s="196"/>
      <c r="T49" s="196"/>
      <c r="U49" s="196"/>
      <c r="V49" s="194"/>
      <c r="W49" s="194"/>
      <c r="X49" s="195"/>
      <c r="Y49" s="195"/>
      <c r="Z49" s="194"/>
      <c r="AA49" s="188"/>
    </row>
    <row r="50" spans="1:27" ht="13">
      <c r="A50"/>
      <c r="B50"/>
      <c r="C50"/>
      <c r="D50"/>
      <c r="E50"/>
      <c r="F50"/>
      <c r="G50"/>
      <c r="H50"/>
      <c r="I50" s="194"/>
      <c r="J50"/>
      <c r="K50" s="194"/>
      <c r="L50" s="194"/>
      <c r="M50"/>
      <c r="N50"/>
      <c r="O50" s="194"/>
      <c r="P50" s="194"/>
      <c r="Q50"/>
      <c r="R50" s="194"/>
      <c r="S50" s="196"/>
      <c r="T50" s="196"/>
      <c r="U50" s="196"/>
      <c r="V50" s="194"/>
      <c r="W50" s="194"/>
      <c r="X50" s="195"/>
      <c r="Y50" s="195"/>
      <c r="Z50" s="194"/>
      <c r="AA50" s="188"/>
    </row>
    <row r="51" spans="1:27" ht="13">
      <c r="A51"/>
      <c r="B51"/>
      <c r="C51"/>
      <c r="D51"/>
      <c r="E51"/>
      <c r="F51"/>
      <c r="G51"/>
      <c r="H51"/>
      <c r="I51" s="194"/>
      <c r="J51"/>
      <c r="K51" s="194"/>
      <c r="L51" s="194"/>
      <c r="M51"/>
      <c r="N51"/>
      <c r="O51" s="194"/>
      <c r="P51" s="194"/>
      <c r="Q51"/>
      <c r="R51" s="194"/>
      <c r="S51" s="196"/>
      <c r="T51" s="196"/>
      <c r="U51" s="196"/>
      <c r="V51" s="194"/>
      <c r="W51" s="194"/>
      <c r="X51" s="195"/>
      <c r="Y51" s="195"/>
      <c r="Z51" s="194"/>
      <c r="AA51" s="188"/>
    </row>
    <row r="52" spans="1:27" ht="13">
      <c r="A52"/>
      <c r="B52"/>
      <c r="C52"/>
      <c r="D52"/>
      <c r="E52"/>
      <c r="F52"/>
      <c r="G52"/>
      <c r="H52"/>
      <c r="I52" s="194"/>
      <c r="J52"/>
      <c r="K52" s="194"/>
      <c r="L52" s="194"/>
      <c r="M52"/>
      <c r="N52"/>
      <c r="O52" s="194"/>
      <c r="P52" s="194"/>
      <c r="Q52"/>
      <c r="R52" s="194"/>
      <c r="S52" s="196"/>
      <c r="T52" s="196"/>
      <c r="U52" s="196"/>
      <c r="V52" s="194"/>
      <c r="W52" s="194"/>
      <c r="X52" s="195"/>
      <c r="Y52" s="195"/>
      <c r="Z52" s="194"/>
      <c r="AA52" s="188"/>
    </row>
    <row r="53" spans="1:27" ht="13">
      <c r="A53"/>
      <c r="B53"/>
      <c r="C53"/>
      <c r="D53"/>
      <c r="E53"/>
      <c r="F53"/>
      <c r="G53"/>
      <c r="H53"/>
      <c r="I53" s="194"/>
      <c r="J53"/>
      <c r="K53" s="194"/>
      <c r="L53" s="194"/>
      <c r="M53"/>
      <c r="N53"/>
      <c r="O53" s="194"/>
      <c r="P53" s="194"/>
      <c r="Q53"/>
      <c r="R53" s="194"/>
      <c r="S53" s="196"/>
      <c r="T53" s="196"/>
      <c r="U53" s="196"/>
      <c r="V53" s="194"/>
      <c r="W53" s="194"/>
      <c r="X53" s="195"/>
      <c r="Y53" s="195"/>
      <c r="Z53" s="194"/>
      <c r="AA53" s="188"/>
    </row>
    <row r="54" spans="1:27" ht="13">
      <c r="A54"/>
      <c r="B54"/>
      <c r="C54"/>
      <c r="D54"/>
      <c r="E54"/>
      <c r="F54"/>
      <c r="G54"/>
      <c r="H54"/>
      <c r="I54" s="194"/>
      <c r="J54"/>
      <c r="K54" s="194"/>
      <c r="L54" s="194"/>
      <c r="M54"/>
      <c r="N54"/>
      <c r="O54" s="194"/>
      <c r="P54" s="194"/>
      <c r="Q54"/>
      <c r="R54" s="194"/>
      <c r="S54" s="196"/>
      <c r="T54" s="196"/>
      <c r="U54" s="196"/>
      <c r="V54" s="194"/>
      <c r="W54" s="194"/>
      <c r="X54" s="195"/>
      <c r="Y54" s="195"/>
      <c r="Z54" s="194"/>
      <c r="AA54" s="188"/>
    </row>
    <row r="55" spans="1:27" ht="13">
      <c r="A55"/>
      <c r="B55"/>
      <c r="C55"/>
      <c r="D55"/>
      <c r="E55"/>
      <c r="F55"/>
      <c r="G55"/>
      <c r="H55"/>
      <c r="I55" s="194"/>
      <c r="J55"/>
      <c r="K55" s="194"/>
      <c r="L55" s="194"/>
      <c r="M55"/>
      <c r="N55"/>
      <c r="O55" s="194"/>
      <c r="P55" s="194"/>
      <c r="Q55"/>
      <c r="R55" s="194"/>
      <c r="S55" s="196"/>
      <c r="T55" s="196"/>
      <c r="U55" s="196"/>
      <c r="V55" s="194"/>
      <c r="W55" s="194"/>
      <c r="X55" s="195"/>
      <c r="Y55" s="195"/>
      <c r="Z55" s="194"/>
      <c r="AA55" s="188"/>
    </row>
    <row r="56" spans="1:27" ht="13">
      <c r="A56"/>
      <c r="B56"/>
      <c r="C56"/>
      <c r="D56"/>
      <c r="E56"/>
      <c r="F56"/>
      <c r="G56"/>
      <c r="H56"/>
      <c r="I56" s="194"/>
      <c r="J56"/>
      <c r="K56" s="194"/>
      <c r="L56" s="194"/>
      <c r="M56"/>
      <c r="N56"/>
      <c r="O56" s="194"/>
      <c r="P56" s="194"/>
      <c r="Q56"/>
      <c r="R56" s="194"/>
      <c r="S56" s="196"/>
      <c r="T56" s="196"/>
      <c r="U56" s="196"/>
      <c r="V56" s="194"/>
      <c r="W56" s="194"/>
      <c r="X56" s="195"/>
      <c r="Y56" s="195"/>
      <c r="Z56" s="194"/>
      <c r="AA56" s="188"/>
    </row>
    <row r="57" spans="1:27" ht="13">
      <c r="A57"/>
      <c r="B57"/>
      <c r="C57"/>
      <c r="D57"/>
      <c r="E57"/>
      <c r="F57"/>
      <c r="G57"/>
      <c r="H57"/>
      <c r="I57" s="194"/>
      <c r="J57"/>
      <c r="K57" s="194"/>
      <c r="L57" s="194"/>
      <c r="M57"/>
      <c r="N57"/>
      <c r="O57" s="194"/>
      <c r="P57" s="194"/>
      <c r="Q57"/>
      <c r="R57" s="194"/>
      <c r="S57" s="196"/>
      <c r="T57" s="196"/>
      <c r="U57" s="196"/>
      <c r="V57" s="194"/>
      <c r="W57" s="194"/>
      <c r="X57" s="195"/>
      <c r="Y57" s="195"/>
      <c r="Z57" s="194"/>
      <c r="AA57" s="188"/>
    </row>
    <row r="58" spans="1:27" ht="13">
      <c r="A58"/>
      <c r="B58"/>
      <c r="C58"/>
      <c r="D58"/>
      <c r="E58"/>
      <c r="F58"/>
      <c r="G58"/>
      <c r="H58"/>
      <c r="I58" s="194"/>
      <c r="J58"/>
      <c r="K58" s="194"/>
      <c r="L58" s="194"/>
      <c r="M58"/>
      <c r="N58"/>
      <c r="O58" s="194"/>
      <c r="P58" s="194"/>
      <c r="Q58"/>
      <c r="R58" s="194"/>
      <c r="S58" s="196"/>
      <c r="T58" s="196"/>
      <c r="U58" s="196"/>
      <c r="V58" s="194"/>
      <c r="W58" s="194"/>
      <c r="X58" s="195"/>
      <c r="Y58" s="195"/>
      <c r="Z58" s="194"/>
      <c r="AA58" s="188"/>
    </row>
    <row r="59" spans="1:27" ht="13">
      <c r="A59"/>
      <c r="B59"/>
      <c r="C59"/>
      <c r="D59"/>
      <c r="E59"/>
      <c r="F59"/>
      <c r="G59"/>
      <c r="H59"/>
      <c r="I59" s="194"/>
      <c r="J59"/>
      <c r="K59" s="194"/>
      <c r="L59" s="194"/>
      <c r="M59"/>
      <c r="N59"/>
      <c r="O59" s="194"/>
      <c r="P59" s="194"/>
      <c r="Q59"/>
      <c r="R59" s="194"/>
      <c r="S59" s="196"/>
      <c r="T59" s="196"/>
      <c r="U59" s="196"/>
      <c r="V59" s="194"/>
      <c r="W59" s="194"/>
      <c r="X59" s="195"/>
      <c r="Y59" s="195"/>
      <c r="Z59" s="194"/>
      <c r="AA59" s="188"/>
    </row>
    <row r="60" spans="1:27" ht="13">
      <c r="A60"/>
      <c r="B60"/>
      <c r="C60"/>
      <c r="D60"/>
      <c r="E60"/>
      <c r="F60"/>
      <c r="G60"/>
      <c r="H60"/>
      <c r="I60" s="194"/>
      <c r="J60"/>
      <c r="K60" s="194"/>
      <c r="L60" s="194"/>
      <c r="M60"/>
      <c r="N60"/>
      <c r="O60" s="194"/>
      <c r="P60" s="194"/>
      <c r="Q60"/>
      <c r="R60" s="194"/>
      <c r="S60" s="196"/>
      <c r="T60" s="196"/>
      <c r="U60" s="196"/>
      <c r="V60" s="194"/>
      <c r="W60" s="194"/>
      <c r="X60" s="195"/>
      <c r="Y60" s="195"/>
      <c r="Z60" s="194"/>
      <c r="AA60" s="188"/>
    </row>
    <row r="61" spans="1:27" ht="13">
      <c r="A61"/>
      <c r="B61"/>
      <c r="C61"/>
      <c r="D61"/>
      <c r="E61"/>
      <c r="F61"/>
      <c r="G61"/>
      <c r="H61"/>
      <c r="I61" s="194"/>
      <c r="J61"/>
      <c r="K61" s="194"/>
      <c r="L61" s="194"/>
      <c r="M61"/>
      <c r="N61"/>
      <c r="O61" s="194"/>
      <c r="P61" s="194"/>
      <c r="Q61"/>
      <c r="R61" s="194"/>
      <c r="S61" s="196"/>
      <c r="T61" s="196"/>
      <c r="U61" s="196"/>
      <c r="V61" s="194"/>
      <c r="W61" s="194"/>
      <c r="X61" s="195"/>
      <c r="Y61" s="195"/>
      <c r="Z61" s="194"/>
      <c r="AA61" s="188"/>
    </row>
    <row r="62" spans="1:27" ht="13">
      <c r="A62"/>
      <c r="B62"/>
      <c r="C62"/>
      <c r="D62"/>
      <c r="E62"/>
      <c r="F62"/>
      <c r="G62"/>
      <c r="H62"/>
      <c r="I62" s="194"/>
      <c r="J62"/>
      <c r="K62" s="194"/>
      <c r="L62" s="194"/>
      <c r="M62"/>
      <c r="N62"/>
      <c r="O62" s="194"/>
      <c r="P62" s="194"/>
      <c r="Q62"/>
      <c r="R62" s="194"/>
      <c r="S62" s="196"/>
      <c r="T62" s="196"/>
      <c r="U62" s="196"/>
      <c r="V62" s="194"/>
      <c r="W62" s="194"/>
      <c r="X62" s="195"/>
      <c r="Y62" s="195"/>
      <c r="Z62" s="194"/>
      <c r="AA62" s="188"/>
    </row>
    <row r="63" spans="1:27" ht="13">
      <c r="A63"/>
      <c r="B63"/>
      <c r="C63"/>
      <c r="D63"/>
      <c r="E63"/>
      <c r="F63"/>
      <c r="G63"/>
      <c r="H63"/>
      <c r="I63" s="194"/>
      <c r="J63"/>
      <c r="K63" s="194"/>
      <c r="L63" s="194"/>
      <c r="M63"/>
      <c r="N63"/>
      <c r="O63" s="194"/>
      <c r="P63" s="194"/>
      <c r="Q63"/>
      <c r="R63" s="194"/>
      <c r="S63" s="196"/>
      <c r="T63" s="196"/>
      <c r="U63" s="196"/>
      <c r="V63" s="194"/>
      <c r="W63" s="194"/>
      <c r="X63" s="195"/>
      <c r="Y63" s="195"/>
      <c r="Z63" s="194"/>
      <c r="AA63" s="188"/>
    </row>
    <row r="64" spans="1:27" ht="13">
      <c r="A64"/>
      <c r="B64"/>
      <c r="C64"/>
      <c r="D64"/>
      <c r="E64"/>
      <c r="F64"/>
      <c r="G64"/>
      <c r="H64"/>
      <c r="I64" s="194"/>
      <c r="J64"/>
      <c r="K64" s="194"/>
      <c r="L64" s="194"/>
      <c r="M64"/>
      <c r="N64"/>
      <c r="O64" s="194"/>
      <c r="P64" s="194"/>
      <c r="Q64"/>
      <c r="R64" s="194"/>
      <c r="S64" s="196"/>
      <c r="T64" s="196"/>
      <c r="U64" s="196"/>
      <c r="V64" s="194"/>
      <c r="W64" s="194"/>
      <c r="X64" s="195"/>
      <c r="Y64" s="195"/>
      <c r="Z64" s="194"/>
      <c r="AA64" s="188"/>
    </row>
    <row r="65" spans="1:27" ht="13">
      <c r="A65"/>
      <c r="B65"/>
      <c r="C65"/>
      <c r="D65"/>
      <c r="E65"/>
      <c r="F65"/>
      <c r="G65"/>
      <c r="H65"/>
      <c r="I65" s="194"/>
      <c r="J65"/>
      <c r="K65" s="194"/>
      <c r="L65" s="194"/>
      <c r="M65"/>
      <c r="N65"/>
      <c r="O65" s="194"/>
      <c r="P65" s="194"/>
      <c r="Q65"/>
      <c r="R65" s="194"/>
      <c r="S65" s="196"/>
      <c r="T65" s="196"/>
      <c r="U65" s="196"/>
      <c r="V65" s="194"/>
      <c r="W65" s="194"/>
      <c r="X65" s="195"/>
      <c r="Y65" s="195"/>
      <c r="Z65" s="194"/>
      <c r="AA65" s="188"/>
    </row>
    <row r="66" spans="1:27" ht="13">
      <c r="A66"/>
      <c r="B66"/>
      <c r="C66"/>
      <c r="D66"/>
      <c r="E66"/>
      <c r="F66"/>
      <c r="G66"/>
      <c r="H66"/>
      <c r="I66" s="194"/>
      <c r="J66"/>
      <c r="K66" s="194"/>
      <c r="L66" s="194"/>
      <c r="M66"/>
      <c r="N66"/>
      <c r="O66" s="194"/>
      <c r="P66" s="194"/>
      <c r="Q66"/>
      <c r="R66" s="194"/>
      <c r="S66" s="196"/>
      <c r="T66" s="196"/>
      <c r="U66" s="196"/>
      <c r="V66" s="194"/>
      <c r="W66" s="194"/>
      <c r="X66" s="195"/>
      <c r="Y66" s="195"/>
      <c r="Z66" s="194"/>
      <c r="AA66" s="188"/>
    </row>
    <row r="67" spans="1:27" ht="13">
      <c r="A67"/>
      <c r="B67"/>
      <c r="C67"/>
      <c r="D67"/>
      <c r="E67"/>
      <c r="F67"/>
      <c r="G67"/>
      <c r="H67"/>
      <c r="I67" s="194"/>
      <c r="J67"/>
      <c r="K67" s="194"/>
      <c r="L67" s="194"/>
      <c r="M67"/>
      <c r="N67"/>
      <c r="O67" s="194"/>
      <c r="P67" s="194"/>
      <c r="Q67"/>
      <c r="R67" s="194"/>
      <c r="S67" s="196"/>
      <c r="T67" s="196"/>
      <c r="U67" s="196"/>
      <c r="V67" s="194"/>
      <c r="W67" s="194"/>
      <c r="X67" s="195"/>
      <c r="Y67" s="195"/>
      <c r="Z67" s="194"/>
      <c r="AA67" s="188"/>
    </row>
    <row r="68" spans="1:27" ht="13">
      <c r="A68"/>
      <c r="B68"/>
      <c r="C68"/>
      <c r="D68"/>
      <c r="E68"/>
      <c r="F68"/>
      <c r="G68"/>
      <c r="H68"/>
      <c r="I68" s="194"/>
      <c r="J68"/>
      <c r="K68" s="194"/>
      <c r="L68" s="194"/>
      <c r="M68"/>
      <c r="N68"/>
      <c r="O68" s="194"/>
      <c r="P68" s="194"/>
      <c r="Q68"/>
      <c r="R68" s="194"/>
      <c r="S68" s="196"/>
      <c r="T68" s="196"/>
      <c r="U68" s="196"/>
      <c r="V68" s="194"/>
      <c r="W68" s="194"/>
      <c r="X68" s="195"/>
      <c r="Y68" s="195"/>
      <c r="Z68" s="194"/>
      <c r="AA68" s="188"/>
    </row>
    <row r="69" spans="1:27" ht="13">
      <c r="A69"/>
      <c r="B69"/>
      <c r="C69"/>
      <c r="D69"/>
      <c r="E69"/>
      <c r="F69"/>
      <c r="G69"/>
      <c r="H69"/>
      <c r="I69" s="194"/>
      <c r="J69"/>
      <c r="K69" s="194"/>
      <c r="L69" s="194"/>
      <c r="M69"/>
      <c r="N69"/>
      <c r="O69" s="194"/>
      <c r="P69" s="194"/>
      <c r="Q69"/>
      <c r="R69" s="194"/>
      <c r="S69" s="196"/>
      <c r="T69" s="196"/>
      <c r="U69" s="196"/>
      <c r="V69" s="194"/>
      <c r="W69" s="194"/>
      <c r="X69" s="195"/>
      <c r="Y69" s="195"/>
      <c r="Z69" s="194"/>
      <c r="AA69" s="188"/>
    </row>
    <row r="70" spans="1:27" ht="13">
      <c r="A70"/>
      <c r="B70"/>
      <c r="C70"/>
      <c r="D70"/>
      <c r="E70"/>
      <c r="F70"/>
      <c r="G70"/>
      <c r="H70"/>
      <c r="I70" s="194"/>
      <c r="J70"/>
      <c r="K70" s="194"/>
      <c r="L70" s="194"/>
      <c r="M70"/>
      <c r="N70"/>
      <c r="O70" s="194"/>
      <c r="P70" s="194"/>
      <c r="Q70"/>
      <c r="R70" s="194"/>
      <c r="S70" s="196"/>
      <c r="T70" s="196"/>
      <c r="U70" s="196"/>
      <c r="V70" s="194"/>
      <c r="W70" s="194"/>
      <c r="X70" s="195"/>
      <c r="Y70" s="195"/>
      <c r="Z70" s="194"/>
      <c r="AA70" s="188"/>
    </row>
    <row r="71" spans="1:27" ht="13">
      <c r="A71"/>
      <c r="B71"/>
      <c r="C71"/>
      <c r="D71"/>
      <c r="E71"/>
      <c r="F71"/>
      <c r="G71"/>
      <c r="H71"/>
      <c r="I71" s="194"/>
      <c r="J71"/>
      <c r="K71" s="194"/>
      <c r="L71" s="194"/>
      <c r="M71"/>
      <c r="N71"/>
      <c r="O71" s="194"/>
      <c r="P71" s="194"/>
      <c r="Q71"/>
      <c r="R71" s="194"/>
      <c r="S71" s="196"/>
      <c r="T71" s="196"/>
      <c r="U71" s="196"/>
      <c r="V71" s="194"/>
      <c r="W71" s="194"/>
      <c r="X71" s="195"/>
      <c r="Y71" s="195"/>
      <c r="Z71" s="194"/>
      <c r="AA71" s="188"/>
    </row>
    <row r="72" spans="1:27" ht="13">
      <c r="A72"/>
      <c r="B72"/>
      <c r="C72"/>
      <c r="D72"/>
      <c r="E72"/>
      <c r="F72"/>
      <c r="G72"/>
      <c r="H72"/>
      <c r="I72" s="194"/>
      <c r="J72"/>
      <c r="K72" s="194"/>
      <c r="L72" s="194"/>
      <c r="M72"/>
      <c r="N72"/>
      <c r="O72" s="194"/>
      <c r="P72" s="194"/>
      <c r="Q72"/>
      <c r="R72" s="194"/>
      <c r="S72" s="196"/>
      <c r="T72" s="196"/>
      <c r="U72" s="196"/>
      <c r="V72" s="194"/>
      <c r="W72" s="194"/>
      <c r="X72" s="195"/>
      <c r="Y72" s="195"/>
      <c r="Z72" s="194"/>
      <c r="AA72" s="188"/>
    </row>
    <row r="73" spans="1:27" ht="13">
      <c r="A73"/>
      <c r="B73"/>
      <c r="C73"/>
      <c r="D73"/>
      <c r="E73"/>
      <c r="F73"/>
      <c r="G73"/>
      <c r="H73"/>
      <c r="I73" s="194"/>
      <c r="J73"/>
      <c r="K73" s="194"/>
      <c r="L73" s="194"/>
      <c r="M73"/>
      <c r="N73"/>
      <c r="O73" s="194"/>
      <c r="P73" s="194"/>
      <c r="Q73"/>
      <c r="R73" s="194"/>
      <c r="S73" s="196"/>
      <c r="T73" s="196"/>
      <c r="U73" s="196"/>
      <c r="V73" s="194"/>
      <c r="W73" s="194"/>
      <c r="X73" s="195"/>
      <c r="Y73" s="195"/>
      <c r="Z73" s="194"/>
      <c r="AA73" s="188"/>
    </row>
    <row r="74" spans="1:27" ht="13">
      <c r="A74"/>
      <c r="B74"/>
      <c r="C74"/>
      <c r="D74"/>
      <c r="E74"/>
      <c r="F74"/>
      <c r="G74"/>
      <c r="H74"/>
      <c r="I74" s="194"/>
      <c r="J74"/>
      <c r="K74" s="194"/>
      <c r="L74" s="194"/>
      <c r="M74"/>
      <c r="N74"/>
      <c r="O74" s="194"/>
      <c r="P74" s="194"/>
      <c r="Q74"/>
      <c r="R74" s="194"/>
      <c r="S74" s="196"/>
      <c r="T74" s="196"/>
      <c r="U74" s="196"/>
      <c r="V74" s="194"/>
      <c r="W74" s="194"/>
      <c r="X74" s="195"/>
      <c r="Y74" s="195"/>
      <c r="Z74" s="194"/>
      <c r="AA74" s="188"/>
    </row>
    <row r="75" spans="1:27" ht="13">
      <c r="A75"/>
      <c r="B75"/>
      <c r="C75"/>
      <c r="D75"/>
      <c r="E75"/>
      <c r="F75"/>
      <c r="G75"/>
      <c r="H75"/>
      <c r="I75" s="194"/>
      <c r="J75"/>
      <c r="K75" s="194"/>
      <c r="L75" s="194"/>
      <c r="M75"/>
      <c r="N75"/>
      <c r="O75" s="194"/>
      <c r="P75" s="194"/>
      <c r="Q75"/>
      <c r="R75" s="194"/>
      <c r="S75" s="196"/>
      <c r="T75" s="196"/>
      <c r="U75" s="196"/>
      <c r="V75" s="194"/>
      <c r="W75" s="194"/>
      <c r="X75" s="195"/>
      <c r="Y75" s="195"/>
      <c r="Z75" s="194"/>
      <c r="AA75" s="188"/>
    </row>
    <row r="76" spans="1:27" ht="13">
      <c r="A76"/>
      <c r="B76"/>
      <c r="C76"/>
      <c r="D76"/>
      <c r="E76"/>
      <c r="F76"/>
      <c r="G76"/>
      <c r="H76"/>
      <c r="I76" s="194"/>
      <c r="J76"/>
      <c r="K76" s="194"/>
      <c r="L76" s="194"/>
      <c r="M76"/>
      <c r="N76"/>
      <c r="O76" s="194"/>
      <c r="P76" s="194"/>
      <c r="Q76"/>
      <c r="R76" s="194"/>
      <c r="S76" s="196"/>
      <c r="T76" s="196"/>
      <c r="U76" s="196"/>
      <c r="V76" s="194"/>
      <c r="W76" s="194"/>
      <c r="X76" s="195"/>
      <c r="Y76" s="195"/>
      <c r="Z76" s="194"/>
      <c r="AA76" s="188"/>
    </row>
    <row r="77" spans="1:27" ht="13">
      <c r="A77"/>
      <c r="B77"/>
      <c r="C77"/>
      <c r="D77"/>
      <c r="E77"/>
      <c r="F77"/>
      <c r="G77"/>
      <c r="H77"/>
      <c r="I77" s="194"/>
      <c r="J77"/>
      <c r="K77" s="194"/>
      <c r="L77" s="194"/>
      <c r="M77"/>
      <c r="N77"/>
      <c r="O77" s="194"/>
      <c r="P77" s="194"/>
      <c r="Q77"/>
      <c r="R77" s="194"/>
      <c r="S77" s="196"/>
      <c r="T77" s="196"/>
      <c r="U77" s="196"/>
      <c r="V77" s="194"/>
      <c r="W77" s="194"/>
      <c r="X77" s="195"/>
      <c r="Y77" s="195"/>
      <c r="Z77" s="194"/>
      <c r="AA77" s="188"/>
    </row>
    <row r="78" spans="1:27" ht="13">
      <c r="A78"/>
      <c r="B78"/>
      <c r="C78"/>
      <c r="D78"/>
      <c r="E78"/>
      <c r="F78"/>
      <c r="G78"/>
      <c r="H78"/>
      <c r="I78" s="194"/>
      <c r="J78"/>
      <c r="K78" s="194"/>
      <c r="L78" s="194"/>
      <c r="M78"/>
      <c r="N78"/>
      <c r="O78" s="194"/>
      <c r="P78" s="194"/>
      <c r="Q78"/>
      <c r="R78" s="194"/>
      <c r="S78" s="196"/>
      <c r="T78" s="196"/>
      <c r="U78" s="196"/>
      <c r="V78" s="194"/>
      <c r="W78" s="194"/>
      <c r="X78" s="195"/>
      <c r="Y78" s="195"/>
      <c r="Z78" s="194"/>
      <c r="AA78" s="188"/>
    </row>
    <row r="79" spans="1:27" ht="13">
      <c r="A79"/>
      <c r="B79"/>
      <c r="C79"/>
      <c r="D79"/>
      <c r="E79"/>
      <c r="F79"/>
      <c r="G79"/>
      <c r="H79"/>
      <c r="I79" s="194"/>
      <c r="J79"/>
      <c r="K79" s="194"/>
      <c r="L79" s="194"/>
      <c r="M79"/>
      <c r="N79"/>
      <c r="O79" s="194"/>
      <c r="P79" s="194"/>
      <c r="Q79"/>
      <c r="R79" s="194"/>
      <c r="S79" s="196"/>
      <c r="T79" s="196"/>
      <c r="U79" s="196"/>
      <c r="V79" s="194"/>
      <c r="W79" s="194"/>
      <c r="X79" s="195"/>
      <c r="Y79" s="195"/>
      <c r="Z79" s="194"/>
      <c r="AA79" s="188"/>
    </row>
    <row r="80" spans="1:27" ht="13">
      <c r="A80"/>
      <c r="B80"/>
      <c r="C80"/>
      <c r="D80"/>
      <c r="E80"/>
      <c r="F80"/>
      <c r="G80"/>
      <c r="H80"/>
      <c r="I80" s="194"/>
      <c r="J80"/>
      <c r="K80" s="194"/>
      <c r="L80" s="194"/>
      <c r="M80"/>
      <c r="N80"/>
      <c r="O80" s="194"/>
      <c r="P80" s="194"/>
      <c r="Q80"/>
      <c r="R80" s="194"/>
      <c r="S80" s="196"/>
      <c r="T80" s="196"/>
      <c r="U80" s="196"/>
      <c r="V80" s="194"/>
      <c r="W80" s="194"/>
      <c r="X80" s="195"/>
      <c r="Y80" s="195"/>
      <c r="Z80" s="194"/>
      <c r="AA80" s="188"/>
    </row>
    <row r="81" spans="1:27" ht="13">
      <c r="A81"/>
      <c r="B81"/>
      <c r="C81"/>
      <c r="D81"/>
      <c r="E81"/>
      <c r="F81"/>
      <c r="G81"/>
      <c r="H81"/>
      <c r="I81" s="194"/>
      <c r="J81"/>
      <c r="K81" s="194"/>
      <c r="L81" s="194"/>
      <c r="M81"/>
      <c r="N81"/>
      <c r="O81" s="194"/>
      <c r="P81" s="194"/>
      <c r="Q81"/>
      <c r="R81" s="194"/>
      <c r="S81" s="196"/>
      <c r="T81" s="196"/>
      <c r="U81" s="196"/>
      <c r="V81" s="194"/>
      <c r="W81" s="194"/>
      <c r="X81" s="195"/>
      <c r="Y81" s="195"/>
      <c r="Z81" s="194"/>
      <c r="AA81" s="188"/>
    </row>
    <row r="82" spans="1:27" ht="13">
      <c r="A82"/>
      <c r="B82"/>
      <c r="C82"/>
      <c r="D82"/>
      <c r="E82"/>
      <c r="F82"/>
      <c r="G82"/>
      <c r="H82"/>
      <c r="I82" s="194"/>
      <c r="J82"/>
      <c r="K82" s="194"/>
      <c r="L82" s="194"/>
      <c r="M82"/>
      <c r="N82"/>
      <c r="O82" s="194"/>
      <c r="P82" s="194"/>
      <c r="Q82"/>
      <c r="R82" s="194"/>
      <c r="S82" s="196"/>
      <c r="T82" s="196"/>
      <c r="U82" s="196"/>
      <c r="V82" s="194"/>
      <c r="W82" s="194"/>
      <c r="X82" s="195"/>
      <c r="Y82" s="195"/>
      <c r="Z82" s="194"/>
      <c r="AA82" s="188"/>
    </row>
    <row r="83" spans="1:27" ht="13">
      <c r="A83"/>
      <c r="B83"/>
      <c r="C83"/>
      <c r="D83"/>
      <c r="E83"/>
      <c r="F83"/>
      <c r="G83"/>
      <c r="H83"/>
      <c r="I83" s="194"/>
      <c r="J83"/>
      <c r="K83" s="194"/>
      <c r="L83" s="194"/>
      <c r="M83"/>
      <c r="N83"/>
      <c r="O83" s="194"/>
      <c r="P83" s="194"/>
      <c r="Q83"/>
      <c r="R83" s="194"/>
      <c r="S83" s="196"/>
      <c r="T83" s="196"/>
      <c r="U83" s="196"/>
      <c r="V83" s="194"/>
      <c r="W83" s="194"/>
      <c r="X83" s="195"/>
      <c r="Y83" s="195"/>
      <c r="Z83" s="194"/>
      <c r="AA83" s="188"/>
    </row>
    <row r="84" spans="1:27" ht="13">
      <c r="A84"/>
      <c r="B84"/>
      <c r="C84"/>
      <c r="D84"/>
      <c r="E84"/>
      <c r="F84"/>
      <c r="G84"/>
      <c r="H84"/>
      <c r="I84" s="194"/>
      <c r="J84"/>
      <c r="K84" s="194"/>
      <c r="L84" s="194"/>
      <c r="M84"/>
      <c r="N84"/>
      <c r="O84" s="194"/>
      <c r="P84" s="194"/>
      <c r="Q84"/>
      <c r="R84" s="194"/>
      <c r="S84" s="196"/>
      <c r="T84" s="196"/>
      <c r="U84" s="196"/>
      <c r="V84" s="194"/>
      <c r="W84" s="194"/>
      <c r="X84" s="195"/>
      <c r="Y84" s="195"/>
      <c r="Z84" s="194"/>
      <c r="AA84" s="188"/>
    </row>
    <row r="85" spans="1:27" ht="13">
      <c r="A85"/>
      <c r="B85"/>
      <c r="C85"/>
      <c r="D85"/>
      <c r="E85"/>
      <c r="F85"/>
      <c r="G85"/>
      <c r="H85"/>
      <c r="I85" s="194"/>
      <c r="J85"/>
      <c r="K85" s="194"/>
      <c r="L85" s="194"/>
      <c r="M85"/>
      <c r="N85"/>
      <c r="O85" s="194"/>
      <c r="P85" s="194"/>
      <c r="Q85"/>
      <c r="R85" s="194"/>
      <c r="S85" s="196"/>
      <c r="T85" s="196"/>
      <c r="U85" s="196"/>
      <c r="V85" s="194"/>
      <c r="W85" s="194"/>
      <c r="X85" s="195"/>
      <c r="Y85" s="195"/>
      <c r="Z85" s="194"/>
      <c r="AA85" s="188"/>
    </row>
    <row r="86" spans="1:27" ht="13">
      <c r="A86"/>
      <c r="B86"/>
      <c r="C86"/>
      <c r="D86"/>
      <c r="E86"/>
      <c r="F86"/>
      <c r="G86"/>
      <c r="H86"/>
      <c r="I86" s="194"/>
      <c r="J86"/>
      <c r="K86" s="194"/>
      <c r="L86" s="194"/>
      <c r="M86"/>
      <c r="N86"/>
      <c r="O86" s="194"/>
      <c r="P86" s="194"/>
      <c r="Q86"/>
      <c r="R86" s="194"/>
      <c r="S86" s="196"/>
      <c r="T86" s="196"/>
      <c r="U86" s="196"/>
      <c r="V86" s="194"/>
      <c r="W86" s="194"/>
      <c r="X86" s="195"/>
      <c r="Y86" s="195"/>
      <c r="Z86" s="194"/>
      <c r="AA86" s="188"/>
    </row>
    <row r="87" spans="1:27" ht="13">
      <c r="A87"/>
      <c r="B87"/>
      <c r="C87"/>
      <c r="D87"/>
      <c r="E87"/>
      <c r="F87"/>
      <c r="G87"/>
      <c r="H87"/>
      <c r="I87" s="194"/>
      <c r="J87"/>
      <c r="K87" s="194"/>
      <c r="L87" s="194"/>
      <c r="M87"/>
      <c r="N87"/>
      <c r="O87" s="194"/>
      <c r="P87" s="194"/>
      <c r="Q87"/>
      <c r="R87" s="194"/>
      <c r="S87" s="196"/>
      <c r="T87" s="196"/>
      <c r="U87" s="196"/>
      <c r="V87" s="194"/>
      <c r="W87" s="194"/>
      <c r="X87" s="195"/>
      <c r="Y87" s="195"/>
      <c r="Z87" s="194"/>
      <c r="AA87" s="188"/>
    </row>
    <row r="88" spans="1:27" ht="13">
      <c r="A88"/>
      <c r="B88"/>
      <c r="C88"/>
      <c r="D88"/>
      <c r="E88"/>
      <c r="F88"/>
      <c r="G88"/>
      <c r="H88"/>
      <c r="I88" s="194"/>
      <c r="J88"/>
      <c r="K88" s="194"/>
      <c r="L88" s="194"/>
      <c r="M88"/>
      <c r="N88"/>
      <c r="O88" s="194"/>
      <c r="P88" s="194"/>
      <c r="Q88"/>
      <c r="R88" s="194"/>
      <c r="S88" s="196"/>
      <c r="T88" s="196"/>
      <c r="U88" s="196"/>
      <c r="V88" s="194"/>
      <c r="W88" s="194"/>
      <c r="X88" s="195"/>
      <c r="Y88" s="195"/>
      <c r="Z88" s="194"/>
      <c r="AA88" s="188"/>
    </row>
    <row r="89" spans="1:27" ht="13">
      <c r="A89"/>
      <c r="B89"/>
      <c r="C89"/>
      <c r="D89"/>
      <c r="E89"/>
      <c r="F89"/>
      <c r="G89"/>
      <c r="H89"/>
      <c r="I89" s="194"/>
      <c r="J89"/>
      <c r="K89" s="194"/>
      <c r="L89" s="194"/>
      <c r="M89"/>
      <c r="N89"/>
      <c r="O89" s="194"/>
      <c r="P89" s="194"/>
      <c r="Q89"/>
      <c r="R89" s="194"/>
      <c r="S89" s="196"/>
      <c r="T89" s="196"/>
      <c r="U89" s="196"/>
      <c r="V89" s="194"/>
      <c r="W89" s="194"/>
      <c r="X89" s="195"/>
      <c r="Y89" s="195"/>
      <c r="Z89" s="194"/>
      <c r="AA89" s="188"/>
    </row>
    <row r="90" spans="1:27" ht="13">
      <c r="A90"/>
      <c r="B90"/>
      <c r="C90"/>
      <c r="D90"/>
      <c r="E90"/>
      <c r="F90"/>
      <c r="G90"/>
      <c r="H90"/>
      <c r="I90" s="194"/>
      <c r="J90"/>
      <c r="K90" s="194"/>
      <c r="L90" s="194"/>
      <c r="M90"/>
      <c r="N90"/>
      <c r="O90" s="194"/>
      <c r="P90" s="194"/>
      <c r="Q90"/>
      <c r="R90" s="194"/>
      <c r="S90" s="196"/>
      <c r="T90" s="196"/>
      <c r="U90" s="196"/>
      <c r="V90" s="194"/>
      <c r="W90" s="194"/>
      <c r="X90" s="195"/>
      <c r="Y90" s="195"/>
      <c r="Z90" s="194"/>
      <c r="AA90" s="188"/>
    </row>
    <row r="91" spans="1:27" ht="13">
      <c r="A91"/>
      <c r="B91"/>
      <c r="C91"/>
      <c r="D91"/>
      <c r="E91"/>
      <c r="F91"/>
      <c r="G91"/>
      <c r="H91"/>
      <c r="I91" s="194"/>
      <c r="J91"/>
      <c r="K91" s="194"/>
      <c r="L91" s="194"/>
      <c r="M91"/>
      <c r="N91"/>
      <c r="O91" s="194"/>
      <c r="P91" s="194"/>
      <c r="Q91"/>
      <c r="R91" s="194"/>
      <c r="S91" s="196"/>
      <c r="T91" s="196"/>
      <c r="U91" s="196"/>
      <c r="V91" s="194"/>
      <c r="W91" s="194"/>
      <c r="X91" s="195"/>
      <c r="Y91" s="195"/>
      <c r="Z91" s="194"/>
      <c r="AA91" s="188"/>
    </row>
    <row r="92" spans="1:27" ht="13">
      <c r="A92"/>
      <c r="B92"/>
      <c r="C92"/>
      <c r="D92"/>
      <c r="E92"/>
      <c r="F92"/>
      <c r="G92"/>
      <c r="H92"/>
      <c r="I92" s="194"/>
      <c r="J92"/>
      <c r="K92" s="194"/>
      <c r="L92" s="194"/>
      <c r="M92"/>
      <c r="N92"/>
      <c r="O92" s="194"/>
      <c r="P92" s="194"/>
      <c r="Q92"/>
      <c r="R92" s="194"/>
      <c r="S92" s="196"/>
      <c r="T92" s="196"/>
      <c r="U92" s="196"/>
      <c r="V92" s="194"/>
      <c r="W92" s="194"/>
      <c r="X92" s="195"/>
      <c r="Y92" s="195"/>
      <c r="Z92" s="194"/>
      <c r="AA92" s="188"/>
    </row>
    <row r="93" spans="1:27" ht="13">
      <c r="A93"/>
      <c r="B93"/>
      <c r="C93"/>
      <c r="D93"/>
      <c r="E93"/>
      <c r="F93"/>
      <c r="G93"/>
      <c r="H93"/>
      <c r="I93" s="194"/>
      <c r="J93"/>
      <c r="K93" s="194"/>
      <c r="L93" s="194"/>
      <c r="M93"/>
      <c r="N93"/>
      <c r="O93" s="194"/>
      <c r="P93" s="194"/>
      <c r="Q93"/>
      <c r="R93" s="194"/>
      <c r="S93" s="196"/>
      <c r="T93" s="196"/>
      <c r="U93" s="196"/>
      <c r="V93" s="194"/>
      <c r="W93" s="194"/>
      <c r="X93" s="195"/>
      <c r="Y93" s="195"/>
      <c r="Z93" s="194"/>
      <c r="AA93" s="188"/>
    </row>
    <row r="94" spans="1:27" ht="13">
      <c r="A94"/>
      <c r="B94"/>
      <c r="C94"/>
      <c r="D94"/>
      <c r="E94"/>
      <c r="F94"/>
      <c r="G94"/>
      <c r="H94"/>
      <c r="I94" s="194"/>
      <c r="J94"/>
      <c r="K94" s="194"/>
      <c r="L94" s="194"/>
      <c r="M94"/>
      <c r="N94"/>
      <c r="O94" s="194"/>
      <c r="P94" s="194"/>
      <c r="Q94"/>
      <c r="R94" s="194"/>
      <c r="S94" s="196"/>
      <c r="T94" s="196"/>
      <c r="U94" s="196"/>
      <c r="V94" s="194"/>
      <c r="W94" s="194"/>
      <c r="X94" s="195"/>
      <c r="Y94" s="195"/>
      <c r="Z94" s="194"/>
      <c r="AA94" s="188"/>
    </row>
    <row r="95" spans="1:27" ht="13">
      <c r="A95"/>
      <c r="B95"/>
      <c r="C95"/>
      <c r="D95"/>
      <c r="E95"/>
      <c r="F95"/>
      <c r="G95"/>
      <c r="H95"/>
      <c r="I95" s="194"/>
      <c r="J95"/>
      <c r="K95" s="194"/>
      <c r="L95" s="194"/>
      <c r="M95"/>
      <c r="N95"/>
      <c r="O95" s="194"/>
      <c r="P95" s="194"/>
      <c r="Q95"/>
      <c r="R95" s="194"/>
      <c r="S95" s="196"/>
      <c r="T95" s="196"/>
      <c r="U95" s="196"/>
      <c r="V95" s="194"/>
      <c r="W95" s="194"/>
      <c r="X95" s="195"/>
      <c r="Y95" s="195"/>
      <c r="Z95" s="194"/>
      <c r="AA95" s="188"/>
    </row>
    <row r="96" spans="1:27" ht="13">
      <c r="A96"/>
      <c r="B96"/>
      <c r="C96"/>
      <c r="D96"/>
      <c r="E96"/>
      <c r="F96"/>
      <c r="G96"/>
      <c r="H96"/>
      <c r="I96" s="194"/>
      <c r="J96"/>
      <c r="K96" s="194"/>
      <c r="L96" s="194"/>
      <c r="M96"/>
      <c r="N96"/>
      <c r="O96" s="194"/>
      <c r="P96" s="194"/>
      <c r="Q96"/>
      <c r="R96" s="194"/>
      <c r="S96" s="196"/>
      <c r="T96" s="196"/>
      <c r="U96" s="196"/>
      <c r="V96" s="194"/>
      <c r="W96" s="194"/>
      <c r="X96" s="195"/>
      <c r="Y96" s="195"/>
      <c r="Z96" s="194"/>
      <c r="AA96" s="188"/>
    </row>
    <row r="97" spans="1:27" ht="13">
      <c r="A97"/>
      <c r="B97"/>
      <c r="C97"/>
      <c r="D97"/>
      <c r="E97"/>
      <c r="F97"/>
      <c r="G97"/>
      <c r="H97"/>
      <c r="I97" s="194"/>
      <c r="J97"/>
      <c r="K97" s="194"/>
      <c r="L97" s="194"/>
      <c r="M97"/>
      <c r="N97"/>
      <c r="O97" s="194"/>
      <c r="P97" s="194"/>
      <c r="Q97"/>
      <c r="R97" s="194"/>
      <c r="S97" s="196"/>
      <c r="T97" s="196"/>
      <c r="U97" s="196"/>
      <c r="V97" s="194"/>
      <c r="W97" s="194"/>
      <c r="X97" s="195"/>
      <c r="Y97" s="195"/>
      <c r="Z97" s="194"/>
      <c r="AA97" s="188"/>
    </row>
    <row r="98" spans="1:27" ht="13">
      <c r="A98"/>
      <c r="B98"/>
      <c r="C98"/>
      <c r="D98"/>
      <c r="E98"/>
      <c r="F98"/>
      <c r="G98"/>
      <c r="H98"/>
      <c r="I98" s="194"/>
      <c r="J98"/>
      <c r="K98" s="194"/>
      <c r="L98" s="194"/>
      <c r="M98"/>
      <c r="N98"/>
      <c r="O98" s="194"/>
      <c r="P98" s="194"/>
      <c r="Q98"/>
      <c r="R98" s="194"/>
      <c r="S98" s="196"/>
      <c r="T98" s="196"/>
      <c r="U98" s="196"/>
      <c r="V98" s="194"/>
      <c r="W98" s="194"/>
      <c r="X98" s="195"/>
      <c r="Y98" s="195"/>
      <c r="Z98" s="194"/>
      <c r="AA98" s="188"/>
    </row>
    <row r="99" spans="1:27" ht="13">
      <c r="A99"/>
      <c r="B99"/>
      <c r="C99"/>
      <c r="D99"/>
      <c r="E99"/>
      <c r="F99"/>
      <c r="G99"/>
      <c r="H99"/>
      <c r="I99" s="194"/>
      <c r="J99"/>
      <c r="K99" s="194"/>
      <c r="L99" s="194"/>
      <c r="M99"/>
      <c r="N99"/>
      <c r="O99" s="194"/>
      <c r="P99" s="194"/>
      <c r="Q99"/>
      <c r="R99" s="194"/>
      <c r="S99" s="196"/>
      <c r="T99" s="196"/>
      <c r="U99" s="196"/>
      <c r="V99" s="194"/>
      <c r="W99" s="194"/>
      <c r="X99" s="195"/>
      <c r="Y99" s="195"/>
      <c r="Z99" s="194"/>
      <c r="AA99" s="188"/>
    </row>
    <row r="100" spans="1:27" ht="13">
      <c r="A100"/>
      <c r="B100"/>
      <c r="C100"/>
      <c r="D100"/>
      <c r="E100"/>
      <c r="F100"/>
      <c r="G100"/>
      <c r="H100"/>
      <c r="I100" s="194"/>
      <c r="J100"/>
      <c r="K100" s="194"/>
      <c r="L100" s="194"/>
      <c r="M100"/>
      <c r="N100"/>
      <c r="O100" s="194"/>
      <c r="P100" s="194"/>
      <c r="Q100"/>
      <c r="R100" s="194"/>
      <c r="S100" s="196"/>
      <c r="T100" s="196"/>
      <c r="U100" s="196"/>
      <c r="V100" s="194"/>
      <c r="W100" s="194"/>
      <c r="X100" s="195"/>
      <c r="Y100" s="195"/>
      <c r="Z100" s="194"/>
      <c r="AA100" s="188"/>
    </row>
    <row r="101" spans="1:27" ht="13">
      <c r="A101"/>
      <c r="B101"/>
      <c r="C101"/>
      <c r="D101"/>
      <c r="E101"/>
      <c r="F101"/>
      <c r="G101"/>
      <c r="H101"/>
      <c r="I101" s="194"/>
      <c r="J101"/>
      <c r="K101" s="194"/>
      <c r="L101" s="194"/>
      <c r="M101"/>
      <c r="N101"/>
      <c r="O101" s="194"/>
      <c r="P101" s="194"/>
      <c r="Q101"/>
      <c r="R101" s="194"/>
      <c r="S101" s="196"/>
      <c r="T101" s="196"/>
      <c r="U101" s="196"/>
      <c r="V101" s="194"/>
      <c r="W101" s="194"/>
      <c r="X101" s="195"/>
      <c r="Y101" s="195"/>
      <c r="Z101" s="194"/>
      <c r="AA101" s="188"/>
    </row>
    <row r="102" spans="1:27" ht="13">
      <c r="A102"/>
      <c r="B102"/>
      <c r="C102"/>
      <c r="D102"/>
      <c r="E102"/>
      <c r="F102"/>
      <c r="G102"/>
      <c r="H102"/>
      <c r="I102" s="194"/>
      <c r="J102"/>
      <c r="K102" s="194"/>
      <c r="L102" s="194"/>
      <c r="M102"/>
      <c r="N102"/>
      <c r="O102" s="194"/>
      <c r="P102" s="194"/>
      <c r="Q102"/>
      <c r="R102" s="194"/>
      <c r="S102" s="196"/>
      <c r="T102" s="196"/>
      <c r="U102" s="196"/>
      <c r="V102" s="194"/>
      <c r="W102" s="194"/>
      <c r="X102" s="195"/>
      <c r="Y102" s="195"/>
      <c r="Z102" s="194"/>
      <c r="AA102" s="188"/>
    </row>
    <row r="103" spans="1:27" ht="13">
      <c r="A103"/>
      <c r="B103"/>
      <c r="C103"/>
      <c r="D103"/>
      <c r="E103"/>
      <c r="F103"/>
      <c r="G103"/>
      <c r="H103"/>
      <c r="I103" s="194"/>
      <c r="J103"/>
      <c r="K103" s="194"/>
      <c r="L103" s="194"/>
      <c r="M103"/>
      <c r="N103"/>
      <c r="O103" s="194"/>
      <c r="P103" s="194"/>
      <c r="Q103"/>
      <c r="R103" s="194"/>
      <c r="S103" s="196"/>
      <c r="T103" s="196"/>
      <c r="U103" s="196"/>
      <c r="V103" s="194"/>
      <c r="W103" s="194"/>
      <c r="X103" s="195"/>
      <c r="Y103" s="195"/>
      <c r="Z103" s="194"/>
      <c r="AA103" s="188"/>
    </row>
    <row r="104" spans="1:27" ht="13">
      <c r="A104"/>
      <c r="B104"/>
      <c r="C104"/>
      <c r="D104"/>
      <c r="E104"/>
      <c r="F104"/>
      <c r="G104"/>
      <c r="H104"/>
      <c r="I104" s="194"/>
      <c r="J104"/>
      <c r="K104" s="194"/>
      <c r="L104" s="194"/>
      <c r="M104"/>
      <c r="N104"/>
      <c r="O104" s="194"/>
      <c r="P104" s="194"/>
      <c r="Q104"/>
      <c r="R104" s="194"/>
      <c r="S104" s="196"/>
      <c r="T104" s="196"/>
      <c r="U104" s="196"/>
      <c r="V104" s="194"/>
      <c r="W104" s="194"/>
      <c r="X104" s="195"/>
      <c r="Y104" s="195"/>
      <c r="Z104" s="194"/>
      <c r="AA104" s="188"/>
    </row>
    <row r="105" spans="1:27" ht="13">
      <c r="A105"/>
      <c r="B105"/>
      <c r="C105"/>
      <c r="D105"/>
      <c r="E105"/>
      <c r="F105"/>
      <c r="G105"/>
      <c r="H105"/>
      <c r="I105" s="194"/>
      <c r="J105"/>
      <c r="K105" s="194"/>
      <c r="L105" s="194"/>
      <c r="M105"/>
      <c r="N105"/>
      <c r="O105" s="194"/>
      <c r="P105" s="194"/>
      <c r="Q105"/>
      <c r="R105" s="194"/>
      <c r="S105" s="196"/>
      <c r="T105" s="196"/>
      <c r="U105" s="196"/>
      <c r="V105" s="194"/>
      <c r="W105" s="194"/>
      <c r="X105" s="195"/>
      <c r="Y105" s="195"/>
      <c r="Z105" s="194"/>
      <c r="AA105" s="188"/>
    </row>
    <row r="106" spans="1:27" ht="13">
      <c r="A106"/>
      <c r="B106"/>
      <c r="C106"/>
      <c r="D106"/>
      <c r="E106"/>
      <c r="F106"/>
      <c r="G106"/>
      <c r="H106"/>
      <c r="I106" s="194"/>
      <c r="J106"/>
      <c r="K106" s="194"/>
      <c r="L106" s="194"/>
      <c r="M106"/>
      <c r="N106"/>
      <c r="O106" s="194"/>
      <c r="P106" s="194"/>
      <c r="Q106"/>
      <c r="R106" s="194"/>
      <c r="S106" s="196"/>
      <c r="T106" s="196"/>
      <c r="U106" s="196"/>
      <c r="V106" s="194"/>
      <c r="W106" s="194"/>
      <c r="X106" s="195"/>
      <c r="Y106" s="195"/>
      <c r="Z106" s="194"/>
      <c r="AA106" s="188"/>
    </row>
    <row r="107" spans="1:27" ht="13">
      <c r="A107"/>
      <c r="B107"/>
      <c r="C107"/>
      <c r="D107"/>
      <c r="E107"/>
      <c r="F107"/>
      <c r="G107"/>
      <c r="H107"/>
      <c r="I107" s="194"/>
      <c r="J107"/>
      <c r="K107" s="194"/>
      <c r="L107" s="194"/>
      <c r="M107"/>
      <c r="N107"/>
      <c r="O107" s="194"/>
      <c r="P107" s="194"/>
      <c r="Q107"/>
      <c r="R107" s="194"/>
      <c r="S107" s="196"/>
      <c r="T107" s="196"/>
      <c r="U107" s="196"/>
      <c r="V107" s="194"/>
      <c r="W107" s="194"/>
      <c r="X107" s="195"/>
      <c r="Y107" s="195"/>
      <c r="Z107" s="194"/>
      <c r="AA107" s="188"/>
    </row>
    <row r="108" spans="1:27" ht="13">
      <c r="A108"/>
      <c r="B108"/>
      <c r="C108"/>
      <c r="D108"/>
      <c r="E108"/>
      <c r="F108"/>
      <c r="G108"/>
      <c r="H108"/>
      <c r="I108" s="194"/>
      <c r="J108"/>
      <c r="K108" s="194"/>
      <c r="L108" s="194"/>
      <c r="M108"/>
      <c r="N108"/>
      <c r="O108" s="194"/>
      <c r="P108" s="194"/>
      <c r="Q108"/>
      <c r="R108" s="194"/>
      <c r="S108" s="196"/>
      <c r="T108" s="196"/>
      <c r="U108" s="196"/>
      <c r="V108" s="194"/>
      <c r="W108" s="194"/>
      <c r="X108" s="195"/>
      <c r="Y108" s="195"/>
      <c r="Z108" s="194"/>
      <c r="AA108" s="188"/>
    </row>
    <row r="109" spans="1:27" ht="13">
      <c r="A109"/>
      <c r="B109"/>
      <c r="C109"/>
      <c r="D109"/>
      <c r="E109"/>
      <c r="F109"/>
      <c r="G109"/>
      <c r="H109"/>
      <c r="I109" s="194"/>
      <c r="J109"/>
      <c r="K109" s="194"/>
      <c r="L109" s="194"/>
      <c r="M109"/>
      <c r="N109"/>
      <c r="O109" s="194"/>
      <c r="P109" s="194"/>
      <c r="Q109"/>
      <c r="R109" s="194"/>
      <c r="S109" s="196"/>
      <c r="T109" s="196"/>
      <c r="U109" s="196"/>
      <c r="V109" s="194"/>
      <c r="W109" s="194"/>
      <c r="X109" s="195"/>
      <c r="Y109" s="195"/>
      <c r="Z109" s="194"/>
      <c r="AA109" s="188"/>
    </row>
    <row r="110" spans="1:27" ht="13">
      <c r="A110"/>
      <c r="B110"/>
      <c r="C110"/>
      <c r="D110"/>
      <c r="E110"/>
      <c r="F110"/>
      <c r="G110"/>
      <c r="H110"/>
      <c r="I110" s="194"/>
      <c r="J110"/>
      <c r="K110" s="194"/>
      <c r="L110" s="194"/>
      <c r="M110"/>
      <c r="N110"/>
      <c r="O110" s="194"/>
      <c r="P110" s="194"/>
      <c r="Q110"/>
      <c r="R110" s="194"/>
      <c r="S110" s="196"/>
      <c r="T110" s="196"/>
      <c r="U110" s="196"/>
      <c r="V110" s="194"/>
      <c r="W110" s="194"/>
      <c r="X110" s="195"/>
      <c r="Y110" s="195"/>
      <c r="Z110" s="194"/>
      <c r="AA110" s="188"/>
    </row>
    <row r="111" spans="1:27" ht="13">
      <c r="A111"/>
      <c r="B111"/>
      <c r="C111"/>
      <c r="D111"/>
      <c r="E111"/>
      <c r="F111"/>
      <c r="G111"/>
      <c r="H111"/>
      <c r="I111" s="194"/>
      <c r="J111"/>
      <c r="K111" s="194"/>
      <c r="L111" s="194"/>
      <c r="M111"/>
      <c r="N111"/>
      <c r="O111" s="194"/>
      <c r="P111" s="194"/>
      <c r="Q111"/>
      <c r="R111" s="194"/>
      <c r="S111" s="196"/>
      <c r="T111" s="196"/>
      <c r="U111" s="196"/>
      <c r="V111" s="194"/>
      <c r="W111" s="194"/>
      <c r="X111" s="195"/>
      <c r="Y111" s="195"/>
      <c r="Z111" s="194"/>
      <c r="AA111" s="188"/>
    </row>
    <row r="112" spans="1:27" ht="13">
      <c r="A112"/>
      <c r="B112"/>
      <c r="C112"/>
      <c r="D112"/>
      <c r="E112"/>
      <c r="F112"/>
      <c r="G112"/>
      <c r="H112"/>
      <c r="I112" s="194"/>
      <c r="J112"/>
      <c r="K112" s="194"/>
      <c r="L112" s="194"/>
      <c r="M112"/>
      <c r="N112"/>
      <c r="O112" s="194"/>
      <c r="P112" s="194"/>
      <c r="Q112"/>
      <c r="R112" s="194"/>
      <c r="S112" s="196"/>
      <c r="T112" s="196"/>
      <c r="U112" s="196"/>
      <c r="V112" s="194"/>
      <c r="W112" s="194"/>
      <c r="X112" s="195"/>
      <c r="Y112" s="195"/>
      <c r="Z112" s="194"/>
      <c r="AA112" s="188"/>
    </row>
    <row r="113" spans="1:27" ht="13">
      <c r="A113"/>
      <c r="B113"/>
      <c r="C113"/>
      <c r="D113"/>
      <c r="E113"/>
      <c r="F113"/>
      <c r="G113"/>
      <c r="H113"/>
      <c r="I113" s="194"/>
      <c r="J113"/>
      <c r="K113" s="194"/>
      <c r="L113" s="194"/>
      <c r="M113"/>
      <c r="N113"/>
      <c r="O113" s="194"/>
      <c r="P113" s="194"/>
      <c r="Q113"/>
      <c r="R113" s="194"/>
      <c r="S113" s="196"/>
      <c r="T113" s="196"/>
      <c r="U113" s="196"/>
      <c r="V113" s="194"/>
      <c r="W113" s="194"/>
      <c r="X113" s="195"/>
      <c r="Y113" s="195"/>
      <c r="Z113" s="194"/>
      <c r="AA113" s="188"/>
    </row>
    <row r="114" spans="1:27" ht="13">
      <c r="A114"/>
      <c r="B114"/>
      <c r="C114"/>
      <c r="D114"/>
      <c r="E114"/>
      <c r="F114"/>
      <c r="G114"/>
      <c r="H114"/>
      <c r="I114" s="194"/>
      <c r="J114"/>
      <c r="K114" s="194"/>
      <c r="L114" s="194"/>
      <c r="M114"/>
      <c r="N114"/>
      <c r="O114" s="194"/>
      <c r="P114" s="194"/>
      <c r="Q114"/>
      <c r="R114" s="194"/>
      <c r="S114" s="196"/>
      <c r="T114" s="196"/>
      <c r="U114" s="196"/>
      <c r="V114" s="194"/>
      <c r="W114" s="194"/>
      <c r="X114" s="195"/>
      <c r="Y114" s="195"/>
      <c r="Z114" s="194"/>
      <c r="AA114" s="188"/>
    </row>
    <row r="115" spans="1:27" ht="13">
      <c r="A115"/>
      <c r="B115"/>
      <c r="C115"/>
      <c r="D115"/>
      <c r="E115"/>
      <c r="F115"/>
      <c r="G115"/>
      <c r="H115"/>
      <c r="I115" s="194"/>
      <c r="J115"/>
      <c r="K115" s="194"/>
      <c r="L115" s="194"/>
      <c r="M115"/>
      <c r="N115"/>
      <c r="O115" s="194"/>
      <c r="P115" s="194"/>
      <c r="Q115"/>
      <c r="R115" s="194"/>
      <c r="S115" s="196"/>
      <c r="T115" s="196"/>
      <c r="U115" s="196"/>
      <c r="V115" s="194"/>
      <c r="W115" s="194"/>
      <c r="X115" s="195"/>
      <c r="Y115" s="195"/>
      <c r="Z115" s="194"/>
      <c r="AA115" s="188"/>
    </row>
    <row r="116" spans="1:27" ht="13">
      <c r="A116"/>
      <c r="B116"/>
      <c r="C116"/>
      <c r="D116"/>
      <c r="E116"/>
      <c r="F116"/>
      <c r="G116"/>
      <c r="H116"/>
      <c r="I116" s="194"/>
      <c r="J116"/>
      <c r="K116" s="194"/>
      <c r="L116" s="194"/>
      <c r="M116"/>
      <c r="N116"/>
      <c r="O116" s="194"/>
      <c r="P116" s="194"/>
      <c r="Q116"/>
      <c r="R116" s="194"/>
      <c r="S116" s="196"/>
      <c r="T116" s="196"/>
      <c r="U116" s="196"/>
      <c r="V116" s="194"/>
      <c r="W116" s="194"/>
      <c r="X116" s="195"/>
      <c r="Y116" s="195"/>
      <c r="Z116" s="194"/>
      <c r="AA116" s="188"/>
    </row>
    <row r="117" spans="1:27" ht="13">
      <c r="A117"/>
      <c r="B117"/>
      <c r="C117"/>
      <c r="D117"/>
      <c r="E117"/>
      <c r="F117"/>
      <c r="G117"/>
      <c r="H117"/>
      <c r="I117" s="194"/>
      <c r="J117"/>
      <c r="K117" s="194"/>
      <c r="L117" s="194"/>
      <c r="M117"/>
      <c r="N117"/>
      <c r="O117" s="194"/>
      <c r="P117" s="194"/>
      <c r="Q117"/>
      <c r="R117" s="194"/>
      <c r="S117" s="196"/>
      <c r="T117" s="196"/>
      <c r="U117" s="196"/>
      <c r="V117" s="194"/>
      <c r="W117" s="194"/>
      <c r="X117" s="195"/>
      <c r="Y117" s="195"/>
      <c r="Z117" s="194"/>
      <c r="AA117" s="188"/>
    </row>
    <row r="118" spans="1:27" ht="13">
      <c r="A118"/>
      <c r="B118"/>
      <c r="C118"/>
      <c r="D118"/>
      <c r="E118"/>
      <c r="F118"/>
      <c r="G118"/>
      <c r="H118"/>
      <c r="I118" s="194"/>
      <c r="J118"/>
      <c r="K118" s="194"/>
      <c r="L118" s="194"/>
      <c r="M118"/>
      <c r="N118"/>
      <c r="O118" s="194"/>
      <c r="P118" s="194"/>
      <c r="Q118"/>
      <c r="R118" s="194"/>
      <c r="S118" s="196"/>
      <c r="T118" s="196"/>
      <c r="U118" s="196"/>
      <c r="V118" s="194"/>
      <c r="W118" s="194"/>
      <c r="X118" s="195"/>
      <c r="Y118" s="195"/>
      <c r="Z118" s="194"/>
      <c r="AA118" s="188"/>
    </row>
    <row r="119" spans="1:27" ht="13">
      <c r="A119"/>
      <c r="B119"/>
      <c r="C119"/>
      <c r="D119"/>
      <c r="E119"/>
      <c r="F119"/>
      <c r="G119"/>
      <c r="H119"/>
      <c r="I119" s="194"/>
      <c r="J119"/>
      <c r="K119" s="194"/>
      <c r="L119" s="194"/>
      <c r="M119"/>
      <c r="N119"/>
      <c r="O119" s="194"/>
      <c r="P119" s="194"/>
      <c r="Q119"/>
      <c r="R119" s="194"/>
      <c r="S119" s="196"/>
      <c r="T119" s="196"/>
      <c r="U119" s="196"/>
      <c r="V119" s="194"/>
      <c r="W119" s="194"/>
      <c r="X119" s="195"/>
      <c r="Y119" s="195"/>
      <c r="Z119" s="194"/>
      <c r="AA119" s="188"/>
    </row>
    <row r="120" spans="1:27" ht="13">
      <c r="A120"/>
      <c r="B120"/>
      <c r="C120"/>
      <c r="D120"/>
      <c r="E120"/>
      <c r="F120"/>
      <c r="G120"/>
      <c r="H120"/>
      <c r="I120" s="194"/>
      <c r="J120"/>
      <c r="K120" s="194"/>
      <c r="L120" s="194"/>
      <c r="M120"/>
      <c r="N120"/>
      <c r="O120" s="194"/>
      <c r="P120" s="194"/>
      <c r="Q120"/>
      <c r="R120" s="194"/>
      <c r="S120" s="196"/>
      <c r="T120" s="196"/>
      <c r="U120" s="196"/>
      <c r="V120" s="194"/>
      <c r="W120" s="194"/>
      <c r="X120" s="195"/>
      <c r="Y120" s="195"/>
      <c r="Z120" s="194"/>
      <c r="AA120" s="188"/>
    </row>
    <row r="121" spans="1:27" ht="13">
      <c r="A121"/>
      <c r="B121"/>
      <c r="C121"/>
      <c r="D121"/>
      <c r="E121"/>
      <c r="F121"/>
      <c r="G121"/>
      <c r="H121"/>
      <c r="I121" s="194"/>
      <c r="J121"/>
      <c r="K121" s="194"/>
      <c r="L121" s="194"/>
      <c r="M121"/>
      <c r="N121"/>
      <c r="O121" s="194"/>
      <c r="P121" s="194"/>
      <c r="Q121"/>
      <c r="R121" s="194"/>
      <c r="S121" s="196"/>
      <c r="T121" s="196"/>
      <c r="U121" s="196"/>
      <c r="V121" s="194"/>
      <c r="W121" s="194"/>
      <c r="X121" s="195"/>
      <c r="Y121" s="195"/>
      <c r="Z121" s="194"/>
      <c r="AA121" s="188"/>
    </row>
    <row r="122" spans="1:27" ht="13">
      <c r="A122"/>
      <c r="B122"/>
      <c r="C122"/>
      <c r="D122"/>
      <c r="E122"/>
      <c r="F122"/>
      <c r="G122"/>
      <c r="H122"/>
      <c r="I122" s="194"/>
      <c r="J122"/>
      <c r="K122" s="194"/>
      <c r="L122" s="194"/>
      <c r="M122"/>
      <c r="N122"/>
      <c r="O122" s="194"/>
      <c r="P122" s="194"/>
      <c r="Q122"/>
      <c r="R122" s="194"/>
      <c r="S122" s="196"/>
      <c r="T122" s="196"/>
      <c r="U122" s="196"/>
      <c r="V122" s="194"/>
      <c r="W122" s="194"/>
      <c r="X122" s="195"/>
      <c r="Y122" s="195"/>
      <c r="Z122" s="194"/>
      <c r="AA122" s="188"/>
    </row>
    <row r="123" spans="1:27" ht="13">
      <c r="A123"/>
      <c r="B123"/>
      <c r="C123"/>
      <c r="D123"/>
      <c r="E123"/>
      <c r="F123"/>
      <c r="G123"/>
      <c r="H123"/>
      <c r="I123" s="194"/>
      <c r="J123"/>
      <c r="K123" s="194"/>
      <c r="L123" s="194"/>
      <c r="M123"/>
      <c r="N123"/>
      <c r="O123" s="194"/>
      <c r="P123" s="194"/>
      <c r="Q123"/>
      <c r="R123" s="194"/>
      <c r="S123" s="196"/>
      <c r="T123" s="196"/>
      <c r="U123" s="196"/>
      <c r="V123" s="194"/>
      <c r="W123" s="194"/>
      <c r="X123" s="195"/>
      <c r="Y123" s="195"/>
      <c r="Z123" s="194"/>
      <c r="AA123" s="188"/>
    </row>
    <row r="124" spans="1:27" ht="13">
      <c r="A124"/>
      <c r="B124"/>
      <c r="C124"/>
      <c r="D124"/>
      <c r="E124"/>
      <c r="F124"/>
      <c r="G124"/>
      <c r="H124"/>
      <c r="I124" s="194"/>
      <c r="J124"/>
      <c r="K124" s="194"/>
      <c r="L124" s="194"/>
      <c r="M124"/>
      <c r="N124"/>
      <c r="O124" s="194"/>
      <c r="P124" s="194"/>
      <c r="Q124"/>
      <c r="R124" s="194"/>
      <c r="S124" s="196"/>
      <c r="T124" s="196"/>
      <c r="U124" s="196"/>
      <c r="V124" s="194"/>
      <c r="W124" s="194"/>
      <c r="X124" s="195"/>
      <c r="Y124" s="195"/>
      <c r="Z124" s="194"/>
      <c r="AA124" s="188"/>
    </row>
    <row r="125" spans="1:27" ht="13">
      <c r="A125"/>
      <c r="B125"/>
      <c r="C125"/>
      <c r="D125"/>
      <c r="E125"/>
      <c r="F125"/>
      <c r="G125"/>
      <c r="H125"/>
      <c r="I125" s="194"/>
      <c r="J125"/>
      <c r="K125" s="194"/>
      <c r="L125" s="194"/>
      <c r="M125"/>
      <c r="N125"/>
      <c r="O125" s="194"/>
      <c r="P125" s="194"/>
      <c r="Q125"/>
      <c r="R125" s="194"/>
      <c r="S125" s="196"/>
      <c r="T125" s="196"/>
      <c r="U125" s="196"/>
      <c r="V125" s="194"/>
      <c r="W125" s="194"/>
      <c r="X125" s="195"/>
      <c r="Y125" s="195"/>
      <c r="Z125" s="194"/>
      <c r="AA125" s="188"/>
    </row>
    <row r="126" spans="1:27" ht="13">
      <c r="A126"/>
      <c r="B126"/>
      <c r="C126"/>
      <c r="D126"/>
      <c r="E126"/>
      <c r="F126"/>
      <c r="G126"/>
      <c r="H126"/>
      <c r="I126" s="194"/>
      <c r="J126"/>
      <c r="K126" s="194"/>
      <c r="L126" s="194"/>
      <c r="M126"/>
      <c r="N126"/>
      <c r="O126" s="194"/>
      <c r="P126" s="194"/>
      <c r="Q126"/>
      <c r="R126" s="194"/>
      <c r="S126" s="196"/>
      <c r="T126" s="196"/>
      <c r="U126" s="196"/>
      <c r="V126" s="194"/>
      <c r="W126" s="194"/>
      <c r="X126" s="195"/>
      <c r="Y126" s="195"/>
      <c r="Z126" s="194"/>
      <c r="AA126" s="188"/>
    </row>
    <row r="127" spans="1:27" ht="13">
      <c r="A127"/>
      <c r="B127"/>
      <c r="C127"/>
      <c r="D127"/>
      <c r="E127"/>
      <c r="F127"/>
      <c r="G127"/>
      <c r="H127"/>
      <c r="I127" s="194"/>
      <c r="J127"/>
      <c r="K127" s="194"/>
      <c r="L127" s="194"/>
      <c r="M127"/>
      <c r="N127"/>
      <c r="O127" s="194"/>
      <c r="P127" s="194"/>
      <c r="Q127"/>
      <c r="R127" s="194"/>
      <c r="S127" s="196"/>
      <c r="T127" s="196"/>
      <c r="U127" s="196"/>
      <c r="V127" s="194"/>
      <c r="W127" s="194"/>
      <c r="X127" s="195"/>
      <c r="Y127" s="195"/>
      <c r="Z127" s="194"/>
      <c r="AA127" s="188"/>
    </row>
    <row r="128" spans="1:27" ht="13">
      <c r="A128"/>
      <c r="B128"/>
      <c r="C128"/>
      <c r="D128"/>
      <c r="E128"/>
      <c r="F128"/>
      <c r="G128"/>
      <c r="H128"/>
      <c r="I128" s="194"/>
      <c r="J128"/>
      <c r="K128" s="194"/>
      <c r="L128" s="194"/>
      <c r="M128"/>
      <c r="N128"/>
      <c r="O128" s="194"/>
      <c r="P128" s="194"/>
      <c r="Q128"/>
      <c r="R128" s="194"/>
      <c r="S128" s="196"/>
      <c r="T128" s="196"/>
      <c r="U128" s="196"/>
      <c r="V128" s="194"/>
      <c r="W128" s="194"/>
      <c r="X128" s="195"/>
      <c r="Y128" s="195"/>
      <c r="Z128" s="194"/>
      <c r="AA128" s="188"/>
    </row>
    <row r="129" spans="1:27" ht="13">
      <c r="A129"/>
      <c r="B129"/>
      <c r="C129"/>
      <c r="D129"/>
      <c r="E129"/>
      <c r="F129"/>
      <c r="G129"/>
      <c r="H129"/>
      <c r="I129" s="194"/>
      <c r="J129"/>
      <c r="K129" s="194"/>
      <c r="L129" s="194"/>
      <c r="M129"/>
      <c r="N129"/>
      <c r="O129" s="194"/>
      <c r="P129" s="194"/>
      <c r="Q129"/>
      <c r="R129" s="194"/>
      <c r="S129" s="196"/>
      <c r="T129" s="196"/>
      <c r="U129" s="196"/>
      <c r="V129" s="194"/>
      <c r="W129" s="194"/>
      <c r="X129" s="195"/>
      <c r="Y129" s="195"/>
      <c r="Z129" s="194"/>
      <c r="AA129" s="188"/>
    </row>
    <row r="130" spans="1:27" ht="13">
      <c r="A130"/>
      <c r="B130"/>
      <c r="C130"/>
      <c r="D130"/>
      <c r="E130"/>
      <c r="F130"/>
      <c r="G130"/>
      <c r="H130"/>
      <c r="I130" s="194"/>
      <c r="J130"/>
      <c r="K130" s="194"/>
      <c r="L130" s="194"/>
      <c r="M130"/>
      <c r="N130"/>
      <c r="O130" s="194"/>
      <c r="P130" s="194"/>
      <c r="Q130"/>
      <c r="R130" s="194"/>
      <c r="S130" s="196"/>
      <c r="T130" s="196"/>
      <c r="U130" s="196"/>
      <c r="V130" s="194"/>
      <c r="W130" s="194"/>
      <c r="X130" s="195"/>
      <c r="Y130" s="195"/>
      <c r="Z130" s="194"/>
      <c r="AA130" s="188"/>
    </row>
    <row r="131" spans="1:27" ht="13">
      <c r="A131"/>
      <c r="B131"/>
      <c r="C131"/>
      <c r="D131"/>
      <c r="E131"/>
      <c r="F131"/>
      <c r="G131"/>
      <c r="H131"/>
      <c r="I131" s="194"/>
      <c r="J131"/>
      <c r="K131" s="194"/>
      <c r="L131" s="194"/>
      <c r="M131"/>
      <c r="N131"/>
      <c r="O131" s="194"/>
      <c r="P131" s="194"/>
      <c r="Q131"/>
      <c r="R131" s="194"/>
      <c r="S131" s="196"/>
      <c r="T131" s="196"/>
      <c r="U131" s="196"/>
      <c r="V131" s="194"/>
      <c r="W131" s="194"/>
      <c r="X131" s="195"/>
      <c r="Y131" s="195"/>
      <c r="Z131" s="194"/>
      <c r="AA131" s="188"/>
    </row>
    <row r="132" spans="1:27" ht="13">
      <c r="A132"/>
      <c r="B132"/>
      <c r="C132"/>
      <c r="D132"/>
      <c r="E132"/>
      <c r="F132"/>
      <c r="G132"/>
      <c r="H132"/>
      <c r="I132" s="194"/>
      <c r="J132"/>
      <c r="K132" s="194"/>
      <c r="L132" s="194"/>
      <c r="M132"/>
      <c r="N132"/>
      <c r="O132" s="194"/>
      <c r="P132" s="194"/>
      <c r="Q132"/>
      <c r="R132" s="194"/>
      <c r="S132" s="196"/>
      <c r="T132" s="196"/>
      <c r="U132" s="196"/>
      <c r="V132" s="194"/>
      <c r="W132" s="194"/>
      <c r="X132" s="195"/>
      <c r="Y132" s="195"/>
      <c r="Z132" s="194"/>
      <c r="AA132" s="188"/>
    </row>
    <row r="133" spans="1:27" ht="13">
      <c r="A133"/>
      <c r="B133"/>
      <c r="C133"/>
      <c r="D133"/>
      <c r="E133"/>
      <c r="F133"/>
      <c r="G133"/>
      <c r="H133"/>
      <c r="I133" s="194"/>
      <c r="J133"/>
      <c r="K133" s="194"/>
      <c r="L133" s="194"/>
      <c r="M133"/>
      <c r="N133"/>
      <c r="O133" s="194"/>
      <c r="P133" s="194"/>
      <c r="Q133"/>
      <c r="R133" s="194"/>
      <c r="S133" s="196"/>
      <c r="T133" s="196"/>
      <c r="U133" s="196"/>
      <c r="V133" s="194"/>
      <c r="W133" s="194"/>
      <c r="X133" s="195"/>
      <c r="Y133" s="195"/>
      <c r="Z133" s="194"/>
      <c r="AA133" s="188"/>
    </row>
    <row r="134" spans="1:27" ht="13">
      <c r="A134"/>
      <c r="B134"/>
      <c r="C134"/>
      <c r="D134"/>
      <c r="E134"/>
      <c r="F134"/>
      <c r="G134"/>
      <c r="H134"/>
      <c r="I134" s="194"/>
      <c r="J134"/>
      <c r="K134" s="194"/>
      <c r="L134" s="194"/>
      <c r="M134"/>
      <c r="N134"/>
      <c r="O134" s="194"/>
      <c r="P134" s="194"/>
      <c r="Q134"/>
      <c r="R134" s="194"/>
      <c r="S134" s="196"/>
      <c r="T134" s="196"/>
      <c r="U134" s="196"/>
      <c r="V134" s="194"/>
      <c r="W134" s="194"/>
      <c r="X134" s="195"/>
      <c r="Y134" s="195"/>
      <c r="Z134" s="194"/>
      <c r="AA134" s="188"/>
    </row>
    <row r="135" spans="1:27" ht="13">
      <c r="A135"/>
      <c r="B135"/>
      <c r="C135"/>
      <c r="D135"/>
      <c r="E135"/>
      <c r="F135"/>
      <c r="G135"/>
      <c r="H135"/>
      <c r="I135" s="194"/>
      <c r="J135"/>
      <c r="K135" s="194"/>
      <c r="L135" s="194"/>
      <c r="M135"/>
      <c r="N135"/>
      <c r="O135" s="194"/>
      <c r="P135" s="194"/>
      <c r="Q135"/>
      <c r="R135" s="194"/>
      <c r="S135" s="196"/>
      <c r="T135" s="196"/>
      <c r="U135" s="196"/>
      <c r="V135" s="194"/>
      <c r="W135" s="194"/>
      <c r="X135" s="195"/>
      <c r="Y135" s="195"/>
      <c r="Z135" s="194"/>
      <c r="AA135" s="188"/>
    </row>
    <row r="136" spans="1:27" ht="13">
      <c r="A136"/>
      <c r="B136"/>
      <c r="C136"/>
      <c r="D136"/>
      <c r="E136"/>
      <c r="F136"/>
      <c r="G136"/>
      <c r="H136"/>
      <c r="I136" s="194"/>
      <c r="J136"/>
      <c r="K136" s="194"/>
      <c r="L136" s="194"/>
      <c r="M136"/>
      <c r="N136"/>
      <c r="O136" s="194"/>
      <c r="P136" s="194"/>
      <c r="Q136"/>
      <c r="R136" s="194"/>
      <c r="S136" s="196"/>
      <c r="T136" s="196"/>
      <c r="U136" s="196"/>
      <c r="V136" s="194"/>
      <c r="W136" s="194"/>
      <c r="X136" s="195"/>
      <c r="Y136" s="195"/>
      <c r="Z136" s="194"/>
      <c r="AA136" s="188"/>
    </row>
    <row r="137" spans="1:27" ht="13">
      <c r="A137"/>
      <c r="B137"/>
      <c r="C137"/>
      <c r="D137"/>
      <c r="E137"/>
      <c r="F137"/>
      <c r="G137"/>
      <c r="H137"/>
      <c r="I137" s="194"/>
      <c r="J137"/>
      <c r="K137" s="194"/>
      <c r="L137" s="194"/>
      <c r="M137"/>
      <c r="N137"/>
      <c r="O137" s="194"/>
      <c r="P137" s="194"/>
      <c r="Q137"/>
      <c r="R137" s="194"/>
      <c r="S137" s="196"/>
      <c r="T137" s="196"/>
      <c r="U137" s="196"/>
      <c r="V137" s="194"/>
      <c r="W137" s="194"/>
      <c r="X137" s="195"/>
      <c r="Y137" s="195"/>
      <c r="Z137" s="194"/>
      <c r="AA137" s="188"/>
    </row>
    <row r="138" spans="1:27" ht="13">
      <c r="A138"/>
      <c r="B138"/>
      <c r="C138"/>
      <c r="D138"/>
      <c r="E138"/>
      <c r="F138"/>
      <c r="G138"/>
      <c r="H138"/>
      <c r="I138" s="194"/>
      <c r="J138"/>
      <c r="K138" s="194"/>
      <c r="L138" s="194"/>
      <c r="M138"/>
      <c r="N138"/>
      <c r="O138" s="194"/>
      <c r="P138" s="194"/>
      <c r="Q138"/>
      <c r="R138" s="194"/>
      <c r="S138" s="196"/>
      <c r="T138" s="196"/>
      <c r="U138" s="196"/>
      <c r="V138" s="194"/>
      <c r="W138" s="194"/>
      <c r="X138" s="195"/>
      <c r="Y138" s="195"/>
      <c r="Z138" s="194"/>
      <c r="AA138" s="188"/>
    </row>
    <row r="139" spans="1:27" ht="13">
      <c r="A139"/>
      <c r="B139"/>
      <c r="C139"/>
      <c r="D139"/>
      <c r="E139"/>
      <c r="F139"/>
      <c r="G139"/>
      <c r="H139"/>
      <c r="I139" s="194"/>
      <c r="J139"/>
      <c r="K139" s="194"/>
      <c r="L139" s="194"/>
      <c r="M139"/>
      <c r="N139"/>
      <c r="O139" s="194"/>
      <c r="P139" s="194"/>
      <c r="Q139"/>
      <c r="R139" s="194"/>
      <c r="S139" s="196"/>
      <c r="T139" s="196"/>
      <c r="U139" s="196"/>
      <c r="V139" s="194"/>
      <c r="W139" s="194"/>
      <c r="X139" s="195"/>
      <c r="Y139" s="195"/>
      <c r="Z139" s="194"/>
      <c r="AA139" s="188"/>
    </row>
    <row r="140" spans="1:27" ht="13">
      <c r="A140"/>
      <c r="B140"/>
      <c r="C140"/>
      <c r="D140"/>
      <c r="E140"/>
      <c r="F140"/>
      <c r="G140"/>
      <c r="H140"/>
      <c r="I140" s="194"/>
      <c r="J140"/>
      <c r="K140" s="194"/>
      <c r="L140" s="194"/>
      <c r="M140"/>
      <c r="N140"/>
      <c r="O140" s="194"/>
      <c r="P140" s="194"/>
      <c r="Q140"/>
      <c r="R140" s="194"/>
      <c r="S140" s="196"/>
      <c r="T140" s="196"/>
      <c r="U140" s="196"/>
      <c r="V140" s="194"/>
      <c r="W140" s="194"/>
      <c r="X140" s="195"/>
      <c r="Y140" s="195"/>
      <c r="Z140" s="194"/>
      <c r="AA140" s="188"/>
    </row>
    <row r="141" spans="1:27" ht="13">
      <c r="A141"/>
      <c r="B141"/>
      <c r="C141"/>
      <c r="D141"/>
      <c r="E141"/>
      <c r="F141"/>
      <c r="G141"/>
      <c r="H141"/>
      <c r="I141" s="194"/>
      <c r="J141"/>
      <c r="K141" s="194"/>
      <c r="L141" s="194"/>
      <c r="M141"/>
      <c r="N141"/>
      <c r="O141" s="194"/>
      <c r="P141" s="194"/>
      <c r="Q141"/>
      <c r="R141" s="194"/>
      <c r="S141" s="196"/>
      <c r="T141" s="196"/>
      <c r="U141" s="196"/>
      <c r="V141" s="194"/>
      <c r="W141" s="194"/>
      <c r="X141" s="195"/>
      <c r="Y141" s="195"/>
      <c r="Z141" s="194"/>
      <c r="AA141" s="188"/>
    </row>
    <row r="142" spans="1:27" ht="13">
      <c r="A142"/>
      <c r="B142"/>
      <c r="C142"/>
      <c r="D142"/>
      <c r="E142"/>
      <c r="F142"/>
      <c r="G142"/>
      <c r="H142"/>
      <c r="I142" s="194"/>
      <c r="J142"/>
      <c r="K142" s="194"/>
      <c r="L142" s="194"/>
      <c r="M142"/>
      <c r="N142"/>
      <c r="O142" s="194"/>
      <c r="P142" s="194"/>
      <c r="Q142"/>
      <c r="R142" s="194"/>
      <c r="S142" s="196"/>
      <c r="T142" s="196"/>
      <c r="U142" s="196"/>
      <c r="V142" s="194"/>
      <c r="W142" s="194"/>
      <c r="X142" s="195"/>
      <c r="Y142" s="195"/>
      <c r="Z142" s="194"/>
      <c r="AA142" s="188"/>
    </row>
    <row r="143" spans="1:27" ht="13">
      <c r="A143"/>
      <c r="B143"/>
      <c r="C143"/>
      <c r="D143"/>
      <c r="E143"/>
      <c r="F143"/>
      <c r="G143"/>
      <c r="H143"/>
      <c r="I143" s="194"/>
      <c r="J143"/>
      <c r="K143" s="194"/>
      <c r="L143" s="194"/>
      <c r="M143"/>
      <c r="N143"/>
      <c r="O143" s="194"/>
      <c r="P143" s="194"/>
      <c r="Q143"/>
      <c r="R143" s="194"/>
      <c r="S143" s="196"/>
      <c r="T143" s="196"/>
      <c r="U143" s="196"/>
      <c r="V143" s="194"/>
      <c r="W143" s="194"/>
      <c r="X143" s="195"/>
      <c r="Y143" s="195"/>
      <c r="Z143" s="194"/>
      <c r="AA143" s="188"/>
    </row>
    <row r="144" spans="1:27" ht="13">
      <c r="A144"/>
      <c r="B144"/>
      <c r="C144"/>
      <c r="D144"/>
      <c r="E144"/>
      <c r="F144"/>
      <c r="G144"/>
      <c r="H144"/>
      <c r="I144" s="194"/>
      <c r="J144"/>
      <c r="K144" s="194"/>
      <c r="L144" s="194"/>
      <c r="M144"/>
      <c r="N144"/>
      <c r="O144" s="194"/>
      <c r="P144" s="194"/>
      <c r="Q144"/>
      <c r="R144" s="194"/>
      <c r="S144" s="196"/>
      <c r="T144" s="196"/>
      <c r="U144" s="196"/>
      <c r="V144" s="194"/>
      <c r="W144" s="194"/>
      <c r="X144" s="195"/>
      <c r="Y144" s="195"/>
      <c r="Z144" s="194"/>
      <c r="AA144" s="188"/>
    </row>
    <row r="145" spans="1:27" ht="13">
      <c r="A145"/>
      <c r="B145"/>
      <c r="C145"/>
      <c r="D145"/>
      <c r="E145"/>
      <c r="F145"/>
      <c r="G145"/>
      <c r="H145"/>
      <c r="I145" s="194"/>
      <c r="J145"/>
      <c r="K145" s="194"/>
      <c r="L145" s="194"/>
      <c r="M145"/>
      <c r="N145"/>
      <c r="O145" s="194"/>
      <c r="P145" s="194"/>
      <c r="Q145"/>
      <c r="R145" s="194"/>
      <c r="S145" s="196"/>
      <c r="T145" s="196"/>
      <c r="U145" s="196"/>
      <c r="V145" s="194"/>
      <c r="W145" s="194"/>
      <c r="X145" s="195"/>
      <c r="Y145" s="195"/>
      <c r="Z145" s="194"/>
      <c r="AA145" s="188"/>
    </row>
    <row r="146" spans="1:27" ht="13">
      <c r="A146"/>
      <c r="B146"/>
      <c r="C146"/>
      <c r="D146"/>
      <c r="E146"/>
      <c r="F146"/>
      <c r="G146"/>
      <c r="H146"/>
      <c r="I146" s="194"/>
      <c r="J146"/>
      <c r="K146" s="194"/>
      <c r="L146" s="194"/>
      <c r="M146"/>
      <c r="N146"/>
      <c r="O146" s="194"/>
      <c r="P146" s="194"/>
      <c r="Q146"/>
      <c r="R146" s="194"/>
      <c r="S146" s="196"/>
      <c r="T146" s="196"/>
      <c r="U146" s="196"/>
      <c r="V146" s="194"/>
      <c r="W146" s="194"/>
      <c r="X146" s="195"/>
      <c r="Y146" s="195"/>
      <c r="Z146" s="194"/>
      <c r="AA146" s="188"/>
    </row>
    <row r="147" spans="1:27" ht="13">
      <c r="A147"/>
      <c r="B147"/>
      <c r="C147"/>
      <c r="D147"/>
      <c r="E147"/>
      <c r="F147"/>
      <c r="G147"/>
      <c r="H147"/>
      <c r="I147" s="194"/>
      <c r="J147"/>
      <c r="K147" s="194"/>
      <c r="L147" s="194"/>
      <c r="M147"/>
      <c r="N147"/>
      <c r="O147" s="194"/>
      <c r="P147" s="194"/>
      <c r="Q147"/>
      <c r="R147" s="194"/>
      <c r="S147" s="196"/>
      <c r="T147" s="196"/>
      <c r="U147" s="196"/>
      <c r="V147" s="194"/>
      <c r="W147" s="194"/>
      <c r="X147" s="195"/>
      <c r="Y147" s="195"/>
      <c r="Z147" s="194"/>
      <c r="AA147" s="188"/>
    </row>
    <row r="148" spans="1:27" ht="13">
      <c r="A148"/>
      <c r="B148"/>
      <c r="C148"/>
      <c r="D148"/>
      <c r="E148"/>
      <c r="F148"/>
      <c r="G148"/>
      <c r="H148"/>
      <c r="I148" s="194"/>
      <c r="J148"/>
      <c r="K148" s="194"/>
      <c r="L148" s="194"/>
      <c r="M148"/>
      <c r="N148"/>
      <c r="O148" s="194"/>
      <c r="P148" s="194"/>
      <c r="Q148"/>
      <c r="R148" s="194"/>
      <c r="S148" s="196"/>
      <c r="T148" s="196"/>
      <c r="U148" s="196"/>
      <c r="V148" s="194"/>
      <c r="W148" s="194"/>
      <c r="X148" s="195"/>
      <c r="Y148" s="195"/>
      <c r="Z148" s="194"/>
      <c r="AA148" s="188"/>
    </row>
    <row r="149" spans="1:27" ht="13">
      <c r="A149"/>
      <c r="B149"/>
      <c r="C149"/>
      <c r="D149"/>
      <c r="E149"/>
      <c r="F149"/>
      <c r="G149"/>
      <c r="H149"/>
      <c r="I149" s="194"/>
      <c r="J149"/>
      <c r="K149" s="194"/>
      <c r="L149" s="194"/>
      <c r="M149"/>
      <c r="N149"/>
      <c r="O149" s="194"/>
      <c r="P149" s="194"/>
      <c r="Q149"/>
      <c r="R149" s="194"/>
      <c r="S149" s="196"/>
      <c r="T149" s="196"/>
      <c r="U149" s="196"/>
      <c r="V149" s="194"/>
      <c r="W149" s="194"/>
      <c r="X149" s="195"/>
      <c r="Y149" s="195"/>
      <c r="Z149" s="194"/>
      <c r="AA149" s="188"/>
    </row>
    <row r="150" spans="1:27" ht="13">
      <c r="A150"/>
      <c r="B150"/>
      <c r="C150"/>
      <c r="D150"/>
      <c r="E150"/>
      <c r="F150"/>
      <c r="G150"/>
      <c r="H150"/>
      <c r="I150" s="194"/>
      <c r="J150"/>
      <c r="K150" s="194"/>
      <c r="L150" s="194"/>
      <c r="M150"/>
      <c r="N150"/>
      <c r="O150" s="194"/>
      <c r="P150" s="194"/>
      <c r="Q150"/>
      <c r="R150" s="194"/>
      <c r="S150" s="196"/>
      <c r="T150" s="196"/>
      <c r="U150" s="196"/>
      <c r="V150" s="194"/>
      <c r="W150" s="194"/>
      <c r="X150" s="195"/>
      <c r="Y150" s="195"/>
      <c r="Z150" s="194"/>
      <c r="AA150" s="188"/>
    </row>
    <row r="151" spans="1:27" ht="13">
      <c r="A151"/>
      <c r="B151"/>
      <c r="C151"/>
      <c r="D151"/>
      <c r="E151"/>
      <c r="F151"/>
      <c r="G151"/>
      <c r="H151"/>
      <c r="I151" s="194"/>
      <c r="J151"/>
      <c r="K151" s="194"/>
      <c r="L151" s="194"/>
      <c r="M151"/>
      <c r="N151"/>
      <c r="O151" s="194"/>
      <c r="P151" s="194"/>
      <c r="Q151"/>
      <c r="R151" s="194"/>
      <c r="S151" s="196"/>
      <c r="T151" s="196"/>
      <c r="U151" s="196"/>
      <c r="V151" s="194"/>
      <c r="W151" s="194"/>
      <c r="X151" s="195"/>
      <c r="Y151" s="195"/>
      <c r="Z151" s="194"/>
      <c r="AA151" s="188"/>
    </row>
    <row r="152" spans="1:27" ht="13">
      <c r="A152"/>
      <c r="B152"/>
      <c r="C152"/>
      <c r="D152"/>
      <c r="E152"/>
      <c r="F152"/>
      <c r="G152"/>
      <c r="H152"/>
      <c r="I152" s="194"/>
      <c r="J152"/>
      <c r="K152" s="194"/>
      <c r="L152" s="194"/>
      <c r="M152"/>
      <c r="N152"/>
      <c r="O152" s="194"/>
      <c r="P152" s="194"/>
      <c r="Q152"/>
      <c r="R152" s="194"/>
      <c r="S152" s="196"/>
      <c r="T152" s="196"/>
      <c r="U152" s="196"/>
      <c r="V152" s="194"/>
      <c r="W152" s="194"/>
      <c r="X152" s="195"/>
      <c r="Y152" s="195"/>
      <c r="Z152" s="194"/>
      <c r="AA152" s="188"/>
    </row>
    <row r="153" spans="1:27" ht="13">
      <c r="A153"/>
      <c r="B153"/>
      <c r="C153"/>
      <c r="D153"/>
      <c r="E153"/>
      <c r="F153"/>
      <c r="G153"/>
      <c r="H153"/>
      <c r="I153" s="194"/>
      <c r="J153"/>
      <c r="K153" s="194"/>
      <c r="L153" s="194"/>
      <c r="M153"/>
      <c r="N153"/>
      <c r="O153" s="194"/>
      <c r="P153" s="194"/>
      <c r="Q153"/>
      <c r="R153" s="194"/>
      <c r="S153" s="196"/>
      <c r="T153" s="196"/>
      <c r="U153" s="196"/>
      <c r="V153" s="194"/>
      <c r="W153" s="194"/>
      <c r="X153" s="195"/>
      <c r="Y153" s="195"/>
      <c r="Z153" s="194"/>
      <c r="AA153" s="188"/>
    </row>
    <row r="154" spans="1:27" ht="13">
      <c r="A154"/>
      <c r="B154"/>
      <c r="C154"/>
      <c r="D154"/>
      <c r="E154"/>
      <c r="F154"/>
      <c r="G154"/>
      <c r="H154"/>
      <c r="I154" s="194"/>
      <c r="J154"/>
      <c r="K154" s="194"/>
      <c r="L154" s="194"/>
      <c r="M154"/>
      <c r="N154"/>
      <c r="O154" s="194"/>
      <c r="P154" s="194"/>
      <c r="Q154"/>
      <c r="R154" s="194"/>
      <c r="S154" s="196"/>
      <c r="T154" s="196"/>
      <c r="U154" s="196"/>
      <c r="V154" s="194"/>
      <c r="W154" s="194"/>
      <c r="X154" s="195"/>
      <c r="Y154" s="195"/>
      <c r="Z154" s="194"/>
      <c r="AA154" s="188"/>
    </row>
    <row r="155" spans="1:27" ht="13">
      <c r="A155"/>
      <c r="B155"/>
      <c r="C155"/>
      <c r="D155"/>
      <c r="E155"/>
      <c r="F155"/>
      <c r="G155"/>
      <c r="H155"/>
      <c r="I155" s="194"/>
      <c r="J155"/>
      <c r="K155" s="194"/>
      <c r="L155" s="194"/>
      <c r="M155"/>
      <c r="N155"/>
      <c r="O155" s="194"/>
      <c r="P155" s="194"/>
      <c r="Q155"/>
      <c r="R155" s="194"/>
      <c r="S155" s="196"/>
      <c r="T155" s="196"/>
      <c r="U155" s="196"/>
      <c r="V155" s="194"/>
      <c r="W155" s="194"/>
      <c r="X155" s="195"/>
      <c r="Y155" s="195"/>
      <c r="Z155" s="194"/>
      <c r="AA155" s="188"/>
    </row>
    <row r="156" spans="1:27" ht="13">
      <c r="A156"/>
      <c r="B156"/>
      <c r="C156"/>
      <c r="D156"/>
      <c r="E156"/>
      <c r="F156"/>
      <c r="G156"/>
      <c r="H156"/>
      <c r="I156" s="194"/>
      <c r="J156"/>
      <c r="K156" s="194"/>
      <c r="L156" s="194"/>
      <c r="M156"/>
      <c r="N156"/>
      <c r="O156" s="194"/>
      <c r="P156" s="194"/>
      <c r="Q156"/>
      <c r="R156" s="194"/>
      <c r="S156" s="196"/>
      <c r="T156" s="196"/>
      <c r="U156" s="196"/>
      <c r="V156" s="194"/>
      <c r="W156" s="194"/>
      <c r="X156" s="195"/>
      <c r="Y156" s="195"/>
      <c r="Z156" s="194"/>
      <c r="AA156" s="188"/>
    </row>
    <row r="157" spans="1:27" ht="13">
      <c r="A157"/>
      <c r="B157"/>
      <c r="C157"/>
      <c r="D157"/>
      <c r="E157"/>
      <c r="F157"/>
      <c r="G157"/>
      <c r="H157"/>
      <c r="I157" s="194"/>
      <c r="J157"/>
      <c r="K157" s="194"/>
      <c r="L157" s="194"/>
      <c r="M157"/>
      <c r="N157"/>
      <c r="O157" s="194"/>
      <c r="P157" s="194"/>
      <c r="Q157"/>
      <c r="R157" s="194"/>
      <c r="S157" s="196"/>
      <c r="T157" s="196"/>
      <c r="U157" s="196"/>
      <c r="V157" s="194"/>
      <c r="W157" s="194"/>
      <c r="X157" s="195"/>
      <c r="Y157" s="195"/>
      <c r="Z157" s="194"/>
      <c r="AA157" s="188"/>
    </row>
    <row r="158" spans="1:27" ht="13">
      <c r="A158"/>
      <c r="B158"/>
      <c r="C158"/>
      <c r="D158"/>
      <c r="E158"/>
      <c r="F158"/>
      <c r="G158"/>
      <c r="H158"/>
      <c r="I158" s="194"/>
      <c r="J158"/>
      <c r="K158" s="194"/>
      <c r="L158" s="194"/>
      <c r="M158"/>
      <c r="N158"/>
      <c r="O158" s="194"/>
      <c r="P158" s="194"/>
      <c r="Q158"/>
      <c r="R158" s="194"/>
      <c r="S158" s="196"/>
      <c r="T158" s="196"/>
      <c r="U158" s="196"/>
      <c r="V158" s="194"/>
      <c r="W158" s="194"/>
      <c r="X158" s="195"/>
      <c r="Y158" s="195"/>
      <c r="Z158" s="194"/>
      <c r="AA158" s="188"/>
    </row>
    <row r="159" spans="1:27" ht="13">
      <c r="A159"/>
      <c r="B159"/>
      <c r="C159"/>
      <c r="D159"/>
      <c r="E159"/>
      <c r="F159"/>
      <c r="G159"/>
      <c r="H159"/>
      <c r="I159" s="194"/>
      <c r="J159"/>
      <c r="K159" s="194"/>
      <c r="L159" s="194"/>
      <c r="M159"/>
      <c r="N159"/>
      <c r="O159" s="194"/>
      <c r="P159" s="194"/>
      <c r="Q159"/>
      <c r="R159" s="194"/>
      <c r="S159" s="196"/>
      <c r="T159" s="196"/>
      <c r="U159" s="196"/>
      <c r="V159" s="194"/>
      <c r="W159" s="194"/>
      <c r="X159" s="195"/>
      <c r="Y159" s="195"/>
      <c r="Z159" s="194"/>
      <c r="AA159" s="188"/>
    </row>
    <row r="160" spans="1:27" ht="13">
      <c r="A160"/>
      <c r="B160"/>
      <c r="C160"/>
      <c r="D160"/>
      <c r="E160"/>
      <c r="F160"/>
      <c r="G160"/>
      <c r="H160"/>
      <c r="I160" s="194"/>
      <c r="J160"/>
      <c r="K160" s="194"/>
      <c r="L160" s="194"/>
      <c r="M160"/>
      <c r="N160"/>
      <c r="O160" s="194"/>
      <c r="P160" s="194"/>
      <c r="Q160"/>
      <c r="R160" s="194"/>
      <c r="S160" s="196"/>
      <c r="T160" s="196"/>
      <c r="U160" s="196"/>
      <c r="V160" s="194"/>
      <c r="W160" s="194"/>
      <c r="X160" s="195"/>
      <c r="Y160" s="195"/>
      <c r="Z160" s="194"/>
      <c r="AA160" s="188"/>
    </row>
    <row r="161" spans="1:27" ht="13">
      <c r="A161"/>
      <c r="B161"/>
      <c r="C161"/>
      <c r="D161"/>
      <c r="E161"/>
      <c r="F161"/>
      <c r="G161"/>
      <c r="H161"/>
      <c r="I161" s="194"/>
      <c r="J161"/>
      <c r="K161" s="194"/>
      <c r="L161" s="194"/>
      <c r="M161"/>
      <c r="N161"/>
      <c r="O161" s="194"/>
      <c r="P161" s="194"/>
      <c r="Q161"/>
      <c r="R161" s="194"/>
      <c r="S161" s="196"/>
      <c r="T161" s="196"/>
      <c r="U161" s="196"/>
      <c r="V161" s="194"/>
      <c r="W161" s="194"/>
      <c r="X161" s="195"/>
      <c r="Y161" s="195"/>
      <c r="Z161" s="194"/>
      <c r="AA161" s="188"/>
    </row>
    <row r="162" spans="1:27" ht="13">
      <c r="A162"/>
      <c r="B162"/>
      <c r="C162"/>
      <c r="D162"/>
      <c r="E162"/>
      <c r="F162"/>
      <c r="G162"/>
      <c r="H162"/>
      <c r="I162" s="194"/>
      <c r="J162"/>
      <c r="K162" s="194"/>
      <c r="L162" s="194"/>
      <c r="M162"/>
      <c r="N162"/>
      <c r="O162" s="194"/>
      <c r="P162" s="194"/>
      <c r="Q162"/>
      <c r="R162" s="194"/>
      <c r="S162" s="196"/>
      <c r="T162" s="196"/>
      <c r="U162" s="196"/>
      <c r="V162" s="194"/>
      <c r="W162" s="194"/>
      <c r="X162" s="195"/>
      <c r="Y162" s="195"/>
      <c r="Z162" s="194"/>
      <c r="AA162" s="188"/>
    </row>
    <row r="163" spans="1:27" ht="13">
      <c r="A163"/>
      <c r="B163"/>
      <c r="C163"/>
      <c r="D163"/>
      <c r="E163"/>
      <c r="F163"/>
      <c r="G163"/>
      <c r="H163"/>
      <c r="I163" s="194"/>
      <c r="J163"/>
      <c r="K163" s="194"/>
      <c r="L163" s="194"/>
      <c r="M163"/>
      <c r="N163"/>
      <c r="O163" s="194"/>
      <c r="P163" s="194"/>
      <c r="Q163"/>
      <c r="R163" s="194"/>
      <c r="S163" s="196"/>
      <c r="T163" s="196"/>
      <c r="U163" s="196"/>
      <c r="V163" s="194"/>
      <c r="W163" s="194"/>
      <c r="X163" s="195"/>
      <c r="Y163" s="195"/>
      <c r="Z163" s="194"/>
      <c r="AA163" s="188"/>
    </row>
    <row r="164" spans="1:27" ht="13">
      <c r="A164"/>
      <c r="B164"/>
      <c r="C164"/>
      <c r="D164"/>
      <c r="E164"/>
      <c r="F164"/>
      <c r="G164"/>
      <c r="H164"/>
      <c r="I164" s="194"/>
      <c r="J164"/>
      <c r="K164" s="194"/>
      <c r="L164" s="194"/>
      <c r="M164"/>
      <c r="N164"/>
      <c r="O164" s="194"/>
      <c r="P164" s="194"/>
      <c r="Q164"/>
      <c r="R164" s="194"/>
      <c r="S164" s="196"/>
      <c r="T164" s="196"/>
      <c r="U164" s="196"/>
      <c r="V164" s="194"/>
      <c r="W164" s="194"/>
      <c r="X164" s="195"/>
      <c r="Y164" s="195"/>
      <c r="Z164" s="194"/>
      <c r="AA164" s="188"/>
    </row>
    <row r="165" spans="1:27" ht="13">
      <c r="A165"/>
      <c r="B165"/>
      <c r="C165"/>
      <c r="D165"/>
      <c r="E165"/>
      <c r="F165"/>
      <c r="G165"/>
      <c r="H165"/>
      <c r="I165" s="194"/>
      <c r="J165"/>
      <c r="K165" s="194"/>
      <c r="L165" s="194"/>
      <c r="M165"/>
      <c r="N165"/>
      <c r="O165" s="194"/>
      <c r="P165" s="194"/>
      <c r="Q165"/>
      <c r="R165" s="194"/>
      <c r="S165" s="196"/>
      <c r="T165" s="196"/>
      <c r="U165" s="196"/>
      <c r="V165" s="194"/>
      <c r="W165" s="194"/>
      <c r="X165" s="195"/>
      <c r="Y165" s="195"/>
      <c r="Z165" s="194"/>
      <c r="AA165" s="188"/>
    </row>
    <row r="166" spans="1:27" ht="13">
      <c r="A166"/>
      <c r="B166"/>
      <c r="C166"/>
      <c r="D166"/>
      <c r="E166"/>
      <c r="F166"/>
      <c r="G166"/>
      <c r="H166"/>
      <c r="I166" s="194"/>
      <c r="J166"/>
      <c r="K166" s="194"/>
      <c r="L166" s="194"/>
      <c r="M166"/>
      <c r="N166"/>
      <c r="O166" s="194"/>
      <c r="P166" s="194"/>
      <c r="Q166"/>
      <c r="R166" s="194"/>
      <c r="S166" s="196"/>
      <c r="T166" s="196"/>
      <c r="U166" s="196"/>
      <c r="V166" s="194"/>
      <c r="W166" s="194"/>
      <c r="X166" s="195"/>
      <c r="Y166" s="195"/>
      <c r="Z166" s="194"/>
      <c r="AA166" s="188"/>
    </row>
    <row r="167" spans="1:27" ht="13">
      <c r="A167"/>
      <c r="B167"/>
      <c r="C167"/>
      <c r="D167"/>
      <c r="E167"/>
      <c r="F167"/>
      <c r="G167"/>
      <c r="H167"/>
      <c r="I167" s="194"/>
      <c r="J167"/>
      <c r="K167" s="194"/>
      <c r="L167" s="194"/>
      <c r="M167"/>
      <c r="N167"/>
      <c r="O167" s="194"/>
      <c r="P167" s="194"/>
      <c r="Q167"/>
      <c r="R167" s="194"/>
      <c r="S167" s="196"/>
      <c r="T167" s="196"/>
      <c r="U167" s="196"/>
      <c r="V167" s="194"/>
      <c r="W167" s="194"/>
      <c r="X167" s="195"/>
      <c r="Y167" s="195"/>
      <c r="Z167" s="194"/>
      <c r="AA167" s="188"/>
    </row>
    <row r="168" spans="1:27" ht="13">
      <c r="A168"/>
      <c r="B168"/>
      <c r="C168"/>
      <c r="D168"/>
      <c r="E168"/>
      <c r="F168"/>
      <c r="G168"/>
      <c r="H168"/>
      <c r="I168" s="194"/>
      <c r="J168"/>
      <c r="K168" s="194"/>
      <c r="L168" s="194"/>
      <c r="M168"/>
      <c r="N168"/>
      <c r="O168" s="194"/>
      <c r="P168" s="194"/>
      <c r="Q168"/>
      <c r="R168" s="194"/>
      <c r="S168" s="196"/>
      <c r="T168" s="196"/>
      <c r="U168" s="196"/>
      <c r="V168" s="194"/>
      <c r="W168" s="194"/>
      <c r="X168" s="195"/>
      <c r="Y168" s="195"/>
      <c r="Z168" s="194"/>
      <c r="AA168" s="188"/>
    </row>
    <row r="169" spans="1:27" ht="13">
      <c r="A169"/>
      <c r="B169"/>
      <c r="C169"/>
      <c r="D169"/>
      <c r="E169"/>
      <c r="F169"/>
      <c r="G169"/>
      <c r="H169"/>
      <c r="I169" s="194"/>
      <c r="J169"/>
      <c r="K169" s="194"/>
      <c r="L169" s="194"/>
      <c r="M169"/>
      <c r="N169"/>
      <c r="O169" s="194"/>
      <c r="P169" s="194"/>
      <c r="Q169"/>
      <c r="R169" s="194"/>
      <c r="S169" s="196"/>
      <c r="T169" s="196"/>
      <c r="U169" s="196"/>
      <c r="V169" s="194"/>
      <c r="W169" s="194"/>
      <c r="X169" s="195"/>
      <c r="Y169" s="195"/>
      <c r="Z169" s="194"/>
      <c r="AA169" s="188"/>
    </row>
    <row r="170" spans="1:27" ht="13">
      <c r="A170"/>
      <c r="B170"/>
      <c r="C170"/>
      <c r="D170"/>
      <c r="E170"/>
      <c r="F170"/>
      <c r="G170"/>
      <c r="H170"/>
      <c r="I170" s="194"/>
      <c r="J170"/>
      <c r="K170" s="194"/>
      <c r="L170" s="194"/>
      <c r="M170"/>
      <c r="N170"/>
      <c r="O170" s="194"/>
      <c r="P170" s="194"/>
      <c r="Q170"/>
      <c r="R170" s="194"/>
      <c r="S170" s="196"/>
      <c r="T170" s="196"/>
      <c r="U170" s="196"/>
      <c r="V170" s="194"/>
      <c r="W170" s="194"/>
      <c r="X170" s="195"/>
      <c r="Y170" s="195"/>
      <c r="Z170" s="194"/>
      <c r="AA170" s="188"/>
    </row>
    <row r="171" spans="1:27" ht="13">
      <c r="A171"/>
      <c r="B171"/>
      <c r="C171"/>
      <c r="D171"/>
      <c r="E171"/>
      <c r="F171"/>
      <c r="G171"/>
      <c r="H171"/>
      <c r="I171" s="194"/>
      <c r="J171"/>
      <c r="K171" s="194"/>
      <c r="L171" s="194"/>
      <c r="M171"/>
      <c r="N171"/>
      <c r="O171" s="194"/>
      <c r="P171" s="194"/>
      <c r="Q171"/>
      <c r="R171" s="194"/>
      <c r="S171" s="196"/>
      <c r="T171" s="196"/>
      <c r="U171" s="196"/>
      <c r="V171" s="194"/>
      <c r="W171" s="194"/>
      <c r="X171" s="195"/>
      <c r="Y171" s="195"/>
      <c r="Z171" s="194"/>
      <c r="AA171" s="188"/>
    </row>
    <row r="172" spans="1:27" ht="13">
      <c r="A172"/>
      <c r="B172"/>
      <c r="C172"/>
      <c r="D172"/>
      <c r="E172"/>
      <c r="F172"/>
      <c r="G172"/>
      <c r="H172"/>
      <c r="I172" s="194"/>
      <c r="J172"/>
      <c r="K172" s="194"/>
      <c r="L172" s="194"/>
      <c r="M172"/>
      <c r="N172"/>
      <c r="O172" s="194"/>
      <c r="P172" s="194"/>
      <c r="Q172"/>
      <c r="R172" s="194"/>
      <c r="S172" s="196"/>
      <c r="T172" s="196"/>
      <c r="U172" s="196"/>
      <c r="V172" s="194"/>
      <c r="W172" s="194"/>
      <c r="X172" s="195"/>
      <c r="Y172" s="195"/>
      <c r="Z172" s="194"/>
      <c r="AA172" s="188"/>
    </row>
    <row r="173" spans="1:27" ht="13">
      <c r="A173"/>
      <c r="B173"/>
      <c r="C173"/>
      <c r="D173"/>
      <c r="E173"/>
      <c r="F173"/>
      <c r="G173"/>
      <c r="H173"/>
      <c r="I173" s="194"/>
      <c r="J173"/>
      <c r="K173" s="194"/>
      <c r="L173" s="194"/>
      <c r="M173"/>
      <c r="N173"/>
      <c r="O173" s="194"/>
      <c r="P173" s="194"/>
      <c r="Q173"/>
      <c r="R173" s="194"/>
      <c r="S173" s="196"/>
      <c r="T173" s="196"/>
      <c r="U173" s="196"/>
      <c r="V173" s="194"/>
      <c r="W173" s="194"/>
      <c r="X173" s="195"/>
      <c r="Y173" s="195"/>
      <c r="Z173" s="194"/>
      <c r="AA173" s="188"/>
    </row>
    <row r="174" spans="1:27" ht="13">
      <c r="A174"/>
      <c r="B174"/>
      <c r="C174"/>
      <c r="D174"/>
      <c r="E174"/>
      <c r="F174"/>
      <c r="G174"/>
      <c r="H174"/>
      <c r="I174" s="194"/>
      <c r="J174"/>
      <c r="K174" s="194"/>
      <c r="L174" s="194"/>
      <c r="M174"/>
      <c r="N174"/>
      <c r="O174" s="194"/>
      <c r="P174" s="194"/>
      <c r="Q174"/>
      <c r="R174" s="194"/>
      <c r="S174" s="196"/>
      <c r="T174" s="196"/>
      <c r="U174" s="196"/>
      <c r="V174" s="194"/>
      <c r="W174" s="194"/>
      <c r="X174" s="195"/>
      <c r="Y174" s="195"/>
      <c r="Z174" s="194"/>
      <c r="AA174" s="188"/>
    </row>
    <row r="175" spans="1:27" ht="13">
      <c r="A175"/>
      <c r="B175"/>
      <c r="C175"/>
      <c r="D175"/>
      <c r="E175"/>
      <c r="F175"/>
      <c r="G175"/>
      <c r="H175"/>
      <c r="I175" s="194"/>
      <c r="J175"/>
      <c r="K175" s="194"/>
      <c r="L175" s="194"/>
      <c r="M175"/>
      <c r="N175"/>
      <c r="O175" s="194"/>
      <c r="P175" s="194"/>
      <c r="Q175"/>
      <c r="R175" s="194"/>
      <c r="S175" s="196"/>
      <c r="T175" s="196"/>
      <c r="U175" s="196"/>
      <c r="V175" s="194"/>
      <c r="W175" s="194"/>
      <c r="X175" s="195"/>
      <c r="Y175" s="195"/>
      <c r="Z175" s="194"/>
      <c r="AA175" s="188"/>
    </row>
    <row r="176" spans="1:27" ht="13">
      <c r="A176"/>
      <c r="B176"/>
      <c r="C176"/>
      <c r="D176"/>
      <c r="E176"/>
      <c r="F176"/>
      <c r="G176"/>
      <c r="H176"/>
      <c r="I176" s="194"/>
      <c r="J176"/>
      <c r="K176" s="194"/>
      <c r="L176" s="194"/>
      <c r="M176"/>
      <c r="N176"/>
      <c r="O176" s="194"/>
      <c r="P176" s="194"/>
      <c r="Q176"/>
      <c r="R176" s="194"/>
      <c r="S176" s="196"/>
      <c r="T176" s="196"/>
      <c r="U176" s="196"/>
      <c r="V176" s="194"/>
      <c r="W176" s="194"/>
      <c r="X176" s="195"/>
      <c r="Y176" s="195"/>
      <c r="Z176" s="194"/>
      <c r="AA176" s="188"/>
    </row>
    <row r="177" spans="1:27" ht="13">
      <c r="A177"/>
      <c r="B177"/>
      <c r="C177"/>
      <c r="D177"/>
      <c r="E177"/>
      <c r="F177"/>
      <c r="G177"/>
      <c r="H177"/>
      <c r="I177" s="194"/>
      <c r="J177"/>
      <c r="K177" s="194"/>
      <c r="L177" s="194"/>
      <c r="M177"/>
      <c r="N177"/>
      <c r="O177" s="194"/>
      <c r="P177" s="194"/>
      <c r="Q177"/>
      <c r="R177" s="194"/>
      <c r="S177" s="196"/>
      <c r="T177" s="196"/>
      <c r="U177" s="196"/>
      <c r="V177" s="194"/>
      <c r="W177" s="194"/>
      <c r="X177" s="195"/>
      <c r="Y177" s="195"/>
      <c r="Z177" s="194"/>
      <c r="AA177" s="188"/>
    </row>
    <row r="178" spans="1:27" ht="13">
      <c r="A178"/>
      <c r="B178"/>
      <c r="C178"/>
      <c r="D178"/>
      <c r="E178"/>
      <c r="F178"/>
      <c r="G178"/>
      <c r="H178"/>
      <c r="I178" s="194"/>
      <c r="J178"/>
      <c r="K178" s="194"/>
      <c r="L178" s="194"/>
      <c r="M178"/>
      <c r="N178"/>
      <c r="O178" s="194"/>
      <c r="P178" s="194"/>
      <c r="Q178"/>
      <c r="R178" s="194"/>
      <c r="S178" s="196"/>
      <c r="T178" s="196"/>
      <c r="U178" s="196"/>
      <c r="V178" s="194"/>
      <c r="W178" s="194"/>
      <c r="X178" s="195"/>
      <c r="Y178" s="195"/>
      <c r="Z178" s="194"/>
      <c r="AA178" s="188"/>
    </row>
    <row r="179" spans="1:27" ht="13">
      <c r="A179"/>
      <c r="B179"/>
      <c r="C179"/>
      <c r="D179"/>
      <c r="E179"/>
      <c r="F179"/>
      <c r="G179"/>
      <c r="H179"/>
      <c r="I179" s="194"/>
      <c r="J179"/>
      <c r="K179" s="194"/>
      <c r="L179" s="194"/>
      <c r="M179"/>
      <c r="N179"/>
      <c r="O179" s="194"/>
      <c r="P179" s="194"/>
      <c r="Q179"/>
      <c r="R179" s="194"/>
      <c r="S179" s="196"/>
      <c r="T179" s="196"/>
      <c r="U179" s="196"/>
      <c r="V179" s="194"/>
      <c r="W179" s="194"/>
      <c r="X179" s="195"/>
      <c r="Y179" s="195"/>
      <c r="Z179" s="194"/>
      <c r="AA179" s="188"/>
    </row>
    <row r="180" spans="1:27" ht="13">
      <c r="A180"/>
      <c r="B180"/>
      <c r="C180"/>
      <c r="D180"/>
      <c r="E180"/>
      <c r="F180"/>
      <c r="G180"/>
      <c r="H180"/>
      <c r="I180" s="194"/>
      <c r="J180"/>
      <c r="K180" s="194"/>
      <c r="L180" s="194"/>
      <c r="M180"/>
      <c r="N180"/>
      <c r="O180" s="194"/>
      <c r="P180" s="194"/>
      <c r="Q180"/>
      <c r="R180" s="194"/>
      <c r="S180" s="196"/>
      <c r="T180" s="196"/>
      <c r="U180" s="196"/>
      <c r="V180" s="194"/>
      <c r="W180" s="194"/>
      <c r="X180" s="195"/>
      <c r="Y180" s="195"/>
      <c r="Z180" s="194"/>
      <c r="AA180" s="188"/>
    </row>
    <row r="181" spans="1:27" ht="13">
      <c r="A181"/>
      <c r="B181"/>
      <c r="C181"/>
      <c r="D181"/>
      <c r="E181"/>
      <c r="F181"/>
      <c r="G181"/>
      <c r="H181"/>
      <c r="I181" s="194"/>
      <c r="J181"/>
      <c r="K181" s="194"/>
      <c r="L181" s="194"/>
      <c r="M181"/>
      <c r="N181"/>
      <c r="O181" s="194"/>
      <c r="P181" s="194"/>
      <c r="Q181"/>
      <c r="R181" s="194"/>
      <c r="S181" s="196"/>
      <c r="T181" s="196"/>
      <c r="U181" s="196"/>
      <c r="V181" s="194"/>
      <c r="W181" s="194"/>
      <c r="X181" s="195"/>
      <c r="Y181" s="195"/>
      <c r="Z181" s="194"/>
      <c r="AA181" s="188"/>
    </row>
    <row r="182" spans="1:27" ht="13">
      <c r="A182"/>
      <c r="B182"/>
      <c r="C182"/>
      <c r="D182"/>
      <c r="E182"/>
      <c r="F182"/>
      <c r="G182"/>
      <c r="H182"/>
      <c r="I182" s="194"/>
      <c r="J182"/>
      <c r="K182" s="194"/>
      <c r="L182" s="194"/>
      <c r="M182"/>
      <c r="N182"/>
      <c r="O182" s="194"/>
      <c r="P182" s="194"/>
      <c r="Q182"/>
      <c r="R182" s="194"/>
      <c r="S182" s="196"/>
      <c r="T182" s="196"/>
      <c r="U182" s="196"/>
      <c r="V182" s="194"/>
      <c r="W182" s="194"/>
      <c r="X182" s="195"/>
      <c r="Y182" s="195"/>
      <c r="Z182" s="194"/>
      <c r="AA182" s="188"/>
    </row>
    <row r="183" spans="1:27" ht="13">
      <c r="A183"/>
      <c r="B183"/>
      <c r="C183"/>
      <c r="D183"/>
      <c r="E183"/>
      <c r="F183"/>
      <c r="G183"/>
      <c r="H183"/>
      <c r="I183" s="194"/>
      <c r="J183"/>
      <c r="K183" s="194"/>
      <c r="L183" s="194"/>
      <c r="M183"/>
      <c r="N183"/>
      <c r="O183" s="194"/>
      <c r="P183" s="194"/>
      <c r="Q183"/>
      <c r="R183" s="194"/>
      <c r="S183" s="196"/>
      <c r="T183" s="196"/>
      <c r="U183" s="196"/>
      <c r="V183" s="194"/>
      <c r="W183" s="194"/>
      <c r="X183" s="195"/>
      <c r="Y183" s="195"/>
      <c r="Z183" s="194"/>
      <c r="AA183" s="188"/>
    </row>
    <row r="184" spans="1:27" ht="13">
      <c r="A184"/>
      <c r="B184"/>
      <c r="C184"/>
      <c r="D184"/>
      <c r="E184"/>
      <c r="F184"/>
      <c r="G184"/>
      <c r="H184"/>
      <c r="I184" s="194"/>
      <c r="J184"/>
      <c r="K184" s="194"/>
      <c r="L184" s="194"/>
      <c r="M184"/>
      <c r="N184"/>
      <c r="O184" s="194"/>
      <c r="P184" s="194"/>
      <c r="Q184"/>
      <c r="R184" s="194"/>
      <c r="S184" s="196"/>
      <c r="T184" s="196"/>
      <c r="U184" s="196"/>
      <c r="V184" s="194"/>
      <c r="W184" s="194"/>
      <c r="X184" s="195"/>
      <c r="Y184" s="195"/>
      <c r="Z184" s="194"/>
      <c r="AA184" s="188"/>
    </row>
    <row r="185" spans="1:27" ht="13">
      <c r="A185"/>
      <c r="B185"/>
      <c r="C185"/>
      <c r="D185"/>
      <c r="E185"/>
      <c r="F185"/>
      <c r="G185"/>
      <c r="H185"/>
      <c r="I185" s="194"/>
      <c r="J185"/>
      <c r="K185" s="194"/>
      <c r="L185" s="194"/>
      <c r="M185"/>
      <c r="N185"/>
      <c r="O185" s="194"/>
      <c r="P185" s="194"/>
      <c r="Q185"/>
      <c r="R185" s="194"/>
      <c r="S185" s="196"/>
      <c r="T185" s="196"/>
      <c r="U185" s="196"/>
      <c r="V185" s="194"/>
      <c r="W185" s="194"/>
      <c r="X185" s="195"/>
      <c r="Y185" s="195"/>
      <c r="Z185" s="194"/>
      <c r="AA185" s="188"/>
    </row>
    <row r="186" spans="1:27" ht="13">
      <c r="A186"/>
      <c r="B186"/>
      <c r="C186"/>
      <c r="D186"/>
      <c r="E186"/>
      <c r="F186"/>
      <c r="G186"/>
      <c r="H186"/>
      <c r="I186" s="194"/>
      <c r="J186"/>
      <c r="K186" s="194"/>
      <c r="L186" s="194"/>
      <c r="M186"/>
      <c r="N186"/>
      <c r="O186" s="194"/>
      <c r="P186" s="194"/>
      <c r="Q186"/>
      <c r="R186" s="194"/>
      <c r="S186" s="196"/>
      <c r="T186" s="196"/>
      <c r="U186" s="196"/>
      <c r="V186" s="194"/>
      <c r="W186" s="194"/>
      <c r="X186" s="195"/>
      <c r="Y186" s="195"/>
      <c r="Z186" s="194"/>
      <c r="AA186" s="188"/>
    </row>
    <row r="187" spans="1:27" ht="13">
      <c r="A187"/>
      <c r="B187"/>
      <c r="C187"/>
      <c r="D187"/>
      <c r="E187"/>
      <c r="F187"/>
      <c r="G187"/>
      <c r="H187"/>
      <c r="I187" s="194"/>
      <c r="J187"/>
      <c r="K187" s="194"/>
      <c r="L187" s="194"/>
      <c r="M187"/>
      <c r="N187"/>
      <c r="O187" s="194"/>
      <c r="P187" s="194"/>
      <c r="Q187"/>
      <c r="R187" s="194"/>
      <c r="S187" s="196"/>
      <c r="T187" s="196"/>
      <c r="U187" s="196"/>
      <c r="V187" s="194"/>
      <c r="W187" s="194"/>
      <c r="X187" s="195"/>
      <c r="Y187" s="195"/>
      <c r="Z187" s="194"/>
      <c r="AA187" s="188"/>
    </row>
    <row r="188" spans="1:27" ht="13">
      <c r="A188"/>
      <c r="B188"/>
      <c r="C188"/>
      <c r="D188"/>
      <c r="E188"/>
      <c r="F188"/>
      <c r="G188"/>
      <c r="H188"/>
      <c r="I188" s="194"/>
      <c r="J188"/>
      <c r="K188" s="194"/>
      <c r="L188" s="194"/>
      <c r="M188"/>
      <c r="N188"/>
      <c r="O188" s="194"/>
      <c r="P188" s="194"/>
      <c r="Q188"/>
      <c r="R188" s="194"/>
      <c r="S188" s="196"/>
      <c r="T188" s="196"/>
      <c r="U188" s="196"/>
      <c r="V188" s="194"/>
      <c r="W188" s="194"/>
      <c r="X188" s="195"/>
      <c r="Y188" s="195"/>
      <c r="Z188" s="194"/>
      <c r="AA188" s="188"/>
    </row>
    <row r="189" spans="1:27" ht="13">
      <c r="A189"/>
      <c r="B189"/>
      <c r="C189"/>
      <c r="D189"/>
      <c r="E189"/>
      <c r="F189"/>
      <c r="G189"/>
      <c r="H189"/>
      <c r="I189" s="194"/>
      <c r="J189"/>
      <c r="K189" s="194"/>
      <c r="L189" s="194"/>
      <c r="M189"/>
      <c r="N189"/>
      <c r="O189" s="194"/>
      <c r="P189" s="194"/>
      <c r="Q189"/>
      <c r="R189" s="194"/>
      <c r="S189" s="196"/>
      <c r="T189" s="196"/>
      <c r="U189" s="196"/>
      <c r="V189" s="194"/>
      <c r="W189" s="194"/>
      <c r="X189" s="195"/>
      <c r="Y189" s="195"/>
      <c r="Z189" s="194"/>
      <c r="AA189" s="188"/>
    </row>
    <row r="190" spans="1:27" ht="13">
      <c r="A190"/>
      <c r="B190"/>
      <c r="C190"/>
      <c r="D190"/>
      <c r="E190"/>
      <c r="F190"/>
      <c r="G190"/>
      <c r="H190"/>
      <c r="I190" s="194"/>
      <c r="J190"/>
      <c r="K190" s="194"/>
      <c r="L190" s="194"/>
      <c r="M190"/>
      <c r="N190"/>
      <c r="O190" s="194"/>
      <c r="P190" s="194"/>
      <c r="Q190"/>
      <c r="R190" s="194"/>
      <c r="S190" s="196"/>
      <c r="T190" s="196"/>
      <c r="U190" s="196"/>
      <c r="V190" s="194"/>
      <c r="W190" s="194"/>
      <c r="X190" s="195"/>
      <c r="Y190" s="195"/>
      <c r="Z190" s="194"/>
      <c r="AA190" s="188"/>
    </row>
    <row r="191" spans="1:27" ht="13">
      <c r="A191"/>
      <c r="B191"/>
      <c r="C191"/>
      <c r="D191"/>
      <c r="E191"/>
      <c r="F191"/>
      <c r="G191"/>
      <c r="H191"/>
      <c r="I191" s="194"/>
      <c r="J191"/>
      <c r="K191" s="194"/>
      <c r="L191" s="194"/>
      <c r="M191"/>
      <c r="N191"/>
      <c r="O191" s="194"/>
      <c r="P191" s="194"/>
      <c r="Q191"/>
      <c r="R191" s="194"/>
      <c r="S191" s="196"/>
      <c r="T191" s="196"/>
      <c r="U191" s="196"/>
      <c r="V191" s="194"/>
      <c r="W191" s="194"/>
      <c r="X191" s="195"/>
      <c r="Y191" s="195"/>
      <c r="Z191" s="194"/>
      <c r="AA191" s="188"/>
    </row>
    <row r="192" spans="1:27" ht="13">
      <c r="A192"/>
      <c r="B192"/>
      <c r="C192"/>
      <c r="D192"/>
      <c r="E192"/>
      <c r="F192"/>
      <c r="G192"/>
      <c r="H192"/>
      <c r="I192" s="194"/>
      <c r="J192"/>
      <c r="K192" s="194"/>
      <c r="L192" s="194"/>
      <c r="M192"/>
      <c r="N192"/>
      <c r="O192" s="194"/>
      <c r="P192" s="194"/>
      <c r="Q192"/>
      <c r="R192" s="194"/>
      <c r="S192" s="196"/>
      <c r="T192" s="196"/>
      <c r="U192" s="196"/>
      <c r="V192" s="194"/>
      <c r="W192" s="194"/>
      <c r="X192" s="195"/>
      <c r="Y192" s="195"/>
      <c r="Z192" s="194"/>
      <c r="AA192" s="188"/>
    </row>
    <row r="193" spans="1:27" ht="13">
      <c r="A193"/>
      <c r="B193"/>
      <c r="C193"/>
      <c r="D193"/>
      <c r="E193"/>
      <c r="F193"/>
      <c r="G193"/>
      <c r="H193"/>
      <c r="I193" s="194"/>
      <c r="J193"/>
      <c r="K193" s="194"/>
      <c r="L193" s="194"/>
      <c r="M193"/>
      <c r="N193"/>
      <c r="O193" s="194"/>
      <c r="P193" s="194"/>
      <c r="Q193"/>
      <c r="R193" s="194"/>
      <c r="S193" s="196"/>
      <c r="T193" s="196"/>
      <c r="U193" s="196"/>
      <c r="V193" s="194"/>
      <c r="W193" s="194"/>
      <c r="X193" s="195"/>
      <c r="Y193" s="195"/>
      <c r="Z193" s="194"/>
      <c r="AA193" s="188"/>
    </row>
    <row r="194" spans="1:27" ht="13">
      <c r="A194"/>
      <c r="B194"/>
      <c r="C194"/>
      <c r="D194"/>
      <c r="E194"/>
      <c r="F194"/>
      <c r="G194"/>
      <c r="H194"/>
      <c r="I194" s="194"/>
      <c r="J194"/>
      <c r="K194" s="194"/>
      <c r="L194" s="194"/>
      <c r="M194"/>
      <c r="N194"/>
      <c r="O194" s="194"/>
      <c r="P194" s="194"/>
      <c r="Q194"/>
      <c r="R194" s="194"/>
      <c r="S194" s="196"/>
      <c r="T194" s="196"/>
      <c r="U194" s="196"/>
      <c r="V194" s="194"/>
      <c r="W194" s="194"/>
      <c r="X194" s="195"/>
      <c r="Y194" s="195"/>
      <c r="Z194" s="194"/>
      <c r="AA194" s="188"/>
    </row>
    <row r="195" spans="1:27" ht="13">
      <c r="A195"/>
      <c r="B195"/>
      <c r="C195"/>
      <c r="D195"/>
      <c r="E195"/>
      <c r="F195"/>
      <c r="G195"/>
      <c r="H195"/>
      <c r="I195" s="194"/>
      <c r="J195"/>
      <c r="K195" s="194"/>
      <c r="L195" s="194"/>
      <c r="M195"/>
      <c r="N195"/>
      <c r="O195" s="194"/>
      <c r="P195" s="194"/>
      <c r="Q195"/>
      <c r="R195" s="194"/>
      <c r="S195" s="196"/>
      <c r="T195" s="196"/>
      <c r="U195" s="196"/>
      <c r="V195" s="194"/>
      <c r="W195" s="194"/>
      <c r="X195" s="195"/>
      <c r="Y195" s="195"/>
      <c r="Z195" s="194"/>
      <c r="AA195" s="188"/>
    </row>
    <row r="196" spans="1:27" ht="13">
      <c r="A196"/>
      <c r="B196"/>
      <c r="C196"/>
      <c r="D196"/>
      <c r="E196"/>
      <c r="F196"/>
      <c r="G196"/>
      <c r="H196"/>
      <c r="I196" s="194"/>
      <c r="J196"/>
      <c r="K196" s="194"/>
      <c r="L196" s="194"/>
      <c r="M196"/>
      <c r="N196"/>
      <c r="O196" s="194"/>
      <c r="P196" s="194"/>
      <c r="Q196"/>
      <c r="R196" s="194"/>
      <c r="S196" s="196"/>
      <c r="T196" s="196"/>
      <c r="U196" s="196"/>
      <c r="V196" s="194"/>
      <c r="W196" s="194"/>
      <c r="X196" s="195"/>
      <c r="Y196" s="195"/>
      <c r="Z196" s="194"/>
      <c r="AA196" s="188"/>
    </row>
    <row r="197" spans="1:27" ht="13">
      <c r="A197"/>
      <c r="B197"/>
      <c r="C197"/>
      <c r="D197"/>
      <c r="E197"/>
      <c r="F197"/>
      <c r="G197"/>
      <c r="H197"/>
      <c r="I197" s="194"/>
      <c r="J197"/>
      <c r="K197" s="194"/>
      <c r="L197" s="194"/>
      <c r="M197"/>
      <c r="N197"/>
      <c r="O197" s="194"/>
      <c r="P197" s="194"/>
      <c r="Q197"/>
      <c r="R197" s="194"/>
      <c r="S197" s="196"/>
      <c r="T197" s="196"/>
      <c r="U197" s="196"/>
      <c r="V197" s="194"/>
      <c r="W197" s="194"/>
      <c r="X197" s="195"/>
      <c r="Y197" s="195"/>
      <c r="Z197" s="194"/>
      <c r="AA197" s="188"/>
    </row>
    <row r="198" spans="1:27" ht="13">
      <c r="A198"/>
      <c r="B198"/>
      <c r="C198"/>
      <c r="D198"/>
      <c r="E198"/>
      <c r="F198"/>
      <c r="G198"/>
      <c r="H198"/>
      <c r="I198" s="194"/>
      <c r="J198"/>
      <c r="K198" s="194"/>
      <c r="L198" s="194"/>
      <c r="M198"/>
      <c r="N198"/>
      <c r="O198" s="194"/>
      <c r="P198" s="194"/>
      <c r="Q198"/>
      <c r="R198" s="194"/>
      <c r="S198" s="196"/>
      <c r="T198" s="196"/>
      <c r="U198" s="196"/>
      <c r="V198" s="194"/>
      <c r="W198" s="194"/>
      <c r="X198" s="195"/>
      <c r="Y198" s="195"/>
      <c r="Z198" s="194"/>
      <c r="AA198" s="188"/>
    </row>
    <row r="199" spans="1:27" ht="13">
      <c r="A199"/>
      <c r="B199"/>
      <c r="C199"/>
      <c r="D199"/>
      <c r="E199"/>
      <c r="F199"/>
      <c r="G199"/>
      <c r="H199"/>
      <c r="I199" s="194"/>
      <c r="J199"/>
      <c r="K199" s="194"/>
      <c r="L199" s="194"/>
      <c r="M199"/>
      <c r="N199"/>
      <c r="O199" s="194"/>
      <c r="P199" s="194"/>
      <c r="Q199"/>
      <c r="R199" s="194"/>
      <c r="S199" s="196"/>
      <c r="T199" s="196"/>
      <c r="U199" s="196"/>
      <c r="V199" s="194"/>
      <c r="W199" s="194"/>
      <c r="X199" s="195"/>
      <c r="Y199" s="195"/>
      <c r="Z199" s="194"/>
      <c r="AA199" s="188"/>
    </row>
    <row r="200" spans="1:27" ht="13">
      <c r="A200"/>
      <c r="B200"/>
      <c r="C200"/>
      <c r="D200"/>
      <c r="E200"/>
      <c r="F200"/>
      <c r="G200"/>
      <c r="H200"/>
      <c r="I200" s="194"/>
      <c r="J200"/>
      <c r="K200" s="194"/>
      <c r="L200" s="194"/>
      <c r="M200"/>
      <c r="N200"/>
      <c r="O200" s="194"/>
      <c r="P200" s="194"/>
      <c r="Q200"/>
      <c r="R200" s="194"/>
      <c r="S200" s="196"/>
      <c r="T200" s="196"/>
      <c r="U200" s="196"/>
      <c r="V200" s="194"/>
      <c r="W200" s="194"/>
      <c r="X200" s="195"/>
      <c r="Y200" s="195"/>
      <c r="Z200" s="194"/>
      <c r="AA200" s="188"/>
    </row>
    <row r="201" spans="1:27" ht="13">
      <c r="A201"/>
      <c r="B201"/>
      <c r="C201"/>
      <c r="D201"/>
      <c r="E201"/>
      <c r="F201"/>
      <c r="G201"/>
      <c r="H201"/>
      <c r="I201" s="194"/>
      <c r="J201"/>
      <c r="K201" s="194"/>
      <c r="L201" s="194"/>
      <c r="M201"/>
      <c r="N201"/>
      <c r="O201" s="194"/>
      <c r="P201" s="194"/>
      <c r="Q201"/>
      <c r="R201" s="194"/>
      <c r="S201" s="196"/>
      <c r="T201" s="196"/>
      <c r="U201" s="196"/>
      <c r="V201" s="194"/>
      <c r="W201" s="194"/>
      <c r="X201" s="195"/>
      <c r="Y201" s="195"/>
      <c r="Z201" s="194"/>
      <c r="AA201" s="188"/>
    </row>
    <row r="202" spans="1:27" ht="13">
      <c r="A202"/>
      <c r="B202"/>
      <c r="C202"/>
      <c r="D202"/>
      <c r="E202"/>
      <c r="F202"/>
      <c r="G202"/>
      <c r="H202"/>
      <c r="I202" s="194"/>
      <c r="J202"/>
      <c r="K202" s="194"/>
      <c r="L202" s="194"/>
      <c r="M202"/>
      <c r="N202"/>
      <c r="O202" s="194"/>
      <c r="P202" s="194"/>
      <c r="Q202"/>
      <c r="R202" s="194"/>
      <c r="S202" s="196"/>
      <c r="T202" s="196"/>
      <c r="U202" s="196"/>
      <c r="V202" s="194"/>
      <c r="W202" s="194"/>
      <c r="X202" s="195"/>
      <c r="Y202" s="195"/>
      <c r="Z202" s="194"/>
      <c r="AA202" s="188"/>
    </row>
    <row r="203" spans="1:27" ht="13">
      <c r="A203"/>
      <c r="B203"/>
      <c r="C203"/>
      <c r="D203"/>
      <c r="E203"/>
      <c r="F203"/>
      <c r="G203"/>
      <c r="H203"/>
      <c r="I203" s="194"/>
      <c r="J203"/>
      <c r="K203" s="194"/>
      <c r="L203" s="194"/>
      <c r="M203"/>
      <c r="N203"/>
      <c r="O203" s="194"/>
      <c r="P203" s="194"/>
      <c r="Q203"/>
      <c r="R203" s="194"/>
      <c r="S203" s="196"/>
      <c r="T203" s="196"/>
      <c r="U203" s="196"/>
      <c r="V203" s="194"/>
      <c r="W203" s="194"/>
      <c r="X203" s="195"/>
      <c r="Y203" s="195"/>
      <c r="Z203" s="194"/>
      <c r="AA203" s="188"/>
    </row>
    <row r="204" spans="1:27" ht="13">
      <c r="A204"/>
      <c r="B204"/>
      <c r="C204"/>
      <c r="D204"/>
      <c r="E204"/>
      <c r="F204"/>
      <c r="G204"/>
      <c r="H204"/>
      <c r="I204" s="194"/>
      <c r="J204"/>
      <c r="K204" s="194"/>
      <c r="L204" s="194"/>
      <c r="M204"/>
      <c r="N204"/>
      <c r="O204" s="194"/>
      <c r="P204" s="194"/>
      <c r="Q204"/>
      <c r="R204" s="194"/>
      <c r="S204" s="196"/>
      <c r="T204" s="196"/>
      <c r="U204" s="196"/>
      <c r="V204" s="194"/>
      <c r="W204" s="194"/>
      <c r="X204" s="195"/>
      <c r="Y204" s="195"/>
      <c r="Z204" s="194"/>
      <c r="AA204" s="188"/>
    </row>
    <row r="205" spans="1:27" ht="13">
      <c r="A205"/>
      <c r="B205"/>
      <c r="C205"/>
      <c r="D205"/>
      <c r="E205"/>
      <c r="F205"/>
      <c r="G205"/>
      <c r="H205"/>
      <c r="I205" s="194"/>
      <c r="J205"/>
      <c r="K205" s="194"/>
      <c r="L205" s="194"/>
      <c r="M205"/>
      <c r="N205"/>
      <c r="O205" s="194"/>
      <c r="P205" s="194"/>
      <c r="Q205"/>
      <c r="R205" s="194"/>
      <c r="S205" s="196"/>
      <c r="T205" s="196"/>
      <c r="U205" s="196"/>
      <c r="V205" s="194"/>
      <c r="W205" s="194"/>
      <c r="X205" s="195"/>
      <c r="Y205" s="195"/>
      <c r="Z205" s="194"/>
      <c r="AA205" s="188"/>
    </row>
    <row r="206" spans="1:27" ht="13">
      <c r="A206"/>
      <c r="B206"/>
      <c r="C206"/>
      <c r="D206"/>
      <c r="E206"/>
      <c r="F206"/>
      <c r="G206"/>
      <c r="H206"/>
      <c r="I206" s="194"/>
      <c r="J206"/>
      <c r="K206" s="194"/>
      <c r="L206" s="194"/>
      <c r="M206"/>
      <c r="N206"/>
      <c r="O206" s="194"/>
      <c r="P206" s="194"/>
      <c r="Q206"/>
      <c r="R206" s="194"/>
      <c r="S206" s="196"/>
      <c r="T206" s="196"/>
      <c r="U206" s="196"/>
      <c r="V206" s="194"/>
      <c r="W206" s="194"/>
      <c r="X206" s="195"/>
      <c r="Y206" s="195"/>
      <c r="Z206" s="194"/>
      <c r="AA206" s="188"/>
    </row>
    <row r="207" spans="1:27" ht="13">
      <c r="A207"/>
      <c r="B207"/>
      <c r="C207"/>
      <c r="D207"/>
      <c r="E207"/>
      <c r="F207"/>
      <c r="G207"/>
      <c r="H207"/>
      <c r="I207" s="194"/>
      <c r="J207"/>
      <c r="K207" s="194"/>
      <c r="L207" s="194"/>
      <c r="M207"/>
      <c r="N207"/>
      <c r="O207" s="194"/>
      <c r="P207" s="194"/>
      <c r="Q207"/>
      <c r="R207" s="194"/>
      <c r="S207" s="196"/>
      <c r="T207" s="196"/>
      <c r="U207" s="196"/>
      <c r="V207" s="194"/>
      <c r="W207" s="194"/>
      <c r="X207" s="195"/>
      <c r="Y207" s="195"/>
      <c r="Z207" s="194"/>
      <c r="AA207" s="188"/>
    </row>
    <row r="208" spans="1:27" ht="13">
      <c r="A208"/>
      <c r="B208"/>
      <c r="C208"/>
      <c r="D208"/>
      <c r="E208"/>
      <c r="F208"/>
      <c r="G208"/>
      <c r="H208"/>
      <c r="I208" s="194"/>
      <c r="J208"/>
      <c r="K208" s="194"/>
      <c r="L208" s="194"/>
      <c r="M208"/>
      <c r="N208"/>
      <c r="O208" s="194"/>
      <c r="P208" s="194"/>
      <c r="Q208"/>
      <c r="R208" s="194"/>
      <c r="S208" s="196"/>
      <c r="T208" s="196"/>
      <c r="U208" s="196"/>
      <c r="V208" s="194"/>
      <c r="W208" s="194"/>
      <c r="X208" s="195"/>
      <c r="Y208" s="195"/>
      <c r="Z208" s="194"/>
      <c r="AA208" s="188"/>
    </row>
    <row r="209" spans="1:27" ht="13">
      <c r="A209"/>
      <c r="B209"/>
      <c r="C209"/>
      <c r="D209"/>
      <c r="E209"/>
      <c r="F209"/>
      <c r="G209"/>
      <c r="H209"/>
      <c r="I209" s="194"/>
      <c r="J209"/>
      <c r="K209" s="194"/>
      <c r="L209" s="194"/>
      <c r="M209"/>
      <c r="N209"/>
      <c r="O209" s="194"/>
      <c r="P209" s="194"/>
      <c r="Q209"/>
      <c r="R209" s="194"/>
      <c r="S209" s="196"/>
      <c r="T209" s="196"/>
      <c r="U209" s="196"/>
      <c r="V209" s="194"/>
      <c r="W209" s="194"/>
      <c r="X209" s="195"/>
      <c r="Y209" s="195"/>
      <c r="Z209" s="194"/>
      <c r="AA209" s="188"/>
    </row>
    <row r="210" spans="1:27" ht="13">
      <c r="A210"/>
      <c r="B210"/>
      <c r="C210"/>
      <c r="D210"/>
      <c r="E210"/>
      <c r="F210"/>
      <c r="G210"/>
      <c r="H210"/>
      <c r="I210" s="194"/>
      <c r="J210"/>
      <c r="K210" s="194"/>
      <c r="L210" s="194"/>
      <c r="M210"/>
      <c r="N210"/>
      <c r="O210" s="194"/>
      <c r="P210" s="194"/>
      <c r="Q210"/>
      <c r="R210" s="194"/>
      <c r="S210" s="196"/>
      <c r="T210" s="196"/>
      <c r="U210" s="196"/>
      <c r="V210" s="194"/>
      <c r="W210" s="194"/>
      <c r="X210" s="195"/>
      <c r="Y210" s="195"/>
      <c r="Z210" s="194"/>
      <c r="AA210" s="188"/>
    </row>
    <row r="211" spans="1:27" ht="13">
      <c r="A211"/>
      <c r="B211"/>
      <c r="C211"/>
      <c r="D211"/>
      <c r="E211"/>
      <c r="F211"/>
      <c r="G211"/>
      <c r="H211"/>
      <c r="I211" s="194"/>
      <c r="J211"/>
      <c r="K211" s="194"/>
      <c r="L211" s="194"/>
      <c r="M211"/>
      <c r="N211"/>
      <c r="O211" s="194"/>
      <c r="P211" s="194"/>
      <c r="Q211"/>
      <c r="R211" s="194"/>
      <c r="S211" s="196"/>
      <c r="T211" s="196"/>
      <c r="U211" s="196"/>
      <c r="V211" s="194"/>
      <c r="W211" s="194"/>
      <c r="X211" s="195"/>
      <c r="Y211" s="195"/>
      <c r="Z211" s="194"/>
      <c r="AA211" s="188"/>
    </row>
    <row r="212" spans="1:27" ht="13">
      <c r="A212"/>
      <c r="B212"/>
      <c r="C212"/>
      <c r="D212"/>
      <c r="E212"/>
      <c r="F212"/>
      <c r="G212"/>
      <c r="H212"/>
      <c r="I212" s="194"/>
      <c r="J212"/>
      <c r="K212" s="194"/>
      <c r="L212" s="194"/>
      <c r="M212"/>
      <c r="N212"/>
      <c r="O212" s="194"/>
      <c r="P212" s="194"/>
      <c r="Q212"/>
      <c r="R212" s="194"/>
      <c r="S212" s="196"/>
      <c r="T212" s="196"/>
      <c r="U212" s="196"/>
      <c r="V212" s="194"/>
      <c r="W212" s="194"/>
      <c r="X212" s="195"/>
      <c r="Y212" s="195"/>
      <c r="Z212" s="194"/>
      <c r="AA212" s="188"/>
    </row>
    <row r="213" spans="1:27" ht="13">
      <c r="A213"/>
      <c r="B213"/>
      <c r="C213"/>
      <c r="D213"/>
      <c r="E213"/>
      <c r="F213"/>
      <c r="G213"/>
      <c r="H213"/>
      <c r="I213" s="194"/>
      <c r="J213"/>
      <c r="K213" s="194"/>
      <c r="L213" s="194"/>
      <c r="M213"/>
      <c r="N213"/>
      <c r="O213" s="194"/>
      <c r="P213" s="194"/>
      <c r="Q213"/>
      <c r="R213" s="194"/>
      <c r="S213" s="196"/>
      <c r="T213" s="196"/>
      <c r="U213" s="196"/>
      <c r="V213" s="194"/>
      <c r="W213" s="194"/>
      <c r="X213" s="195"/>
      <c r="Y213" s="195"/>
      <c r="Z213" s="194"/>
      <c r="AA213" s="188"/>
    </row>
    <row r="214" spans="1:27" ht="13">
      <c r="A214"/>
      <c r="B214"/>
      <c r="C214"/>
      <c r="D214"/>
      <c r="E214"/>
      <c r="F214"/>
      <c r="G214"/>
      <c r="H214"/>
      <c r="I214" s="194"/>
      <c r="J214"/>
      <c r="K214" s="194"/>
      <c r="L214" s="194"/>
      <c r="M214"/>
      <c r="N214"/>
      <c r="O214" s="194"/>
      <c r="P214" s="194"/>
      <c r="Q214"/>
      <c r="R214" s="194"/>
      <c r="S214" s="196"/>
      <c r="T214" s="196"/>
      <c r="U214" s="196"/>
      <c r="V214" s="194"/>
      <c r="W214" s="194"/>
      <c r="X214" s="195"/>
      <c r="Y214" s="195"/>
      <c r="Z214" s="194"/>
      <c r="AA214" s="188"/>
    </row>
    <row r="215" spans="1:27" ht="13">
      <c r="A215"/>
      <c r="B215"/>
      <c r="C215"/>
      <c r="D215"/>
      <c r="E215"/>
      <c r="F215"/>
      <c r="G215"/>
      <c r="H215"/>
      <c r="I215" s="194"/>
      <c r="J215"/>
      <c r="K215" s="194"/>
      <c r="L215" s="194"/>
      <c r="M215"/>
      <c r="N215"/>
      <c r="O215" s="194"/>
      <c r="P215" s="194"/>
      <c r="Q215"/>
      <c r="R215" s="194"/>
      <c r="S215" s="196"/>
      <c r="T215" s="196"/>
      <c r="U215" s="196"/>
      <c r="V215" s="194"/>
      <c r="W215" s="194"/>
      <c r="X215" s="195"/>
      <c r="Y215" s="195"/>
      <c r="Z215" s="194"/>
      <c r="AA215" s="188"/>
    </row>
    <row r="216" spans="1:27" ht="13">
      <c r="A216"/>
      <c r="B216"/>
      <c r="C216"/>
      <c r="D216"/>
      <c r="E216"/>
      <c r="F216"/>
      <c r="G216"/>
      <c r="H216"/>
      <c r="I216" s="194"/>
      <c r="J216"/>
      <c r="K216" s="194"/>
      <c r="L216" s="194"/>
      <c r="M216"/>
      <c r="N216"/>
      <c r="O216" s="194"/>
      <c r="P216" s="194"/>
      <c r="Q216"/>
      <c r="R216" s="194"/>
      <c r="S216" s="196"/>
      <c r="T216" s="196"/>
      <c r="U216" s="196"/>
      <c r="V216" s="194"/>
      <c r="W216" s="194"/>
      <c r="X216" s="195"/>
      <c r="Y216" s="195"/>
      <c r="Z216" s="194"/>
      <c r="AA216" s="188"/>
    </row>
    <row r="217" spans="1:27" ht="13">
      <c r="A217"/>
      <c r="B217"/>
      <c r="C217"/>
      <c r="D217"/>
      <c r="E217"/>
      <c r="F217"/>
      <c r="G217"/>
      <c r="H217"/>
      <c r="I217" s="194"/>
      <c r="J217"/>
      <c r="K217" s="194"/>
      <c r="L217" s="194"/>
      <c r="M217"/>
      <c r="N217"/>
      <c r="O217" s="194"/>
      <c r="P217" s="194"/>
      <c r="Q217"/>
      <c r="R217" s="194"/>
      <c r="S217" s="196"/>
      <c r="T217" s="196"/>
      <c r="U217" s="196"/>
      <c r="V217" s="194"/>
      <c r="W217" s="194"/>
      <c r="X217" s="195"/>
      <c r="Y217" s="195"/>
      <c r="Z217" s="194"/>
      <c r="AA217" s="188"/>
    </row>
    <row r="218" spans="1:27" ht="13">
      <c r="A218"/>
      <c r="B218"/>
      <c r="C218"/>
      <c r="D218"/>
      <c r="E218"/>
      <c r="F218"/>
      <c r="G218"/>
      <c r="H218"/>
      <c r="I218" s="194"/>
      <c r="J218"/>
      <c r="K218" s="194"/>
      <c r="L218" s="194"/>
      <c r="M218"/>
      <c r="N218"/>
      <c r="O218" s="194"/>
      <c r="P218" s="194"/>
      <c r="Q218"/>
      <c r="R218" s="194"/>
      <c r="S218" s="196"/>
      <c r="T218" s="196"/>
      <c r="U218" s="196"/>
      <c r="V218" s="194"/>
      <c r="W218" s="194"/>
      <c r="X218" s="195"/>
      <c r="Y218" s="195"/>
      <c r="Z218" s="194"/>
      <c r="AA218" s="188"/>
    </row>
    <row r="219" spans="1:27" ht="13">
      <c r="A219"/>
      <c r="B219"/>
      <c r="C219"/>
      <c r="D219"/>
      <c r="E219"/>
      <c r="F219"/>
      <c r="G219"/>
      <c r="H219"/>
      <c r="I219" s="194"/>
      <c r="J219"/>
      <c r="K219" s="194"/>
      <c r="L219" s="194"/>
      <c r="M219"/>
      <c r="N219"/>
      <c r="O219" s="194"/>
      <c r="P219" s="194"/>
      <c r="Q219"/>
      <c r="R219" s="194"/>
      <c r="S219" s="196"/>
      <c r="T219" s="196"/>
      <c r="U219" s="196"/>
      <c r="V219" s="194"/>
      <c r="W219" s="194"/>
      <c r="X219" s="195"/>
      <c r="Y219" s="195"/>
      <c r="Z219" s="194"/>
      <c r="AA219" s="188"/>
    </row>
    <row r="220" spans="1:27" ht="13">
      <c r="A220"/>
      <c r="B220"/>
      <c r="C220"/>
      <c r="D220"/>
      <c r="E220"/>
      <c r="F220"/>
      <c r="G220"/>
      <c r="H220"/>
      <c r="I220" s="194"/>
      <c r="J220"/>
      <c r="K220" s="194"/>
      <c r="L220" s="194"/>
      <c r="M220"/>
      <c r="N220"/>
      <c r="O220" s="194"/>
      <c r="P220" s="194"/>
      <c r="Q220"/>
      <c r="R220" s="194"/>
      <c r="S220" s="196"/>
      <c r="T220" s="196"/>
      <c r="U220" s="196"/>
      <c r="V220" s="194"/>
      <c r="W220" s="194"/>
      <c r="X220" s="195"/>
      <c r="Y220" s="195"/>
      <c r="Z220" s="194"/>
      <c r="AA220" s="188"/>
    </row>
    <row r="221" spans="1:27" ht="13">
      <c r="A221"/>
      <c r="B221"/>
      <c r="C221"/>
      <c r="D221"/>
      <c r="E221"/>
      <c r="F221"/>
      <c r="G221"/>
      <c r="H221"/>
      <c r="I221" s="194"/>
      <c r="J221"/>
      <c r="K221" s="194"/>
      <c r="L221" s="194"/>
      <c r="M221"/>
      <c r="N221"/>
      <c r="O221" s="194"/>
      <c r="P221" s="194"/>
      <c r="Q221"/>
      <c r="R221" s="194"/>
      <c r="S221" s="196"/>
      <c r="T221" s="196"/>
      <c r="U221" s="196"/>
      <c r="V221" s="194"/>
      <c r="W221" s="194"/>
      <c r="X221" s="195"/>
      <c r="Y221" s="195"/>
      <c r="Z221" s="194"/>
      <c r="AA221" s="188"/>
    </row>
    <row r="222" spans="1:27" ht="13">
      <c r="A222"/>
      <c r="B222"/>
      <c r="C222"/>
      <c r="D222"/>
      <c r="E222"/>
      <c r="F222"/>
      <c r="G222"/>
      <c r="H222"/>
      <c r="I222" s="194"/>
      <c r="J222"/>
      <c r="K222" s="194"/>
      <c r="L222" s="194"/>
      <c r="M222"/>
      <c r="N222"/>
      <c r="O222" s="194"/>
      <c r="P222" s="194"/>
      <c r="Q222"/>
      <c r="R222" s="194"/>
      <c r="S222" s="196"/>
      <c r="T222" s="196"/>
      <c r="U222" s="196"/>
      <c r="V222" s="194"/>
      <c r="W222" s="194"/>
      <c r="X222" s="195"/>
      <c r="Y222" s="195"/>
      <c r="Z222" s="194"/>
      <c r="AA222" s="188"/>
    </row>
    <row r="223" spans="1:27" ht="13">
      <c r="A223"/>
      <c r="B223"/>
      <c r="C223"/>
      <c r="D223"/>
      <c r="E223"/>
      <c r="F223"/>
      <c r="G223"/>
      <c r="H223"/>
      <c r="I223" s="194"/>
      <c r="J223"/>
      <c r="K223" s="194"/>
      <c r="L223" s="194"/>
      <c r="M223"/>
      <c r="N223"/>
      <c r="O223" s="194"/>
      <c r="P223" s="194"/>
      <c r="Q223"/>
      <c r="R223" s="194"/>
      <c r="S223" s="196"/>
      <c r="T223" s="196"/>
      <c r="U223" s="196"/>
      <c r="V223" s="194"/>
      <c r="W223" s="194"/>
      <c r="X223" s="195"/>
      <c r="Y223" s="195"/>
      <c r="Z223" s="194"/>
      <c r="AA223" s="188"/>
    </row>
    <row r="224" spans="1:27" ht="13">
      <c r="A224"/>
      <c r="B224"/>
      <c r="C224"/>
      <c r="D224"/>
      <c r="E224"/>
      <c r="F224"/>
      <c r="G224"/>
      <c r="H224"/>
      <c r="I224" s="194"/>
      <c r="J224"/>
      <c r="K224" s="194"/>
      <c r="L224" s="194"/>
      <c r="M224"/>
      <c r="N224"/>
      <c r="O224" s="194"/>
      <c r="P224" s="194"/>
      <c r="Q224"/>
      <c r="R224" s="194"/>
      <c r="S224" s="196"/>
      <c r="T224" s="196"/>
      <c r="U224" s="196"/>
      <c r="V224" s="194"/>
      <c r="W224" s="194"/>
      <c r="X224" s="195"/>
      <c r="Y224" s="195"/>
      <c r="Z224" s="194"/>
      <c r="AA224" s="188"/>
    </row>
    <row r="225" spans="1:27" ht="13">
      <c r="A225"/>
      <c r="B225"/>
      <c r="C225"/>
      <c r="D225"/>
      <c r="E225"/>
      <c r="F225"/>
      <c r="G225"/>
      <c r="H225"/>
      <c r="I225" s="194"/>
      <c r="J225"/>
      <c r="K225" s="194"/>
      <c r="L225" s="194"/>
      <c r="M225"/>
      <c r="N225"/>
      <c r="O225" s="194"/>
      <c r="P225" s="194"/>
      <c r="Q225"/>
      <c r="R225" s="194"/>
      <c r="S225" s="196"/>
      <c r="T225" s="196"/>
      <c r="U225" s="196"/>
      <c r="V225" s="194"/>
      <c r="W225" s="194"/>
      <c r="X225" s="195"/>
      <c r="Y225" s="195"/>
      <c r="Z225" s="194"/>
      <c r="AA225" s="188"/>
    </row>
    <row r="226" spans="1:27" ht="13">
      <c r="A226"/>
      <c r="B226"/>
      <c r="C226"/>
      <c r="D226"/>
      <c r="E226"/>
      <c r="F226"/>
      <c r="G226"/>
      <c r="H226"/>
      <c r="I226" s="194"/>
      <c r="J226"/>
      <c r="K226" s="194"/>
      <c r="L226" s="194"/>
      <c r="M226"/>
      <c r="N226"/>
      <c r="O226" s="194"/>
      <c r="P226" s="194"/>
      <c r="Q226"/>
      <c r="R226" s="194"/>
      <c r="S226" s="196"/>
      <c r="T226" s="196"/>
      <c r="U226" s="196"/>
      <c r="V226" s="194"/>
      <c r="W226" s="194"/>
      <c r="X226" s="195"/>
      <c r="Y226" s="195"/>
      <c r="Z226" s="194"/>
      <c r="AA226" s="188"/>
    </row>
    <row r="227" spans="1:27" ht="13">
      <c r="A227"/>
      <c r="B227"/>
      <c r="C227"/>
      <c r="D227"/>
      <c r="E227"/>
      <c r="F227"/>
      <c r="G227"/>
      <c r="H227"/>
      <c r="I227" s="194"/>
      <c r="J227"/>
      <c r="K227" s="194"/>
      <c r="L227" s="194"/>
      <c r="M227"/>
      <c r="N227"/>
      <c r="O227" s="194"/>
      <c r="P227" s="194"/>
      <c r="Q227"/>
      <c r="R227" s="194"/>
      <c r="S227" s="196"/>
      <c r="T227" s="196"/>
      <c r="U227" s="196"/>
      <c r="V227" s="194"/>
      <c r="W227" s="194"/>
      <c r="X227" s="195"/>
      <c r="Y227" s="195"/>
      <c r="Z227" s="194"/>
      <c r="AA227" s="188"/>
    </row>
    <row r="228" spans="1:27" ht="13">
      <c r="A228"/>
      <c r="B228"/>
      <c r="C228"/>
      <c r="D228"/>
      <c r="E228"/>
      <c r="F228"/>
      <c r="G228"/>
      <c r="H228"/>
      <c r="I228" s="194"/>
      <c r="J228"/>
      <c r="K228" s="194"/>
      <c r="L228" s="194"/>
      <c r="M228"/>
      <c r="N228"/>
      <c r="O228" s="194"/>
      <c r="P228" s="194"/>
      <c r="Q228"/>
      <c r="R228" s="194"/>
      <c r="S228" s="196"/>
      <c r="T228" s="196"/>
      <c r="U228" s="196"/>
      <c r="V228" s="194"/>
      <c r="W228" s="194"/>
      <c r="X228" s="195"/>
      <c r="Y228" s="195"/>
      <c r="Z228" s="194"/>
      <c r="AA228" s="188"/>
    </row>
    <row r="229" spans="1:27" ht="13">
      <c r="A229"/>
      <c r="B229"/>
      <c r="C229"/>
      <c r="D229"/>
      <c r="E229"/>
      <c r="F229"/>
      <c r="G229"/>
      <c r="H229"/>
      <c r="I229" s="194"/>
      <c r="J229"/>
      <c r="K229" s="194"/>
      <c r="L229" s="194"/>
      <c r="M229"/>
      <c r="N229"/>
      <c r="O229" s="194"/>
      <c r="P229" s="194"/>
      <c r="Q229"/>
      <c r="R229" s="194"/>
      <c r="S229" s="196"/>
      <c r="T229" s="196"/>
      <c r="U229" s="196"/>
      <c r="V229" s="194"/>
      <c r="W229" s="194"/>
      <c r="X229" s="195"/>
      <c r="Y229" s="195"/>
      <c r="Z229" s="194"/>
      <c r="AA229" s="188"/>
    </row>
    <row r="230" spans="1:27" ht="13">
      <c r="A230"/>
      <c r="B230"/>
      <c r="C230"/>
      <c r="D230"/>
      <c r="E230"/>
      <c r="F230"/>
      <c r="G230"/>
      <c r="H230"/>
      <c r="I230" s="194"/>
      <c r="J230"/>
      <c r="K230" s="194"/>
      <c r="L230" s="194"/>
      <c r="M230"/>
      <c r="N230"/>
      <c r="O230" s="194"/>
      <c r="P230" s="194"/>
      <c r="Q230"/>
      <c r="R230" s="194"/>
      <c r="S230" s="196"/>
      <c r="T230" s="196"/>
      <c r="U230" s="196"/>
      <c r="V230" s="194"/>
      <c r="W230" s="194"/>
      <c r="X230" s="195"/>
      <c r="Y230" s="195"/>
      <c r="Z230" s="194"/>
      <c r="AA230" s="188"/>
    </row>
    <row r="231" spans="1:27" ht="13">
      <c r="A231"/>
      <c r="B231"/>
      <c r="C231"/>
      <c r="D231"/>
      <c r="E231"/>
      <c r="F231"/>
      <c r="G231"/>
      <c r="H231"/>
      <c r="I231" s="194"/>
      <c r="J231"/>
      <c r="K231" s="194"/>
      <c r="L231" s="194"/>
      <c r="M231"/>
      <c r="N231"/>
      <c r="O231" s="194"/>
      <c r="P231" s="194"/>
      <c r="Q231"/>
      <c r="R231" s="194"/>
      <c r="S231" s="196"/>
      <c r="T231" s="196"/>
      <c r="U231" s="196"/>
      <c r="V231" s="194"/>
      <c r="W231" s="194"/>
      <c r="X231" s="195"/>
      <c r="Y231" s="195"/>
      <c r="Z231" s="194"/>
      <c r="AA231" s="188"/>
    </row>
    <row r="232" spans="1:27" ht="13">
      <c r="A232"/>
      <c r="B232"/>
      <c r="C232"/>
      <c r="D232"/>
      <c r="E232"/>
      <c r="F232"/>
      <c r="G232"/>
      <c r="H232"/>
      <c r="I232" s="194"/>
      <c r="J232"/>
      <c r="K232" s="194"/>
      <c r="L232" s="194"/>
      <c r="M232"/>
      <c r="N232"/>
      <c r="O232" s="194"/>
      <c r="P232" s="194"/>
      <c r="Q232"/>
      <c r="R232" s="194"/>
      <c r="S232" s="196"/>
      <c r="T232" s="196"/>
      <c r="U232" s="196"/>
      <c r="V232" s="194"/>
      <c r="W232" s="194"/>
      <c r="X232" s="195"/>
      <c r="Y232" s="195"/>
      <c r="Z232" s="194"/>
      <c r="AA232" s="188"/>
    </row>
    <row r="233" spans="1:27" ht="13">
      <c r="A233"/>
      <c r="B233"/>
      <c r="C233"/>
      <c r="D233"/>
      <c r="E233"/>
      <c r="F233"/>
      <c r="G233"/>
      <c r="H233"/>
      <c r="I233" s="194"/>
      <c r="J233"/>
      <c r="K233" s="194"/>
      <c r="L233" s="194"/>
      <c r="M233"/>
      <c r="N233"/>
      <c r="O233" s="194"/>
      <c r="P233" s="194"/>
      <c r="Q233"/>
      <c r="R233" s="194"/>
      <c r="S233" s="196"/>
      <c r="T233" s="196"/>
      <c r="U233" s="196"/>
      <c r="V233" s="194"/>
      <c r="W233" s="194"/>
      <c r="X233" s="195"/>
      <c r="Y233" s="195"/>
      <c r="Z233" s="194"/>
      <c r="AA233" s="188"/>
    </row>
    <row r="234" spans="1:27" ht="13">
      <c r="A234"/>
      <c r="B234"/>
      <c r="C234"/>
      <c r="D234"/>
      <c r="E234"/>
      <c r="F234"/>
      <c r="G234"/>
      <c r="H234"/>
      <c r="I234" s="194"/>
      <c r="J234"/>
      <c r="K234" s="194"/>
      <c r="L234" s="194"/>
      <c r="M234"/>
      <c r="N234"/>
      <c r="O234" s="194"/>
      <c r="P234" s="194"/>
      <c r="Q234"/>
      <c r="R234" s="194"/>
      <c r="S234" s="196"/>
      <c r="T234" s="196"/>
      <c r="U234" s="196"/>
      <c r="V234" s="194"/>
      <c r="W234" s="194"/>
      <c r="X234" s="195"/>
      <c r="Y234" s="195"/>
      <c r="Z234" s="194"/>
      <c r="AA234" s="188"/>
    </row>
    <row r="235" spans="1:27" ht="13">
      <c r="A235"/>
      <c r="B235"/>
      <c r="C235"/>
      <c r="D235"/>
      <c r="E235"/>
      <c r="F235"/>
      <c r="G235"/>
      <c r="H235"/>
      <c r="I235" s="194"/>
      <c r="J235"/>
      <c r="K235" s="194"/>
      <c r="L235" s="194"/>
      <c r="M235"/>
      <c r="N235"/>
      <c r="O235" s="194"/>
      <c r="P235" s="194"/>
      <c r="Q235"/>
      <c r="R235" s="194"/>
      <c r="S235" s="196"/>
      <c r="T235" s="196"/>
      <c r="U235" s="196"/>
      <c r="V235" s="194"/>
      <c r="W235" s="194"/>
      <c r="X235" s="195"/>
      <c r="Y235" s="195"/>
      <c r="Z235" s="194"/>
      <c r="AA235" s="188"/>
    </row>
    <row r="236" spans="1:27" ht="13">
      <c r="A236"/>
      <c r="B236"/>
      <c r="C236"/>
      <c r="D236"/>
      <c r="E236"/>
      <c r="F236"/>
      <c r="G236"/>
      <c r="H236"/>
      <c r="I236" s="194"/>
      <c r="J236"/>
      <c r="K236" s="194"/>
      <c r="L236" s="194"/>
      <c r="M236"/>
      <c r="N236"/>
      <c r="O236" s="194"/>
      <c r="P236" s="194"/>
      <c r="Q236"/>
      <c r="R236" s="194"/>
      <c r="S236" s="196"/>
      <c r="T236" s="196"/>
      <c r="U236" s="196"/>
      <c r="V236" s="194"/>
      <c r="W236" s="194"/>
      <c r="X236" s="195"/>
      <c r="Y236" s="195"/>
      <c r="Z236" s="194"/>
      <c r="AA236" s="188"/>
    </row>
    <row r="237" spans="1:27" ht="13">
      <c r="A237"/>
      <c r="B237"/>
      <c r="C237"/>
      <c r="D237"/>
      <c r="E237"/>
      <c r="F237"/>
      <c r="G237"/>
      <c r="H237"/>
      <c r="I237" s="194"/>
      <c r="J237"/>
      <c r="K237" s="194"/>
      <c r="L237" s="194"/>
      <c r="M237"/>
      <c r="N237"/>
      <c r="O237" s="194"/>
      <c r="P237" s="194"/>
      <c r="Q237"/>
      <c r="R237" s="194"/>
      <c r="S237" s="196"/>
      <c r="T237" s="196"/>
      <c r="U237" s="196"/>
      <c r="V237" s="194"/>
      <c r="W237" s="194"/>
      <c r="X237" s="195"/>
      <c r="Y237" s="195"/>
      <c r="Z237" s="194"/>
      <c r="AA237" s="188"/>
    </row>
    <row r="238" spans="1:27" ht="13">
      <c r="A238"/>
      <c r="B238"/>
      <c r="C238"/>
      <c r="D238"/>
      <c r="E238"/>
      <c r="F238"/>
      <c r="G238"/>
      <c r="H238"/>
      <c r="I238" s="194"/>
      <c r="J238"/>
      <c r="K238" s="194"/>
      <c r="L238" s="194"/>
      <c r="M238"/>
      <c r="N238"/>
      <c r="O238" s="194"/>
      <c r="P238" s="194"/>
      <c r="Q238"/>
      <c r="R238" s="194"/>
      <c r="S238" s="196"/>
      <c r="T238" s="196"/>
      <c r="U238" s="196"/>
      <c r="V238" s="194"/>
      <c r="W238" s="194"/>
      <c r="X238" s="195"/>
      <c r="Y238" s="195"/>
      <c r="Z238" s="194"/>
      <c r="AA238" s="188"/>
    </row>
    <row r="239" spans="1:27" ht="13">
      <c r="A239"/>
      <c r="B239"/>
      <c r="C239"/>
      <c r="D239"/>
      <c r="E239"/>
      <c r="F239"/>
      <c r="G239"/>
      <c r="H239"/>
      <c r="I239" s="194"/>
      <c r="J239"/>
      <c r="K239" s="194"/>
      <c r="L239" s="194"/>
      <c r="M239"/>
      <c r="N239"/>
      <c r="O239" s="194"/>
      <c r="P239" s="194"/>
      <c r="Q239"/>
      <c r="R239" s="194"/>
      <c r="S239" s="196"/>
      <c r="T239" s="196"/>
      <c r="U239" s="196"/>
      <c r="V239" s="194"/>
      <c r="W239" s="194"/>
      <c r="X239" s="195"/>
      <c r="Y239" s="195"/>
      <c r="Z239" s="194"/>
      <c r="AA239" s="188"/>
    </row>
    <row r="240" spans="1:27" ht="13">
      <c r="A240"/>
      <c r="B240"/>
      <c r="C240"/>
      <c r="D240"/>
      <c r="E240"/>
      <c r="F240"/>
      <c r="G240"/>
      <c r="H240"/>
      <c r="I240" s="194"/>
      <c r="J240"/>
      <c r="K240" s="194"/>
      <c r="L240" s="194"/>
      <c r="M240"/>
      <c r="N240"/>
      <c r="O240" s="194"/>
      <c r="P240" s="194"/>
      <c r="Q240"/>
      <c r="R240" s="194"/>
      <c r="S240" s="196"/>
      <c r="T240" s="196"/>
      <c r="U240" s="196"/>
      <c r="V240" s="194"/>
      <c r="W240" s="194"/>
      <c r="X240" s="195"/>
      <c r="Y240" s="195"/>
      <c r="Z240" s="194"/>
      <c r="AA240" s="188"/>
    </row>
    <row r="241" spans="1:27" ht="13">
      <c r="A241"/>
      <c r="B241"/>
      <c r="C241"/>
      <c r="D241"/>
      <c r="E241"/>
      <c r="F241"/>
      <c r="G241"/>
      <c r="H241"/>
      <c r="I241" s="194"/>
      <c r="J241"/>
      <c r="K241" s="194"/>
      <c r="L241" s="194"/>
      <c r="M241"/>
      <c r="N241"/>
      <c r="O241" s="194"/>
      <c r="P241" s="194"/>
      <c r="Q241"/>
      <c r="R241" s="194"/>
      <c r="S241" s="196"/>
      <c r="T241" s="196"/>
      <c r="U241" s="196"/>
      <c r="V241" s="194"/>
      <c r="W241" s="194"/>
      <c r="X241" s="195"/>
      <c r="Y241" s="195"/>
      <c r="Z241" s="194"/>
      <c r="AA241" s="188"/>
    </row>
    <row r="242" spans="1:27" ht="13">
      <c r="A242"/>
      <c r="B242"/>
      <c r="C242"/>
      <c r="D242"/>
      <c r="E242"/>
      <c r="F242"/>
      <c r="G242"/>
      <c r="H242"/>
      <c r="I242" s="194"/>
      <c r="J242"/>
      <c r="K242" s="194"/>
      <c r="L242" s="194"/>
      <c r="M242"/>
      <c r="N242"/>
      <c r="O242" s="194"/>
      <c r="P242" s="194"/>
      <c r="Q242"/>
      <c r="R242" s="194"/>
      <c r="S242" s="196"/>
      <c r="T242" s="196"/>
      <c r="U242" s="196"/>
      <c r="V242" s="194"/>
      <c r="W242" s="194"/>
      <c r="X242" s="195"/>
      <c r="Y242" s="195"/>
      <c r="Z242" s="194"/>
      <c r="AA242" s="188"/>
    </row>
    <row r="243" spans="1:27" ht="13">
      <c r="A243"/>
      <c r="B243"/>
      <c r="C243"/>
      <c r="D243"/>
      <c r="E243"/>
      <c r="F243"/>
      <c r="G243"/>
      <c r="H243"/>
      <c r="I243" s="194"/>
      <c r="J243"/>
      <c r="K243" s="194"/>
      <c r="L243" s="194"/>
      <c r="M243"/>
      <c r="N243"/>
      <c r="O243" s="194"/>
      <c r="P243" s="194"/>
      <c r="Q243"/>
      <c r="R243" s="194"/>
      <c r="S243" s="196"/>
      <c r="T243" s="196"/>
      <c r="U243" s="196"/>
      <c r="V243" s="194"/>
      <c r="W243" s="194"/>
      <c r="X243" s="195"/>
      <c r="Y243" s="195"/>
      <c r="Z243" s="194"/>
      <c r="AA243" s="188"/>
    </row>
    <row r="244" spans="1:27" ht="13">
      <c r="A244"/>
      <c r="B244"/>
      <c r="C244"/>
      <c r="D244"/>
      <c r="E244"/>
      <c r="F244"/>
      <c r="G244"/>
      <c r="H244"/>
      <c r="I244" s="194"/>
      <c r="J244"/>
      <c r="K244" s="194"/>
      <c r="L244" s="194"/>
      <c r="M244"/>
      <c r="N244"/>
      <c r="O244" s="194"/>
      <c r="P244" s="194"/>
      <c r="Q244"/>
      <c r="R244" s="194"/>
      <c r="S244" s="196"/>
      <c r="T244" s="196"/>
      <c r="U244" s="196"/>
      <c r="V244" s="194"/>
      <c r="W244" s="194"/>
      <c r="X244" s="195"/>
      <c r="Y244" s="195"/>
      <c r="Z244" s="194"/>
      <c r="AA244" s="188"/>
    </row>
    <row r="245" spans="1:27" ht="13">
      <c r="A245"/>
      <c r="B245"/>
      <c r="C245"/>
      <c r="D245"/>
      <c r="E245"/>
      <c r="F245"/>
      <c r="G245"/>
      <c r="H245"/>
      <c r="I245" s="194"/>
      <c r="J245"/>
      <c r="K245" s="194"/>
      <c r="L245" s="194"/>
      <c r="M245"/>
      <c r="N245"/>
      <c r="O245" s="194"/>
      <c r="P245" s="194"/>
      <c r="Q245"/>
      <c r="R245" s="194"/>
      <c r="S245" s="196"/>
      <c r="T245" s="196"/>
      <c r="U245" s="196"/>
      <c r="V245" s="194"/>
      <c r="W245" s="194"/>
      <c r="X245" s="195"/>
      <c r="Y245" s="195"/>
      <c r="Z245" s="194"/>
      <c r="AA245" s="188"/>
    </row>
    <row r="246" spans="1:27" ht="13">
      <c r="A246"/>
      <c r="B246"/>
      <c r="C246"/>
      <c r="D246"/>
      <c r="E246"/>
      <c r="F246"/>
      <c r="G246"/>
      <c r="H246"/>
      <c r="I246" s="194"/>
      <c r="J246"/>
      <c r="K246" s="194"/>
      <c r="L246" s="194"/>
      <c r="M246"/>
      <c r="N246"/>
      <c r="O246" s="194"/>
      <c r="P246" s="194"/>
      <c r="Q246"/>
      <c r="R246" s="194"/>
      <c r="S246" s="196"/>
      <c r="T246" s="196"/>
      <c r="U246" s="196"/>
      <c r="V246" s="194"/>
      <c r="W246" s="194"/>
      <c r="X246" s="195"/>
      <c r="Y246" s="195"/>
      <c r="Z246" s="194"/>
      <c r="AA246" s="188"/>
    </row>
    <row r="247" spans="1:27" ht="13">
      <c r="A247"/>
      <c r="B247"/>
      <c r="C247"/>
      <c r="D247"/>
      <c r="E247"/>
      <c r="F247"/>
      <c r="G247"/>
      <c r="H247"/>
      <c r="I247" s="194"/>
      <c r="J247"/>
      <c r="K247" s="194"/>
      <c r="L247" s="194"/>
      <c r="M247"/>
      <c r="N247"/>
      <c r="O247" s="194"/>
      <c r="P247" s="194"/>
      <c r="Q247"/>
      <c r="R247" s="194"/>
      <c r="S247" s="196"/>
      <c r="T247" s="196"/>
      <c r="U247" s="196"/>
      <c r="V247" s="194"/>
      <c r="W247" s="194"/>
      <c r="X247" s="195"/>
      <c r="Y247" s="195"/>
      <c r="Z247" s="194"/>
      <c r="AA247" s="188"/>
    </row>
    <row r="248" spans="1:27" ht="13">
      <c r="A248"/>
      <c r="B248"/>
      <c r="C248"/>
      <c r="D248"/>
      <c r="E248"/>
      <c r="F248"/>
      <c r="G248"/>
      <c r="H248"/>
      <c r="I248" s="194"/>
      <c r="J248"/>
      <c r="K248" s="194"/>
      <c r="L248" s="194"/>
      <c r="M248"/>
      <c r="N248"/>
      <c r="O248" s="194"/>
      <c r="P248" s="194"/>
      <c r="Q248"/>
      <c r="R248" s="194"/>
      <c r="S248" s="196"/>
      <c r="T248" s="196"/>
      <c r="U248" s="196"/>
      <c r="V248" s="194"/>
      <c r="W248" s="194"/>
      <c r="X248" s="195"/>
      <c r="Y248" s="195"/>
      <c r="Z248" s="194"/>
      <c r="AA248" s="188"/>
    </row>
    <row r="249" spans="1:27" ht="13">
      <c r="A249"/>
      <c r="B249"/>
      <c r="C249"/>
      <c r="D249"/>
      <c r="E249"/>
      <c r="F249"/>
      <c r="G249"/>
      <c r="H249"/>
      <c r="I249" s="194"/>
      <c r="J249"/>
      <c r="K249" s="194"/>
      <c r="L249" s="194"/>
      <c r="M249"/>
      <c r="N249"/>
      <c r="O249" s="194"/>
      <c r="P249" s="194"/>
      <c r="Q249"/>
      <c r="R249" s="194"/>
      <c r="S249" s="196"/>
      <c r="T249" s="196"/>
      <c r="U249" s="196"/>
      <c r="V249" s="194"/>
      <c r="W249" s="194"/>
      <c r="X249" s="195"/>
      <c r="Y249" s="195"/>
      <c r="Z249" s="194"/>
      <c r="AA249" s="188"/>
    </row>
    <row r="250" spans="1:27" ht="13">
      <c r="A250"/>
      <c r="B250"/>
      <c r="C250"/>
      <c r="D250"/>
      <c r="E250"/>
      <c r="F250"/>
      <c r="G250"/>
      <c r="H250"/>
      <c r="I250" s="194"/>
      <c r="J250"/>
      <c r="K250" s="194"/>
      <c r="L250" s="194"/>
      <c r="M250"/>
      <c r="N250"/>
      <c r="O250" s="194"/>
      <c r="P250" s="194"/>
      <c r="Q250"/>
      <c r="R250" s="194"/>
      <c r="S250" s="196"/>
      <c r="T250" s="196"/>
      <c r="U250" s="196"/>
      <c r="V250" s="194"/>
      <c r="W250" s="194"/>
      <c r="X250" s="195"/>
      <c r="Y250" s="195"/>
      <c r="Z250" s="194"/>
      <c r="AA250" s="188"/>
    </row>
    <row r="251" spans="1:27" ht="13">
      <c r="A251"/>
      <c r="B251"/>
      <c r="C251"/>
      <c r="D251"/>
      <c r="E251"/>
      <c r="F251"/>
      <c r="G251"/>
      <c r="H251"/>
      <c r="I251" s="194"/>
      <c r="J251"/>
      <c r="K251" s="194"/>
      <c r="L251" s="194"/>
      <c r="M251"/>
      <c r="N251"/>
      <c r="O251" s="194"/>
      <c r="P251" s="194"/>
      <c r="Q251"/>
      <c r="R251" s="194"/>
      <c r="S251" s="196"/>
      <c r="T251" s="196"/>
      <c r="U251" s="196"/>
      <c r="V251" s="194"/>
      <c r="W251" s="194"/>
      <c r="X251" s="195"/>
      <c r="Y251" s="195"/>
      <c r="Z251" s="194"/>
      <c r="AA251" s="188"/>
    </row>
    <row r="252" spans="1:27" ht="13">
      <c r="A252"/>
      <c r="B252"/>
      <c r="C252"/>
      <c r="D252"/>
      <c r="E252"/>
      <c r="F252"/>
      <c r="G252"/>
      <c r="H252"/>
      <c r="I252" s="194"/>
      <c r="J252"/>
      <c r="K252" s="194"/>
      <c r="L252" s="194"/>
      <c r="M252"/>
      <c r="N252"/>
      <c r="O252" s="194"/>
      <c r="P252" s="194"/>
      <c r="Q252"/>
      <c r="R252" s="194"/>
      <c r="S252" s="196"/>
      <c r="T252" s="196"/>
      <c r="U252" s="196"/>
      <c r="V252" s="194"/>
      <c r="W252" s="194"/>
      <c r="X252" s="195"/>
      <c r="Y252" s="195"/>
      <c r="Z252" s="194"/>
      <c r="AA252" s="188"/>
    </row>
    <row r="253" spans="1:27" ht="13">
      <c r="A253"/>
      <c r="B253"/>
      <c r="C253"/>
      <c r="D253"/>
      <c r="E253"/>
      <c r="F253"/>
      <c r="G253"/>
      <c r="H253"/>
      <c r="I253" s="194"/>
      <c r="J253"/>
      <c r="K253" s="194"/>
      <c r="L253" s="194"/>
      <c r="M253"/>
      <c r="N253"/>
      <c r="O253" s="194"/>
      <c r="P253" s="194"/>
      <c r="Q253"/>
      <c r="R253" s="194"/>
      <c r="S253" s="196"/>
      <c r="T253" s="196"/>
      <c r="U253" s="196"/>
      <c r="V253" s="194"/>
      <c r="W253" s="194"/>
      <c r="X253" s="195"/>
      <c r="Y253" s="195"/>
      <c r="Z253" s="194"/>
      <c r="AA253" s="188"/>
    </row>
    <row r="254" spans="1:27" ht="13">
      <c r="A254"/>
      <c r="B254"/>
      <c r="C254"/>
      <c r="D254"/>
      <c r="E254"/>
      <c r="F254"/>
      <c r="G254"/>
      <c r="H254"/>
      <c r="I254" s="194"/>
      <c r="J254"/>
      <c r="K254" s="194"/>
      <c r="L254" s="194"/>
      <c r="M254"/>
      <c r="N254"/>
      <c r="O254" s="194"/>
      <c r="P254" s="194"/>
      <c r="Q254"/>
      <c r="R254" s="194"/>
      <c r="S254" s="196"/>
      <c r="T254" s="196"/>
      <c r="U254" s="196"/>
      <c r="V254" s="194"/>
      <c r="W254" s="194"/>
      <c r="X254" s="195"/>
      <c r="Y254" s="195"/>
      <c r="Z254" s="194"/>
      <c r="AA254" s="188"/>
    </row>
    <row r="255" spans="1:27" ht="13">
      <c r="A255"/>
      <c r="B255"/>
      <c r="C255"/>
      <c r="D255"/>
      <c r="E255"/>
      <c r="F255"/>
      <c r="G255"/>
      <c r="H255"/>
      <c r="I255" s="194"/>
      <c r="J255"/>
      <c r="K255" s="194"/>
      <c r="L255" s="194"/>
      <c r="M255"/>
      <c r="N255"/>
      <c r="O255" s="194"/>
      <c r="P255" s="194"/>
      <c r="Q255"/>
      <c r="R255" s="194"/>
      <c r="S255" s="196"/>
      <c r="T255" s="196"/>
      <c r="U255" s="196"/>
      <c r="V255" s="194"/>
      <c r="W255" s="194"/>
      <c r="X255" s="195"/>
      <c r="Y255" s="195"/>
      <c r="Z255" s="194"/>
      <c r="AA255" s="188"/>
    </row>
    <row r="256" spans="1:27" ht="13">
      <c r="A256"/>
      <c r="B256"/>
      <c r="C256"/>
      <c r="D256"/>
      <c r="E256"/>
      <c r="F256"/>
      <c r="G256"/>
      <c r="H256"/>
      <c r="I256" s="194"/>
      <c r="J256"/>
      <c r="K256" s="194"/>
      <c r="L256" s="194"/>
      <c r="M256"/>
      <c r="N256"/>
      <c r="O256" s="194"/>
      <c r="P256" s="194"/>
      <c r="Q256"/>
      <c r="R256" s="194"/>
      <c r="S256" s="196"/>
      <c r="T256" s="196"/>
      <c r="U256" s="196"/>
      <c r="V256" s="194"/>
      <c r="W256" s="194"/>
      <c r="X256" s="195"/>
      <c r="Y256" s="195"/>
      <c r="Z256" s="194"/>
      <c r="AA256" s="188"/>
    </row>
    <row r="257" spans="1:27" ht="13">
      <c r="A257"/>
      <c r="B257"/>
      <c r="C257"/>
      <c r="D257"/>
      <c r="E257"/>
      <c r="F257"/>
      <c r="G257"/>
      <c r="H257"/>
      <c r="I257" s="194"/>
      <c r="J257"/>
      <c r="K257" s="194"/>
      <c r="L257" s="194"/>
      <c r="M257"/>
      <c r="N257"/>
      <c r="O257" s="194"/>
      <c r="P257" s="194"/>
      <c r="Q257"/>
      <c r="R257" s="194"/>
      <c r="S257" s="196"/>
      <c r="T257" s="196"/>
      <c r="U257" s="196"/>
      <c r="V257" s="194"/>
      <c r="W257" s="194"/>
      <c r="X257" s="195"/>
      <c r="Y257" s="195"/>
      <c r="Z257" s="194"/>
      <c r="AA257" s="188"/>
    </row>
    <row r="258" spans="1:27" ht="13">
      <c r="A258"/>
      <c r="B258"/>
      <c r="C258"/>
      <c r="D258"/>
      <c r="E258"/>
      <c r="F258"/>
      <c r="G258"/>
      <c r="H258"/>
      <c r="I258" s="194"/>
      <c r="J258"/>
      <c r="K258" s="194"/>
      <c r="L258" s="194"/>
      <c r="M258"/>
      <c r="N258"/>
      <c r="O258" s="194"/>
      <c r="P258" s="194"/>
      <c r="Q258"/>
      <c r="R258" s="194"/>
      <c r="S258" s="196"/>
      <c r="T258" s="196"/>
      <c r="U258" s="196"/>
      <c r="V258" s="194"/>
      <c r="W258" s="194"/>
      <c r="X258" s="195"/>
      <c r="Y258" s="195"/>
      <c r="Z258" s="194"/>
      <c r="AA258" s="188"/>
    </row>
    <row r="259" spans="1:27" ht="13">
      <c r="A259"/>
      <c r="B259"/>
      <c r="C259"/>
      <c r="D259"/>
      <c r="E259"/>
      <c r="F259"/>
      <c r="G259"/>
      <c r="H259"/>
      <c r="I259" s="194"/>
      <c r="J259"/>
      <c r="K259" s="194"/>
      <c r="L259" s="194"/>
      <c r="M259"/>
      <c r="N259"/>
      <c r="O259" s="194"/>
      <c r="P259" s="194"/>
      <c r="Q259"/>
      <c r="R259" s="194"/>
      <c r="S259" s="196"/>
      <c r="T259" s="196"/>
      <c r="U259" s="196"/>
      <c r="V259" s="194"/>
      <c r="W259" s="194"/>
      <c r="X259" s="195"/>
      <c r="Y259" s="195"/>
      <c r="Z259" s="194"/>
      <c r="AA259" s="188"/>
    </row>
    <row r="260" spans="1:27" ht="13">
      <c r="A260"/>
      <c r="B260"/>
      <c r="C260"/>
      <c r="D260"/>
      <c r="E260"/>
      <c r="F260"/>
      <c r="G260"/>
      <c r="H260"/>
      <c r="I260" s="194"/>
      <c r="J260"/>
      <c r="K260" s="194"/>
      <c r="L260" s="194"/>
      <c r="M260"/>
      <c r="N260"/>
      <c r="O260" s="194"/>
      <c r="P260" s="194"/>
      <c r="Q260"/>
      <c r="R260" s="194"/>
      <c r="S260" s="196"/>
      <c r="T260" s="196"/>
      <c r="U260" s="196"/>
      <c r="V260" s="194"/>
      <c r="W260" s="194"/>
      <c r="X260" s="195"/>
      <c r="Y260" s="195"/>
      <c r="Z260" s="194"/>
      <c r="AA260" s="188"/>
    </row>
    <row r="261" spans="1:27" ht="13">
      <c r="A261"/>
      <c r="B261"/>
      <c r="C261"/>
      <c r="D261"/>
      <c r="E261"/>
      <c r="F261"/>
      <c r="G261"/>
      <c r="H261"/>
      <c r="I261" s="194"/>
      <c r="J261"/>
      <c r="K261" s="194"/>
      <c r="L261" s="194"/>
      <c r="M261"/>
      <c r="N261"/>
      <c r="O261" s="194"/>
      <c r="P261" s="194"/>
      <c r="Q261"/>
      <c r="R261" s="194"/>
      <c r="S261" s="196"/>
      <c r="T261" s="196"/>
      <c r="U261" s="196"/>
      <c r="V261" s="194"/>
      <c r="W261" s="194"/>
      <c r="X261" s="195"/>
      <c r="Y261" s="195"/>
      <c r="Z261" s="194"/>
      <c r="AA261" s="188"/>
    </row>
    <row r="262" spans="1:27" ht="13">
      <c r="A262"/>
      <c r="B262"/>
      <c r="C262"/>
      <c r="D262"/>
      <c r="E262"/>
      <c r="F262"/>
      <c r="G262"/>
      <c r="H262"/>
      <c r="I262" s="194"/>
      <c r="J262"/>
      <c r="K262" s="194"/>
      <c r="L262" s="194"/>
      <c r="M262"/>
      <c r="N262"/>
      <c r="O262" s="194"/>
      <c r="P262" s="194"/>
      <c r="Q262"/>
      <c r="R262" s="194"/>
      <c r="S262" s="196"/>
      <c r="T262" s="196"/>
      <c r="U262" s="196"/>
      <c r="V262" s="194"/>
      <c r="W262" s="194"/>
      <c r="X262" s="195"/>
      <c r="Y262" s="195"/>
      <c r="Z262" s="194"/>
      <c r="AA262" s="188"/>
    </row>
    <row r="263" spans="1:27" ht="13">
      <c r="A263"/>
      <c r="B263"/>
      <c r="C263"/>
      <c r="D263"/>
      <c r="E263"/>
      <c r="F263"/>
      <c r="G263"/>
      <c r="H263"/>
      <c r="I263" s="194"/>
      <c r="J263"/>
      <c r="K263" s="194"/>
      <c r="L263" s="194"/>
      <c r="M263"/>
      <c r="N263"/>
      <c r="O263" s="194"/>
      <c r="P263" s="194"/>
      <c r="Q263"/>
      <c r="R263" s="194"/>
      <c r="S263" s="196"/>
      <c r="T263" s="196"/>
      <c r="U263" s="196"/>
      <c r="V263" s="194"/>
      <c r="W263" s="194"/>
      <c r="X263" s="195"/>
      <c r="Y263" s="195"/>
      <c r="Z263" s="194"/>
      <c r="AA263" s="188"/>
    </row>
    <row r="264" spans="1:27" ht="13">
      <c r="A264"/>
      <c r="B264"/>
      <c r="C264"/>
      <c r="D264"/>
      <c r="E264"/>
      <c r="F264"/>
      <c r="G264"/>
      <c r="H264"/>
      <c r="I264" s="194"/>
      <c r="J264"/>
      <c r="K264" s="194"/>
      <c r="L264" s="194"/>
      <c r="M264"/>
      <c r="N264"/>
      <c r="O264" s="194"/>
      <c r="P264" s="194"/>
      <c r="Q264"/>
      <c r="R264" s="194"/>
      <c r="S264" s="196"/>
      <c r="T264" s="196"/>
      <c r="U264" s="196"/>
      <c r="V264" s="194"/>
      <c r="W264" s="194"/>
      <c r="X264" s="195"/>
      <c r="Y264" s="195"/>
      <c r="Z264" s="194"/>
      <c r="AA264" s="188"/>
    </row>
    <row r="265" spans="1:27" ht="13">
      <c r="A265"/>
      <c r="B265"/>
      <c r="C265"/>
      <c r="D265"/>
      <c r="E265"/>
      <c r="F265"/>
      <c r="G265"/>
      <c r="H265"/>
      <c r="I265" s="194"/>
      <c r="J265"/>
      <c r="K265" s="194"/>
      <c r="L265" s="194"/>
      <c r="M265"/>
      <c r="N265"/>
      <c r="O265" s="194"/>
      <c r="P265" s="194"/>
      <c r="Q265"/>
      <c r="R265" s="194"/>
      <c r="S265" s="196"/>
      <c r="T265" s="196"/>
      <c r="U265" s="196"/>
      <c r="V265" s="194"/>
      <c r="W265" s="194"/>
      <c r="X265" s="195"/>
      <c r="Y265" s="195"/>
      <c r="Z265" s="194"/>
      <c r="AA265" s="188"/>
    </row>
    <row r="266" spans="1:27" ht="13">
      <c r="A266"/>
      <c r="B266"/>
      <c r="C266"/>
      <c r="D266"/>
      <c r="E266"/>
      <c r="F266"/>
      <c r="G266"/>
      <c r="H266"/>
      <c r="I266" s="194"/>
      <c r="J266"/>
      <c r="K266" s="194"/>
      <c r="L266" s="194"/>
      <c r="M266"/>
      <c r="N266"/>
      <c r="O266" s="194"/>
      <c r="P266" s="194"/>
      <c r="Q266"/>
      <c r="R266" s="194"/>
      <c r="S266" s="196"/>
      <c r="T266" s="196"/>
      <c r="U266" s="196"/>
      <c r="V266" s="194"/>
      <c r="W266" s="194"/>
      <c r="X266" s="195"/>
      <c r="Y266" s="195"/>
      <c r="Z266" s="194"/>
      <c r="AA266" s="188"/>
    </row>
    <row r="267" spans="1:27" ht="13">
      <c r="A267"/>
      <c r="B267"/>
      <c r="C267"/>
      <c r="D267"/>
      <c r="E267"/>
      <c r="F267"/>
      <c r="G267"/>
      <c r="H267"/>
      <c r="I267" s="194"/>
      <c r="J267"/>
      <c r="K267" s="194"/>
      <c r="L267" s="194"/>
      <c r="M267"/>
      <c r="N267"/>
      <c r="O267" s="194"/>
      <c r="P267" s="194"/>
      <c r="Q267"/>
      <c r="R267" s="194"/>
      <c r="S267" s="196"/>
      <c r="T267" s="196"/>
      <c r="U267" s="196"/>
      <c r="V267" s="194"/>
      <c r="W267" s="194"/>
      <c r="X267" s="195"/>
      <c r="Y267" s="195"/>
      <c r="Z267" s="194"/>
      <c r="AA267" s="188"/>
    </row>
    <row r="268" spans="1:27" ht="13">
      <c r="A268"/>
      <c r="B268"/>
      <c r="C268"/>
      <c r="D268"/>
      <c r="E268"/>
      <c r="F268"/>
      <c r="G268"/>
      <c r="H268"/>
      <c r="I268" s="194"/>
      <c r="J268"/>
      <c r="K268" s="194"/>
      <c r="L268" s="194"/>
      <c r="M268"/>
      <c r="N268"/>
      <c r="O268" s="194"/>
      <c r="P268" s="194"/>
      <c r="Q268"/>
      <c r="R268" s="194"/>
      <c r="S268" s="196"/>
      <c r="T268" s="196"/>
      <c r="U268" s="196"/>
      <c r="V268" s="194"/>
      <c r="W268" s="194"/>
      <c r="X268" s="195"/>
      <c r="Y268" s="195"/>
      <c r="Z268" s="194"/>
      <c r="AA268" s="188"/>
    </row>
    <row r="269" spans="1:27" ht="13">
      <c r="A269"/>
      <c r="B269"/>
      <c r="C269"/>
      <c r="D269"/>
      <c r="E269"/>
      <c r="F269"/>
      <c r="G269"/>
      <c r="H269"/>
      <c r="I269" s="194"/>
      <c r="J269"/>
      <c r="K269" s="194"/>
      <c r="L269" s="194"/>
      <c r="M269"/>
      <c r="N269"/>
      <c r="O269" s="194"/>
      <c r="P269" s="194"/>
      <c r="Q269"/>
      <c r="R269" s="194"/>
      <c r="S269" s="196"/>
      <c r="T269" s="196"/>
      <c r="U269" s="196"/>
      <c r="V269" s="194"/>
      <c r="W269" s="194"/>
      <c r="X269" s="195"/>
      <c r="Y269" s="195"/>
      <c r="Z269" s="194"/>
      <c r="AA269" s="188"/>
    </row>
    <row r="270" spans="1:27" ht="13">
      <c r="A270"/>
      <c r="B270"/>
      <c r="C270"/>
      <c r="D270"/>
      <c r="E270"/>
      <c r="F270"/>
      <c r="G270"/>
      <c r="H270"/>
      <c r="I270" s="194"/>
      <c r="J270"/>
      <c r="K270" s="194"/>
      <c r="L270" s="194"/>
      <c r="M270"/>
      <c r="N270"/>
      <c r="O270" s="194"/>
      <c r="P270" s="194"/>
      <c r="Q270"/>
      <c r="R270" s="194"/>
      <c r="S270" s="196"/>
      <c r="T270" s="196"/>
      <c r="U270" s="196"/>
      <c r="V270" s="194"/>
      <c r="W270" s="194"/>
      <c r="X270" s="195"/>
      <c r="Y270" s="195"/>
      <c r="Z270" s="194"/>
      <c r="AA270" s="188"/>
    </row>
    <row r="271" spans="1:27" ht="13">
      <c r="A271"/>
      <c r="B271"/>
      <c r="C271"/>
      <c r="D271"/>
      <c r="E271"/>
      <c r="F271"/>
      <c r="G271"/>
      <c r="H271"/>
      <c r="I271" s="194"/>
      <c r="J271"/>
      <c r="K271" s="194"/>
      <c r="L271" s="194"/>
      <c r="M271"/>
      <c r="N271"/>
      <c r="O271" s="194"/>
      <c r="P271" s="194"/>
      <c r="Q271"/>
      <c r="R271" s="194"/>
      <c r="S271" s="196"/>
      <c r="T271" s="196"/>
      <c r="U271" s="196"/>
      <c r="V271" s="194"/>
      <c r="W271" s="194"/>
      <c r="X271" s="195"/>
      <c r="Y271" s="195"/>
      <c r="Z271" s="194"/>
      <c r="AA271" s="188"/>
    </row>
    <row r="272" spans="1:27" ht="13">
      <c r="A272"/>
      <c r="B272"/>
      <c r="C272"/>
      <c r="D272"/>
      <c r="E272"/>
      <c r="F272"/>
      <c r="G272"/>
      <c r="H272"/>
      <c r="I272" s="194"/>
      <c r="J272"/>
      <c r="K272" s="194"/>
      <c r="L272" s="194"/>
      <c r="M272"/>
      <c r="N272"/>
      <c r="O272" s="194"/>
      <c r="P272" s="194"/>
      <c r="Q272"/>
      <c r="R272" s="194"/>
      <c r="S272" s="196"/>
      <c r="T272" s="196"/>
      <c r="U272" s="196"/>
      <c r="V272" s="194"/>
      <c r="W272" s="194"/>
      <c r="X272" s="195"/>
      <c r="Y272" s="195"/>
      <c r="Z272" s="194"/>
      <c r="AA272" s="188"/>
    </row>
    <row r="273" spans="1:27" ht="13">
      <c r="A273"/>
      <c r="B273"/>
      <c r="C273"/>
      <c r="D273"/>
      <c r="E273"/>
      <c r="F273"/>
      <c r="G273"/>
      <c r="H273"/>
      <c r="I273" s="194"/>
      <c r="J273"/>
      <c r="K273" s="194"/>
      <c r="L273" s="194"/>
      <c r="M273"/>
      <c r="N273"/>
      <c r="O273" s="194"/>
      <c r="P273" s="194"/>
      <c r="Q273"/>
      <c r="R273" s="194"/>
      <c r="S273" s="196"/>
      <c r="T273" s="196"/>
      <c r="U273" s="196"/>
      <c r="V273" s="194"/>
      <c r="W273" s="194"/>
      <c r="X273" s="195"/>
      <c r="Y273" s="195"/>
      <c r="Z273" s="194"/>
      <c r="AA273" s="188"/>
    </row>
    <row r="274" spans="1:27" ht="13">
      <c r="A274"/>
      <c r="B274"/>
      <c r="C274"/>
      <c r="D274"/>
      <c r="E274"/>
      <c r="F274"/>
      <c r="G274"/>
      <c r="H274"/>
      <c r="I274" s="194"/>
      <c r="J274"/>
      <c r="K274" s="194"/>
      <c r="L274" s="194"/>
      <c r="M274"/>
      <c r="N274"/>
      <c r="O274" s="194"/>
      <c r="P274" s="194"/>
      <c r="Q274"/>
      <c r="R274" s="194"/>
      <c r="S274" s="196"/>
      <c r="T274" s="196"/>
      <c r="U274" s="196"/>
      <c r="V274" s="194"/>
      <c r="W274" s="194"/>
      <c r="X274" s="195"/>
      <c r="Y274" s="195"/>
      <c r="Z274" s="194"/>
      <c r="AA274" s="188"/>
    </row>
    <row r="275" spans="1:27" ht="13">
      <c r="A275"/>
      <c r="B275"/>
      <c r="C275"/>
      <c r="D275"/>
      <c r="E275"/>
      <c r="F275"/>
      <c r="G275"/>
      <c r="H275"/>
      <c r="I275" s="194"/>
      <c r="J275"/>
      <c r="K275" s="194"/>
      <c r="L275" s="194"/>
      <c r="M275"/>
      <c r="N275"/>
      <c r="O275" s="194"/>
      <c r="P275" s="194"/>
      <c r="Q275"/>
      <c r="R275" s="194"/>
      <c r="S275" s="196"/>
      <c r="T275" s="196"/>
      <c r="U275" s="196"/>
      <c r="V275" s="194"/>
      <c r="W275" s="194"/>
      <c r="X275" s="195"/>
      <c r="Y275" s="195"/>
      <c r="Z275" s="194"/>
      <c r="AA275" s="188"/>
    </row>
    <row r="276" spans="1:27" ht="13">
      <c r="A276"/>
      <c r="B276"/>
      <c r="C276"/>
      <c r="D276"/>
      <c r="E276"/>
      <c r="F276"/>
      <c r="G276"/>
      <c r="H276"/>
      <c r="I276" s="194"/>
      <c r="J276"/>
      <c r="K276" s="194"/>
      <c r="L276" s="194"/>
      <c r="M276"/>
      <c r="N276"/>
      <c r="O276" s="194"/>
      <c r="P276" s="194"/>
      <c r="Q276"/>
      <c r="R276" s="194"/>
      <c r="S276" s="196"/>
      <c r="T276" s="196"/>
      <c r="U276" s="196"/>
      <c r="V276" s="194"/>
      <c r="W276" s="194"/>
      <c r="X276" s="195"/>
      <c r="Y276" s="195"/>
      <c r="Z276" s="194"/>
      <c r="AA276" s="188"/>
    </row>
    <row r="277" spans="1:27" ht="13">
      <c r="A277"/>
      <c r="B277"/>
      <c r="C277"/>
      <c r="D277"/>
      <c r="E277"/>
      <c r="F277"/>
      <c r="G277"/>
      <c r="H277"/>
      <c r="I277" s="194"/>
      <c r="J277"/>
      <c r="K277" s="194"/>
      <c r="L277" s="194"/>
      <c r="M277"/>
      <c r="N277"/>
      <c r="O277" s="194"/>
      <c r="P277" s="194"/>
      <c r="Q277"/>
      <c r="R277" s="194"/>
      <c r="S277" s="196"/>
      <c r="T277" s="196"/>
      <c r="U277" s="196"/>
      <c r="V277" s="194"/>
      <c r="W277" s="194"/>
      <c r="X277" s="195"/>
      <c r="Y277" s="195"/>
      <c r="Z277" s="194"/>
      <c r="AA277" s="188"/>
    </row>
    <row r="278" spans="1:27" ht="13">
      <c r="A278"/>
      <c r="B278"/>
      <c r="C278"/>
      <c r="D278"/>
      <c r="E278"/>
      <c r="F278"/>
      <c r="G278"/>
      <c r="H278"/>
      <c r="I278" s="194"/>
      <c r="J278"/>
      <c r="K278" s="194"/>
      <c r="L278" s="194"/>
      <c r="M278"/>
      <c r="N278"/>
      <c r="O278" s="194"/>
      <c r="P278" s="194"/>
      <c r="Q278"/>
      <c r="R278" s="194"/>
      <c r="S278" s="196"/>
      <c r="T278" s="196"/>
      <c r="U278" s="196"/>
      <c r="V278" s="194"/>
      <c r="W278" s="194"/>
      <c r="X278" s="195"/>
      <c r="Y278" s="195"/>
      <c r="Z278" s="194"/>
      <c r="AA278" s="188"/>
    </row>
    <row r="279" spans="1:27" ht="13">
      <c r="A279"/>
      <c r="B279"/>
      <c r="C279"/>
      <c r="D279"/>
      <c r="E279"/>
      <c r="F279"/>
      <c r="G279"/>
      <c r="H279"/>
      <c r="I279" s="194"/>
      <c r="J279"/>
      <c r="K279" s="194"/>
      <c r="L279" s="194"/>
      <c r="M279"/>
      <c r="N279"/>
      <c r="O279" s="194"/>
      <c r="P279" s="194"/>
      <c r="Q279"/>
      <c r="R279" s="194"/>
      <c r="S279" s="196"/>
      <c r="T279" s="196"/>
      <c r="U279" s="196"/>
      <c r="V279" s="194"/>
      <c r="W279" s="194"/>
      <c r="X279" s="195"/>
      <c r="Y279" s="195"/>
      <c r="Z279" s="194"/>
      <c r="AA279" s="188"/>
    </row>
    <row r="280" spans="1:27" ht="13">
      <c r="A280"/>
      <c r="B280"/>
      <c r="C280"/>
      <c r="D280"/>
      <c r="E280"/>
      <c r="F280"/>
      <c r="G280"/>
      <c r="H280"/>
      <c r="I280" s="194"/>
      <c r="J280"/>
      <c r="K280" s="194"/>
      <c r="L280" s="194"/>
      <c r="M280"/>
      <c r="N280"/>
      <c r="O280" s="194"/>
      <c r="P280" s="194"/>
      <c r="Q280"/>
      <c r="R280" s="194"/>
      <c r="S280" s="196"/>
      <c r="T280" s="196"/>
      <c r="U280" s="196"/>
      <c r="V280" s="194"/>
      <c r="W280" s="194"/>
      <c r="X280" s="195"/>
      <c r="Y280" s="195"/>
      <c r="Z280" s="194"/>
      <c r="AA280" s="188"/>
    </row>
    <row r="281" spans="1:27" ht="13">
      <c r="A281"/>
      <c r="B281"/>
      <c r="C281"/>
      <c r="D281"/>
      <c r="E281"/>
      <c r="F281"/>
      <c r="G281"/>
      <c r="H281"/>
      <c r="I281" s="194"/>
      <c r="J281"/>
      <c r="K281" s="194"/>
      <c r="L281" s="194"/>
      <c r="M281"/>
      <c r="N281"/>
      <c r="O281" s="194"/>
      <c r="P281" s="194"/>
      <c r="Q281"/>
      <c r="R281" s="194"/>
      <c r="S281" s="196"/>
      <c r="T281" s="196"/>
      <c r="U281" s="196"/>
      <c r="V281" s="194"/>
      <c r="W281" s="194"/>
      <c r="X281" s="195"/>
      <c r="Y281" s="195"/>
      <c r="Z281" s="194"/>
      <c r="AA281" s="188"/>
    </row>
    <row r="282" spans="1:27" ht="13">
      <c r="A282"/>
      <c r="B282"/>
      <c r="C282"/>
      <c r="D282"/>
      <c r="E282"/>
      <c r="F282"/>
      <c r="G282"/>
      <c r="H282"/>
      <c r="I282" s="194"/>
      <c r="J282"/>
      <c r="K282" s="194"/>
      <c r="L282" s="194"/>
      <c r="M282"/>
      <c r="N282"/>
      <c r="O282" s="194"/>
      <c r="P282" s="194"/>
      <c r="Q282"/>
      <c r="R282" s="194"/>
      <c r="S282" s="196"/>
      <c r="T282" s="196"/>
      <c r="U282" s="196"/>
      <c r="V282" s="194"/>
      <c r="W282" s="194"/>
      <c r="X282" s="195"/>
      <c r="Y282" s="195"/>
      <c r="Z282" s="194"/>
      <c r="AA282" s="188"/>
    </row>
    <row r="283" spans="1:27" ht="13">
      <c r="A283"/>
      <c r="B283"/>
      <c r="C283"/>
      <c r="D283"/>
      <c r="E283"/>
      <c r="F283"/>
      <c r="G283"/>
      <c r="H283"/>
      <c r="I283" s="194"/>
      <c r="J283"/>
      <c r="K283" s="194"/>
      <c r="L283" s="194"/>
      <c r="M283"/>
      <c r="N283"/>
      <c r="O283" s="194"/>
      <c r="P283" s="194"/>
      <c r="Q283"/>
      <c r="R283" s="194"/>
      <c r="S283" s="196"/>
      <c r="T283" s="196"/>
      <c r="U283" s="196"/>
      <c r="V283" s="194"/>
      <c r="W283" s="194"/>
      <c r="X283" s="195"/>
      <c r="Y283" s="195"/>
      <c r="Z283" s="194"/>
      <c r="AA283" s="188"/>
    </row>
    <row r="284" spans="1:27" ht="13">
      <c r="A284"/>
      <c r="B284"/>
      <c r="C284"/>
      <c r="D284"/>
      <c r="E284"/>
      <c r="F284"/>
      <c r="G284"/>
      <c r="H284"/>
      <c r="I284" s="194"/>
      <c r="J284"/>
      <c r="K284" s="194"/>
      <c r="L284" s="194"/>
      <c r="M284"/>
      <c r="N284"/>
      <c r="O284" s="194"/>
      <c r="P284" s="194"/>
      <c r="Q284"/>
      <c r="R284" s="194"/>
      <c r="S284" s="196"/>
      <c r="T284" s="196"/>
      <c r="U284" s="196"/>
      <c r="V284" s="194"/>
      <c r="W284" s="194"/>
      <c r="X284" s="195"/>
      <c r="Y284" s="195"/>
      <c r="Z284" s="194"/>
      <c r="AA284" s="188"/>
    </row>
    <row r="285" spans="1:27" ht="13">
      <c r="A285"/>
      <c r="B285"/>
      <c r="C285"/>
      <c r="D285"/>
      <c r="E285"/>
      <c r="F285"/>
      <c r="G285"/>
      <c r="H285"/>
      <c r="I285" s="194"/>
      <c r="J285"/>
      <c r="K285" s="194"/>
      <c r="L285" s="194"/>
      <c r="M285"/>
      <c r="N285"/>
      <c r="O285" s="194"/>
      <c r="P285" s="194"/>
      <c r="Q285"/>
      <c r="R285" s="194"/>
      <c r="S285" s="196"/>
      <c r="T285" s="196"/>
      <c r="U285" s="196"/>
      <c r="V285" s="194"/>
      <c r="W285" s="194"/>
      <c r="X285" s="195"/>
      <c r="Y285" s="195"/>
      <c r="Z285" s="194"/>
      <c r="AA285" s="188"/>
    </row>
    <row r="286" spans="1:27" ht="13">
      <c r="A286"/>
      <c r="B286"/>
      <c r="C286"/>
      <c r="D286"/>
      <c r="E286"/>
      <c r="F286"/>
      <c r="G286"/>
      <c r="H286"/>
      <c r="I286" s="194"/>
      <c r="J286"/>
      <c r="K286" s="194"/>
      <c r="L286" s="194"/>
      <c r="M286"/>
      <c r="N286"/>
      <c r="O286" s="194"/>
      <c r="P286" s="194"/>
      <c r="Q286"/>
      <c r="R286" s="194"/>
      <c r="S286" s="196"/>
      <c r="T286" s="196"/>
      <c r="U286" s="196"/>
      <c r="V286" s="194"/>
      <c r="W286" s="194"/>
      <c r="X286" s="195"/>
      <c r="Y286" s="195"/>
      <c r="Z286" s="194"/>
      <c r="AA286" s="188"/>
    </row>
    <row r="287" spans="1:27" ht="13">
      <c r="A287"/>
      <c r="B287"/>
      <c r="C287"/>
      <c r="D287"/>
      <c r="E287"/>
      <c r="F287"/>
      <c r="G287"/>
      <c r="H287"/>
      <c r="I287" s="194"/>
      <c r="J287"/>
      <c r="K287" s="194"/>
      <c r="L287" s="194"/>
      <c r="M287"/>
      <c r="N287"/>
      <c r="O287" s="194"/>
      <c r="P287" s="194"/>
      <c r="Q287"/>
      <c r="R287" s="194"/>
      <c r="S287" s="196"/>
      <c r="T287" s="196"/>
      <c r="U287" s="196"/>
      <c r="V287" s="194"/>
      <c r="W287" s="194"/>
      <c r="X287" s="195"/>
      <c r="Y287" s="195"/>
      <c r="Z287" s="194"/>
      <c r="AA287" s="188"/>
    </row>
    <row r="288" spans="1:27" ht="13">
      <c r="A288"/>
      <c r="B288"/>
      <c r="C288"/>
      <c r="D288"/>
      <c r="E288"/>
      <c r="F288"/>
      <c r="G288"/>
      <c r="H288"/>
      <c r="I288" s="194"/>
      <c r="J288"/>
      <c r="K288" s="194"/>
      <c r="L288" s="194"/>
      <c r="M288"/>
      <c r="N288"/>
      <c r="O288" s="194"/>
      <c r="P288" s="194"/>
      <c r="Q288"/>
      <c r="R288" s="194"/>
      <c r="S288" s="196"/>
      <c r="T288" s="196"/>
      <c r="U288" s="196"/>
      <c r="V288" s="194"/>
      <c r="W288" s="194"/>
      <c r="X288" s="195"/>
      <c r="Y288" s="195"/>
      <c r="Z288" s="194"/>
      <c r="AA288" s="188"/>
    </row>
    <row r="289" spans="1:27" ht="13">
      <c r="A289"/>
      <c r="B289"/>
      <c r="C289"/>
      <c r="D289"/>
      <c r="E289"/>
      <c r="F289"/>
      <c r="G289"/>
      <c r="H289"/>
      <c r="I289" s="194"/>
      <c r="J289"/>
      <c r="K289" s="194"/>
      <c r="L289" s="194"/>
      <c r="M289"/>
      <c r="N289"/>
      <c r="O289" s="194"/>
      <c r="P289" s="194"/>
      <c r="Q289"/>
      <c r="R289" s="194"/>
      <c r="S289" s="196"/>
      <c r="T289" s="196"/>
      <c r="U289" s="196"/>
      <c r="V289" s="194"/>
      <c r="W289" s="194"/>
      <c r="X289" s="195"/>
      <c r="Y289" s="195"/>
      <c r="Z289" s="194"/>
      <c r="AA289" s="188"/>
    </row>
    <row r="290" spans="1:27" ht="13">
      <c r="A290"/>
      <c r="B290"/>
      <c r="C290"/>
      <c r="D290"/>
      <c r="E290"/>
      <c r="F290"/>
      <c r="G290"/>
      <c r="H290"/>
      <c r="I290" s="194"/>
      <c r="J290"/>
      <c r="K290" s="194"/>
      <c r="L290" s="194"/>
      <c r="M290"/>
      <c r="N290"/>
      <c r="O290" s="194"/>
      <c r="P290" s="194"/>
      <c r="Q290"/>
      <c r="R290" s="194"/>
      <c r="S290" s="196"/>
      <c r="T290" s="196"/>
      <c r="U290" s="196"/>
      <c r="V290" s="194"/>
      <c r="W290" s="194"/>
      <c r="X290" s="195"/>
      <c r="Y290" s="195"/>
      <c r="Z290" s="194"/>
      <c r="AA290" s="188"/>
    </row>
    <row r="291" spans="1:27" ht="13">
      <c r="A291"/>
      <c r="B291"/>
      <c r="C291"/>
      <c r="D291"/>
      <c r="E291"/>
      <c r="F291"/>
      <c r="G291"/>
      <c r="H291"/>
      <c r="I291" s="194"/>
      <c r="J291"/>
      <c r="K291" s="194"/>
      <c r="L291" s="194"/>
      <c r="M291"/>
      <c r="N291"/>
      <c r="O291" s="194"/>
      <c r="P291" s="194"/>
      <c r="Q291"/>
      <c r="R291" s="194"/>
      <c r="S291" s="196"/>
      <c r="T291" s="196"/>
      <c r="U291" s="196"/>
      <c r="V291" s="194"/>
      <c r="W291" s="194"/>
      <c r="X291" s="195"/>
      <c r="Y291" s="195"/>
      <c r="Z291" s="194"/>
      <c r="AA291" s="188"/>
    </row>
    <row r="292" spans="1:27" ht="13">
      <c r="A292"/>
      <c r="B292"/>
      <c r="C292"/>
      <c r="D292"/>
      <c r="E292"/>
      <c r="F292"/>
      <c r="G292"/>
      <c r="H292"/>
      <c r="I292" s="194"/>
      <c r="J292"/>
      <c r="K292" s="194"/>
      <c r="L292" s="194"/>
      <c r="M292"/>
      <c r="N292"/>
      <c r="O292" s="194"/>
      <c r="P292" s="194"/>
      <c r="Q292"/>
      <c r="R292" s="194"/>
      <c r="S292" s="196"/>
      <c r="T292" s="196"/>
      <c r="U292" s="196"/>
      <c r="V292" s="194"/>
      <c r="W292" s="194"/>
      <c r="X292" s="195"/>
      <c r="Y292" s="195"/>
      <c r="Z292" s="194"/>
      <c r="AA292" s="188"/>
    </row>
    <row r="293" spans="1:27" ht="13">
      <c r="A293"/>
      <c r="B293"/>
      <c r="C293"/>
      <c r="D293"/>
      <c r="E293"/>
      <c r="F293"/>
      <c r="G293"/>
      <c r="H293"/>
      <c r="I293" s="194"/>
      <c r="J293"/>
      <c r="K293" s="194"/>
      <c r="L293" s="194"/>
      <c r="M293"/>
      <c r="N293"/>
      <c r="O293" s="194"/>
      <c r="P293" s="194"/>
      <c r="Q293"/>
      <c r="R293" s="194"/>
      <c r="S293" s="196"/>
      <c r="T293" s="196"/>
      <c r="U293" s="196"/>
      <c r="V293" s="194"/>
      <c r="W293" s="194"/>
      <c r="X293" s="195"/>
      <c r="Y293" s="195"/>
      <c r="Z293" s="194"/>
      <c r="AA293" s="188"/>
    </row>
    <row r="294" spans="1:27">
      <c r="I294" s="189"/>
      <c r="K294" s="189"/>
      <c r="L294" s="189"/>
      <c r="O294" s="193"/>
      <c r="P294" s="188"/>
      <c r="R294" s="189"/>
      <c r="S294" s="192"/>
      <c r="T294" s="192"/>
      <c r="U294" s="192"/>
      <c r="V294" s="189"/>
      <c r="W294" s="189"/>
      <c r="X294" s="191"/>
      <c r="Y294" s="190"/>
      <c r="Z294" s="189"/>
      <c r="AA294" s="188"/>
    </row>
    <row r="295" spans="1:27">
      <c r="I295" s="189"/>
      <c r="K295" s="189"/>
      <c r="L295" s="189"/>
      <c r="O295" s="193"/>
      <c r="P295" s="188"/>
      <c r="R295" s="189"/>
      <c r="S295" s="192"/>
      <c r="T295" s="192"/>
      <c r="U295" s="192"/>
      <c r="V295" s="189"/>
      <c r="W295" s="189"/>
      <c r="X295" s="191"/>
      <c r="Y295" s="190"/>
      <c r="Z295" s="189"/>
      <c r="AA295" s="188"/>
    </row>
    <row r="296" spans="1:27">
      <c r="I296" s="189"/>
      <c r="K296" s="189"/>
      <c r="L296" s="189"/>
      <c r="O296" s="193"/>
      <c r="P296" s="188"/>
      <c r="R296" s="189"/>
      <c r="S296" s="192"/>
      <c r="T296" s="192"/>
      <c r="U296" s="192"/>
      <c r="V296" s="189"/>
      <c r="W296" s="189"/>
      <c r="X296" s="191"/>
      <c r="Y296" s="190"/>
      <c r="Z296" s="189"/>
      <c r="AA296" s="188"/>
    </row>
    <row r="297" spans="1:27">
      <c r="I297" s="189"/>
      <c r="K297" s="189"/>
      <c r="L297" s="189"/>
      <c r="O297" s="193"/>
      <c r="P297" s="188"/>
      <c r="R297" s="189"/>
      <c r="S297" s="192"/>
      <c r="T297" s="192"/>
      <c r="U297" s="192"/>
      <c r="V297" s="189"/>
      <c r="W297" s="189"/>
      <c r="X297" s="191"/>
      <c r="Y297" s="190"/>
      <c r="Z297" s="189"/>
      <c r="AA297" s="188"/>
    </row>
    <row r="298" spans="1:27">
      <c r="I298" s="189"/>
      <c r="K298" s="189"/>
      <c r="L298" s="189"/>
      <c r="O298" s="193"/>
      <c r="P298" s="188"/>
      <c r="R298" s="189"/>
      <c r="S298" s="192"/>
      <c r="T298" s="192"/>
      <c r="U298" s="192"/>
      <c r="V298" s="189"/>
      <c r="W298" s="189"/>
      <c r="X298" s="191"/>
      <c r="Y298" s="190"/>
      <c r="Z298" s="189"/>
      <c r="AA298" s="188"/>
    </row>
    <row r="299" spans="1:27">
      <c r="I299" s="189"/>
      <c r="K299" s="189"/>
      <c r="L299" s="189"/>
      <c r="O299" s="193"/>
      <c r="P299" s="188"/>
      <c r="R299" s="189"/>
      <c r="S299" s="192"/>
      <c r="T299" s="192"/>
      <c r="U299" s="192"/>
      <c r="V299" s="189"/>
      <c r="W299" s="189"/>
      <c r="X299" s="191"/>
      <c r="Y299" s="190"/>
      <c r="Z299" s="189"/>
      <c r="AA299" s="188"/>
    </row>
    <row r="300" spans="1:27">
      <c r="I300" s="189"/>
      <c r="K300" s="189"/>
      <c r="L300" s="189"/>
      <c r="O300" s="193"/>
      <c r="P300" s="188"/>
      <c r="R300" s="189"/>
      <c r="S300" s="192"/>
      <c r="T300" s="192"/>
      <c r="U300" s="192"/>
      <c r="V300" s="189"/>
      <c r="W300" s="189"/>
      <c r="X300" s="191"/>
      <c r="Y300" s="190"/>
      <c r="Z300" s="189"/>
      <c r="AA300" s="188"/>
    </row>
    <row r="301" spans="1:27">
      <c r="I301" s="189"/>
      <c r="K301" s="189"/>
      <c r="L301" s="189"/>
      <c r="O301" s="193"/>
      <c r="P301" s="188"/>
      <c r="R301" s="189"/>
      <c r="S301" s="192"/>
      <c r="T301" s="192"/>
      <c r="U301" s="192"/>
      <c r="V301" s="189"/>
      <c r="W301" s="189"/>
      <c r="X301" s="191"/>
      <c r="Y301" s="190"/>
      <c r="Z301" s="189"/>
      <c r="AA301" s="188"/>
    </row>
    <row r="302" spans="1:27">
      <c r="I302" s="189"/>
      <c r="K302" s="189"/>
      <c r="L302" s="189"/>
      <c r="O302" s="193"/>
      <c r="P302" s="188"/>
      <c r="R302" s="189"/>
      <c r="S302" s="192"/>
      <c r="T302" s="192"/>
      <c r="U302" s="192"/>
      <c r="V302" s="189"/>
      <c r="W302" s="189"/>
      <c r="X302" s="191"/>
      <c r="Y302" s="190"/>
      <c r="Z302" s="189"/>
      <c r="AA302" s="188"/>
    </row>
    <row r="303" spans="1:27">
      <c r="I303" s="189"/>
      <c r="K303" s="189"/>
      <c r="L303" s="189"/>
      <c r="O303" s="193"/>
      <c r="P303" s="188"/>
      <c r="R303" s="189"/>
      <c r="S303" s="192"/>
      <c r="T303" s="192"/>
      <c r="U303" s="192"/>
      <c r="V303" s="189"/>
      <c r="W303" s="189"/>
      <c r="X303" s="191"/>
      <c r="Y303" s="190"/>
      <c r="Z303" s="189"/>
      <c r="AA303" s="188"/>
    </row>
    <row r="304" spans="1:27">
      <c r="I304" s="189"/>
      <c r="K304" s="189"/>
      <c r="L304" s="189"/>
      <c r="O304" s="193"/>
      <c r="P304" s="188"/>
      <c r="R304" s="189"/>
      <c r="S304" s="192"/>
      <c r="T304" s="192"/>
      <c r="U304" s="192"/>
      <c r="V304" s="189"/>
      <c r="W304" s="189"/>
      <c r="X304" s="191"/>
      <c r="Y304" s="190"/>
      <c r="Z304" s="189"/>
      <c r="AA304" s="188"/>
    </row>
    <row r="305" spans="9:27">
      <c r="I305" s="189"/>
      <c r="K305" s="189"/>
      <c r="L305" s="189"/>
      <c r="O305" s="193"/>
      <c r="P305" s="188"/>
      <c r="R305" s="189"/>
      <c r="S305" s="192"/>
      <c r="T305" s="192"/>
      <c r="U305" s="192"/>
      <c r="V305" s="189"/>
      <c r="W305" s="189"/>
      <c r="X305" s="191"/>
      <c r="Y305" s="190"/>
      <c r="Z305" s="189"/>
      <c r="AA305" s="188"/>
    </row>
    <row r="306" spans="9:27">
      <c r="I306" s="189"/>
      <c r="K306" s="189"/>
      <c r="L306" s="189"/>
      <c r="O306" s="193"/>
      <c r="P306" s="188"/>
      <c r="R306" s="189"/>
      <c r="S306" s="192"/>
      <c r="T306" s="192"/>
      <c r="U306" s="192"/>
      <c r="V306" s="189"/>
      <c r="W306" s="189"/>
      <c r="X306" s="191"/>
      <c r="Y306" s="190"/>
      <c r="Z306" s="189"/>
      <c r="AA306" s="188"/>
    </row>
    <row r="307" spans="9:27">
      <c r="I307" s="189"/>
      <c r="K307" s="189"/>
      <c r="L307" s="189"/>
      <c r="O307" s="193"/>
      <c r="P307" s="188"/>
      <c r="R307" s="189"/>
      <c r="S307" s="192"/>
      <c r="T307" s="192"/>
      <c r="U307" s="192"/>
      <c r="V307" s="189"/>
      <c r="W307" s="189"/>
      <c r="X307" s="191"/>
      <c r="Y307" s="190"/>
      <c r="Z307" s="189"/>
      <c r="AA307" s="188"/>
    </row>
    <row r="308" spans="9:27">
      <c r="I308" s="189"/>
      <c r="K308" s="189"/>
      <c r="L308" s="189"/>
      <c r="O308" s="193"/>
      <c r="P308" s="188"/>
      <c r="R308" s="189"/>
      <c r="S308" s="192"/>
      <c r="T308" s="192"/>
      <c r="U308" s="192"/>
      <c r="V308" s="189"/>
      <c r="W308" s="189"/>
      <c r="X308" s="191"/>
      <c r="Y308" s="190"/>
      <c r="Z308" s="189"/>
      <c r="AA308" s="188"/>
    </row>
    <row r="309" spans="9:27">
      <c r="I309" s="189"/>
      <c r="K309" s="189"/>
      <c r="L309" s="189"/>
      <c r="O309" s="193"/>
      <c r="P309" s="188"/>
      <c r="R309" s="189"/>
      <c r="S309" s="192"/>
      <c r="T309" s="192"/>
      <c r="U309" s="192"/>
      <c r="V309" s="189"/>
      <c r="W309" s="189"/>
      <c r="X309" s="191"/>
      <c r="Y309" s="190"/>
      <c r="Z309" s="189"/>
      <c r="AA309" s="188"/>
    </row>
    <row r="310" spans="9:27">
      <c r="I310" s="189"/>
      <c r="K310" s="189"/>
      <c r="L310" s="189"/>
      <c r="O310" s="193"/>
      <c r="P310" s="188"/>
      <c r="R310" s="189"/>
      <c r="S310" s="192"/>
      <c r="T310" s="192"/>
      <c r="U310" s="192"/>
      <c r="V310" s="189"/>
      <c r="W310" s="189"/>
      <c r="X310" s="191"/>
      <c r="Y310" s="190"/>
      <c r="Z310" s="189"/>
      <c r="AA310" s="188"/>
    </row>
    <row r="311" spans="9:27">
      <c r="I311" s="189"/>
      <c r="K311" s="189"/>
      <c r="L311" s="189"/>
      <c r="O311" s="193"/>
      <c r="P311" s="188"/>
      <c r="R311" s="189"/>
      <c r="S311" s="192"/>
      <c r="T311" s="192"/>
      <c r="U311" s="192"/>
      <c r="V311" s="189"/>
      <c r="W311" s="189"/>
      <c r="X311" s="191"/>
      <c r="Y311" s="190"/>
      <c r="Z311" s="189"/>
      <c r="AA311" s="188"/>
    </row>
    <row r="312" spans="9:27">
      <c r="I312" s="189"/>
      <c r="K312" s="189"/>
      <c r="L312" s="189"/>
      <c r="O312" s="193"/>
      <c r="P312" s="188"/>
      <c r="R312" s="189"/>
      <c r="S312" s="192"/>
      <c r="T312" s="192"/>
      <c r="U312" s="192"/>
      <c r="V312" s="189"/>
      <c r="W312" s="189"/>
      <c r="X312" s="191"/>
      <c r="Y312" s="190"/>
      <c r="Z312" s="189"/>
      <c r="AA312" s="188"/>
    </row>
    <row r="313" spans="9:27">
      <c r="I313" s="189"/>
      <c r="K313" s="189"/>
      <c r="L313" s="189"/>
      <c r="O313" s="193"/>
      <c r="P313" s="188"/>
      <c r="R313" s="189"/>
      <c r="S313" s="192"/>
      <c r="T313" s="192"/>
      <c r="U313" s="192"/>
      <c r="V313" s="189"/>
      <c r="W313" s="189"/>
      <c r="X313" s="191"/>
      <c r="Y313" s="190"/>
      <c r="Z313" s="189"/>
      <c r="AA313" s="188"/>
    </row>
    <row r="314" spans="9:27">
      <c r="I314" s="189"/>
      <c r="K314" s="189"/>
      <c r="L314" s="189"/>
      <c r="O314" s="193"/>
      <c r="P314" s="188"/>
      <c r="R314" s="189"/>
      <c r="S314" s="192"/>
      <c r="T314" s="192"/>
      <c r="U314" s="192"/>
      <c r="V314" s="189"/>
      <c r="W314" s="189"/>
      <c r="X314" s="191"/>
      <c r="Y314" s="190"/>
      <c r="Z314" s="189"/>
      <c r="AA314" s="188"/>
    </row>
    <row r="315" spans="9:27">
      <c r="I315" s="189"/>
      <c r="K315" s="189"/>
      <c r="L315" s="189"/>
      <c r="O315" s="193"/>
      <c r="P315" s="188"/>
      <c r="R315" s="189"/>
      <c r="S315" s="192"/>
      <c r="T315" s="192"/>
      <c r="U315" s="192"/>
      <c r="V315" s="189"/>
      <c r="W315" s="189"/>
      <c r="X315" s="191"/>
      <c r="Y315" s="190"/>
      <c r="Z315" s="189"/>
      <c r="AA315" s="188"/>
    </row>
    <row r="316" spans="9:27">
      <c r="I316" s="189"/>
      <c r="K316" s="189"/>
      <c r="L316" s="189"/>
      <c r="O316" s="193"/>
      <c r="P316" s="188"/>
      <c r="R316" s="189"/>
      <c r="S316" s="192"/>
      <c r="T316" s="192"/>
      <c r="U316" s="192"/>
      <c r="V316" s="189"/>
      <c r="W316" s="189"/>
      <c r="X316" s="191"/>
      <c r="Y316" s="190"/>
      <c r="Z316" s="189"/>
      <c r="AA316" s="188"/>
    </row>
    <row r="317" spans="9:27">
      <c r="I317" s="189"/>
      <c r="K317" s="189"/>
      <c r="L317" s="189"/>
      <c r="O317" s="193"/>
      <c r="P317" s="188"/>
      <c r="R317" s="189"/>
      <c r="S317" s="192"/>
      <c r="T317" s="192"/>
      <c r="U317" s="192"/>
      <c r="V317" s="189"/>
      <c r="W317" s="189"/>
      <c r="X317" s="191"/>
      <c r="Y317" s="190"/>
      <c r="Z317" s="189"/>
      <c r="AA317" s="188"/>
    </row>
    <row r="318" spans="9:27">
      <c r="I318" s="189"/>
      <c r="K318" s="189"/>
      <c r="L318" s="189"/>
      <c r="O318" s="193"/>
      <c r="P318" s="188"/>
      <c r="R318" s="189"/>
      <c r="S318" s="192"/>
      <c r="T318" s="192"/>
      <c r="U318" s="192"/>
      <c r="V318" s="189"/>
      <c r="W318" s="189"/>
      <c r="X318" s="191"/>
      <c r="Y318" s="190"/>
      <c r="Z318" s="189"/>
      <c r="AA318" s="188"/>
    </row>
    <row r="319" spans="9:27">
      <c r="I319" s="189"/>
      <c r="K319" s="189"/>
      <c r="L319" s="189"/>
      <c r="O319" s="193"/>
      <c r="P319" s="188"/>
      <c r="R319" s="189"/>
      <c r="S319" s="192"/>
      <c r="T319" s="192"/>
      <c r="U319" s="192"/>
      <c r="V319" s="189"/>
      <c r="W319" s="189"/>
      <c r="X319" s="191"/>
      <c r="Y319" s="190"/>
      <c r="Z319" s="189"/>
      <c r="AA319" s="188"/>
    </row>
    <row r="320" spans="9:27">
      <c r="I320" s="189"/>
      <c r="K320" s="189"/>
      <c r="L320" s="189"/>
      <c r="O320" s="193"/>
      <c r="P320" s="188"/>
      <c r="R320" s="189"/>
      <c r="S320" s="192"/>
      <c r="T320" s="192"/>
      <c r="U320" s="192"/>
      <c r="V320" s="189"/>
      <c r="W320" s="189"/>
      <c r="X320" s="191"/>
      <c r="Y320" s="190"/>
      <c r="Z320" s="189"/>
      <c r="AA320" s="188"/>
    </row>
    <row r="321" spans="9:27">
      <c r="I321" s="189"/>
      <c r="K321" s="189"/>
      <c r="L321" s="189"/>
      <c r="O321" s="193"/>
      <c r="P321" s="188"/>
      <c r="R321" s="189"/>
      <c r="S321" s="192"/>
      <c r="T321" s="192"/>
      <c r="U321" s="192"/>
      <c r="V321" s="189"/>
      <c r="W321" s="189"/>
      <c r="X321" s="191"/>
      <c r="Y321" s="190"/>
      <c r="Z321" s="189"/>
      <c r="AA321" s="188"/>
    </row>
    <row r="322" spans="9:27">
      <c r="I322" s="189"/>
      <c r="K322" s="189"/>
      <c r="L322" s="189"/>
      <c r="O322" s="193"/>
      <c r="P322" s="188"/>
      <c r="R322" s="189"/>
      <c r="S322" s="192"/>
      <c r="T322" s="192"/>
      <c r="U322" s="192"/>
      <c r="V322" s="189"/>
      <c r="W322" s="189"/>
      <c r="X322" s="191"/>
      <c r="Y322" s="190"/>
      <c r="Z322" s="189"/>
      <c r="AA322" s="188"/>
    </row>
    <row r="323" spans="9:27">
      <c r="I323" s="189"/>
      <c r="K323" s="189"/>
      <c r="L323" s="189"/>
      <c r="O323" s="193"/>
      <c r="P323" s="188"/>
      <c r="R323" s="189"/>
      <c r="S323" s="192"/>
      <c r="T323" s="192"/>
      <c r="U323" s="192"/>
      <c r="V323" s="189"/>
      <c r="W323" s="189"/>
      <c r="X323" s="191"/>
      <c r="Y323" s="190"/>
      <c r="Z323" s="189"/>
      <c r="AA323" s="188"/>
    </row>
    <row r="324" spans="9:27">
      <c r="I324" s="189"/>
      <c r="K324" s="189"/>
      <c r="L324" s="189"/>
      <c r="O324" s="193"/>
      <c r="P324" s="188"/>
      <c r="R324" s="189"/>
      <c r="S324" s="192"/>
      <c r="T324" s="192"/>
      <c r="U324" s="192"/>
      <c r="V324" s="189"/>
      <c r="W324" s="189"/>
      <c r="X324" s="191"/>
      <c r="Y324" s="190"/>
      <c r="Z324" s="189"/>
      <c r="AA324" s="188"/>
    </row>
    <row r="325" spans="9:27">
      <c r="I325" s="189"/>
      <c r="K325" s="189"/>
      <c r="L325" s="189"/>
      <c r="O325" s="193"/>
      <c r="P325" s="188"/>
      <c r="R325" s="189"/>
      <c r="S325" s="192"/>
      <c r="T325" s="192"/>
      <c r="U325" s="192"/>
      <c r="V325" s="189"/>
      <c r="W325" s="189"/>
      <c r="X325" s="191"/>
      <c r="Y325" s="190"/>
      <c r="Z325" s="189"/>
      <c r="AA325" s="188"/>
    </row>
    <row r="326" spans="9:27">
      <c r="I326" s="189"/>
      <c r="K326" s="189"/>
      <c r="L326" s="189"/>
      <c r="O326" s="193"/>
      <c r="P326" s="188"/>
      <c r="R326" s="189"/>
      <c r="S326" s="192"/>
      <c r="T326" s="192"/>
      <c r="U326" s="192"/>
      <c r="V326" s="189"/>
      <c r="W326" s="189"/>
      <c r="X326" s="191"/>
      <c r="Y326" s="190"/>
      <c r="Z326" s="189"/>
      <c r="AA326" s="188"/>
    </row>
    <row r="327" spans="9:27">
      <c r="I327" s="189"/>
      <c r="K327" s="189"/>
      <c r="L327" s="189"/>
      <c r="O327" s="193"/>
      <c r="P327" s="188"/>
      <c r="R327" s="189"/>
      <c r="S327" s="192"/>
      <c r="T327" s="192"/>
      <c r="U327" s="192"/>
      <c r="V327" s="189"/>
      <c r="W327" s="189"/>
      <c r="X327" s="191"/>
      <c r="Y327" s="190"/>
      <c r="Z327" s="189"/>
      <c r="AA327" s="188"/>
    </row>
    <row r="328" spans="9:27">
      <c r="I328" s="189"/>
      <c r="K328" s="189"/>
      <c r="L328" s="189"/>
      <c r="O328" s="193"/>
      <c r="P328" s="188"/>
      <c r="R328" s="189"/>
      <c r="S328" s="192"/>
      <c r="T328" s="192"/>
      <c r="U328" s="192"/>
      <c r="V328" s="189"/>
      <c r="W328" s="189"/>
      <c r="X328" s="191"/>
      <c r="Y328" s="190"/>
      <c r="Z328" s="189"/>
      <c r="AA328" s="188"/>
    </row>
    <row r="329" spans="9:27">
      <c r="I329" s="189"/>
      <c r="K329" s="189"/>
      <c r="L329" s="189"/>
      <c r="O329" s="193"/>
      <c r="P329" s="188"/>
      <c r="R329" s="189"/>
      <c r="S329" s="192"/>
      <c r="T329" s="192"/>
      <c r="U329" s="192"/>
      <c r="V329" s="189"/>
      <c r="W329" s="189"/>
      <c r="X329" s="191"/>
      <c r="Y329" s="190"/>
      <c r="Z329" s="189"/>
      <c r="AA329" s="188"/>
    </row>
    <row r="330" spans="9:27">
      <c r="I330" s="189"/>
      <c r="K330" s="189"/>
      <c r="L330" s="189"/>
      <c r="O330" s="193"/>
      <c r="P330" s="188"/>
      <c r="R330" s="189"/>
      <c r="S330" s="192"/>
      <c r="T330" s="192"/>
      <c r="U330" s="192"/>
      <c r="V330" s="189"/>
      <c r="W330" s="189"/>
      <c r="X330" s="191"/>
      <c r="Y330" s="190"/>
      <c r="Z330" s="189"/>
      <c r="AA330" s="188"/>
    </row>
    <row r="331" spans="9:27">
      <c r="I331" s="189"/>
      <c r="K331" s="189"/>
      <c r="L331" s="189"/>
      <c r="O331" s="193"/>
      <c r="P331" s="188"/>
      <c r="R331" s="189"/>
      <c r="S331" s="192"/>
      <c r="T331" s="192"/>
      <c r="U331" s="192"/>
      <c r="V331" s="189"/>
      <c r="W331" s="189"/>
      <c r="X331" s="191"/>
      <c r="Y331" s="190"/>
      <c r="Z331" s="189"/>
      <c r="AA331" s="188"/>
    </row>
    <row r="332" spans="9:27">
      <c r="I332" s="189"/>
      <c r="K332" s="189"/>
      <c r="L332" s="189"/>
      <c r="O332" s="193"/>
      <c r="P332" s="188"/>
      <c r="R332" s="189"/>
      <c r="S332" s="192"/>
      <c r="T332" s="192"/>
      <c r="U332" s="192"/>
      <c r="V332" s="189"/>
      <c r="W332" s="189"/>
      <c r="X332" s="191"/>
      <c r="Y332" s="190"/>
      <c r="Z332" s="189"/>
      <c r="AA332" s="188"/>
    </row>
    <row r="333" spans="9:27">
      <c r="I333" s="189"/>
      <c r="K333" s="189"/>
      <c r="L333" s="189"/>
      <c r="O333" s="193"/>
      <c r="P333" s="188"/>
      <c r="R333" s="189"/>
      <c r="S333" s="192"/>
      <c r="T333" s="192"/>
      <c r="U333" s="192"/>
      <c r="V333" s="189"/>
      <c r="W333" s="189"/>
      <c r="X333" s="191"/>
      <c r="Y333" s="190"/>
      <c r="Z333" s="189"/>
      <c r="AA333" s="188"/>
    </row>
    <row r="334" spans="9:27">
      <c r="I334" s="189"/>
      <c r="K334" s="189"/>
      <c r="L334" s="189"/>
      <c r="O334" s="193"/>
      <c r="P334" s="188"/>
      <c r="R334" s="189"/>
      <c r="S334" s="192"/>
      <c r="T334" s="192"/>
      <c r="U334" s="192"/>
      <c r="V334" s="189"/>
      <c r="W334" s="189"/>
      <c r="X334" s="191"/>
      <c r="Y334" s="190"/>
      <c r="Z334" s="189"/>
      <c r="AA334" s="188"/>
    </row>
    <row r="335" spans="9:27">
      <c r="I335" s="189"/>
      <c r="K335" s="189"/>
      <c r="L335" s="189"/>
      <c r="O335" s="193"/>
      <c r="P335" s="188"/>
      <c r="R335" s="189"/>
      <c r="S335" s="192"/>
      <c r="T335" s="192"/>
      <c r="U335" s="192"/>
      <c r="V335" s="189"/>
      <c r="W335" s="189"/>
      <c r="X335" s="191"/>
      <c r="Y335" s="190"/>
      <c r="Z335" s="189"/>
      <c r="AA335" s="188"/>
    </row>
    <row r="336" spans="9:27">
      <c r="I336" s="189"/>
      <c r="K336" s="189"/>
      <c r="L336" s="189"/>
      <c r="O336" s="193"/>
      <c r="P336" s="188"/>
      <c r="R336" s="189"/>
      <c r="S336" s="192"/>
      <c r="T336" s="192"/>
      <c r="U336" s="192"/>
      <c r="V336" s="189"/>
      <c r="W336" s="189"/>
      <c r="X336" s="191"/>
      <c r="Y336" s="190"/>
      <c r="Z336" s="189"/>
      <c r="AA336" s="188"/>
    </row>
    <row r="337" spans="9:27">
      <c r="I337" s="189"/>
      <c r="K337" s="189"/>
      <c r="L337" s="189"/>
      <c r="O337" s="193"/>
      <c r="P337" s="188"/>
      <c r="R337" s="189"/>
      <c r="S337" s="192"/>
      <c r="T337" s="192"/>
      <c r="U337" s="192"/>
      <c r="V337" s="189"/>
      <c r="W337" s="189"/>
      <c r="X337" s="191"/>
      <c r="Y337" s="190"/>
      <c r="Z337" s="189"/>
      <c r="AA337" s="188"/>
    </row>
    <row r="338" spans="9:27">
      <c r="I338" s="189"/>
      <c r="K338" s="189"/>
      <c r="L338" s="189"/>
      <c r="O338" s="193"/>
      <c r="P338" s="188"/>
      <c r="R338" s="189"/>
      <c r="S338" s="192"/>
      <c r="T338" s="192"/>
      <c r="U338" s="192"/>
      <c r="V338" s="189"/>
      <c r="W338" s="189"/>
      <c r="X338" s="191"/>
      <c r="Y338" s="190"/>
      <c r="Z338" s="189"/>
      <c r="AA338" s="188"/>
    </row>
    <row r="339" spans="9:27">
      <c r="I339" s="189"/>
      <c r="K339" s="189"/>
      <c r="L339" s="189"/>
      <c r="O339" s="193"/>
      <c r="P339" s="188"/>
      <c r="R339" s="189"/>
      <c r="S339" s="192"/>
      <c r="T339" s="192"/>
      <c r="U339" s="192"/>
      <c r="V339" s="189"/>
      <c r="W339" s="189"/>
      <c r="X339" s="191"/>
      <c r="Y339" s="190"/>
      <c r="Z339" s="189"/>
      <c r="AA339" s="188"/>
    </row>
    <row r="340" spans="9:27">
      <c r="I340" s="189"/>
      <c r="K340" s="189"/>
      <c r="L340" s="189"/>
      <c r="O340" s="193"/>
      <c r="P340" s="188"/>
      <c r="R340" s="189"/>
      <c r="S340" s="192"/>
      <c r="T340" s="192"/>
      <c r="U340" s="192"/>
      <c r="V340" s="189"/>
      <c r="W340" s="189"/>
      <c r="X340" s="191"/>
      <c r="Y340" s="190"/>
      <c r="Z340" s="189"/>
      <c r="AA340" s="188"/>
    </row>
    <row r="341" spans="9:27">
      <c r="I341" s="189"/>
      <c r="K341" s="189"/>
      <c r="L341" s="189"/>
      <c r="O341" s="193"/>
      <c r="P341" s="188"/>
      <c r="R341" s="189"/>
      <c r="S341" s="192"/>
      <c r="T341" s="192"/>
      <c r="U341" s="192"/>
      <c r="V341" s="189"/>
      <c r="W341" s="189"/>
      <c r="X341" s="191"/>
      <c r="Y341" s="190"/>
      <c r="Z341" s="189"/>
      <c r="AA341" s="188"/>
    </row>
    <row r="342" spans="9:27">
      <c r="I342" s="189"/>
      <c r="K342" s="189"/>
      <c r="L342" s="189"/>
      <c r="O342" s="193"/>
      <c r="P342" s="188"/>
      <c r="R342" s="189"/>
      <c r="S342" s="192"/>
      <c r="T342" s="192"/>
      <c r="U342" s="192"/>
      <c r="V342" s="189"/>
      <c r="W342" s="189"/>
      <c r="X342" s="191"/>
      <c r="Y342" s="190"/>
      <c r="Z342" s="189"/>
      <c r="AA342" s="188"/>
    </row>
    <row r="343" spans="9:27">
      <c r="I343" s="189"/>
      <c r="K343" s="189"/>
      <c r="L343" s="189"/>
      <c r="O343" s="193"/>
      <c r="P343" s="188"/>
      <c r="R343" s="189"/>
      <c r="S343" s="192"/>
      <c r="T343" s="192"/>
      <c r="U343" s="192"/>
      <c r="V343" s="189"/>
      <c r="W343" s="189"/>
      <c r="X343" s="191"/>
      <c r="Y343" s="190"/>
      <c r="Z343" s="189"/>
      <c r="AA343" s="188"/>
    </row>
    <row r="344" spans="9:27">
      <c r="I344" s="189"/>
      <c r="K344" s="189"/>
      <c r="L344" s="189"/>
      <c r="O344" s="193"/>
      <c r="P344" s="188"/>
      <c r="R344" s="189"/>
      <c r="S344" s="192"/>
      <c r="T344" s="192"/>
      <c r="U344" s="192"/>
      <c r="V344" s="189"/>
      <c r="W344" s="189"/>
      <c r="X344" s="191"/>
      <c r="Y344" s="190"/>
      <c r="Z344" s="189"/>
      <c r="AA344" s="188"/>
    </row>
    <row r="345" spans="9:27">
      <c r="I345" s="189"/>
      <c r="K345" s="189"/>
      <c r="L345" s="189"/>
      <c r="O345" s="193"/>
      <c r="P345" s="188"/>
      <c r="R345" s="189"/>
      <c r="S345" s="192"/>
      <c r="T345" s="192"/>
      <c r="U345" s="192"/>
      <c r="V345" s="189"/>
      <c r="W345" s="189"/>
      <c r="X345" s="191"/>
      <c r="Y345" s="190"/>
      <c r="Z345" s="189"/>
      <c r="AA345" s="188"/>
    </row>
    <row r="346" spans="9:27">
      <c r="I346" s="189"/>
      <c r="K346" s="189"/>
      <c r="L346" s="189"/>
      <c r="O346" s="193"/>
      <c r="P346" s="188"/>
      <c r="R346" s="189"/>
      <c r="S346" s="192"/>
      <c r="T346" s="192"/>
      <c r="U346" s="192"/>
      <c r="V346" s="189"/>
      <c r="W346" s="189"/>
      <c r="X346" s="191"/>
      <c r="Y346" s="190"/>
      <c r="Z346" s="189"/>
      <c r="AA346" s="188"/>
    </row>
    <row r="347" spans="9:27">
      <c r="I347" s="189"/>
      <c r="K347" s="189"/>
      <c r="L347" s="189"/>
      <c r="O347" s="193"/>
      <c r="P347" s="188"/>
      <c r="R347" s="189"/>
      <c r="S347" s="192"/>
      <c r="T347" s="192"/>
      <c r="U347" s="192"/>
      <c r="V347" s="189"/>
      <c r="W347" s="189"/>
      <c r="X347" s="191"/>
      <c r="Y347" s="190"/>
      <c r="Z347" s="189"/>
      <c r="AA347" s="188"/>
    </row>
    <row r="348" spans="9:27">
      <c r="I348" s="189"/>
      <c r="K348" s="189"/>
      <c r="L348" s="189"/>
      <c r="O348" s="193"/>
      <c r="P348" s="188"/>
      <c r="R348" s="189"/>
      <c r="S348" s="192"/>
      <c r="T348" s="192"/>
      <c r="U348" s="192"/>
      <c r="V348" s="189"/>
      <c r="W348" s="189"/>
      <c r="X348" s="191"/>
      <c r="Y348" s="190"/>
      <c r="Z348" s="189"/>
      <c r="AA348" s="188"/>
    </row>
    <row r="349" spans="9:27">
      <c r="I349" s="189"/>
      <c r="K349" s="189"/>
      <c r="L349" s="189"/>
      <c r="O349" s="193"/>
      <c r="P349" s="188"/>
      <c r="R349" s="189"/>
      <c r="S349" s="192"/>
      <c r="T349" s="192"/>
      <c r="U349" s="192"/>
      <c r="V349" s="189"/>
      <c r="W349" s="189"/>
      <c r="X349" s="191"/>
      <c r="Y349" s="190"/>
      <c r="Z349" s="189"/>
      <c r="AA349" s="188"/>
    </row>
    <row r="350" spans="9:27">
      <c r="I350" s="189"/>
      <c r="K350" s="189"/>
      <c r="L350" s="189"/>
      <c r="O350" s="193"/>
      <c r="P350" s="188"/>
      <c r="R350" s="189"/>
      <c r="S350" s="192"/>
      <c r="T350" s="192"/>
      <c r="U350" s="192"/>
      <c r="V350" s="189"/>
      <c r="W350" s="189"/>
      <c r="X350" s="191"/>
      <c r="Y350" s="190"/>
      <c r="Z350" s="189"/>
      <c r="AA350" s="188"/>
    </row>
    <row r="351" spans="9:27">
      <c r="I351" s="189"/>
      <c r="K351" s="189"/>
      <c r="L351" s="189"/>
      <c r="O351" s="193"/>
      <c r="P351" s="188"/>
      <c r="R351" s="189"/>
      <c r="S351" s="192"/>
      <c r="T351" s="192"/>
      <c r="U351" s="192"/>
      <c r="V351" s="189"/>
      <c r="W351" s="189"/>
      <c r="X351" s="191"/>
      <c r="Y351" s="190"/>
      <c r="Z351" s="189"/>
      <c r="AA351" s="188"/>
    </row>
    <row r="352" spans="9:27">
      <c r="I352" s="189"/>
      <c r="K352" s="189"/>
      <c r="L352" s="189"/>
      <c r="O352" s="193"/>
      <c r="P352" s="188"/>
      <c r="R352" s="189"/>
      <c r="S352" s="192"/>
      <c r="T352" s="192"/>
      <c r="U352" s="192"/>
      <c r="V352" s="189"/>
      <c r="W352" s="189"/>
      <c r="X352" s="191"/>
      <c r="Y352" s="190"/>
      <c r="Z352" s="189"/>
      <c r="AA352" s="188"/>
    </row>
    <row r="353" spans="9:27">
      <c r="I353" s="189"/>
      <c r="K353" s="189"/>
      <c r="L353" s="189"/>
      <c r="O353" s="193"/>
      <c r="P353" s="188"/>
      <c r="R353" s="189"/>
      <c r="S353" s="192"/>
      <c r="T353" s="192"/>
      <c r="U353" s="192"/>
      <c r="V353" s="189"/>
      <c r="W353" s="189"/>
      <c r="X353" s="191"/>
      <c r="Y353" s="190"/>
      <c r="Z353" s="189"/>
      <c r="AA353" s="188"/>
    </row>
    <row r="354" spans="9:27">
      <c r="I354" s="189"/>
      <c r="K354" s="189"/>
      <c r="L354" s="189"/>
      <c r="O354" s="193"/>
      <c r="P354" s="188"/>
      <c r="R354" s="189"/>
      <c r="S354" s="192"/>
      <c r="T354" s="192"/>
      <c r="U354" s="192"/>
      <c r="V354" s="189"/>
      <c r="W354" s="189"/>
      <c r="X354" s="191"/>
      <c r="Y354" s="190"/>
      <c r="Z354" s="189"/>
      <c r="AA354" s="188"/>
    </row>
    <row r="355" spans="9:27">
      <c r="I355" s="189"/>
      <c r="K355" s="189"/>
      <c r="L355" s="189"/>
      <c r="O355" s="193"/>
      <c r="P355" s="188"/>
      <c r="R355" s="189"/>
      <c r="S355" s="192"/>
      <c r="T355" s="192"/>
      <c r="U355" s="192"/>
      <c r="V355" s="189"/>
      <c r="W355" s="189"/>
      <c r="X355" s="191"/>
      <c r="Y355" s="190"/>
      <c r="Z355" s="189"/>
      <c r="AA355" s="188"/>
    </row>
    <row r="356" spans="9:27">
      <c r="I356" s="189"/>
      <c r="K356" s="189"/>
      <c r="L356" s="189"/>
      <c r="O356" s="193"/>
      <c r="P356" s="188"/>
      <c r="R356" s="189"/>
      <c r="S356" s="192"/>
      <c r="T356" s="192"/>
      <c r="U356" s="192"/>
      <c r="V356" s="189"/>
      <c r="W356" s="189"/>
      <c r="X356" s="191"/>
      <c r="Y356" s="190"/>
      <c r="Z356" s="189"/>
      <c r="AA356" s="188"/>
    </row>
    <row r="357" spans="9:27">
      <c r="I357" s="189"/>
      <c r="K357" s="189"/>
      <c r="L357" s="189"/>
      <c r="O357" s="193"/>
      <c r="P357" s="188"/>
      <c r="R357" s="189"/>
      <c r="S357" s="192"/>
      <c r="T357" s="192"/>
      <c r="U357" s="192"/>
      <c r="V357" s="189"/>
      <c r="W357" s="189"/>
      <c r="X357" s="191"/>
      <c r="Y357" s="190"/>
      <c r="Z357" s="189"/>
      <c r="AA357" s="188"/>
    </row>
    <row r="358" spans="9:27">
      <c r="I358" s="189"/>
      <c r="K358" s="189"/>
      <c r="L358" s="189"/>
      <c r="O358" s="193"/>
      <c r="P358" s="188"/>
      <c r="R358" s="189"/>
      <c r="S358" s="192"/>
      <c r="T358" s="192"/>
      <c r="U358" s="192"/>
      <c r="V358" s="189"/>
      <c r="W358" s="189"/>
      <c r="X358" s="191"/>
      <c r="Y358" s="190"/>
      <c r="Z358" s="189"/>
      <c r="AA358" s="188"/>
    </row>
    <row r="359" spans="9:27">
      <c r="I359" s="189"/>
      <c r="K359" s="189"/>
      <c r="L359" s="189"/>
      <c r="O359" s="193"/>
      <c r="P359" s="188"/>
      <c r="R359" s="189"/>
      <c r="S359" s="192"/>
      <c r="T359" s="192"/>
      <c r="U359" s="192"/>
      <c r="V359" s="189"/>
      <c r="W359" s="189"/>
      <c r="X359" s="191"/>
      <c r="Y359" s="190"/>
      <c r="Z359" s="189"/>
      <c r="AA359" s="188"/>
    </row>
    <row r="360" spans="9:27">
      <c r="I360" s="189"/>
      <c r="K360" s="189"/>
      <c r="L360" s="189"/>
      <c r="O360" s="193"/>
      <c r="P360" s="188"/>
      <c r="R360" s="189"/>
      <c r="S360" s="192"/>
      <c r="T360" s="192"/>
      <c r="U360" s="192"/>
      <c r="V360" s="189"/>
      <c r="W360" s="189"/>
      <c r="X360" s="191"/>
      <c r="Y360" s="190"/>
      <c r="Z360" s="189"/>
      <c r="AA360" s="188"/>
    </row>
    <row r="361" spans="9:27">
      <c r="I361" s="189"/>
      <c r="K361" s="189"/>
      <c r="L361" s="189"/>
      <c r="O361" s="193"/>
      <c r="P361" s="188"/>
      <c r="R361" s="189"/>
      <c r="S361" s="192"/>
      <c r="T361" s="192"/>
      <c r="U361" s="192"/>
      <c r="V361" s="189"/>
      <c r="W361" s="189"/>
      <c r="X361" s="191"/>
      <c r="Y361" s="190"/>
      <c r="Z361" s="189"/>
      <c r="AA361" s="188"/>
    </row>
    <row r="362" spans="9:27">
      <c r="I362" s="189"/>
      <c r="K362" s="189"/>
      <c r="L362" s="189"/>
      <c r="O362" s="193"/>
      <c r="P362" s="188"/>
      <c r="R362" s="189"/>
      <c r="S362" s="192"/>
      <c r="T362" s="192"/>
      <c r="U362" s="192"/>
      <c r="V362" s="189"/>
      <c r="W362" s="189"/>
      <c r="X362" s="191"/>
      <c r="Y362" s="190"/>
      <c r="Z362" s="189"/>
      <c r="AA362" s="188"/>
    </row>
    <row r="363" spans="9:27">
      <c r="I363" s="189"/>
      <c r="K363" s="189"/>
      <c r="L363" s="189"/>
      <c r="O363" s="193"/>
      <c r="P363" s="188"/>
      <c r="R363" s="189"/>
      <c r="S363" s="192"/>
      <c r="T363" s="192"/>
      <c r="U363" s="192"/>
      <c r="V363" s="189"/>
      <c r="W363" s="189"/>
      <c r="X363" s="191"/>
      <c r="Y363" s="190"/>
      <c r="Z363" s="189"/>
      <c r="AA363" s="188"/>
    </row>
    <row r="364" spans="9:27">
      <c r="I364" s="189"/>
      <c r="K364" s="189"/>
      <c r="L364" s="189"/>
      <c r="O364" s="193"/>
      <c r="P364" s="188"/>
      <c r="R364" s="189"/>
      <c r="S364" s="192"/>
      <c r="T364" s="192"/>
      <c r="U364" s="192"/>
      <c r="V364" s="189"/>
      <c r="W364" s="189"/>
      <c r="X364" s="191"/>
      <c r="Y364" s="190"/>
      <c r="Z364" s="189"/>
      <c r="AA364" s="188"/>
    </row>
    <row r="365" spans="9:27">
      <c r="I365" s="189"/>
      <c r="K365" s="189"/>
      <c r="L365" s="189"/>
      <c r="O365" s="193"/>
      <c r="P365" s="188"/>
      <c r="R365" s="189"/>
      <c r="S365" s="192"/>
      <c r="T365" s="192"/>
      <c r="U365" s="192"/>
      <c r="V365" s="189"/>
      <c r="W365" s="189"/>
      <c r="X365" s="191"/>
      <c r="Y365" s="190"/>
      <c r="Z365" s="189"/>
      <c r="AA365" s="188"/>
    </row>
    <row r="366" spans="9:27">
      <c r="I366" s="189"/>
      <c r="K366" s="189"/>
      <c r="L366" s="189"/>
      <c r="O366" s="193"/>
      <c r="P366" s="188"/>
      <c r="R366" s="189"/>
      <c r="S366" s="192"/>
      <c r="T366" s="192"/>
      <c r="U366" s="192"/>
      <c r="V366" s="189"/>
      <c r="W366" s="189"/>
      <c r="X366" s="191"/>
      <c r="Y366" s="190"/>
      <c r="Z366" s="189"/>
      <c r="AA366" s="188"/>
    </row>
    <row r="367" spans="9:27">
      <c r="I367" s="189"/>
      <c r="K367" s="189"/>
      <c r="L367" s="189"/>
      <c r="O367" s="193"/>
      <c r="P367" s="188"/>
      <c r="R367" s="189"/>
      <c r="S367" s="192"/>
      <c r="T367" s="192"/>
      <c r="U367" s="192"/>
      <c r="V367" s="189"/>
      <c r="W367" s="189"/>
      <c r="X367" s="191"/>
      <c r="Y367" s="190"/>
      <c r="Z367" s="189"/>
      <c r="AA367" s="188"/>
    </row>
    <row r="368" spans="9:27">
      <c r="I368" s="189"/>
      <c r="K368" s="189"/>
      <c r="L368" s="189"/>
      <c r="O368" s="193"/>
      <c r="P368" s="188"/>
      <c r="R368" s="189"/>
      <c r="S368" s="192"/>
      <c r="T368" s="192"/>
      <c r="U368" s="192"/>
      <c r="V368" s="189"/>
      <c r="W368" s="189"/>
      <c r="X368" s="191"/>
      <c r="Y368" s="190"/>
      <c r="Z368" s="189"/>
      <c r="AA368" s="188"/>
    </row>
    <row r="369" spans="9:27">
      <c r="I369" s="189"/>
      <c r="K369" s="189"/>
      <c r="L369" s="189"/>
      <c r="O369" s="193"/>
      <c r="P369" s="188"/>
      <c r="R369" s="189"/>
      <c r="S369" s="192"/>
      <c r="T369" s="192"/>
      <c r="U369" s="192"/>
      <c r="V369" s="189"/>
      <c r="W369" s="189"/>
      <c r="X369" s="191"/>
      <c r="Y369" s="190"/>
      <c r="Z369" s="189"/>
      <c r="AA369" s="188"/>
    </row>
    <row r="370" spans="9:27">
      <c r="I370" s="189"/>
      <c r="K370" s="189"/>
      <c r="L370" s="189"/>
      <c r="O370" s="193"/>
      <c r="P370" s="188"/>
      <c r="R370" s="189"/>
      <c r="S370" s="192"/>
      <c r="T370" s="192"/>
      <c r="U370" s="192"/>
      <c r="V370" s="189"/>
      <c r="W370" s="189"/>
      <c r="X370" s="191"/>
      <c r="Y370" s="190"/>
      <c r="Z370" s="189"/>
      <c r="AA370" s="188"/>
    </row>
    <row r="371" spans="9:27">
      <c r="I371" s="189"/>
      <c r="K371" s="189"/>
      <c r="L371" s="189"/>
      <c r="O371" s="193"/>
      <c r="P371" s="188"/>
      <c r="R371" s="189"/>
      <c r="S371" s="192"/>
      <c r="T371" s="192"/>
      <c r="U371" s="192"/>
      <c r="V371" s="189"/>
      <c r="W371" s="189"/>
      <c r="X371" s="191"/>
      <c r="Y371" s="190"/>
      <c r="Z371" s="189"/>
      <c r="AA371" s="188"/>
    </row>
    <row r="372" spans="9:27">
      <c r="I372" s="189"/>
      <c r="K372" s="189"/>
      <c r="L372" s="189"/>
      <c r="O372" s="193"/>
      <c r="P372" s="188"/>
      <c r="R372" s="189"/>
      <c r="S372" s="192"/>
      <c r="T372" s="192"/>
      <c r="U372" s="192"/>
      <c r="V372" s="189"/>
      <c r="W372" s="189"/>
      <c r="X372" s="191"/>
      <c r="Y372" s="190"/>
      <c r="Z372" s="189"/>
      <c r="AA372" s="188"/>
    </row>
    <row r="373" spans="9:27">
      <c r="I373" s="189"/>
      <c r="K373" s="189"/>
      <c r="L373" s="189"/>
      <c r="O373" s="193"/>
      <c r="P373" s="188"/>
      <c r="R373" s="189"/>
      <c r="S373" s="192"/>
      <c r="T373" s="192"/>
      <c r="U373" s="192"/>
      <c r="V373" s="189"/>
      <c r="W373" s="189"/>
      <c r="X373" s="191"/>
      <c r="Y373" s="190"/>
      <c r="Z373" s="189"/>
      <c r="AA373" s="188"/>
    </row>
    <row r="374" spans="9:27">
      <c r="I374" s="189"/>
      <c r="K374" s="189"/>
      <c r="L374" s="189"/>
      <c r="O374" s="193"/>
      <c r="P374" s="188"/>
      <c r="R374" s="189"/>
      <c r="S374" s="192"/>
      <c r="T374" s="192"/>
      <c r="U374" s="192"/>
      <c r="V374" s="189"/>
      <c r="W374" s="189"/>
      <c r="X374" s="191"/>
      <c r="Y374" s="190"/>
      <c r="Z374" s="189"/>
      <c r="AA374" s="188"/>
    </row>
    <row r="375" spans="9:27">
      <c r="I375" s="189"/>
      <c r="K375" s="189"/>
      <c r="L375" s="189"/>
      <c r="O375" s="193"/>
      <c r="P375" s="188"/>
      <c r="R375" s="189"/>
      <c r="S375" s="192"/>
      <c r="T375" s="192"/>
      <c r="U375" s="192"/>
      <c r="V375" s="189"/>
      <c r="W375" s="189"/>
      <c r="X375" s="191"/>
      <c r="Y375" s="190"/>
      <c r="Z375" s="189"/>
      <c r="AA375" s="188"/>
    </row>
    <row r="376" spans="9:27">
      <c r="I376" s="189"/>
      <c r="K376" s="189"/>
      <c r="L376" s="189"/>
      <c r="O376" s="193"/>
      <c r="P376" s="188"/>
      <c r="R376" s="189"/>
      <c r="S376" s="192"/>
      <c r="T376" s="192"/>
      <c r="U376" s="192"/>
      <c r="V376" s="189"/>
      <c r="W376" s="189"/>
      <c r="X376" s="191"/>
      <c r="Y376" s="190"/>
      <c r="Z376" s="189"/>
      <c r="AA376" s="188"/>
    </row>
    <row r="377" spans="9:27">
      <c r="I377" s="189"/>
      <c r="K377" s="189"/>
      <c r="L377" s="189"/>
      <c r="O377" s="193"/>
      <c r="P377" s="188"/>
      <c r="R377" s="189"/>
      <c r="S377" s="192"/>
      <c r="T377" s="192"/>
      <c r="U377" s="192"/>
      <c r="V377" s="189"/>
      <c r="W377" s="189"/>
      <c r="X377" s="191"/>
      <c r="Y377" s="190"/>
      <c r="Z377" s="189"/>
      <c r="AA377" s="188"/>
    </row>
    <row r="378" spans="9:27">
      <c r="I378" s="189"/>
      <c r="K378" s="189"/>
      <c r="L378" s="189"/>
      <c r="O378" s="193"/>
      <c r="P378" s="188"/>
      <c r="R378" s="189"/>
      <c r="S378" s="192"/>
      <c r="T378" s="192"/>
      <c r="U378" s="192"/>
      <c r="V378" s="189"/>
      <c r="W378" s="189"/>
      <c r="X378" s="191"/>
      <c r="Y378" s="190"/>
      <c r="Z378" s="189"/>
      <c r="AA378" s="188"/>
    </row>
    <row r="379" spans="9:27">
      <c r="I379" s="189"/>
      <c r="K379" s="189"/>
      <c r="L379" s="189"/>
      <c r="O379" s="193"/>
      <c r="P379" s="188"/>
      <c r="R379" s="189"/>
      <c r="S379" s="192"/>
      <c r="T379" s="192"/>
      <c r="U379" s="192"/>
      <c r="V379" s="189"/>
      <c r="W379" s="189"/>
      <c r="X379" s="191"/>
      <c r="Y379" s="190"/>
      <c r="Z379" s="189"/>
      <c r="AA379" s="188"/>
    </row>
    <row r="380" spans="9:27">
      <c r="I380" s="189"/>
      <c r="K380" s="189"/>
      <c r="L380" s="189"/>
      <c r="O380" s="193"/>
      <c r="P380" s="188"/>
      <c r="R380" s="189"/>
      <c r="S380" s="192"/>
      <c r="T380" s="192"/>
      <c r="U380" s="192"/>
      <c r="V380" s="189"/>
      <c r="W380" s="189"/>
      <c r="X380" s="191"/>
      <c r="Y380" s="190"/>
      <c r="Z380" s="189"/>
      <c r="AA380" s="188"/>
    </row>
    <row r="381" spans="9:27">
      <c r="I381" s="189"/>
      <c r="K381" s="189"/>
      <c r="L381" s="189"/>
      <c r="O381" s="193"/>
      <c r="P381" s="188"/>
      <c r="R381" s="189"/>
      <c r="S381" s="192"/>
      <c r="T381" s="192"/>
      <c r="U381" s="192"/>
      <c r="V381" s="189"/>
      <c r="W381" s="189"/>
      <c r="X381" s="191"/>
      <c r="Y381" s="190"/>
      <c r="Z381" s="189"/>
      <c r="AA381" s="188"/>
    </row>
    <row r="382" spans="9:27">
      <c r="I382" s="189"/>
      <c r="K382" s="189"/>
      <c r="L382" s="189"/>
      <c r="O382" s="193"/>
      <c r="P382" s="188"/>
      <c r="R382" s="189"/>
      <c r="S382" s="192"/>
      <c r="T382" s="192"/>
      <c r="U382" s="192"/>
      <c r="V382" s="189"/>
      <c r="W382" s="189"/>
      <c r="X382" s="191"/>
      <c r="Y382" s="190"/>
      <c r="Z382" s="189"/>
      <c r="AA382" s="188"/>
    </row>
    <row r="383" spans="9:27">
      <c r="I383" s="189"/>
      <c r="K383" s="189"/>
      <c r="L383" s="189"/>
      <c r="O383" s="193"/>
      <c r="P383" s="188"/>
      <c r="R383" s="189"/>
      <c r="S383" s="192"/>
      <c r="T383" s="192"/>
      <c r="U383" s="192"/>
      <c r="V383" s="189"/>
      <c r="W383" s="189"/>
      <c r="X383" s="191"/>
      <c r="Y383" s="190"/>
      <c r="Z383" s="189"/>
      <c r="AA383" s="188"/>
    </row>
    <row r="384" spans="9:27">
      <c r="I384" s="189"/>
      <c r="K384" s="189"/>
      <c r="L384" s="189"/>
      <c r="O384" s="193"/>
      <c r="P384" s="188"/>
      <c r="R384" s="189"/>
      <c r="S384" s="192"/>
      <c r="T384" s="192"/>
      <c r="U384" s="192"/>
      <c r="V384" s="189"/>
      <c r="W384" s="189"/>
      <c r="X384" s="191"/>
      <c r="Y384" s="190"/>
      <c r="Z384" s="189"/>
      <c r="AA384" s="188"/>
    </row>
    <row r="385" spans="9:27">
      <c r="I385" s="189"/>
      <c r="K385" s="189"/>
      <c r="L385" s="189"/>
      <c r="O385" s="193"/>
      <c r="P385" s="188"/>
      <c r="R385" s="189"/>
      <c r="S385" s="192"/>
      <c r="T385" s="192"/>
      <c r="U385" s="192"/>
      <c r="V385" s="189"/>
      <c r="W385" s="189"/>
      <c r="X385" s="191"/>
      <c r="Y385" s="190"/>
      <c r="Z385" s="189"/>
      <c r="AA385" s="188"/>
    </row>
    <row r="386" spans="9:27">
      <c r="I386" s="189"/>
      <c r="K386" s="189"/>
      <c r="L386" s="189"/>
      <c r="O386" s="193"/>
      <c r="P386" s="188"/>
      <c r="R386" s="189"/>
      <c r="S386" s="192"/>
      <c r="T386" s="192"/>
      <c r="U386" s="192"/>
      <c r="V386" s="189"/>
      <c r="W386" s="189"/>
      <c r="X386" s="191"/>
      <c r="Y386" s="190"/>
      <c r="Z386" s="189"/>
      <c r="AA386" s="188"/>
    </row>
    <row r="387" spans="9:27">
      <c r="I387" s="189"/>
      <c r="K387" s="189"/>
      <c r="L387" s="189"/>
      <c r="O387" s="193"/>
      <c r="P387" s="188"/>
      <c r="R387" s="189"/>
      <c r="S387" s="192"/>
      <c r="T387" s="192"/>
      <c r="U387" s="192"/>
      <c r="V387" s="189"/>
      <c r="W387" s="189"/>
      <c r="X387" s="191"/>
      <c r="Y387" s="190"/>
      <c r="Z387" s="189"/>
      <c r="AA387" s="188"/>
    </row>
    <row r="388" spans="9:27">
      <c r="I388" s="189"/>
      <c r="K388" s="189"/>
      <c r="L388" s="189"/>
      <c r="O388" s="193"/>
      <c r="P388" s="188"/>
      <c r="R388" s="189"/>
      <c r="S388" s="192"/>
      <c r="T388" s="192"/>
      <c r="U388" s="192"/>
      <c r="V388" s="189"/>
      <c r="W388" s="189"/>
      <c r="X388" s="191"/>
      <c r="Y388" s="190"/>
      <c r="Z388" s="189"/>
      <c r="AA388" s="188"/>
    </row>
    <row r="389" spans="9:27">
      <c r="I389" s="189"/>
      <c r="K389" s="189"/>
      <c r="L389" s="189"/>
      <c r="O389" s="193"/>
      <c r="P389" s="188"/>
      <c r="R389" s="189"/>
      <c r="S389" s="192"/>
      <c r="T389" s="192"/>
      <c r="U389" s="192"/>
      <c r="V389" s="189"/>
      <c r="W389" s="189"/>
      <c r="X389" s="191"/>
      <c r="Y389" s="190"/>
      <c r="Z389" s="189"/>
      <c r="AA389" s="188"/>
    </row>
    <row r="390" spans="9:27">
      <c r="I390" s="189"/>
      <c r="K390" s="189"/>
      <c r="L390" s="189"/>
      <c r="O390" s="193"/>
      <c r="P390" s="188"/>
      <c r="R390" s="189"/>
      <c r="S390" s="192"/>
      <c r="T390" s="192"/>
      <c r="U390" s="192"/>
      <c r="V390" s="189"/>
      <c r="W390" s="189"/>
      <c r="X390" s="191"/>
      <c r="Y390" s="190"/>
      <c r="Z390" s="189"/>
      <c r="AA390" s="188"/>
    </row>
    <row r="391" spans="9:27">
      <c r="I391" s="189"/>
      <c r="K391" s="189"/>
      <c r="L391" s="189"/>
      <c r="O391" s="193"/>
      <c r="P391" s="188"/>
      <c r="R391" s="189"/>
      <c r="S391" s="192"/>
      <c r="T391" s="192"/>
      <c r="U391" s="192"/>
      <c r="V391" s="189"/>
      <c r="W391" s="189"/>
      <c r="X391" s="191"/>
      <c r="Y391" s="190"/>
      <c r="Z391" s="189"/>
      <c r="AA391" s="188"/>
    </row>
    <row r="392" spans="9:27">
      <c r="I392" s="189"/>
      <c r="K392" s="189"/>
      <c r="L392" s="189"/>
      <c r="O392" s="193"/>
      <c r="P392" s="188"/>
      <c r="R392" s="189"/>
      <c r="S392" s="192"/>
      <c r="T392" s="192"/>
      <c r="U392" s="192"/>
      <c r="V392" s="189"/>
      <c r="W392" s="189"/>
      <c r="X392" s="191"/>
      <c r="Y392" s="190"/>
      <c r="Z392" s="189"/>
      <c r="AA392" s="188"/>
    </row>
    <row r="393" spans="9:27">
      <c r="I393" s="189"/>
      <c r="K393" s="189"/>
      <c r="L393" s="189"/>
      <c r="O393" s="193"/>
      <c r="P393" s="188"/>
      <c r="R393" s="189"/>
      <c r="S393" s="192"/>
      <c r="T393" s="192"/>
      <c r="U393" s="192"/>
      <c r="V393" s="189"/>
      <c r="W393" s="189"/>
      <c r="X393" s="191"/>
      <c r="Y393" s="190"/>
      <c r="Z393" s="189"/>
      <c r="AA393" s="188"/>
    </row>
    <row r="394" spans="9:27">
      <c r="I394" s="189"/>
      <c r="K394" s="189"/>
      <c r="L394" s="189"/>
      <c r="O394" s="193"/>
      <c r="P394" s="188"/>
      <c r="R394" s="189"/>
      <c r="S394" s="192"/>
      <c r="T394" s="192"/>
      <c r="U394" s="192"/>
      <c r="V394" s="189"/>
      <c r="W394" s="189"/>
      <c r="X394" s="191"/>
      <c r="Y394" s="190"/>
      <c r="Z394" s="189"/>
      <c r="AA394" s="188"/>
    </row>
    <row r="395" spans="9:27">
      <c r="I395" s="189"/>
      <c r="K395" s="189"/>
      <c r="L395" s="189"/>
      <c r="O395" s="193"/>
      <c r="P395" s="188"/>
      <c r="R395" s="189"/>
      <c r="S395" s="192"/>
      <c r="T395" s="192"/>
      <c r="U395" s="192"/>
      <c r="V395" s="189"/>
      <c r="W395" s="189"/>
      <c r="X395" s="191"/>
      <c r="Y395" s="190"/>
      <c r="Z395" s="189"/>
      <c r="AA395" s="188"/>
    </row>
    <row r="396" spans="9:27">
      <c r="I396" s="189"/>
      <c r="K396" s="189"/>
      <c r="L396" s="189"/>
      <c r="O396" s="193"/>
      <c r="P396" s="188"/>
      <c r="R396" s="189"/>
      <c r="S396" s="192"/>
      <c r="T396" s="192"/>
      <c r="U396" s="192"/>
      <c r="V396" s="189"/>
      <c r="W396" s="189"/>
      <c r="X396" s="191"/>
      <c r="Y396" s="190"/>
      <c r="Z396" s="189"/>
      <c r="AA396" s="188"/>
    </row>
    <row r="397" spans="9:27">
      <c r="I397" s="189"/>
      <c r="K397" s="189"/>
      <c r="L397" s="189"/>
      <c r="O397" s="193"/>
      <c r="P397" s="188"/>
      <c r="R397" s="189"/>
      <c r="S397" s="192"/>
      <c r="T397" s="192"/>
      <c r="U397" s="192"/>
      <c r="V397" s="189"/>
      <c r="W397" s="189"/>
      <c r="X397" s="191"/>
      <c r="Y397" s="190"/>
      <c r="Z397" s="189"/>
      <c r="AA397" s="188"/>
    </row>
    <row r="398" spans="9:27">
      <c r="I398" s="189"/>
      <c r="K398" s="189"/>
      <c r="L398" s="189"/>
      <c r="O398" s="193"/>
      <c r="P398" s="188"/>
      <c r="R398" s="189"/>
      <c r="S398" s="192"/>
      <c r="T398" s="192"/>
      <c r="U398" s="192"/>
      <c r="V398" s="189"/>
      <c r="W398" s="189"/>
      <c r="X398" s="191"/>
      <c r="Y398" s="190"/>
      <c r="Z398" s="189"/>
      <c r="AA398" s="188"/>
    </row>
    <row r="399" spans="9:27">
      <c r="I399" s="189"/>
      <c r="K399" s="189"/>
      <c r="L399" s="189"/>
      <c r="O399" s="193"/>
      <c r="P399" s="188"/>
      <c r="R399" s="189"/>
      <c r="S399" s="192"/>
      <c r="T399" s="192"/>
      <c r="U399" s="192"/>
      <c r="V399" s="189"/>
      <c r="W399" s="189"/>
      <c r="X399" s="191"/>
      <c r="Y399" s="190"/>
      <c r="Z399" s="189"/>
      <c r="AA399" s="188"/>
    </row>
    <row r="400" spans="9:27">
      <c r="I400" s="189"/>
      <c r="K400" s="189"/>
      <c r="L400" s="189"/>
      <c r="O400" s="193"/>
      <c r="P400" s="188"/>
      <c r="R400" s="189"/>
      <c r="S400" s="192"/>
      <c r="T400" s="192"/>
      <c r="U400" s="192"/>
      <c r="V400" s="189"/>
      <c r="W400" s="189"/>
      <c r="X400" s="191"/>
      <c r="Y400" s="190"/>
      <c r="Z400" s="189"/>
      <c r="AA400" s="188"/>
    </row>
    <row r="401" spans="9:27">
      <c r="I401" s="189"/>
      <c r="K401" s="189"/>
      <c r="L401" s="189"/>
      <c r="O401" s="193"/>
      <c r="P401" s="188"/>
      <c r="R401" s="189"/>
      <c r="S401" s="192"/>
      <c r="T401" s="192"/>
      <c r="U401" s="192"/>
      <c r="V401" s="189"/>
      <c r="W401" s="189"/>
      <c r="X401" s="191"/>
      <c r="Y401" s="190"/>
      <c r="Z401" s="189"/>
      <c r="AA401" s="188"/>
    </row>
    <row r="402" spans="9:27">
      <c r="I402" s="189"/>
      <c r="K402" s="189"/>
      <c r="L402" s="189"/>
      <c r="O402" s="193"/>
      <c r="P402" s="188"/>
      <c r="R402" s="189"/>
      <c r="S402" s="192"/>
      <c r="T402" s="192"/>
      <c r="U402" s="192"/>
      <c r="V402" s="189"/>
      <c r="W402" s="189"/>
      <c r="X402" s="191"/>
      <c r="Y402" s="190"/>
      <c r="Z402" s="189"/>
      <c r="AA402" s="188"/>
    </row>
    <row r="403" spans="9:27">
      <c r="I403" s="189"/>
      <c r="K403" s="189"/>
      <c r="L403" s="189"/>
      <c r="O403" s="193"/>
      <c r="P403" s="188"/>
      <c r="R403" s="189"/>
      <c r="S403" s="192"/>
      <c r="T403" s="192"/>
      <c r="U403" s="192"/>
      <c r="V403" s="189"/>
      <c r="W403" s="189"/>
      <c r="X403" s="191"/>
      <c r="Y403" s="190"/>
      <c r="Z403" s="189"/>
      <c r="AA403" s="188"/>
    </row>
    <row r="404" spans="9:27">
      <c r="I404" s="189"/>
      <c r="K404" s="189"/>
      <c r="L404" s="189"/>
      <c r="O404" s="193"/>
      <c r="P404" s="188"/>
      <c r="R404" s="189"/>
      <c r="S404" s="192"/>
      <c r="T404" s="192"/>
      <c r="U404" s="192"/>
      <c r="V404" s="189"/>
      <c r="W404" s="189"/>
      <c r="X404" s="191"/>
      <c r="Y404" s="190"/>
      <c r="Z404" s="189"/>
      <c r="AA404" s="188"/>
    </row>
    <row r="405" spans="9:27">
      <c r="I405" s="189"/>
      <c r="K405" s="189"/>
      <c r="L405" s="189"/>
      <c r="O405" s="193"/>
      <c r="P405" s="188"/>
      <c r="R405" s="189"/>
      <c r="S405" s="192"/>
      <c r="T405" s="192"/>
      <c r="U405" s="192"/>
      <c r="V405" s="189"/>
      <c r="W405" s="189"/>
      <c r="X405" s="191"/>
      <c r="Y405" s="190"/>
      <c r="Z405" s="189"/>
      <c r="AA405" s="188"/>
    </row>
    <row r="406" spans="9:27">
      <c r="I406" s="189"/>
      <c r="K406" s="189"/>
      <c r="L406" s="189"/>
      <c r="O406" s="193"/>
      <c r="P406" s="188"/>
      <c r="R406" s="189"/>
      <c r="S406" s="192"/>
      <c r="T406" s="192"/>
      <c r="U406" s="192"/>
      <c r="V406" s="189"/>
      <c r="W406" s="189"/>
      <c r="X406" s="191"/>
      <c r="Y406" s="190"/>
      <c r="Z406" s="189"/>
      <c r="AA406" s="188"/>
    </row>
    <row r="407" spans="9:27">
      <c r="I407" s="189"/>
      <c r="K407" s="189"/>
      <c r="L407" s="189"/>
      <c r="O407" s="193"/>
      <c r="P407" s="188"/>
      <c r="R407" s="189"/>
      <c r="S407" s="192"/>
      <c r="T407" s="192"/>
      <c r="U407" s="192"/>
      <c r="V407" s="189"/>
      <c r="W407" s="189"/>
      <c r="X407" s="191"/>
      <c r="Y407" s="190"/>
      <c r="Z407" s="189"/>
      <c r="AA407" s="188"/>
    </row>
    <row r="408" spans="9:27">
      <c r="I408" s="189"/>
      <c r="K408" s="189"/>
      <c r="L408" s="189"/>
      <c r="O408" s="193"/>
      <c r="P408" s="188"/>
      <c r="R408" s="189"/>
      <c r="S408" s="192"/>
      <c r="T408" s="192"/>
      <c r="U408" s="192"/>
      <c r="V408" s="189"/>
      <c r="W408" s="189"/>
      <c r="X408" s="191"/>
      <c r="Y408" s="190"/>
      <c r="Z408" s="189"/>
      <c r="AA408" s="188"/>
    </row>
    <row r="409" spans="9:27">
      <c r="I409" s="189"/>
      <c r="K409" s="189"/>
      <c r="L409" s="189"/>
      <c r="O409" s="193"/>
      <c r="P409" s="188"/>
      <c r="R409" s="189"/>
      <c r="S409" s="192"/>
      <c r="T409" s="192"/>
      <c r="U409" s="192"/>
      <c r="V409" s="189"/>
      <c r="W409" s="189"/>
      <c r="X409" s="191"/>
      <c r="Y409" s="190"/>
      <c r="Z409" s="189"/>
      <c r="AA409" s="188"/>
    </row>
    <row r="410" spans="9:27">
      <c r="I410" s="189"/>
      <c r="K410" s="189"/>
      <c r="L410" s="189"/>
      <c r="O410" s="193"/>
      <c r="P410" s="188"/>
      <c r="R410" s="189"/>
      <c r="S410" s="192"/>
      <c r="T410" s="192"/>
      <c r="U410" s="192"/>
      <c r="V410" s="189"/>
      <c r="W410" s="189"/>
      <c r="X410" s="191"/>
      <c r="Y410" s="190"/>
      <c r="Z410" s="189"/>
      <c r="AA410" s="188"/>
    </row>
    <row r="411" spans="9:27">
      <c r="I411" s="189"/>
      <c r="K411" s="189"/>
      <c r="L411" s="189"/>
      <c r="O411" s="193"/>
      <c r="P411" s="188"/>
      <c r="R411" s="189"/>
      <c r="S411" s="192"/>
      <c r="T411" s="192"/>
      <c r="U411" s="192"/>
      <c r="V411" s="189"/>
      <c r="W411" s="189"/>
      <c r="X411" s="191"/>
      <c r="Y411" s="190"/>
      <c r="Z411" s="189"/>
      <c r="AA411" s="188"/>
    </row>
    <row r="412" spans="9:27">
      <c r="I412" s="189"/>
      <c r="K412" s="189"/>
      <c r="L412" s="189"/>
      <c r="O412" s="193"/>
      <c r="P412" s="188"/>
      <c r="R412" s="189"/>
      <c r="S412" s="192"/>
      <c r="T412" s="192"/>
      <c r="U412" s="192"/>
      <c r="V412" s="189"/>
      <c r="W412" s="189"/>
      <c r="X412" s="191"/>
      <c r="Y412" s="190"/>
      <c r="Z412" s="189"/>
      <c r="AA412" s="188"/>
    </row>
    <row r="413" spans="9:27">
      <c r="I413" s="189"/>
      <c r="K413" s="189"/>
      <c r="L413" s="189"/>
      <c r="O413" s="193"/>
      <c r="P413" s="188"/>
      <c r="R413" s="189"/>
      <c r="S413" s="192"/>
      <c r="T413" s="192"/>
      <c r="U413" s="192"/>
      <c r="V413" s="189"/>
      <c r="W413" s="189"/>
      <c r="X413" s="191"/>
      <c r="Y413" s="190"/>
      <c r="Z413" s="189"/>
      <c r="AA413" s="188"/>
    </row>
    <row r="414" spans="9:27">
      <c r="I414" s="189"/>
      <c r="K414" s="189"/>
      <c r="L414" s="189"/>
      <c r="O414" s="193"/>
      <c r="P414" s="188"/>
      <c r="R414" s="189"/>
      <c r="S414" s="192"/>
      <c r="T414" s="192"/>
      <c r="U414" s="192"/>
      <c r="V414" s="189"/>
      <c r="W414" s="189"/>
      <c r="X414" s="191"/>
      <c r="Y414" s="190"/>
      <c r="Z414" s="189"/>
      <c r="AA414" s="188"/>
    </row>
    <row r="415" spans="9:27">
      <c r="I415" s="189"/>
      <c r="K415" s="189"/>
      <c r="L415" s="189"/>
      <c r="O415" s="193"/>
      <c r="P415" s="188"/>
      <c r="R415" s="189"/>
      <c r="S415" s="192"/>
      <c r="T415" s="192"/>
      <c r="U415" s="192"/>
      <c r="V415" s="189"/>
      <c r="W415" s="189"/>
      <c r="X415" s="191"/>
      <c r="Y415" s="190"/>
      <c r="Z415" s="189"/>
      <c r="AA415" s="188"/>
    </row>
    <row r="416" spans="9:27">
      <c r="I416" s="189"/>
      <c r="K416" s="189"/>
      <c r="L416" s="189"/>
      <c r="O416" s="193"/>
      <c r="P416" s="188"/>
      <c r="R416" s="189"/>
      <c r="S416" s="192"/>
      <c r="T416" s="192"/>
      <c r="U416" s="192"/>
      <c r="V416" s="189"/>
      <c r="W416" s="189"/>
      <c r="X416" s="191"/>
      <c r="Y416" s="190"/>
      <c r="Z416" s="189"/>
      <c r="AA416" s="188"/>
    </row>
    <row r="417" spans="9:27">
      <c r="I417" s="189"/>
      <c r="K417" s="189"/>
      <c r="L417" s="189"/>
      <c r="O417" s="193"/>
      <c r="P417" s="188"/>
      <c r="R417" s="189"/>
      <c r="S417" s="192"/>
      <c r="T417" s="192"/>
      <c r="U417" s="192"/>
      <c r="V417" s="189"/>
      <c r="W417" s="189"/>
      <c r="X417" s="191"/>
      <c r="Y417" s="190"/>
      <c r="Z417" s="189"/>
      <c r="AA417" s="188"/>
    </row>
    <row r="418" spans="9:27">
      <c r="I418" s="189"/>
      <c r="K418" s="189"/>
      <c r="L418" s="189"/>
      <c r="O418" s="193"/>
      <c r="P418" s="188"/>
      <c r="R418" s="189"/>
      <c r="S418" s="192"/>
      <c r="T418" s="192"/>
      <c r="U418" s="192"/>
      <c r="V418" s="189"/>
      <c r="W418" s="189"/>
      <c r="X418" s="191"/>
      <c r="Y418" s="190"/>
      <c r="Z418" s="189"/>
      <c r="AA418" s="188"/>
    </row>
    <row r="419" spans="9:27">
      <c r="I419" s="189"/>
      <c r="K419" s="189"/>
      <c r="L419" s="189"/>
      <c r="O419" s="193"/>
      <c r="P419" s="188"/>
      <c r="R419" s="189"/>
      <c r="S419" s="192"/>
      <c r="T419" s="192"/>
      <c r="U419" s="192"/>
      <c r="V419" s="189"/>
      <c r="W419" s="189"/>
      <c r="X419" s="191"/>
      <c r="Y419" s="190"/>
      <c r="Z419" s="189"/>
      <c r="AA419" s="188"/>
    </row>
    <row r="420" spans="9:27">
      <c r="I420" s="189"/>
      <c r="K420" s="189"/>
      <c r="L420" s="189"/>
      <c r="O420" s="193"/>
      <c r="P420" s="188"/>
      <c r="R420" s="189"/>
      <c r="S420" s="192"/>
      <c r="T420" s="192"/>
      <c r="U420" s="192"/>
      <c r="V420" s="189"/>
      <c r="W420" s="189"/>
      <c r="X420" s="191"/>
      <c r="Y420" s="190"/>
      <c r="Z420" s="189"/>
      <c r="AA420" s="188"/>
    </row>
    <row r="421" spans="9:27">
      <c r="I421" s="189"/>
      <c r="K421" s="189"/>
      <c r="L421" s="189"/>
      <c r="O421" s="193"/>
      <c r="P421" s="188"/>
      <c r="R421" s="189"/>
      <c r="S421" s="192"/>
      <c r="T421" s="192"/>
      <c r="U421" s="192"/>
      <c r="V421" s="189"/>
      <c r="W421" s="189"/>
      <c r="X421" s="191"/>
      <c r="Y421" s="190"/>
      <c r="Z421" s="189"/>
      <c r="AA421" s="188"/>
    </row>
    <row r="422" spans="9:27">
      <c r="I422" s="189"/>
      <c r="K422" s="189"/>
      <c r="L422" s="189"/>
      <c r="O422" s="193"/>
      <c r="P422" s="188"/>
      <c r="R422" s="189"/>
      <c r="S422" s="192"/>
      <c r="T422" s="192"/>
      <c r="U422" s="192"/>
      <c r="V422" s="189"/>
      <c r="W422" s="189"/>
      <c r="X422" s="191"/>
      <c r="Y422" s="190"/>
      <c r="Z422" s="189"/>
      <c r="AA422" s="188"/>
    </row>
    <row r="423" spans="9:27">
      <c r="I423" s="189"/>
      <c r="K423" s="189"/>
      <c r="L423" s="189"/>
      <c r="O423" s="193"/>
      <c r="P423" s="188"/>
      <c r="R423" s="189"/>
      <c r="S423" s="192"/>
      <c r="T423" s="192"/>
      <c r="U423" s="192"/>
      <c r="V423" s="189"/>
      <c r="W423" s="189"/>
      <c r="X423" s="191"/>
      <c r="Y423" s="190"/>
      <c r="Z423" s="189"/>
      <c r="AA423" s="188"/>
    </row>
    <row r="424" spans="9:27">
      <c r="I424" s="189"/>
      <c r="K424" s="189"/>
      <c r="L424" s="189"/>
      <c r="O424" s="193"/>
      <c r="P424" s="188"/>
      <c r="R424" s="189"/>
      <c r="S424" s="192"/>
      <c r="T424" s="192"/>
      <c r="U424" s="192"/>
      <c r="V424" s="189"/>
      <c r="W424" s="189"/>
      <c r="X424" s="191"/>
      <c r="Y424" s="190"/>
      <c r="Z424" s="189"/>
      <c r="AA424" s="188"/>
    </row>
    <row r="425" spans="9:27">
      <c r="I425" s="189"/>
      <c r="K425" s="189"/>
      <c r="L425" s="189"/>
      <c r="O425" s="193"/>
      <c r="P425" s="188"/>
      <c r="R425" s="189"/>
      <c r="S425" s="192"/>
      <c r="T425" s="192"/>
      <c r="U425" s="192"/>
      <c r="V425" s="189"/>
      <c r="W425" s="189"/>
      <c r="X425" s="191"/>
      <c r="Y425" s="190"/>
      <c r="Z425" s="189"/>
      <c r="AA425" s="188"/>
    </row>
    <row r="426" spans="9:27">
      <c r="I426" s="189"/>
      <c r="K426" s="189"/>
      <c r="L426" s="189"/>
      <c r="O426" s="193"/>
      <c r="P426" s="188"/>
      <c r="R426" s="189"/>
      <c r="S426" s="192"/>
      <c r="T426" s="192"/>
      <c r="U426" s="192"/>
      <c r="V426" s="189"/>
      <c r="W426" s="189"/>
      <c r="X426" s="191"/>
      <c r="Y426" s="190"/>
      <c r="Z426" s="189"/>
      <c r="AA426" s="188"/>
    </row>
    <row r="427" spans="9:27">
      <c r="I427" s="189"/>
      <c r="K427" s="189"/>
      <c r="L427" s="189"/>
      <c r="O427" s="193"/>
      <c r="P427" s="188"/>
      <c r="R427" s="189"/>
      <c r="S427" s="192"/>
      <c r="T427" s="192"/>
      <c r="U427" s="192"/>
      <c r="V427" s="189"/>
      <c r="W427" s="189"/>
      <c r="X427" s="191"/>
      <c r="Y427" s="190"/>
      <c r="Z427" s="189"/>
      <c r="AA427" s="188"/>
    </row>
    <row r="428" spans="9:27">
      <c r="I428" s="189"/>
      <c r="K428" s="189"/>
      <c r="L428" s="189"/>
      <c r="O428" s="193"/>
      <c r="P428" s="188"/>
      <c r="R428" s="189"/>
      <c r="S428" s="192"/>
      <c r="T428" s="192"/>
      <c r="U428" s="192"/>
      <c r="V428" s="189"/>
      <c r="W428" s="189"/>
      <c r="X428" s="191"/>
      <c r="Y428" s="190"/>
      <c r="Z428" s="189"/>
      <c r="AA428" s="188"/>
    </row>
    <row r="429" spans="9:27">
      <c r="I429" s="189"/>
      <c r="K429" s="189"/>
      <c r="L429" s="189"/>
      <c r="O429" s="193"/>
      <c r="P429" s="188"/>
      <c r="R429" s="189"/>
      <c r="S429" s="192"/>
      <c r="T429" s="192"/>
      <c r="U429" s="192"/>
      <c r="V429" s="189"/>
      <c r="W429" s="189"/>
      <c r="X429" s="191"/>
      <c r="Y429" s="190"/>
      <c r="Z429" s="189"/>
      <c r="AA429" s="188"/>
    </row>
    <row r="430" spans="9:27">
      <c r="I430" s="189"/>
      <c r="K430" s="189"/>
      <c r="L430" s="189"/>
      <c r="O430" s="193"/>
      <c r="P430" s="188"/>
      <c r="R430" s="189"/>
      <c r="S430" s="192"/>
      <c r="T430" s="192"/>
      <c r="U430" s="192"/>
      <c r="V430" s="189"/>
      <c r="W430" s="189"/>
      <c r="X430" s="191"/>
      <c r="Y430" s="190"/>
      <c r="Z430" s="189"/>
      <c r="AA430" s="188"/>
    </row>
    <row r="431" spans="9:27">
      <c r="I431" s="189"/>
      <c r="K431" s="189"/>
      <c r="L431" s="189"/>
      <c r="O431" s="193"/>
      <c r="P431" s="188"/>
      <c r="R431" s="189"/>
      <c r="S431" s="192"/>
      <c r="T431" s="192"/>
      <c r="U431" s="192"/>
      <c r="V431" s="189"/>
      <c r="W431" s="189"/>
      <c r="X431" s="191"/>
      <c r="Y431" s="190"/>
      <c r="Z431" s="189"/>
      <c r="AA431" s="188"/>
    </row>
    <row r="432" spans="9:27">
      <c r="I432" s="189"/>
      <c r="K432" s="189"/>
      <c r="L432" s="189"/>
      <c r="O432" s="193"/>
      <c r="P432" s="188"/>
      <c r="R432" s="189"/>
      <c r="S432" s="192"/>
      <c r="T432" s="192"/>
      <c r="U432" s="192"/>
      <c r="V432" s="189"/>
      <c r="W432" s="189"/>
      <c r="X432" s="191"/>
      <c r="Y432" s="190"/>
      <c r="Z432" s="189"/>
      <c r="AA432" s="188"/>
    </row>
    <row r="433" spans="9:27">
      <c r="I433" s="189"/>
      <c r="K433" s="189"/>
      <c r="L433" s="189"/>
      <c r="O433" s="193"/>
      <c r="P433" s="188"/>
      <c r="R433" s="189"/>
      <c r="S433" s="192"/>
      <c r="T433" s="192"/>
      <c r="U433" s="192"/>
      <c r="V433" s="189"/>
      <c r="W433" s="189"/>
      <c r="X433" s="191"/>
      <c r="Y433" s="190"/>
      <c r="Z433" s="189"/>
      <c r="AA433" s="188"/>
    </row>
    <row r="434" spans="9:27">
      <c r="I434" s="189"/>
      <c r="K434" s="189"/>
      <c r="L434" s="189"/>
      <c r="O434" s="193"/>
      <c r="P434" s="188"/>
      <c r="R434" s="189"/>
      <c r="S434" s="192"/>
      <c r="T434" s="192"/>
      <c r="U434" s="192"/>
      <c r="V434" s="189"/>
      <c r="W434" s="189"/>
      <c r="X434" s="191"/>
      <c r="Y434" s="190"/>
      <c r="Z434" s="189"/>
      <c r="AA434" s="188"/>
    </row>
    <row r="435" spans="9:27">
      <c r="I435" s="189"/>
      <c r="K435" s="189"/>
      <c r="L435" s="189"/>
      <c r="O435" s="193"/>
      <c r="P435" s="188"/>
      <c r="R435" s="189"/>
      <c r="S435" s="192"/>
      <c r="T435" s="192"/>
      <c r="U435" s="192"/>
      <c r="V435" s="189"/>
      <c r="W435" s="189"/>
      <c r="X435" s="191"/>
      <c r="Y435" s="190"/>
      <c r="Z435" s="189"/>
      <c r="AA435" s="188"/>
    </row>
    <row r="436" spans="9:27">
      <c r="I436" s="189"/>
      <c r="K436" s="189"/>
      <c r="L436" s="189"/>
      <c r="O436" s="193"/>
      <c r="P436" s="188"/>
      <c r="R436" s="189"/>
      <c r="S436" s="192"/>
      <c r="T436" s="192"/>
      <c r="U436" s="192"/>
      <c r="V436" s="189"/>
      <c r="W436" s="189"/>
      <c r="X436" s="191"/>
      <c r="Y436" s="190"/>
      <c r="Z436" s="189"/>
      <c r="AA436" s="188"/>
    </row>
    <row r="437" spans="9:27">
      <c r="I437" s="189"/>
      <c r="K437" s="189"/>
      <c r="L437" s="189"/>
      <c r="O437" s="193"/>
      <c r="P437" s="188"/>
      <c r="R437" s="189"/>
      <c r="S437" s="192"/>
      <c r="T437" s="192"/>
      <c r="U437" s="192"/>
      <c r="V437" s="189"/>
      <c r="W437" s="189"/>
      <c r="X437" s="191"/>
      <c r="Y437" s="190"/>
      <c r="Z437" s="189"/>
      <c r="AA437" s="188"/>
    </row>
    <row r="438" spans="9:27">
      <c r="I438" s="189"/>
      <c r="K438" s="189"/>
      <c r="L438" s="189"/>
      <c r="O438" s="193"/>
      <c r="P438" s="188"/>
      <c r="R438" s="189"/>
      <c r="S438" s="192"/>
      <c r="T438" s="192"/>
      <c r="U438" s="192"/>
      <c r="V438" s="189"/>
      <c r="W438" s="189"/>
      <c r="X438" s="191"/>
      <c r="Y438" s="190"/>
      <c r="Z438" s="189"/>
      <c r="AA438" s="188"/>
    </row>
    <row r="439" spans="9:27">
      <c r="I439" s="189"/>
      <c r="K439" s="189"/>
      <c r="L439" s="189"/>
      <c r="O439" s="193"/>
      <c r="P439" s="188"/>
      <c r="R439" s="189"/>
      <c r="S439" s="192"/>
      <c r="T439" s="192"/>
      <c r="U439" s="192"/>
      <c r="V439" s="189"/>
      <c r="W439" s="189"/>
      <c r="X439" s="191"/>
      <c r="Y439" s="190"/>
      <c r="Z439" s="189"/>
      <c r="AA439" s="188"/>
    </row>
    <row r="440" spans="9:27">
      <c r="I440" s="189"/>
      <c r="K440" s="189"/>
      <c r="L440" s="189"/>
      <c r="O440" s="193"/>
      <c r="P440" s="188"/>
      <c r="R440" s="189"/>
      <c r="S440" s="192"/>
      <c r="T440" s="192"/>
      <c r="U440" s="192"/>
      <c r="V440" s="189"/>
      <c r="W440" s="189"/>
      <c r="X440" s="191"/>
      <c r="Y440" s="190"/>
      <c r="Z440" s="189"/>
      <c r="AA440" s="188"/>
    </row>
    <row r="441" spans="9:27">
      <c r="I441" s="189"/>
      <c r="K441" s="189"/>
      <c r="L441" s="189"/>
      <c r="O441" s="193"/>
      <c r="P441" s="188"/>
      <c r="R441" s="189"/>
      <c r="S441" s="192"/>
      <c r="T441" s="192"/>
      <c r="U441" s="192"/>
      <c r="V441" s="189"/>
      <c r="W441" s="189"/>
      <c r="X441" s="191"/>
      <c r="Y441" s="190"/>
      <c r="Z441" s="189"/>
      <c r="AA441" s="188"/>
    </row>
    <row r="442" spans="9:27">
      <c r="I442" s="189"/>
      <c r="K442" s="189"/>
      <c r="L442" s="189"/>
      <c r="O442" s="193"/>
      <c r="P442" s="188"/>
      <c r="R442" s="189"/>
      <c r="S442" s="192"/>
      <c r="T442" s="192"/>
      <c r="U442" s="192"/>
      <c r="V442" s="189"/>
      <c r="W442" s="189"/>
      <c r="X442" s="191"/>
      <c r="Y442" s="190"/>
      <c r="Z442" s="189"/>
      <c r="AA442" s="188"/>
    </row>
    <row r="443" spans="9:27">
      <c r="I443" s="189"/>
      <c r="K443" s="189"/>
      <c r="L443" s="189"/>
      <c r="O443" s="193"/>
      <c r="P443" s="188"/>
      <c r="R443" s="189"/>
      <c r="S443" s="192"/>
      <c r="T443" s="192"/>
      <c r="U443" s="192"/>
      <c r="V443" s="189"/>
      <c r="W443" s="189"/>
      <c r="X443" s="191"/>
      <c r="Y443" s="190"/>
      <c r="Z443" s="189"/>
      <c r="AA443" s="188"/>
    </row>
    <row r="444" spans="9:27">
      <c r="I444" s="189"/>
      <c r="K444" s="189"/>
      <c r="L444" s="189"/>
      <c r="O444" s="193"/>
      <c r="P444" s="188"/>
      <c r="R444" s="189"/>
      <c r="S444" s="192"/>
      <c r="T444" s="192"/>
      <c r="U444" s="192"/>
      <c r="V444" s="189"/>
      <c r="W444" s="189"/>
      <c r="X444" s="191"/>
      <c r="Y444" s="190"/>
      <c r="Z444" s="189"/>
      <c r="AA444" s="188"/>
    </row>
    <row r="445" spans="9:27">
      <c r="I445" s="189"/>
      <c r="K445" s="189"/>
      <c r="L445" s="189"/>
      <c r="O445" s="193"/>
      <c r="P445" s="188"/>
      <c r="R445" s="189"/>
      <c r="S445" s="192"/>
      <c r="T445" s="192"/>
      <c r="U445" s="192"/>
      <c r="V445" s="189"/>
      <c r="W445" s="189"/>
      <c r="X445" s="191"/>
      <c r="Y445" s="190"/>
      <c r="Z445" s="189"/>
      <c r="AA445" s="188"/>
    </row>
    <row r="446" spans="9:27">
      <c r="I446" s="189"/>
      <c r="K446" s="189"/>
      <c r="L446" s="189"/>
      <c r="O446" s="193"/>
      <c r="P446" s="188"/>
      <c r="R446" s="189"/>
      <c r="S446" s="192"/>
      <c r="T446" s="192"/>
      <c r="U446" s="192"/>
      <c r="V446" s="189"/>
      <c r="W446" s="189"/>
      <c r="X446" s="191"/>
      <c r="Y446" s="190"/>
      <c r="Z446" s="189"/>
      <c r="AA446" s="188"/>
    </row>
    <row r="447" spans="9:27">
      <c r="I447" s="189"/>
      <c r="K447" s="189"/>
      <c r="L447" s="189"/>
      <c r="O447" s="193"/>
      <c r="P447" s="188"/>
      <c r="R447" s="189"/>
      <c r="S447" s="192"/>
      <c r="T447" s="192"/>
      <c r="U447" s="192"/>
      <c r="V447" s="189"/>
      <c r="W447" s="189"/>
      <c r="X447" s="191"/>
      <c r="Y447" s="190"/>
      <c r="Z447" s="189"/>
      <c r="AA447" s="188"/>
    </row>
    <row r="448" spans="9:27">
      <c r="I448" s="189"/>
      <c r="K448" s="189"/>
      <c r="L448" s="189"/>
      <c r="O448" s="193"/>
      <c r="P448" s="188"/>
      <c r="R448" s="189"/>
      <c r="S448" s="192"/>
      <c r="T448" s="192"/>
      <c r="U448" s="192"/>
      <c r="V448" s="189"/>
      <c r="W448" s="189"/>
      <c r="X448" s="191"/>
      <c r="Y448" s="190"/>
      <c r="Z448" s="189"/>
      <c r="AA448" s="188"/>
    </row>
    <row r="449" spans="9:27">
      <c r="I449" s="189"/>
      <c r="K449" s="189"/>
      <c r="L449" s="189"/>
      <c r="O449" s="193"/>
      <c r="P449" s="188"/>
      <c r="R449" s="189"/>
      <c r="S449" s="192"/>
      <c r="T449" s="192"/>
      <c r="U449" s="192"/>
      <c r="V449" s="189"/>
      <c r="W449" s="189"/>
      <c r="X449" s="191"/>
      <c r="Y449" s="190"/>
      <c r="Z449" s="189"/>
      <c r="AA449" s="188"/>
    </row>
    <row r="450" spans="9:27">
      <c r="I450" s="189"/>
      <c r="K450" s="189"/>
      <c r="L450" s="189"/>
      <c r="O450" s="193"/>
      <c r="P450" s="188"/>
      <c r="R450" s="189"/>
      <c r="S450" s="192"/>
      <c r="T450" s="192"/>
      <c r="U450" s="192"/>
      <c r="V450" s="189"/>
      <c r="W450" s="189"/>
      <c r="X450" s="191"/>
      <c r="Y450" s="190"/>
      <c r="Z450" s="189"/>
      <c r="AA450" s="188"/>
    </row>
    <row r="451" spans="9:27">
      <c r="I451" s="189"/>
      <c r="K451" s="189"/>
      <c r="L451" s="189"/>
      <c r="O451" s="193"/>
      <c r="P451" s="188"/>
      <c r="R451" s="189"/>
      <c r="S451" s="192"/>
      <c r="T451" s="192"/>
      <c r="U451" s="192"/>
      <c r="V451" s="189"/>
      <c r="W451" s="189"/>
      <c r="X451" s="191"/>
      <c r="Y451" s="190"/>
      <c r="Z451" s="189"/>
      <c r="AA451" s="188"/>
    </row>
    <row r="452" spans="9:27">
      <c r="I452" s="189"/>
      <c r="K452" s="189"/>
      <c r="L452" s="189"/>
      <c r="O452" s="193"/>
      <c r="P452" s="188"/>
      <c r="R452" s="189"/>
      <c r="S452" s="192"/>
      <c r="T452" s="192"/>
      <c r="U452" s="192"/>
      <c r="V452" s="189"/>
      <c r="W452" s="189"/>
      <c r="X452" s="191"/>
      <c r="Y452" s="190"/>
      <c r="Z452" s="189"/>
      <c r="AA452" s="188"/>
    </row>
    <row r="453" spans="9:27">
      <c r="I453" s="189"/>
      <c r="K453" s="189"/>
      <c r="L453" s="189"/>
      <c r="O453" s="193"/>
      <c r="P453" s="188"/>
      <c r="R453" s="189"/>
      <c r="S453" s="192"/>
      <c r="T453" s="192"/>
      <c r="U453" s="192"/>
      <c r="V453" s="189"/>
      <c r="W453" s="189"/>
      <c r="X453" s="191"/>
      <c r="Y453" s="190"/>
      <c r="Z453" s="189"/>
      <c r="AA453" s="188"/>
    </row>
    <row r="454" spans="9:27">
      <c r="I454" s="189"/>
      <c r="K454" s="189"/>
      <c r="L454" s="189"/>
      <c r="O454" s="193"/>
      <c r="P454" s="188"/>
      <c r="R454" s="189"/>
      <c r="S454" s="192"/>
      <c r="T454" s="192"/>
      <c r="U454" s="192"/>
      <c r="V454" s="189"/>
      <c r="W454" s="189"/>
      <c r="X454" s="191"/>
      <c r="Y454" s="190"/>
      <c r="Z454" s="189"/>
      <c r="AA454" s="188"/>
    </row>
    <row r="455" spans="9:27">
      <c r="I455" s="189"/>
      <c r="K455" s="189"/>
      <c r="L455" s="189"/>
      <c r="O455" s="193"/>
      <c r="P455" s="188"/>
      <c r="R455" s="189"/>
      <c r="S455" s="192"/>
      <c r="T455" s="192"/>
      <c r="U455" s="192"/>
      <c r="V455" s="189"/>
      <c r="W455" s="189"/>
      <c r="X455" s="191"/>
      <c r="Y455" s="190"/>
      <c r="Z455" s="189"/>
      <c r="AA455" s="188"/>
    </row>
    <row r="456" spans="9:27">
      <c r="I456" s="189"/>
      <c r="K456" s="189"/>
      <c r="L456" s="189"/>
      <c r="O456" s="193"/>
      <c r="P456" s="188"/>
      <c r="R456" s="189"/>
      <c r="S456" s="192"/>
      <c r="T456" s="192"/>
      <c r="U456" s="192"/>
      <c r="V456" s="189"/>
      <c r="W456" s="189"/>
      <c r="X456" s="191"/>
      <c r="Y456" s="190"/>
      <c r="Z456" s="189"/>
      <c r="AA456" s="188"/>
    </row>
    <row r="457" spans="9:27">
      <c r="I457" s="189"/>
      <c r="K457" s="189"/>
      <c r="L457" s="189"/>
      <c r="O457" s="193"/>
      <c r="P457" s="188"/>
      <c r="R457" s="189"/>
      <c r="S457" s="192"/>
      <c r="T457" s="192"/>
      <c r="U457" s="192"/>
      <c r="V457" s="189"/>
      <c r="W457" s="189"/>
      <c r="X457" s="191"/>
      <c r="Y457" s="190"/>
      <c r="Z457" s="189"/>
      <c r="AA457" s="188"/>
    </row>
    <row r="458" spans="9:27">
      <c r="I458" s="189"/>
      <c r="K458" s="189"/>
      <c r="L458" s="189"/>
      <c r="O458" s="193"/>
      <c r="P458" s="188"/>
      <c r="R458" s="189"/>
      <c r="S458" s="192"/>
      <c r="T458" s="192"/>
      <c r="U458" s="192"/>
      <c r="V458" s="189"/>
      <c r="W458" s="189"/>
      <c r="X458" s="191"/>
      <c r="Y458" s="190"/>
      <c r="Z458" s="189"/>
      <c r="AA458" s="188"/>
    </row>
    <row r="459" spans="9:27">
      <c r="I459" s="189"/>
      <c r="K459" s="189"/>
      <c r="L459" s="189"/>
      <c r="O459" s="193"/>
      <c r="P459" s="188"/>
      <c r="R459" s="189"/>
      <c r="S459" s="192"/>
      <c r="T459" s="192"/>
      <c r="U459" s="192"/>
      <c r="V459" s="189"/>
      <c r="W459" s="189"/>
      <c r="X459" s="191"/>
      <c r="Y459" s="190"/>
      <c r="Z459" s="189"/>
      <c r="AA459" s="188"/>
    </row>
    <row r="460" spans="9:27">
      <c r="I460" s="189"/>
      <c r="K460" s="189"/>
      <c r="L460" s="189"/>
      <c r="O460" s="193"/>
      <c r="P460" s="188"/>
      <c r="R460" s="189"/>
      <c r="S460" s="192"/>
      <c r="T460" s="192"/>
      <c r="U460" s="192"/>
      <c r="V460" s="189"/>
      <c r="W460" s="189"/>
      <c r="X460" s="191"/>
      <c r="Y460" s="190"/>
      <c r="Z460" s="189"/>
      <c r="AA460" s="188"/>
    </row>
    <row r="461" spans="9:27">
      <c r="I461" s="189"/>
      <c r="K461" s="189"/>
      <c r="L461" s="189"/>
      <c r="O461" s="193"/>
      <c r="P461" s="188"/>
      <c r="R461" s="189"/>
      <c r="S461" s="192"/>
      <c r="T461" s="192"/>
      <c r="U461" s="192"/>
      <c r="V461" s="189"/>
      <c r="W461" s="189"/>
      <c r="X461" s="191"/>
      <c r="Y461" s="190"/>
      <c r="Z461" s="189"/>
      <c r="AA461" s="188"/>
    </row>
    <row r="462" spans="9:27">
      <c r="I462" s="189"/>
      <c r="K462" s="189"/>
      <c r="L462" s="189"/>
      <c r="O462" s="193"/>
      <c r="P462" s="188"/>
      <c r="R462" s="189"/>
      <c r="S462" s="192"/>
      <c r="T462" s="192"/>
      <c r="U462" s="192"/>
      <c r="V462" s="189"/>
      <c r="W462" s="189"/>
      <c r="X462" s="191"/>
      <c r="Y462" s="190"/>
      <c r="Z462" s="189"/>
      <c r="AA462" s="188"/>
    </row>
    <row r="463" spans="9:27">
      <c r="I463" s="189"/>
      <c r="K463" s="189"/>
      <c r="L463" s="189"/>
      <c r="O463" s="193"/>
      <c r="P463" s="188"/>
      <c r="R463" s="189"/>
      <c r="S463" s="192"/>
      <c r="T463" s="192"/>
      <c r="U463" s="192"/>
      <c r="V463" s="189"/>
      <c r="W463" s="189"/>
      <c r="X463" s="191"/>
      <c r="Y463" s="190"/>
      <c r="Z463" s="189"/>
      <c r="AA463" s="188"/>
    </row>
    <row r="464" spans="9:27">
      <c r="I464" s="189"/>
      <c r="K464" s="189"/>
      <c r="L464" s="189"/>
      <c r="O464" s="193"/>
      <c r="P464" s="188"/>
      <c r="R464" s="189"/>
      <c r="S464" s="192"/>
      <c r="T464" s="192"/>
      <c r="U464" s="192"/>
      <c r="V464" s="189"/>
      <c r="W464" s="189"/>
      <c r="X464" s="191"/>
      <c r="Y464" s="190"/>
      <c r="Z464" s="189"/>
      <c r="AA464" s="188"/>
    </row>
    <row r="465" spans="9:27">
      <c r="I465" s="189"/>
      <c r="K465" s="189"/>
      <c r="L465" s="189"/>
      <c r="O465" s="193"/>
      <c r="P465" s="188"/>
      <c r="R465" s="189"/>
      <c r="S465" s="192"/>
      <c r="T465" s="192"/>
      <c r="U465" s="192"/>
      <c r="V465" s="189"/>
      <c r="W465" s="189"/>
      <c r="X465" s="191"/>
      <c r="Y465" s="190"/>
      <c r="Z465" s="189"/>
      <c r="AA465" s="188"/>
    </row>
    <row r="466" spans="9:27">
      <c r="I466" s="189"/>
      <c r="K466" s="189"/>
      <c r="L466" s="189"/>
      <c r="O466" s="193"/>
      <c r="P466" s="188"/>
      <c r="R466" s="189"/>
      <c r="S466" s="192"/>
      <c r="T466" s="192"/>
      <c r="U466" s="192"/>
      <c r="V466" s="189"/>
      <c r="W466" s="189"/>
      <c r="X466" s="191"/>
      <c r="Y466" s="190"/>
      <c r="Z466" s="189"/>
      <c r="AA466" s="188"/>
    </row>
    <row r="467" spans="9:27">
      <c r="I467" s="189"/>
      <c r="K467" s="189"/>
      <c r="L467" s="189"/>
      <c r="O467" s="193"/>
      <c r="P467" s="188"/>
      <c r="R467" s="189"/>
      <c r="S467" s="192"/>
      <c r="T467" s="192"/>
      <c r="U467" s="192"/>
      <c r="V467" s="189"/>
      <c r="W467" s="189"/>
      <c r="X467" s="191"/>
      <c r="Y467" s="190"/>
      <c r="Z467" s="189"/>
      <c r="AA467" s="188"/>
    </row>
    <row r="468" spans="9:27">
      <c r="I468" s="189"/>
      <c r="K468" s="189"/>
      <c r="L468" s="189"/>
      <c r="O468" s="193"/>
      <c r="P468" s="188"/>
      <c r="R468" s="189"/>
      <c r="S468" s="192"/>
      <c r="T468" s="192"/>
      <c r="U468" s="192"/>
      <c r="V468" s="189"/>
      <c r="W468" s="189"/>
      <c r="X468" s="191"/>
      <c r="Y468" s="190"/>
      <c r="Z468" s="189"/>
      <c r="AA468" s="188"/>
    </row>
    <row r="469" spans="9:27">
      <c r="I469" s="189"/>
      <c r="K469" s="189"/>
      <c r="L469" s="189"/>
      <c r="O469" s="193"/>
      <c r="P469" s="188"/>
      <c r="R469" s="189"/>
      <c r="S469" s="192"/>
      <c r="T469" s="192"/>
      <c r="U469" s="192"/>
      <c r="V469" s="189"/>
      <c r="W469" s="189"/>
      <c r="X469" s="191"/>
      <c r="Y469" s="190"/>
      <c r="Z469" s="189"/>
      <c r="AA469" s="188"/>
    </row>
    <row r="470" spans="9:27">
      <c r="I470" s="189"/>
      <c r="K470" s="189"/>
      <c r="L470" s="189"/>
      <c r="O470" s="193"/>
      <c r="P470" s="188"/>
      <c r="R470" s="189"/>
      <c r="S470" s="192"/>
      <c r="T470" s="192"/>
      <c r="U470" s="192"/>
      <c r="V470" s="189"/>
      <c r="W470" s="189"/>
      <c r="X470" s="191"/>
      <c r="Y470" s="190"/>
      <c r="Z470" s="189"/>
      <c r="AA470" s="188"/>
    </row>
    <row r="471" spans="9:27">
      <c r="I471" s="189"/>
      <c r="K471" s="189"/>
      <c r="L471" s="189"/>
      <c r="O471" s="193"/>
      <c r="P471" s="188"/>
      <c r="R471" s="189"/>
      <c r="S471" s="192"/>
      <c r="T471" s="192"/>
      <c r="U471" s="192"/>
      <c r="V471" s="189"/>
      <c r="W471" s="189"/>
      <c r="X471" s="191"/>
      <c r="Y471" s="190"/>
      <c r="Z471" s="189"/>
      <c r="AA471" s="188"/>
    </row>
    <row r="472" spans="9:27">
      <c r="I472" s="189"/>
      <c r="K472" s="189"/>
      <c r="L472" s="189"/>
      <c r="O472" s="193"/>
      <c r="P472" s="188"/>
      <c r="R472" s="189"/>
      <c r="S472" s="192"/>
      <c r="T472" s="192"/>
      <c r="U472" s="192"/>
      <c r="V472" s="189"/>
      <c r="W472" s="189"/>
      <c r="X472" s="191"/>
      <c r="Y472" s="190"/>
      <c r="Z472" s="189"/>
      <c r="AA472" s="188"/>
    </row>
    <row r="473" spans="9:27">
      <c r="I473" s="189"/>
      <c r="K473" s="189"/>
      <c r="L473" s="189"/>
      <c r="O473" s="193"/>
      <c r="P473" s="188"/>
      <c r="R473" s="189"/>
      <c r="S473" s="192"/>
      <c r="T473" s="192"/>
      <c r="U473" s="192"/>
      <c r="V473" s="189"/>
      <c r="W473" s="189"/>
      <c r="X473" s="191"/>
      <c r="Y473" s="190"/>
      <c r="Z473" s="189"/>
      <c r="AA473" s="188"/>
    </row>
    <row r="474" spans="9:27">
      <c r="I474" s="189"/>
      <c r="K474" s="189"/>
      <c r="L474" s="189"/>
      <c r="O474" s="193"/>
      <c r="P474" s="188"/>
      <c r="R474" s="189"/>
      <c r="S474" s="192"/>
      <c r="T474" s="192"/>
      <c r="U474" s="192"/>
      <c r="V474" s="189"/>
      <c r="W474" s="189"/>
      <c r="X474" s="191"/>
      <c r="Y474" s="190"/>
      <c r="Z474" s="189"/>
      <c r="AA474" s="188"/>
    </row>
    <row r="475" spans="9:27">
      <c r="I475" s="189"/>
      <c r="K475" s="189"/>
      <c r="L475" s="189"/>
      <c r="O475" s="193"/>
      <c r="P475" s="188"/>
      <c r="R475" s="189"/>
      <c r="S475" s="192"/>
      <c r="T475" s="192"/>
      <c r="U475" s="192"/>
      <c r="V475" s="189"/>
      <c r="W475" s="189"/>
      <c r="X475" s="191"/>
      <c r="Y475" s="190"/>
      <c r="Z475" s="189"/>
      <c r="AA475" s="188"/>
    </row>
    <row r="476" spans="9:27">
      <c r="I476" s="189"/>
      <c r="K476" s="189"/>
      <c r="L476" s="189"/>
      <c r="O476" s="193"/>
      <c r="P476" s="188"/>
      <c r="R476" s="189"/>
      <c r="S476" s="192"/>
      <c r="T476" s="192"/>
      <c r="U476" s="192"/>
      <c r="V476" s="189"/>
      <c r="W476" s="189"/>
      <c r="X476" s="191"/>
      <c r="Y476" s="190"/>
      <c r="Z476" s="189"/>
      <c r="AA476" s="188"/>
    </row>
    <row r="477" spans="9:27">
      <c r="I477" s="189"/>
      <c r="K477" s="189"/>
      <c r="L477" s="189"/>
      <c r="O477" s="193"/>
      <c r="P477" s="188"/>
      <c r="R477" s="189"/>
      <c r="S477" s="192"/>
      <c r="T477" s="192"/>
      <c r="U477" s="192"/>
      <c r="V477" s="189"/>
      <c r="W477" s="189"/>
      <c r="X477" s="191"/>
      <c r="Y477" s="190"/>
      <c r="Z477" s="189"/>
      <c r="AA477" s="188"/>
    </row>
    <row r="478" spans="9:27">
      <c r="I478" s="189"/>
      <c r="K478" s="189"/>
      <c r="L478" s="189"/>
      <c r="O478" s="193"/>
      <c r="P478" s="188"/>
      <c r="R478" s="189"/>
      <c r="S478" s="192"/>
      <c r="T478" s="192"/>
      <c r="U478" s="192"/>
      <c r="V478" s="189"/>
      <c r="W478" s="189"/>
      <c r="X478" s="191"/>
      <c r="Y478" s="190"/>
      <c r="Z478" s="189"/>
      <c r="AA478" s="188"/>
    </row>
    <row r="479" spans="9:27">
      <c r="I479" s="189"/>
      <c r="K479" s="189"/>
      <c r="L479" s="189"/>
      <c r="O479" s="193"/>
      <c r="P479" s="188"/>
      <c r="R479" s="189"/>
      <c r="S479" s="192"/>
      <c r="T479" s="192"/>
      <c r="U479" s="192"/>
      <c r="V479" s="189"/>
      <c r="W479" s="189"/>
      <c r="X479" s="191"/>
      <c r="Y479" s="190"/>
      <c r="Z479" s="189"/>
      <c r="AA479" s="188"/>
    </row>
    <row r="480" spans="9:27">
      <c r="I480" s="189"/>
      <c r="K480" s="189"/>
      <c r="L480" s="189"/>
      <c r="O480" s="193"/>
      <c r="P480" s="188"/>
      <c r="R480" s="189"/>
      <c r="S480" s="192"/>
      <c r="T480" s="192"/>
      <c r="U480" s="192"/>
      <c r="V480" s="189"/>
      <c r="W480" s="189"/>
      <c r="X480" s="191"/>
      <c r="Y480" s="190"/>
      <c r="Z480" s="189"/>
      <c r="AA480" s="188"/>
    </row>
    <row r="481" spans="9:27">
      <c r="I481" s="189"/>
      <c r="K481" s="189"/>
      <c r="L481" s="189"/>
      <c r="O481" s="193"/>
      <c r="P481" s="188"/>
      <c r="R481" s="189"/>
      <c r="S481" s="192"/>
      <c r="T481" s="192"/>
      <c r="U481" s="192"/>
      <c r="V481" s="189"/>
      <c r="W481" s="189"/>
      <c r="X481" s="191"/>
      <c r="Y481" s="190"/>
      <c r="Z481" s="189"/>
      <c r="AA481" s="188"/>
    </row>
    <row r="482" spans="9:27">
      <c r="I482" s="189"/>
      <c r="K482" s="189"/>
      <c r="L482" s="189"/>
      <c r="O482" s="193"/>
      <c r="P482" s="188"/>
      <c r="R482" s="189"/>
      <c r="S482" s="192"/>
      <c r="T482" s="192"/>
      <c r="U482" s="192"/>
      <c r="V482" s="189"/>
      <c r="W482" s="189"/>
      <c r="X482" s="191"/>
      <c r="Y482" s="190"/>
      <c r="Z482" s="189"/>
      <c r="AA482" s="188"/>
    </row>
    <row r="483" spans="9:27">
      <c r="I483" s="189"/>
      <c r="K483" s="189"/>
      <c r="L483" s="189"/>
      <c r="O483" s="193"/>
      <c r="P483" s="188"/>
      <c r="R483" s="189"/>
      <c r="S483" s="192"/>
      <c r="T483" s="192"/>
      <c r="U483" s="192"/>
      <c r="V483" s="189"/>
      <c r="W483" s="189"/>
      <c r="X483" s="191"/>
      <c r="Y483" s="190"/>
      <c r="Z483" s="189"/>
      <c r="AA483" s="188"/>
    </row>
    <row r="484" spans="9:27">
      <c r="I484" s="189"/>
      <c r="K484" s="189"/>
      <c r="L484" s="189"/>
      <c r="O484" s="193"/>
      <c r="P484" s="188"/>
      <c r="R484" s="189"/>
      <c r="S484" s="192"/>
      <c r="T484" s="192"/>
      <c r="U484" s="192"/>
      <c r="V484" s="189"/>
      <c r="W484" s="189"/>
      <c r="X484" s="191"/>
      <c r="Y484" s="190"/>
      <c r="Z484" s="189"/>
      <c r="AA484" s="188"/>
    </row>
    <row r="485" spans="9:27">
      <c r="I485" s="189"/>
      <c r="K485" s="189"/>
      <c r="L485" s="189"/>
      <c r="O485" s="193"/>
      <c r="P485" s="188"/>
      <c r="R485" s="189"/>
      <c r="S485" s="192"/>
      <c r="T485" s="192"/>
      <c r="U485" s="192"/>
      <c r="V485" s="189"/>
      <c r="W485" s="189"/>
      <c r="X485" s="191"/>
      <c r="Y485" s="190"/>
      <c r="Z485" s="189"/>
      <c r="AA485" s="188"/>
    </row>
    <row r="486" spans="9:27">
      <c r="I486" s="189"/>
      <c r="K486" s="189"/>
      <c r="L486" s="189"/>
      <c r="O486" s="193"/>
      <c r="P486" s="188"/>
      <c r="R486" s="189"/>
      <c r="S486" s="192"/>
      <c r="T486" s="192"/>
      <c r="U486" s="192"/>
      <c r="V486" s="189"/>
      <c r="W486" s="189"/>
      <c r="X486" s="191"/>
      <c r="Y486" s="190"/>
      <c r="Z486" s="189"/>
      <c r="AA486" s="188"/>
    </row>
    <row r="487" spans="9:27">
      <c r="I487" s="189"/>
      <c r="K487" s="189"/>
      <c r="L487" s="189"/>
      <c r="O487" s="193"/>
      <c r="P487" s="188"/>
      <c r="R487" s="189"/>
      <c r="S487" s="192"/>
      <c r="T487" s="192"/>
      <c r="U487" s="192"/>
      <c r="V487" s="189"/>
      <c r="W487" s="189"/>
      <c r="X487" s="191"/>
      <c r="Y487" s="190"/>
      <c r="Z487" s="189"/>
      <c r="AA487" s="188"/>
    </row>
    <row r="488" spans="9:27">
      <c r="I488" s="189"/>
      <c r="K488" s="189"/>
      <c r="L488" s="189"/>
      <c r="O488" s="193"/>
      <c r="P488" s="188"/>
      <c r="R488" s="189"/>
      <c r="S488" s="192"/>
      <c r="T488" s="192"/>
      <c r="U488" s="192"/>
      <c r="V488" s="189"/>
      <c r="W488" s="189"/>
      <c r="X488" s="191"/>
      <c r="Y488" s="190"/>
      <c r="Z488" s="189"/>
      <c r="AA488" s="188"/>
    </row>
    <row r="489" spans="9:27">
      <c r="I489" s="189"/>
      <c r="K489" s="189"/>
      <c r="L489" s="189"/>
      <c r="O489" s="193"/>
      <c r="P489" s="188"/>
      <c r="R489" s="189"/>
      <c r="S489" s="192"/>
      <c r="T489" s="192"/>
      <c r="U489" s="192"/>
      <c r="V489" s="189"/>
      <c r="W489" s="189"/>
      <c r="X489" s="191"/>
      <c r="Y489" s="190"/>
      <c r="Z489" s="189"/>
      <c r="AA489" s="188"/>
    </row>
    <row r="490" spans="9:27">
      <c r="I490" s="189"/>
      <c r="K490" s="189"/>
      <c r="L490" s="189"/>
      <c r="O490" s="193"/>
      <c r="P490" s="188"/>
      <c r="R490" s="189"/>
      <c r="S490" s="192"/>
      <c r="T490" s="192"/>
      <c r="U490" s="192"/>
      <c r="V490" s="189"/>
      <c r="W490" s="189"/>
      <c r="X490" s="191"/>
      <c r="Y490" s="190"/>
      <c r="Z490" s="189"/>
      <c r="AA490" s="188"/>
    </row>
    <row r="491" spans="9:27">
      <c r="I491" s="189"/>
      <c r="K491" s="189"/>
      <c r="L491" s="189"/>
      <c r="O491" s="193"/>
      <c r="P491" s="188"/>
      <c r="R491" s="189"/>
      <c r="S491" s="192"/>
      <c r="T491" s="192"/>
      <c r="U491" s="192"/>
      <c r="V491" s="189"/>
      <c r="W491" s="189"/>
      <c r="X491" s="191"/>
      <c r="Y491" s="190"/>
      <c r="Z491" s="189"/>
      <c r="AA491" s="188"/>
    </row>
    <row r="492" spans="9:27">
      <c r="I492" s="189"/>
      <c r="K492" s="189"/>
      <c r="L492" s="189"/>
      <c r="O492" s="193"/>
      <c r="P492" s="188"/>
      <c r="R492" s="189"/>
      <c r="S492" s="192"/>
      <c r="T492" s="192"/>
      <c r="U492" s="192"/>
      <c r="V492" s="189"/>
      <c r="W492" s="189"/>
      <c r="X492" s="191"/>
      <c r="Y492" s="190"/>
      <c r="Z492" s="189"/>
      <c r="AA492" s="188"/>
    </row>
    <row r="493" spans="9:27">
      <c r="I493" s="189"/>
      <c r="K493" s="189"/>
      <c r="L493" s="189"/>
      <c r="O493" s="193"/>
      <c r="P493" s="188"/>
      <c r="R493" s="189"/>
      <c r="S493" s="192"/>
      <c r="T493" s="192"/>
      <c r="U493" s="192"/>
      <c r="V493" s="189"/>
      <c r="W493" s="189"/>
      <c r="X493" s="191"/>
      <c r="Y493" s="190"/>
      <c r="Z493" s="189"/>
      <c r="AA493" s="188"/>
    </row>
  </sheetData>
  <conditionalFormatting sqref="J294:J55927 O294:O55927 M294:M55927 H294:H55927">
    <cfRule type="cellIs" dxfId="0" priority="2" stopIfTrue="1" operator="lessThan">
      <formula>0</formula>
    </cfRule>
  </conditionalFormatting>
  <printOptions horizontalCentered="1"/>
  <pageMargins left="0.19685039370078741" right="0.19685039370078741" top="0.19685039370078741" bottom="0.19685039370078741" header="0.51181102362204722" footer="0.51181102362204722"/>
  <pageSetup paperSize="9" scale="70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1"/>
  <sheetViews>
    <sheetView topLeftCell="A7" workbookViewId="0">
      <pane ySplit="1440"/>
      <selection activeCell="A7" sqref="A7:AK31"/>
      <selection pane="bottomLeft" activeCell="D11" sqref="D11"/>
    </sheetView>
  </sheetViews>
  <sheetFormatPr baseColWidth="10" defaultColWidth="11.5" defaultRowHeight="13"/>
  <cols>
    <col min="1" max="1" width="11.5" style="123"/>
    <col min="2" max="2" width="14.5" style="123" customWidth="1"/>
    <col min="3" max="3" width="27.1640625" style="123" customWidth="1"/>
    <col min="4" max="4" width="28.5" style="123" customWidth="1"/>
    <col min="5" max="5" width="5.83203125" style="123" customWidth="1"/>
    <col min="6" max="6" width="4.6640625" style="123" customWidth="1"/>
    <col min="7" max="7" width="8.6640625" style="123" customWidth="1"/>
    <col min="8" max="8" width="13.5" style="123" customWidth="1"/>
    <col min="9" max="9" width="9.33203125" style="123" customWidth="1"/>
    <col min="10" max="10" width="8.5" style="123" customWidth="1"/>
    <col min="11" max="11" width="9.6640625" style="124" customWidth="1"/>
    <col min="12" max="12" width="8.83203125" style="124" customWidth="1"/>
    <col min="13" max="13" width="8.5" style="123" customWidth="1"/>
    <col min="14" max="14" width="10.33203125" style="123" customWidth="1"/>
    <col min="15" max="15" width="11.33203125" style="123" customWidth="1"/>
    <col min="16" max="17" width="11.5" style="123"/>
    <col min="18" max="18" width="9.6640625" style="123" customWidth="1"/>
    <col min="19" max="16384" width="11.5" style="123"/>
  </cols>
  <sheetData>
    <row r="1" spans="1:20" s="138" customFormat="1" ht="16.5" customHeight="1">
      <c r="A1" s="138" t="s">
        <v>69</v>
      </c>
      <c r="K1" s="139"/>
      <c r="L1" s="139"/>
    </row>
    <row r="2" spans="1:20" s="138" customFormat="1" ht="16.5" customHeight="1">
      <c r="A2" s="138" t="s">
        <v>95</v>
      </c>
      <c r="K2" s="139"/>
      <c r="L2" s="139"/>
    </row>
    <row r="3" spans="1:20" ht="14" thickBot="1">
      <c r="I3" s="137"/>
      <c r="J3" s="137" t="s">
        <v>179</v>
      </c>
      <c r="K3" s="123"/>
      <c r="L3" s="123"/>
    </row>
    <row r="4" spans="1:20" ht="18.75" customHeight="1">
      <c r="H4" s="136"/>
      <c r="I4" s="229" t="s">
        <v>86</v>
      </c>
      <c r="J4" s="230"/>
      <c r="K4" s="229" t="s">
        <v>84</v>
      </c>
      <c r="L4" s="230"/>
      <c r="M4" s="229" t="s">
        <v>82</v>
      </c>
      <c r="N4" s="230"/>
      <c r="O4" s="229" t="s">
        <v>79</v>
      </c>
      <c r="P4" s="231"/>
      <c r="Q4" s="230"/>
      <c r="R4" s="229" t="s">
        <v>107</v>
      </c>
      <c r="S4" s="231"/>
      <c r="T4" s="230"/>
    </row>
    <row r="5" spans="1:20" ht="33" thickBot="1">
      <c r="A5" s="135" t="s">
        <v>94</v>
      </c>
      <c r="B5" s="135" t="s">
        <v>26</v>
      </c>
      <c r="C5" s="135" t="s">
        <v>93</v>
      </c>
      <c r="D5" s="135" t="s">
        <v>92</v>
      </c>
      <c r="E5" s="135" t="s">
        <v>91</v>
      </c>
      <c r="F5" s="135" t="s">
        <v>90</v>
      </c>
      <c r="G5" s="134" t="s">
        <v>89</v>
      </c>
      <c r="H5" s="133" t="s">
        <v>88</v>
      </c>
      <c r="I5" s="131" t="s">
        <v>87</v>
      </c>
      <c r="J5" s="132" t="s">
        <v>86</v>
      </c>
      <c r="K5" s="131" t="s">
        <v>85</v>
      </c>
      <c r="L5" s="132" t="s">
        <v>84</v>
      </c>
      <c r="M5" s="131" t="s">
        <v>83</v>
      </c>
      <c r="N5" s="132" t="s">
        <v>82</v>
      </c>
      <c r="O5" s="131" t="s">
        <v>81</v>
      </c>
      <c r="P5" s="130" t="s">
        <v>80</v>
      </c>
      <c r="Q5" s="129" t="s">
        <v>79</v>
      </c>
      <c r="R5" s="131" t="s">
        <v>108</v>
      </c>
      <c r="S5" s="130" t="s">
        <v>109</v>
      </c>
      <c r="T5" s="129" t="s">
        <v>15</v>
      </c>
    </row>
    <row r="6" spans="1:20" s="127" customFormat="1" ht="1.5" customHeight="1">
      <c r="O6" s="128"/>
    </row>
    <row r="7" spans="1:20">
      <c r="A7" s="123" t="s">
        <v>71</v>
      </c>
      <c r="B7" s="123" t="s">
        <v>51</v>
      </c>
      <c r="C7" s="123" t="s">
        <v>52</v>
      </c>
      <c r="D7" s="123" t="s">
        <v>57</v>
      </c>
      <c r="E7" s="123" t="s">
        <v>75</v>
      </c>
      <c r="F7" s="123" t="s">
        <v>76</v>
      </c>
      <c r="G7" s="123" t="s">
        <v>78</v>
      </c>
      <c r="H7" s="123">
        <v>130</v>
      </c>
      <c r="I7" s="123">
        <v>65</v>
      </c>
      <c r="J7" s="125">
        <v>0.5</v>
      </c>
      <c r="K7" s="124">
        <v>99</v>
      </c>
      <c r="L7" s="126">
        <v>0.38080000000000003</v>
      </c>
      <c r="M7" s="123">
        <v>126</v>
      </c>
      <c r="N7" s="125">
        <v>0.97</v>
      </c>
      <c r="O7" s="123">
        <v>159</v>
      </c>
      <c r="P7" s="123">
        <v>111</v>
      </c>
      <c r="Q7" s="125">
        <v>0.7</v>
      </c>
      <c r="R7" s="166">
        <v>6.6464646464646497</v>
      </c>
    </row>
    <row r="8" spans="1:20">
      <c r="A8" s="123" t="s">
        <v>71</v>
      </c>
      <c r="B8" s="123" t="s">
        <v>51</v>
      </c>
      <c r="C8" s="123" t="s">
        <v>53</v>
      </c>
      <c r="D8" s="123" t="s">
        <v>54</v>
      </c>
      <c r="E8" s="123" t="s">
        <v>75</v>
      </c>
      <c r="F8" s="123" t="s">
        <v>77</v>
      </c>
      <c r="G8" s="123" t="s">
        <v>78</v>
      </c>
      <c r="H8" s="123">
        <v>130</v>
      </c>
      <c r="I8" s="123">
        <v>78</v>
      </c>
      <c r="J8" s="125">
        <v>0.6</v>
      </c>
      <c r="K8" s="124">
        <v>169</v>
      </c>
      <c r="L8" s="126">
        <v>0.65</v>
      </c>
      <c r="M8" s="123">
        <v>124</v>
      </c>
      <c r="N8" s="125">
        <v>0.95</v>
      </c>
      <c r="O8" s="123">
        <v>148</v>
      </c>
      <c r="P8" s="123">
        <v>73</v>
      </c>
      <c r="Q8" s="125">
        <v>0.49</v>
      </c>
      <c r="R8" s="166">
        <v>3.89349112426035</v>
      </c>
    </row>
    <row r="9" spans="1:20">
      <c r="A9" s="123" t="s">
        <v>71</v>
      </c>
      <c r="B9" s="123" t="s">
        <v>51</v>
      </c>
      <c r="C9" s="123" t="s">
        <v>142</v>
      </c>
      <c r="D9" s="123" t="s">
        <v>55</v>
      </c>
      <c r="E9" s="123" t="s">
        <v>75</v>
      </c>
      <c r="F9" s="123" t="s">
        <v>73</v>
      </c>
      <c r="G9" s="123" t="s">
        <v>78</v>
      </c>
      <c r="H9" s="123">
        <v>87</v>
      </c>
      <c r="I9" s="123">
        <v>20</v>
      </c>
      <c r="J9" s="125">
        <v>0.23</v>
      </c>
      <c r="K9" s="124">
        <v>35</v>
      </c>
      <c r="L9" s="126">
        <v>0.2011</v>
      </c>
      <c r="M9" s="123">
        <v>59</v>
      </c>
      <c r="N9" s="125">
        <v>0.68</v>
      </c>
      <c r="O9" s="123">
        <v>307</v>
      </c>
      <c r="P9" s="123">
        <v>90</v>
      </c>
      <c r="Q9" s="125">
        <v>0.28999999999999998</v>
      </c>
      <c r="R9" s="166">
        <v>4.5999999999999996</v>
      </c>
    </row>
    <row r="10" spans="1:20">
      <c r="A10" s="123" t="s">
        <v>71</v>
      </c>
      <c r="B10" s="123" t="s">
        <v>51</v>
      </c>
      <c r="C10" s="123" t="s">
        <v>129</v>
      </c>
      <c r="D10" s="123" t="s">
        <v>129</v>
      </c>
      <c r="E10" s="123" t="s">
        <v>75</v>
      </c>
      <c r="F10" s="123" t="s">
        <v>73</v>
      </c>
      <c r="G10" s="123" t="s">
        <v>78</v>
      </c>
      <c r="H10" s="123">
        <v>450</v>
      </c>
      <c r="I10" s="123">
        <v>4</v>
      </c>
      <c r="J10" s="125">
        <v>0.01</v>
      </c>
      <c r="K10" s="124">
        <v>44</v>
      </c>
      <c r="L10" s="126">
        <v>4.8899999999999999E-2</v>
      </c>
      <c r="N10" s="125">
        <v>0</v>
      </c>
      <c r="O10" s="123">
        <v>307</v>
      </c>
      <c r="P10" s="123">
        <v>104</v>
      </c>
      <c r="Q10" s="125">
        <v>0.34</v>
      </c>
      <c r="R10" s="166">
        <v>5.0909090909090899</v>
      </c>
      <c r="T10" s="125"/>
    </row>
    <row r="11" spans="1:20">
      <c r="A11" s="123" t="s">
        <v>71</v>
      </c>
      <c r="B11" s="123" t="s">
        <v>51</v>
      </c>
      <c r="C11" s="123" t="s">
        <v>115</v>
      </c>
      <c r="D11" s="123" t="s">
        <v>160</v>
      </c>
      <c r="E11" s="123" t="s">
        <v>75</v>
      </c>
      <c r="F11" s="123" t="s">
        <v>77</v>
      </c>
      <c r="G11" s="123" t="s">
        <v>72</v>
      </c>
      <c r="H11" s="123">
        <v>558</v>
      </c>
      <c r="I11" s="123">
        <v>377</v>
      </c>
      <c r="J11" s="125">
        <v>0.68</v>
      </c>
      <c r="K11" s="124">
        <v>415</v>
      </c>
      <c r="L11" s="126">
        <v>0.37190000000000001</v>
      </c>
      <c r="M11" s="123">
        <v>551</v>
      </c>
      <c r="N11" s="125">
        <v>0.99</v>
      </c>
      <c r="O11" s="123">
        <v>166</v>
      </c>
      <c r="P11" s="123">
        <v>90</v>
      </c>
      <c r="Q11" s="125">
        <v>0.54</v>
      </c>
      <c r="R11" s="166">
        <v>4.0554216867469899</v>
      </c>
      <c r="S11" s="123">
        <v>5</v>
      </c>
      <c r="T11" s="125">
        <v>0.81</v>
      </c>
    </row>
    <row r="12" spans="1:20">
      <c r="A12" s="123" t="s">
        <v>71</v>
      </c>
      <c r="B12" s="123" t="s">
        <v>51</v>
      </c>
      <c r="C12" s="123" t="s">
        <v>116</v>
      </c>
      <c r="D12" s="123" t="s">
        <v>161</v>
      </c>
      <c r="E12" s="123" t="s">
        <v>75</v>
      </c>
      <c r="F12" s="123" t="s">
        <v>76</v>
      </c>
      <c r="G12" s="123" t="s">
        <v>72</v>
      </c>
      <c r="H12" s="123">
        <v>558</v>
      </c>
      <c r="I12" s="123">
        <v>371</v>
      </c>
      <c r="J12" s="125">
        <v>0.66</v>
      </c>
      <c r="K12" s="124">
        <v>459</v>
      </c>
      <c r="L12" s="126">
        <v>0.4113</v>
      </c>
      <c r="M12" s="123">
        <v>542</v>
      </c>
      <c r="N12" s="125">
        <v>0.97</v>
      </c>
      <c r="O12" s="123">
        <v>157</v>
      </c>
      <c r="P12" s="123">
        <v>92</v>
      </c>
      <c r="Q12" s="125">
        <v>0.59</v>
      </c>
      <c r="R12" s="166">
        <v>5.1328976034858398</v>
      </c>
      <c r="S12" s="123">
        <v>5</v>
      </c>
      <c r="T12" s="125">
        <v>1.03</v>
      </c>
    </row>
    <row r="13" spans="1:20">
      <c r="A13" s="123" t="s">
        <v>71</v>
      </c>
      <c r="B13" s="123" t="s">
        <v>51</v>
      </c>
      <c r="C13" s="123" t="s">
        <v>117</v>
      </c>
      <c r="D13" s="123" t="s">
        <v>122</v>
      </c>
      <c r="E13" s="123" t="s">
        <v>75</v>
      </c>
      <c r="F13" s="123" t="s">
        <v>77</v>
      </c>
      <c r="G13" s="123" t="s">
        <v>72</v>
      </c>
      <c r="H13" s="123">
        <v>701</v>
      </c>
      <c r="I13" s="123">
        <v>369</v>
      </c>
      <c r="J13" s="125">
        <v>0.53</v>
      </c>
      <c r="K13" s="124">
        <v>433</v>
      </c>
      <c r="L13" s="126">
        <v>0.30880000000000002</v>
      </c>
      <c r="M13" s="123">
        <v>697</v>
      </c>
      <c r="N13" s="125">
        <v>0.99</v>
      </c>
      <c r="O13" s="123">
        <v>166</v>
      </c>
      <c r="P13" s="123">
        <v>79</v>
      </c>
      <c r="Q13" s="125">
        <v>0.48</v>
      </c>
      <c r="R13" s="166">
        <v>4.4226327944572796</v>
      </c>
      <c r="S13" s="123">
        <v>5</v>
      </c>
      <c r="T13" s="125">
        <v>0.88</v>
      </c>
    </row>
    <row r="14" spans="1:20">
      <c r="A14" s="123" t="s">
        <v>71</v>
      </c>
      <c r="B14" s="123" t="s">
        <v>51</v>
      </c>
      <c r="C14" s="123" t="s">
        <v>118</v>
      </c>
      <c r="D14" s="123" t="s">
        <v>150</v>
      </c>
      <c r="E14" s="123" t="s">
        <v>75</v>
      </c>
      <c r="F14" s="123" t="s">
        <v>76</v>
      </c>
      <c r="G14" s="123" t="s">
        <v>72</v>
      </c>
      <c r="H14" s="123">
        <v>701</v>
      </c>
      <c r="I14" s="123">
        <v>465</v>
      </c>
      <c r="J14" s="125">
        <v>0.66</v>
      </c>
      <c r="K14" s="124">
        <v>626</v>
      </c>
      <c r="L14" s="126">
        <v>0.44650000000000001</v>
      </c>
      <c r="M14" s="123">
        <v>701</v>
      </c>
      <c r="N14" s="125">
        <v>1</v>
      </c>
      <c r="O14" s="123">
        <v>157</v>
      </c>
      <c r="P14" s="123">
        <v>91</v>
      </c>
      <c r="Q14" s="125">
        <v>0.57999999999999996</v>
      </c>
      <c r="R14" s="166">
        <v>4.4329073482428099</v>
      </c>
      <c r="S14" s="123">
        <v>5</v>
      </c>
      <c r="T14" s="125">
        <v>0.89</v>
      </c>
    </row>
    <row r="15" spans="1:20">
      <c r="A15" s="123" t="s">
        <v>71</v>
      </c>
      <c r="B15" s="123" t="s">
        <v>51</v>
      </c>
      <c r="C15" s="123" t="s">
        <v>147</v>
      </c>
      <c r="D15" s="123" t="s">
        <v>141</v>
      </c>
      <c r="E15" s="123" t="s">
        <v>74</v>
      </c>
      <c r="F15" s="123" t="s">
        <v>73</v>
      </c>
      <c r="G15" s="123" t="s">
        <v>72</v>
      </c>
      <c r="H15" s="123">
        <v>772</v>
      </c>
      <c r="I15" s="123">
        <v>384</v>
      </c>
      <c r="J15" s="125">
        <v>0.5</v>
      </c>
      <c r="K15" s="124">
        <v>546</v>
      </c>
      <c r="L15" s="126">
        <v>0.70730000000000004</v>
      </c>
      <c r="M15" s="123">
        <v>470</v>
      </c>
      <c r="N15" s="125">
        <v>0.61</v>
      </c>
      <c r="O15" s="123">
        <v>323</v>
      </c>
      <c r="P15" s="123">
        <v>144</v>
      </c>
      <c r="Q15" s="125">
        <v>0.45</v>
      </c>
      <c r="R15" s="166">
        <v>6.5512820512820502</v>
      </c>
      <c r="T15" s="125"/>
    </row>
    <row r="16" spans="1:20">
      <c r="A16" s="123" t="s">
        <v>71</v>
      </c>
      <c r="B16" s="123" t="s">
        <v>51</v>
      </c>
      <c r="C16" s="123" t="s">
        <v>143</v>
      </c>
      <c r="D16" s="123" t="s">
        <v>166</v>
      </c>
      <c r="E16" s="123" t="s">
        <v>74</v>
      </c>
      <c r="F16" s="123" t="s">
        <v>73</v>
      </c>
      <c r="G16" s="123" t="s">
        <v>72</v>
      </c>
      <c r="H16" s="123">
        <v>620</v>
      </c>
      <c r="I16" s="123">
        <v>465</v>
      </c>
      <c r="J16" s="125">
        <v>0.75</v>
      </c>
      <c r="K16" s="124">
        <v>589</v>
      </c>
      <c r="L16" s="126">
        <v>0.95</v>
      </c>
      <c r="M16" s="123">
        <v>553</v>
      </c>
      <c r="N16" s="125">
        <v>0.89</v>
      </c>
      <c r="O16" s="123">
        <v>323</v>
      </c>
      <c r="P16" s="123">
        <v>139</v>
      </c>
      <c r="Q16" s="125">
        <v>0.43</v>
      </c>
      <c r="R16" s="166">
        <v>5.9083191850594199</v>
      </c>
      <c r="S16" s="123">
        <v>6</v>
      </c>
      <c r="T16" s="125">
        <v>0.98</v>
      </c>
    </row>
    <row r="17" spans="1:20">
      <c r="A17" s="123" t="s">
        <v>71</v>
      </c>
      <c r="B17" s="123" t="s">
        <v>51</v>
      </c>
      <c r="C17" s="123" t="s">
        <v>144</v>
      </c>
      <c r="D17" s="123" t="s">
        <v>149</v>
      </c>
      <c r="E17" s="123" t="s">
        <v>74</v>
      </c>
      <c r="F17" s="123" t="s">
        <v>73</v>
      </c>
      <c r="G17" s="123" t="s">
        <v>72</v>
      </c>
      <c r="H17" s="123">
        <v>805</v>
      </c>
      <c r="I17" s="123">
        <v>351</v>
      </c>
      <c r="J17" s="125">
        <v>0.44</v>
      </c>
      <c r="K17" s="124">
        <v>416</v>
      </c>
      <c r="L17" s="126">
        <v>0.51680000000000004</v>
      </c>
      <c r="M17" s="123">
        <v>663</v>
      </c>
      <c r="N17" s="125">
        <v>0.82</v>
      </c>
      <c r="O17" s="123">
        <v>323</v>
      </c>
      <c r="P17" s="123">
        <v>139</v>
      </c>
      <c r="Q17" s="125">
        <v>0.43</v>
      </c>
      <c r="R17" s="166">
        <v>6.3557692307692299</v>
      </c>
      <c r="S17" s="123">
        <v>5</v>
      </c>
      <c r="T17" s="125">
        <v>1.27</v>
      </c>
    </row>
    <row r="18" spans="1:20">
      <c r="A18" s="123" t="s">
        <v>71</v>
      </c>
      <c r="B18" s="123" t="s">
        <v>51</v>
      </c>
      <c r="C18" s="123" t="s">
        <v>175</v>
      </c>
      <c r="D18" s="123" t="s">
        <v>110</v>
      </c>
      <c r="E18" s="123" t="s">
        <v>74</v>
      </c>
      <c r="F18" s="123" t="s">
        <v>73</v>
      </c>
      <c r="G18" s="123" t="s">
        <v>72</v>
      </c>
      <c r="H18" s="123">
        <v>577</v>
      </c>
      <c r="J18" s="125">
        <v>0</v>
      </c>
      <c r="L18" s="126">
        <v>0</v>
      </c>
      <c r="N18" s="125">
        <v>0</v>
      </c>
      <c r="O18" s="123">
        <v>323</v>
      </c>
      <c r="Q18" s="125">
        <v>0</v>
      </c>
      <c r="R18" s="166"/>
      <c r="T18" s="125"/>
    </row>
    <row r="19" spans="1:20">
      <c r="A19" s="123" t="s">
        <v>71</v>
      </c>
      <c r="B19" s="123" t="s">
        <v>51</v>
      </c>
      <c r="C19" s="123" t="s">
        <v>176</v>
      </c>
      <c r="D19" s="123" t="s">
        <v>173</v>
      </c>
      <c r="E19" s="123" t="s">
        <v>74</v>
      </c>
      <c r="F19" s="123" t="s">
        <v>73</v>
      </c>
      <c r="G19" s="123" t="s">
        <v>72</v>
      </c>
      <c r="H19" s="123">
        <v>577</v>
      </c>
      <c r="I19" s="123">
        <v>398</v>
      </c>
      <c r="J19" s="125">
        <v>0.69</v>
      </c>
      <c r="K19" s="124">
        <v>554</v>
      </c>
      <c r="L19" s="126">
        <v>0.96009999999999995</v>
      </c>
      <c r="M19" s="123">
        <v>542</v>
      </c>
      <c r="N19" s="125">
        <v>0.94</v>
      </c>
      <c r="O19" s="123">
        <v>323</v>
      </c>
      <c r="P19" s="123">
        <v>142</v>
      </c>
      <c r="Q19" s="125">
        <v>0.44</v>
      </c>
      <c r="R19" s="166">
        <v>4.6750902527075802</v>
      </c>
      <c r="T19" s="125"/>
    </row>
    <row r="20" spans="1:20">
      <c r="A20" s="123" t="s">
        <v>71</v>
      </c>
      <c r="B20" s="123" t="s">
        <v>51</v>
      </c>
      <c r="C20" s="123" t="s">
        <v>158</v>
      </c>
      <c r="D20" s="123" t="s">
        <v>167</v>
      </c>
      <c r="E20" s="123" t="s">
        <v>75</v>
      </c>
      <c r="F20" s="123" t="s">
        <v>77</v>
      </c>
      <c r="G20" s="123" t="s">
        <v>72</v>
      </c>
      <c r="H20" s="123">
        <v>637</v>
      </c>
      <c r="I20" s="123">
        <v>311</v>
      </c>
      <c r="J20" s="125">
        <v>0.49</v>
      </c>
      <c r="K20" s="124">
        <v>326</v>
      </c>
      <c r="L20" s="126">
        <v>0.25590000000000002</v>
      </c>
      <c r="M20" s="123">
        <v>636</v>
      </c>
      <c r="N20" s="125">
        <v>1</v>
      </c>
      <c r="O20" s="123">
        <v>166</v>
      </c>
      <c r="P20" s="123">
        <v>95</v>
      </c>
      <c r="Q20" s="125">
        <v>0.56999999999999995</v>
      </c>
      <c r="R20" s="166">
        <v>4.20858895705521</v>
      </c>
      <c r="T20" s="125"/>
    </row>
    <row r="21" spans="1:20">
      <c r="A21" s="123" t="s">
        <v>71</v>
      </c>
      <c r="B21" s="123" t="s">
        <v>51</v>
      </c>
      <c r="C21" s="123" t="s">
        <v>153</v>
      </c>
      <c r="D21" s="123" t="s">
        <v>111</v>
      </c>
      <c r="E21" s="123" t="s">
        <v>75</v>
      </c>
      <c r="F21" s="123" t="s">
        <v>76</v>
      </c>
      <c r="G21" s="123" t="s">
        <v>72</v>
      </c>
      <c r="H21" s="123">
        <v>637</v>
      </c>
      <c r="I21" s="123">
        <v>402</v>
      </c>
      <c r="J21" s="125">
        <v>0.63</v>
      </c>
      <c r="K21" s="124">
        <v>577</v>
      </c>
      <c r="L21" s="126">
        <v>0.45290000000000002</v>
      </c>
      <c r="M21" s="123">
        <v>637</v>
      </c>
      <c r="N21" s="125">
        <v>1</v>
      </c>
      <c r="O21" s="123">
        <v>157</v>
      </c>
      <c r="P21" s="123">
        <v>100</v>
      </c>
      <c r="Q21" s="125">
        <v>0.64</v>
      </c>
      <c r="R21" s="166">
        <v>4.8197573656845796</v>
      </c>
      <c r="T21" s="125"/>
    </row>
    <row r="22" spans="1:20">
      <c r="A22" s="123" t="s">
        <v>71</v>
      </c>
      <c r="B22" s="123" t="s">
        <v>51</v>
      </c>
      <c r="C22" s="123" t="s">
        <v>154</v>
      </c>
      <c r="D22" s="123" t="s">
        <v>128</v>
      </c>
      <c r="E22" s="123" t="s">
        <v>75</v>
      </c>
      <c r="F22" s="123" t="s">
        <v>76</v>
      </c>
      <c r="G22" s="123" t="s">
        <v>72</v>
      </c>
      <c r="H22" s="123">
        <v>531</v>
      </c>
      <c r="I22" s="123">
        <v>338</v>
      </c>
      <c r="J22" s="125">
        <v>0.64</v>
      </c>
      <c r="K22" s="124">
        <v>507</v>
      </c>
      <c r="L22" s="126">
        <v>0.47739999999999999</v>
      </c>
      <c r="M22" s="123">
        <v>429</v>
      </c>
      <c r="N22" s="125">
        <v>0.81</v>
      </c>
      <c r="O22" s="123">
        <v>157</v>
      </c>
      <c r="P22" s="123">
        <v>101</v>
      </c>
      <c r="Q22" s="125">
        <v>0.64</v>
      </c>
      <c r="R22" s="166">
        <v>5.42011834319527</v>
      </c>
      <c r="T22" s="125"/>
    </row>
    <row r="23" spans="1:20">
      <c r="A23" s="123" t="s">
        <v>71</v>
      </c>
      <c r="B23" s="123" t="s">
        <v>51</v>
      </c>
      <c r="C23" s="123" t="s">
        <v>157</v>
      </c>
      <c r="D23" s="123" t="s">
        <v>112</v>
      </c>
      <c r="E23" s="123" t="s">
        <v>75</v>
      </c>
      <c r="F23" s="123" t="s">
        <v>77</v>
      </c>
      <c r="G23" s="123" t="s">
        <v>72</v>
      </c>
      <c r="H23" s="123">
        <v>531</v>
      </c>
      <c r="I23" s="123">
        <v>342</v>
      </c>
      <c r="J23" s="125">
        <v>0.64</v>
      </c>
      <c r="K23" s="124">
        <v>422</v>
      </c>
      <c r="L23" s="126">
        <v>0.39739999999999998</v>
      </c>
      <c r="M23" s="123">
        <v>487</v>
      </c>
      <c r="N23" s="125">
        <v>0.92</v>
      </c>
      <c r="O23" s="123">
        <v>166</v>
      </c>
      <c r="P23" s="123">
        <v>98</v>
      </c>
      <c r="Q23" s="125">
        <v>0.59</v>
      </c>
      <c r="R23" s="166">
        <v>4.7227488151658799</v>
      </c>
      <c r="T23" s="125"/>
    </row>
    <row r="24" spans="1:20">
      <c r="A24" s="123" t="s">
        <v>71</v>
      </c>
      <c r="B24" s="123" t="s">
        <v>51</v>
      </c>
      <c r="C24" s="123" t="s">
        <v>145</v>
      </c>
      <c r="D24" s="123" t="s">
        <v>177</v>
      </c>
      <c r="E24" s="123" t="s">
        <v>74</v>
      </c>
      <c r="F24" s="123" t="s">
        <v>73</v>
      </c>
      <c r="G24" s="123" t="s">
        <v>72</v>
      </c>
      <c r="H24" s="123">
        <v>662</v>
      </c>
      <c r="I24" s="123">
        <v>365</v>
      </c>
      <c r="J24" s="125">
        <v>0.55000000000000004</v>
      </c>
      <c r="K24" s="124">
        <v>409</v>
      </c>
      <c r="L24" s="168">
        <v>0.61780000000000002</v>
      </c>
      <c r="M24" s="123">
        <v>650</v>
      </c>
      <c r="N24" s="125">
        <v>0.98</v>
      </c>
      <c r="O24" s="123">
        <v>323</v>
      </c>
      <c r="P24" s="123">
        <v>135</v>
      </c>
      <c r="Q24" s="125">
        <v>0.42</v>
      </c>
      <c r="R24" s="123">
        <v>6.7334963325183397</v>
      </c>
      <c r="S24" s="123">
        <v>6</v>
      </c>
      <c r="T24" s="125">
        <v>1.1200000000000001</v>
      </c>
    </row>
    <row r="25" spans="1:20">
      <c r="A25" s="123" t="s">
        <v>71</v>
      </c>
      <c r="B25" s="123" t="s">
        <v>51</v>
      </c>
      <c r="C25" s="123" t="s">
        <v>146</v>
      </c>
      <c r="D25" s="123" t="s">
        <v>123</v>
      </c>
      <c r="E25" s="123" t="s">
        <v>74</v>
      </c>
      <c r="F25" s="123" t="s">
        <v>73</v>
      </c>
      <c r="G25" s="123" t="s">
        <v>72</v>
      </c>
      <c r="H25" s="123">
        <v>848</v>
      </c>
      <c r="I25" s="123">
        <v>471</v>
      </c>
      <c r="J25" s="125">
        <v>0.56000000000000005</v>
      </c>
      <c r="K25" s="124">
        <v>508</v>
      </c>
      <c r="L25" s="168">
        <v>0.59909999999999997</v>
      </c>
      <c r="M25" s="123">
        <v>691</v>
      </c>
      <c r="N25" s="125">
        <v>0.81</v>
      </c>
      <c r="O25" s="123">
        <v>323</v>
      </c>
      <c r="P25" s="123">
        <v>123</v>
      </c>
      <c r="Q25" s="125">
        <v>0.38</v>
      </c>
      <c r="R25" s="123">
        <v>10.0905511811024</v>
      </c>
      <c r="S25" s="123">
        <v>6</v>
      </c>
      <c r="T25" s="125">
        <v>1.68</v>
      </c>
    </row>
    <row r="26" spans="1:20">
      <c r="A26" s="123" t="s">
        <v>71</v>
      </c>
      <c r="B26" s="123" t="s">
        <v>51</v>
      </c>
      <c r="C26" s="123" t="s">
        <v>178</v>
      </c>
      <c r="D26" s="123" t="s">
        <v>132</v>
      </c>
      <c r="E26" s="123" t="s">
        <v>74</v>
      </c>
      <c r="F26" s="123" t="s">
        <v>73</v>
      </c>
      <c r="G26" s="123" t="s">
        <v>72</v>
      </c>
      <c r="H26" s="123">
        <v>363</v>
      </c>
      <c r="J26" s="125">
        <v>0</v>
      </c>
      <c r="L26" s="168">
        <v>0</v>
      </c>
      <c r="N26" s="125">
        <v>0</v>
      </c>
      <c r="O26" s="123">
        <v>323</v>
      </c>
      <c r="Q26" s="125">
        <v>0</v>
      </c>
      <c r="T26" s="125"/>
    </row>
    <row r="27" spans="1:20">
      <c r="A27" s="123" t="s">
        <v>71</v>
      </c>
      <c r="B27" s="123" t="s">
        <v>51</v>
      </c>
      <c r="C27" s="123" t="s">
        <v>151</v>
      </c>
      <c r="D27" s="123" t="s">
        <v>130</v>
      </c>
      <c r="E27" s="123" t="s">
        <v>74</v>
      </c>
      <c r="F27" s="123" t="s">
        <v>73</v>
      </c>
      <c r="G27" s="123" t="s">
        <v>72</v>
      </c>
      <c r="H27" s="123">
        <v>645</v>
      </c>
      <c r="I27" s="123">
        <v>366</v>
      </c>
      <c r="J27" s="125">
        <v>0.56999999999999995</v>
      </c>
      <c r="K27" s="124">
        <v>528</v>
      </c>
      <c r="L27" s="168">
        <v>0.81859999999999999</v>
      </c>
      <c r="M27" s="123">
        <v>645</v>
      </c>
      <c r="N27" s="125">
        <v>1</v>
      </c>
      <c r="O27" s="123">
        <v>323</v>
      </c>
      <c r="P27" s="123">
        <v>187</v>
      </c>
      <c r="Q27" s="125">
        <v>0.57999999999999996</v>
      </c>
      <c r="R27" s="123">
        <v>5.6174242424242404</v>
      </c>
      <c r="T27" s="125"/>
    </row>
    <row r="28" spans="1:20">
      <c r="A28" s="123" t="s">
        <v>71</v>
      </c>
      <c r="B28" s="123" t="s">
        <v>51</v>
      </c>
      <c r="C28" s="123" t="s">
        <v>56</v>
      </c>
      <c r="D28" s="123" t="s">
        <v>56</v>
      </c>
      <c r="G28" s="123" t="s">
        <v>70</v>
      </c>
      <c r="H28" s="123">
        <v>0</v>
      </c>
      <c r="I28" s="123">
        <v>121</v>
      </c>
      <c r="J28" s="125"/>
      <c r="L28" s="168"/>
      <c r="M28" s="123">
        <v>192</v>
      </c>
      <c r="N28" s="125"/>
      <c r="O28" s="123">
        <v>307</v>
      </c>
      <c r="P28" s="123">
        <v>194</v>
      </c>
      <c r="Q28" s="125">
        <v>0.63</v>
      </c>
      <c r="T28" s="125"/>
    </row>
    <row r="29" spans="1:20">
      <c r="A29" s="123" t="s">
        <v>71</v>
      </c>
      <c r="B29" s="123" t="s">
        <v>51</v>
      </c>
      <c r="C29" s="123" t="s">
        <v>58</v>
      </c>
      <c r="D29" s="123" t="s">
        <v>174</v>
      </c>
      <c r="G29" s="123" t="s">
        <v>70</v>
      </c>
      <c r="H29" s="123">
        <v>0</v>
      </c>
      <c r="I29" s="123">
        <v>2636</v>
      </c>
      <c r="J29" s="125"/>
      <c r="L29" s="168"/>
      <c r="M29" s="123">
        <v>3480</v>
      </c>
      <c r="N29" s="125"/>
      <c r="O29" s="123">
        <v>323</v>
      </c>
      <c r="P29" s="123">
        <v>236</v>
      </c>
      <c r="Q29" s="125">
        <v>0.73</v>
      </c>
      <c r="T29" s="125"/>
    </row>
    <row r="30" spans="1:20">
      <c r="A30" s="123" t="s">
        <v>71</v>
      </c>
      <c r="B30" s="123" t="s">
        <v>51</v>
      </c>
      <c r="C30" s="123" t="s">
        <v>59</v>
      </c>
      <c r="D30" s="123" t="s">
        <v>59</v>
      </c>
      <c r="G30" s="123" t="s">
        <v>70</v>
      </c>
      <c r="H30" s="123">
        <v>0</v>
      </c>
      <c r="I30" s="123">
        <v>2102</v>
      </c>
      <c r="M30" s="123">
        <v>3119</v>
      </c>
      <c r="O30" s="123">
        <v>323</v>
      </c>
      <c r="P30" s="123">
        <v>242</v>
      </c>
      <c r="Q30" s="125">
        <v>0.75</v>
      </c>
    </row>
    <row r="31" spans="1:20">
      <c r="A31" s="123" t="s">
        <v>71</v>
      </c>
      <c r="B31" s="123" t="s">
        <v>51</v>
      </c>
      <c r="C31" s="123" t="s">
        <v>60</v>
      </c>
      <c r="D31" s="123" t="s">
        <v>114</v>
      </c>
      <c r="G31" s="123" t="s">
        <v>70</v>
      </c>
      <c r="H31" s="123">
        <v>0</v>
      </c>
      <c r="I31" s="123">
        <v>4863</v>
      </c>
      <c r="M31" s="123">
        <v>6791</v>
      </c>
      <c r="O31" s="123">
        <v>358</v>
      </c>
      <c r="P31" s="123">
        <v>281</v>
      </c>
      <c r="Q31" s="125">
        <v>0.78</v>
      </c>
    </row>
  </sheetData>
  <mergeCells count="5">
    <mergeCell ref="I4:J4"/>
    <mergeCell ref="K4:L4"/>
    <mergeCell ref="M4:N4"/>
    <mergeCell ref="O4:Q4"/>
    <mergeCell ref="R4:T4"/>
  </mergeCells>
  <pageMargins left="0.31496062992125984" right="0.11811023622047245" top="0.15748031496062992" bottom="0.15748031496062992" header="0.31496062992125984" footer="0.31496062992125984"/>
  <pageSetup paperSize="9" scale="66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2"/>
    </sheetView>
  </sheetViews>
  <sheetFormatPr baseColWidth="10" defaultColWidth="11.5" defaultRowHeight="13"/>
  <cols>
    <col min="1" max="1" width="23.5" customWidth="1"/>
    <col min="2" max="2" width="25.6640625" customWidth="1"/>
    <col min="3" max="3" width="31.6640625" bestFit="1" customWidth="1"/>
    <col min="4" max="4" width="5.83203125" bestFit="1" customWidth="1"/>
    <col min="5" max="5" width="9.1640625" customWidth="1"/>
    <col min="6" max="6" width="8" customWidth="1"/>
    <col min="7" max="7" width="7.6640625" customWidth="1"/>
    <col min="8" max="8" width="8.5" customWidth="1"/>
    <col min="9" max="9" width="9.83203125" customWidth="1"/>
    <col min="10" max="10" width="8.5" customWidth="1"/>
    <col min="11" max="11" width="8.33203125" customWidth="1"/>
    <col min="12" max="12" width="8" customWidth="1"/>
    <col min="13" max="13" width="8.5" customWidth="1"/>
    <col min="14" max="14" width="8.83203125" customWidth="1"/>
    <col min="15" max="15" width="7.33203125" customWidth="1"/>
    <col min="16" max="16" width="7.6640625" customWidth="1"/>
    <col min="17" max="17" width="8" customWidth="1"/>
    <col min="18" max="18" width="7.83203125" customWidth="1"/>
    <col min="19" max="19" width="8.33203125" customWidth="1"/>
    <col min="20" max="20" width="8.6640625" customWidth="1"/>
    <col min="21" max="21" width="7.83203125" customWidth="1"/>
    <col min="22" max="22" width="8" customWidth="1"/>
    <col min="23" max="23" width="7.83203125" customWidth="1"/>
    <col min="24" max="24" width="10" hidden="1" customWidth="1"/>
  </cols>
  <sheetData>
    <row r="1" spans="1:24" s="3" customFormat="1">
      <c r="A1" s="13" t="s">
        <v>0</v>
      </c>
      <c r="B1" s="14"/>
      <c r="C1" s="2"/>
      <c r="D1" s="2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234">
        <f ca="1">+TODAY()</f>
        <v>44876</v>
      </c>
      <c r="T1" s="234"/>
      <c r="U1" s="234"/>
      <c r="V1" s="234"/>
      <c r="W1" s="234"/>
      <c r="X1" s="234"/>
    </row>
    <row r="2" spans="1:24" s="3" customFormat="1" ht="19">
      <c r="A2" s="16" t="s">
        <v>4</v>
      </c>
      <c r="B2" s="14"/>
      <c r="C2" s="2"/>
      <c r="D2" s="2"/>
      <c r="E2" s="15"/>
      <c r="F2" s="15"/>
      <c r="G2" s="15"/>
      <c r="H2" s="17" t="s">
        <v>124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234"/>
      <c r="T2" s="234"/>
      <c r="U2" s="234"/>
      <c r="V2" s="234"/>
      <c r="W2" s="234"/>
      <c r="X2" s="234"/>
    </row>
    <row r="3" spans="1:24" s="3" customFormat="1" ht="14.25" customHeight="1">
      <c r="A3" s="18"/>
      <c r="B3" s="14"/>
      <c r="C3" s="2"/>
      <c r="D3" s="2"/>
      <c r="E3" s="15"/>
      <c r="F3" s="15"/>
      <c r="G3" s="19"/>
      <c r="H3" s="19"/>
      <c r="I3" s="15"/>
      <c r="J3" s="25" t="s">
        <v>163</v>
      </c>
      <c r="K3" s="25"/>
      <c r="L3" s="19"/>
      <c r="M3" s="19"/>
      <c r="N3" s="15"/>
      <c r="O3" s="15"/>
      <c r="P3" s="15"/>
      <c r="Q3" s="15"/>
      <c r="R3" s="20"/>
      <c r="S3" s="20"/>
      <c r="T3" s="15"/>
      <c r="U3" s="15"/>
      <c r="V3" s="15"/>
      <c r="W3" s="15"/>
    </row>
    <row r="4" spans="1:24" ht="14" thickBot="1">
      <c r="A4" s="21"/>
      <c r="B4" s="22"/>
      <c r="C4" s="4"/>
      <c r="D4" s="4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spans="1:24" ht="14">
      <c r="A5" s="235"/>
      <c r="B5" s="235"/>
      <c r="C5" s="4"/>
      <c r="D5" s="4"/>
      <c r="E5" s="236" t="s">
        <v>5</v>
      </c>
      <c r="F5" s="237"/>
      <c r="G5" s="236" t="s">
        <v>6</v>
      </c>
      <c r="H5" s="238"/>
      <c r="I5" s="238"/>
      <c r="J5" s="238"/>
      <c r="K5" s="238"/>
      <c r="L5" s="239" t="s">
        <v>7</v>
      </c>
      <c r="M5" s="240"/>
      <c r="N5" s="240"/>
      <c r="O5" s="240"/>
      <c r="P5" s="236" t="s">
        <v>8</v>
      </c>
      <c r="Q5" s="238"/>
      <c r="R5" s="237"/>
      <c r="S5" s="28" t="s">
        <v>10</v>
      </c>
      <c r="T5" s="236" t="s">
        <v>9</v>
      </c>
      <c r="U5" s="238"/>
      <c r="V5" s="237"/>
      <c r="W5" s="28" t="s">
        <v>16</v>
      </c>
      <c r="X5" s="26"/>
    </row>
    <row r="6" spans="1:24" ht="14" thickBot="1">
      <c r="A6" s="21"/>
      <c r="B6" s="22"/>
      <c r="C6" s="4"/>
      <c r="D6" s="4"/>
      <c r="E6" s="29">
        <v>20</v>
      </c>
      <c r="F6" s="30">
        <v>50</v>
      </c>
      <c r="G6" s="31" t="s">
        <v>11</v>
      </c>
      <c r="H6" s="31" t="s">
        <v>12</v>
      </c>
      <c r="I6" s="31" t="s">
        <v>13</v>
      </c>
      <c r="J6" s="31" t="s">
        <v>14</v>
      </c>
      <c r="K6" s="32" t="s">
        <v>17</v>
      </c>
      <c r="L6" s="33">
        <v>10.5</v>
      </c>
      <c r="M6" s="34">
        <v>21</v>
      </c>
      <c r="N6" s="34" t="s">
        <v>18</v>
      </c>
      <c r="O6" s="35" t="s">
        <v>19</v>
      </c>
      <c r="P6" s="29">
        <v>10.5</v>
      </c>
      <c r="Q6" s="34">
        <v>21</v>
      </c>
      <c r="R6" s="30" t="s">
        <v>18</v>
      </c>
      <c r="S6" s="30" t="s">
        <v>18</v>
      </c>
      <c r="T6" s="29">
        <v>10.5</v>
      </c>
      <c r="U6" s="35">
        <v>21</v>
      </c>
      <c r="V6" s="30">
        <v>170</v>
      </c>
      <c r="W6" s="232" t="s">
        <v>20</v>
      </c>
      <c r="X6" s="24" t="s">
        <v>3</v>
      </c>
    </row>
    <row r="7" spans="1:24" ht="14.25" customHeight="1" thickBot="1">
      <c r="A7" s="45" t="s">
        <v>26</v>
      </c>
      <c r="B7" s="46" t="s">
        <v>1</v>
      </c>
      <c r="C7" s="46" t="s">
        <v>2</v>
      </c>
      <c r="D7" s="46" t="s">
        <v>27</v>
      </c>
      <c r="E7" s="36">
        <v>501101</v>
      </c>
      <c r="F7" s="37">
        <v>501102</v>
      </c>
      <c r="G7" s="38">
        <v>502102</v>
      </c>
      <c r="H7" s="38">
        <v>502103</v>
      </c>
      <c r="I7" s="38">
        <v>502118</v>
      </c>
      <c r="J7" s="38">
        <v>502119</v>
      </c>
      <c r="K7" s="39" t="s">
        <v>24</v>
      </c>
      <c r="L7" s="40">
        <v>503101</v>
      </c>
      <c r="M7" s="41">
        <v>503102</v>
      </c>
      <c r="N7" s="41" t="s">
        <v>21</v>
      </c>
      <c r="O7" s="42">
        <v>503133</v>
      </c>
      <c r="P7" s="36">
        <v>503201</v>
      </c>
      <c r="Q7" s="38">
        <v>503202</v>
      </c>
      <c r="R7" s="37" t="s">
        <v>22</v>
      </c>
      <c r="S7" s="43" t="s">
        <v>23</v>
      </c>
      <c r="T7" s="36">
        <v>503301</v>
      </c>
      <c r="U7" s="44">
        <v>503302</v>
      </c>
      <c r="V7" s="37">
        <v>503303</v>
      </c>
      <c r="W7" s="233"/>
      <c r="X7" s="27"/>
    </row>
    <row r="8" spans="1:24" ht="12.75" customHeight="1">
      <c r="A8" s="47" t="s">
        <v>51</v>
      </c>
      <c r="B8" s="7" t="s">
        <v>52</v>
      </c>
      <c r="C8" s="50" t="s">
        <v>57</v>
      </c>
      <c r="D8" s="5" t="s">
        <v>140</v>
      </c>
      <c r="E8" s="8">
        <v>9419.3999938964807</v>
      </c>
      <c r="F8" s="8">
        <v>19216.770019531301</v>
      </c>
      <c r="G8" s="8">
        <v>4202</v>
      </c>
      <c r="H8" s="8">
        <v>1102.5</v>
      </c>
      <c r="I8" s="8">
        <v>4532</v>
      </c>
      <c r="J8" s="8">
        <v>1530</v>
      </c>
      <c r="K8" s="8"/>
      <c r="L8" s="8">
        <v>113869.8984375</v>
      </c>
      <c r="M8" s="8">
        <v>80318.7578125</v>
      </c>
      <c r="N8" s="8">
        <v>140023.8125</v>
      </c>
      <c r="O8" s="8"/>
      <c r="P8" s="8">
        <v>14191.920196533199</v>
      </c>
      <c r="Q8" s="8">
        <v>4814.6201171875</v>
      </c>
      <c r="R8" s="8">
        <v>23233.05078125</v>
      </c>
      <c r="S8" s="8">
        <v>87402.2421875</v>
      </c>
      <c r="T8" s="8">
        <v>2160</v>
      </c>
      <c r="U8" s="8">
        <v>71.669998168945298</v>
      </c>
      <c r="V8" s="8">
        <v>12538.799987793</v>
      </c>
      <c r="W8" s="8">
        <v>14184.2998046875</v>
      </c>
      <c r="X8" s="8"/>
    </row>
    <row r="9" spans="1:24" ht="14">
      <c r="A9" s="48" t="s">
        <v>51</v>
      </c>
      <c r="B9" s="9" t="s">
        <v>52</v>
      </c>
      <c r="C9" s="51" t="s">
        <v>57</v>
      </c>
      <c r="D9" s="1" t="s">
        <v>162</v>
      </c>
      <c r="E9" s="10">
        <v>1.03999996185303</v>
      </c>
      <c r="F9" s="10"/>
      <c r="G9" s="10"/>
      <c r="H9" s="10"/>
      <c r="I9" s="10"/>
      <c r="J9" s="10"/>
      <c r="K9" s="10"/>
      <c r="L9" s="10"/>
      <c r="M9" s="10"/>
      <c r="N9" s="10">
        <v>2600</v>
      </c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ht="15" thickBot="1">
      <c r="A10" s="49" t="s">
        <v>51</v>
      </c>
      <c r="B10" s="11" t="s">
        <v>52</v>
      </c>
      <c r="C10" s="52" t="s">
        <v>57</v>
      </c>
      <c r="D10" s="6" t="s">
        <v>15</v>
      </c>
      <c r="E10" s="12">
        <v>-1</v>
      </c>
      <c r="F10" s="12">
        <v>-1</v>
      </c>
      <c r="G10" s="12">
        <v>-1</v>
      </c>
      <c r="H10" s="12">
        <v>-1</v>
      </c>
      <c r="I10" s="12">
        <v>-1</v>
      </c>
      <c r="J10" s="12">
        <v>-1</v>
      </c>
      <c r="K10" s="12" t="s">
        <v>25</v>
      </c>
      <c r="L10" s="12">
        <v>-1</v>
      </c>
      <c r="M10" s="12">
        <v>-1</v>
      </c>
      <c r="N10" s="12">
        <v>-0.98</v>
      </c>
      <c r="O10" s="12" t="s">
        <v>25</v>
      </c>
      <c r="P10" s="12">
        <v>-1</v>
      </c>
      <c r="Q10" s="12">
        <v>-1</v>
      </c>
      <c r="R10" s="12">
        <v>-1</v>
      </c>
      <c r="S10" s="12">
        <v>-1</v>
      </c>
      <c r="T10" s="12">
        <v>-1</v>
      </c>
      <c r="U10" s="12">
        <v>-1</v>
      </c>
      <c r="V10" s="12">
        <v>-1</v>
      </c>
      <c r="W10" s="12">
        <v>-1</v>
      </c>
      <c r="X10" s="12"/>
    </row>
    <row r="11" spans="1:24" ht="12.75" customHeight="1">
      <c r="A11" s="47" t="s">
        <v>51</v>
      </c>
      <c r="B11" s="7" t="s">
        <v>53</v>
      </c>
      <c r="C11" s="50" t="s">
        <v>54</v>
      </c>
      <c r="D11" s="5" t="s">
        <v>140</v>
      </c>
      <c r="E11" s="8"/>
      <c r="F11" s="8"/>
      <c r="G11" s="8"/>
      <c r="H11" s="8"/>
      <c r="I11" s="8">
        <v>2042.82995605469</v>
      </c>
      <c r="J11" s="8"/>
      <c r="K11" s="8"/>
      <c r="L11" s="8">
        <v>10368</v>
      </c>
      <c r="M11" s="8">
        <v>-6.9000000953674299</v>
      </c>
      <c r="N11" s="8">
        <v>32636.80078125</v>
      </c>
      <c r="O11" s="8"/>
      <c r="P11" s="8">
        <v>396.72000122070301</v>
      </c>
      <c r="Q11" s="8"/>
      <c r="R11" s="8">
        <v>493.5</v>
      </c>
      <c r="S11" s="8">
        <v>10603.2001953125</v>
      </c>
      <c r="T11" s="8">
        <v>270</v>
      </c>
      <c r="U11" s="8"/>
      <c r="V11" s="8">
        <v>430</v>
      </c>
      <c r="W11" s="8"/>
      <c r="X11" s="8"/>
    </row>
    <row r="12" spans="1:24" ht="14">
      <c r="A12" s="48" t="s">
        <v>51</v>
      </c>
      <c r="B12" s="9" t="s">
        <v>53</v>
      </c>
      <c r="C12" s="51" t="s">
        <v>54</v>
      </c>
      <c r="D12" s="1" t="s">
        <v>162</v>
      </c>
      <c r="E12" s="10"/>
      <c r="F12" s="10"/>
      <c r="G12" s="10"/>
      <c r="H12" s="10"/>
      <c r="I12" s="10"/>
      <c r="J12" s="10"/>
      <c r="K12" s="10"/>
      <c r="L12" s="10">
        <v>1620</v>
      </c>
      <c r="M12" s="10">
        <v>1760</v>
      </c>
      <c r="N12" s="10">
        <v>1300</v>
      </c>
      <c r="O12" s="10"/>
      <c r="P12" s="10"/>
      <c r="Q12" s="10">
        <v>400</v>
      </c>
      <c r="R12" s="10"/>
      <c r="S12" s="10"/>
      <c r="T12" s="10">
        <v>270</v>
      </c>
      <c r="U12" s="10"/>
      <c r="V12" s="10">
        <v>172</v>
      </c>
      <c r="W12" s="10"/>
      <c r="X12" s="10"/>
    </row>
    <row r="13" spans="1:24" ht="15" thickBot="1">
      <c r="A13" s="49" t="s">
        <v>51</v>
      </c>
      <c r="B13" s="11" t="s">
        <v>53</v>
      </c>
      <c r="C13" s="52" t="s">
        <v>54</v>
      </c>
      <c r="D13" s="6" t="s">
        <v>15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>
        <v>-1</v>
      </c>
      <c r="J13" s="12" t="s">
        <v>25</v>
      </c>
      <c r="K13" s="12" t="s">
        <v>25</v>
      </c>
      <c r="L13" s="12">
        <v>-0.84</v>
      </c>
      <c r="M13" s="12" t="s">
        <v>184</v>
      </c>
      <c r="N13" s="12">
        <v>-0.96</v>
      </c>
      <c r="O13" s="12" t="s">
        <v>25</v>
      </c>
      <c r="P13" s="12">
        <v>-1</v>
      </c>
      <c r="Q13" s="12" t="s">
        <v>25</v>
      </c>
      <c r="R13" s="12">
        <v>-1</v>
      </c>
      <c r="S13" s="12">
        <v>-1</v>
      </c>
      <c r="T13" s="12">
        <v>0</v>
      </c>
      <c r="U13" s="12" t="s">
        <v>25</v>
      </c>
      <c r="V13" s="12">
        <v>-0.6</v>
      </c>
      <c r="W13" s="12" t="s">
        <v>25</v>
      </c>
      <c r="X13" s="12"/>
    </row>
    <row r="14" spans="1:24" ht="12.75" customHeight="1">
      <c r="A14" s="47" t="s">
        <v>51</v>
      </c>
      <c r="B14" s="7" t="s">
        <v>142</v>
      </c>
      <c r="C14" s="50" t="s">
        <v>55</v>
      </c>
      <c r="D14" s="5" t="s">
        <v>140</v>
      </c>
      <c r="E14" s="8">
        <v>28000</v>
      </c>
      <c r="F14" s="8">
        <v>27271.5</v>
      </c>
      <c r="G14" s="8">
        <v>4480.669921875</v>
      </c>
      <c r="H14" s="8">
        <v>735</v>
      </c>
      <c r="I14" s="8">
        <v>8300</v>
      </c>
      <c r="J14" s="8">
        <v>3811.5</v>
      </c>
      <c r="K14" s="8"/>
      <c r="L14" s="8">
        <v>200968.203125</v>
      </c>
      <c r="M14" s="8">
        <v>178498.859375</v>
      </c>
      <c r="N14" s="8">
        <v>215646.671875</v>
      </c>
      <c r="O14" s="8"/>
      <c r="P14" s="8">
        <v>26134.560546875</v>
      </c>
      <c r="Q14" s="8">
        <v>11633.2001953125</v>
      </c>
      <c r="R14" s="8">
        <v>54540.5</v>
      </c>
      <c r="S14" s="8">
        <v>184938.734375</v>
      </c>
      <c r="T14" s="8">
        <v>1620</v>
      </c>
      <c r="U14" s="8">
        <v>-312.050048828125</v>
      </c>
      <c r="V14" s="8">
        <v>43974.671875</v>
      </c>
      <c r="W14" s="8">
        <v>27820.7995605469</v>
      </c>
      <c r="X14" s="8"/>
    </row>
    <row r="15" spans="1:24" ht="14">
      <c r="A15" s="48" t="s">
        <v>51</v>
      </c>
      <c r="B15" s="9" t="s">
        <v>142</v>
      </c>
      <c r="C15" s="51" t="s">
        <v>55</v>
      </c>
      <c r="D15" s="1" t="s">
        <v>162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5" thickBot="1">
      <c r="A16" s="49" t="s">
        <v>51</v>
      </c>
      <c r="B16" s="11" t="s">
        <v>142</v>
      </c>
      <c r="C16" s="52" t="s">
        <v>55</v>
      </c>
      <c r="D16" s="6" t="s">
        <v>15</v>
      </c>
      <c r="E16" s="12">
        <v>-1</v>
      </c>
      <c r="F16" s="12">
        <v>-1</v>
      </c>
      <c r="G16" s="12">
        <v>-1</v>
      </c>
      <c r="H16" s="12">
        <v>-1</v>
      </c>
      <c r="I16" s="12">
        <v>-1</v>
      </c>
      <c r="J16" s="12">
        <v>-1</v>
      </c>
      <c r="K16" s="12" t="s">
        <v>25</v>
      </c>
      <c r="L16" s="12">
        <v>-1</v>
      </c>
      <c r="M16" s="12">
        <v>-1</v>
      </c>
      <c r="N16" s="12">
        <v>-1</v>
      </c>
      <c r="O16" s="12" t="s">
        <v>25</v>
      </c>
      <c r="P16" s="12">
        <v>-1</v>
      </c>
      <c r="Q16" s="12">
        <v>-1</v>
      </c>
      <c r="R16" s="12">
        <v>-1</v>
      </c>
      <c r="S16" s="12">
        <v>-1</v>
      </c>
      <c r="T16" s="12">
        <v>-1</v>
      </c>
      <c r="U16" s="12">
        <v>-1</v>
      </c>
      <c r="V16" s="12">
        <v>-1</v>
      </c>
      <c r="W16" s="12">
        <v>-1</v>
      </c>
      <c r="X16" s="12"/>
    </row>
    <row r="17" spans="1:24" ht="12.75" customHeight="1">
      <c r="A17" s="47" t="s">
        <v>51</v>
      </c>
      <c r="B17" s="7" t="s">
        <v>129</v>
      </c>
      <c r="C17" s="50" t="s">
        <v>129</v>
      </c>
      <c r="D17" s="5" t="s">
        <v>140</v>
      </c>
      <c r="E17" s="8"/>
      <c r="F17" s="8">
        <v>23305.159609317801</v>
      </c>
      <c r="G17" s="8">
        <v>20.069999694824201</v>
      </c>
      <c r="H17" s="8">
        <v>16.7399997711182</v>
      </c>
      <c r="I17" s="8">
        <v>17.579999923706101</v>
      </c>
      <c r="J17" s="8">
        <v>58.200000762939503</v>
      </c>
      <c r="K17" s="8"/>
      <c r="L17" s="8">
        <v>18766.080078125</v>
      </c>
      <c r="M17" s="8">
        <v>9412.1504297256506</v>
      </c>
      <c r="N17" s="8">
        <v>9711.1601943969708</v>
      </c>
      <c r="O17" s="8"/>
      <c r="P17" s="8">
        <v>1244.16003417969</v>
      </c>
      <c r="Q17" s="8"/>
      <c r="R17" s="8">
        <v>19.350000381469702</v>
      </c>
      <c r="S17" s="8">
        <v>5657.1700973510697</v>
      </c>
      <c r="T17" s="8">
        <v>3.2999999523162802</v>
      </c>
      <c r="U17" s="8">
        <v>5.2800002098083496</v>
      </c>
      <c r="V17" s="8">
        <v>842.79998779296898</v>
      </c>
      <c r="W17" s="8">
        <v>967.40002822875999</v>
      </c>
      <c r="X17" s="8"/>
    </row>
    <row r="18" spans="1:24" ht="14">
      <c r="A18" s="48" t="s">
        <v>51</v>
      </c>
      <c r="B18" s="9" t="s">
        <v>129</v>
      </c>
      <c r="C18" s="51" t="s">
        <v>129</v>
      </c>
      <c r="D18" s="1" t="s">
        <v>162</v>
      </c>
      <c r="E18" s="10">
        <v>0.79000002145767201</v>
      </c>
      <c r="F18" s="10">
        <v>5.3400001525878897</v>
      </c>
      <c r="G18" s="10">
        <v>5.25</v>
      </c>
      <c r="H18" s="10">
        <v>70</v>
      </c>
      <c r="I18" s="10">
        <v>6.9400000572204599</v>
      </c>
      <c r="J18" s="10">
        <v>26.2600002288818</v>
      </c>
      <c r="K18" s="10"/>
      <c r="L18" s="10">
        <v>2592</v>
      </c>
      <c r="M18" s="10">
        <v>1654.40002441406</v>
      </c>
      <c r="N18" s="10">
        <v>2459.3999996185298</v>
      </c>
      <c r="O18" s="10"/>
      <c r="P18" s="10"/>
      <c r="Q18" s="10"/>
      <c r="R18" s="10"/>
      <c r="S18" s="10">
        <v>2119.36009788513</v>
      </c>
      <c r="T18" s="10"/>
      <c r="U18" s="10"/>
      <c r="V18" s="10"/>
      <c r="W18" s="10">
        <v>546.00000381469704</v>
      </c>
      <c r="X18" s="10"/>
    </row>
    <row r="19" spans="1:24" ht="15" thickBot="1">
      <c r="A19" s="49" t="s">
        <v>51</v>
      </c>
      <c r="B19" s="11" t="s">
        <v>129</v>
      </c>
      <c r="C19" s="52" t="s">
        <v>129</v>
      </c>
      <c r="D19" s="6" t="s">
        <v>15</v>
      </c>
      <c r="E19" s="12" t="s">
        <v>25</v>
      </c>
      <c r="F19" s="12">
        <v>-1</v>
      </c>
      <c r="G19" s="12">
        <v>-0.74</v>
      </c>
      <c r="H19" s="12">
        <v>3.18</v>
      </c>
      <c r="I19" s="12">
        <v>-0.61</v>
      </c>
      <c r="J19" s="12">
        <v>-0.55000000000000004</v>
      </c>
      <c r="K19" s="12" t="s">
        <v>25</v>
      </c>
      <c r="L19" s="12">
        <v>-0.86</v>
      </c>
      <c r="M19" s="12">
        <v>-0.82</v>
      </c>
      <c r="N19" s="12">
        <v>-0.75</v>
      </c>
      <c r="O19" s="12" t="s">
        <v>25</v>
      </c>
      <c r="P19" s="12">
        <v>-1</v>
      </c>
      <c r="Q19" s="12" t="s">
        <v>25</v>
      </c>
      <c r="R19" s="12">
        <v>-1</v>
      </c>
      <c r="S19" s="12">
        <v>-0.63</v>
      </c>
      <c r="T19" s="12">
        <v>-1</v>
      </c>
      <c r="U19" s="12">
        <v>-1</v>
      </c>
      <c r="V19" s="12">
        <v>-1</v>
      </c>
      <c r="W19" s="12">
        <v>-0.44</v>
      </c>
      <c r="X19" s="12"/>
    </row>
    <row r="20" spans="1:24" ht="12.75" customHeight="1">
      <c r="A20" s="47" t="s">
        <v>51</v>
      </c>
      <c r="B20" s="7" t="s">
        <v>115</v>
      </c>
      <c r="C20" s="50" t="s">
        <v>160</v>
      </c>
      <c r="D20" s="5" t="s">
        <v>140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4">
      <c r="A21" s="48" t="s">
        <v>51</v>
      </c>
      <c r="B21" s="9" t="s">
        <v>115</v>
      </c>
      <c r="C21" s="51" t="s">
        <v>160</v>
      </c>
      <c r="D21" s="1" t="s">
        <v>162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5" thickBot="1">
      <c r="A22" s="49" t="s">
        <v>51</v>
      </c>
      <c r="B22" s="11" t="s">
        <v>115</v>
      </c>
      <c r="C22" s="52" t="s">
        <v>160</v>
      </c>
      <c r="D22" s="6" t="s">
        <v>15</v>
      </c>
      <c r="E22" s="12" t="s">
        <v>25</v>
      </c>
      <c r="F22" s="12" t="s">
        <v>25</v>
      </c>
      <c r="G22" s="12" t="s">
        <v>25</v>
      </c>
      <c r="H22" s="12" t="s">
        <v>25</v>
      </c>
      <c r="I22" s="12" t="s">
        <v>25</v>
      </c>
      <c r="J22" s="12" t="s">
        <v>25</v>
      </c>
      <c r="K22" s="12" t="s">
        <v>25</v>
      </c>
      <c r="L22" s="12" t="s">
        <v>25</v>
      </c>
      <c r="M22" s="12" t="s">
        <v>25</v>
      </c>
      <c r="N22" s="12" t="s">
        <v>25</v>
      </c>
      <c r="O22" s="12" t="s">
        <v>25</v>
      </c>
      <c r="P22" s="12" t="s">
        <v>25</v>
      </c>
      <c r="Q22" s="12" t="s">
        <v>25</v>
      </c>
      <c r="R22" s="12" t="s">
        <v>25</v>
      </c>
      <c r="S22" s="12" t="s">
        <v>25</v>
      </c>
      <c r="T22" s="12" t="s">
        <v>25</v>
      </c>
      <c r="U22" s="12" t="s">
        <v>25</v>
      </c>
      <c r="V22" s="12" t="s">
        <v>25</v>
      </c>
      <c r="W22" s="12" t="s">
        <v>25</v>
      </c>
      <c r="X22" s="12"/>
    </row>
    <row r="23" spans="1:24" ht="12.75" customHeight="1">
      <c r="A23" s="47" t="s">
        <v>51</v>
      </c>
      <c r="B23" s="7" t="s">
        <v>116</v>
      </c>
      <c r="C23" s="50" t="s">
        <v>161</v>
      </c>
      <c r="D23" s="5" t="s">
        <v>140</v>
      </c>
      <c r="E23" s="8">
        <v>1472.0400390625</v>
      </c>
      <c r="F23" s="8">
        <v>1758.63000488281</v>
      </c>
      <c r="G23" s="8">
        <v>2947.5</v>
      </c>
      <c r="H23" s="8">
        <v>475</v>
      </c>
      <c r="I23" s="8">
        <v>4518.919921875</v>
      </c>
      <c r="J23" s="8">
        <v>349.17001342773398</v>
      </c>
      <c r="K23" s="8"/>
      <c r="L23" s="8">
        <v>4710.16015625</v>
      </c>
      <c r="M23" s="8">
        <v>2275</v>
      </c>
      <c r="N23" s="8">
        <v>11782.1298828125</v>
      </c>
      <c r="O23" s="8"/>
      <c r="P23" s="8">
        <v>1662.56005859375</v>
      </c>
      <c r="Q23" s="8">
        <v>469.989990234375</v>
      </c>
      <c r="R23" s="8">
        <v>791.11999511718795</v>
      </c>
      <c r="S23" s="8">
        <v>4118.06982421875</v>
      </c>
      <c r="T23" s="8">
        <v>1299.48999023438</v>
      </c>
      <c r="U23" s="8">
        <v>45.25</v>
      </c>
      <c r="V23" s="8">
        <v>1244.39001464844</v>
      </c>
      <c r="W23" s="8">
        <v>8584.8199157714807</v>
      </c>
      <c r="X23" s="8"/>
    </row>
    <row r="24" spans="1:24" ht="14">
      <c r="A24" s="48" t="s">
        <v>51</v>
      </c>
      <c r="B24" s="9" t="s">
        <v>116</v>
      </c>
      <c r="C24" s="51" t="s">
        <v>161</v>
      </c>
      <c r="D24" s="1" t="s">
        <v>162</v>
      </c>
      <c r="E24" s="10">
        <v>276.39999389648398</v>
      </c>
      <c r="F24" s="10">
        <v>254.02000427246099</v>
      </c>
      <c r="G24" s="10">
        <v>796.25</v>
      </c>
      <c r="H24" s="10">
        <v>348.32998657226602</v>
      </c>
      <c r="I24" s="10">
        <v>985.78997802734398</v>
      </c>
      <c r="J24" s="10">
        <v>80.830001831054702</v>
      </c>
      <c r="K24" s="10"/>
      <c r="L24" s="10">
        <v>1320.5</v>
      </c>
      <c r="M24" s="10">
        <v>246.669998168945</v>
      </c>
      <c r="N24" s="10">
        <v>1507.2900390625</v>
      </c>
      <c r="O24" s="10"/>
      <c r="P24" s="10">
        <v>137.49000549316401</v>
      </c>
      <c r="Q24" s="10"/>
      <c r="R24" s="177">
        <v>151.08999633789099</v>
      </c>
      <c r="S24" s="10">
        <v>571.46002197265602</v>
      </c>
      <c r="T24" s="10">
        <v>28.25</v>
      </c>
      <c r="U24" s="177"/>
      <c r="V24" s="10">
        <v>45.25</v>
      </c>
      <c r="W24" s="10">
        <v>40.0200004577637</v>
      </c>
      <c r="X24" s="10"/>
    </row>
    <row r="25" spans="1:24" ht="15" thickBot="1">
      <c r="A25" s="49" t="s">
        <v>51</v>
      </c>
      <c r="B25" s="11" t="s">
        <v>116</v>
      </c>
      <c r="C25" s="52" t="s">
        <v>161</v>
      </c>
      <c r="D25" s="6" t="s">
        <v>15</v>
      </c>
      <c r="E25" s="12">
        <v>-0.81</v>
      </c>
      <c r="F25" s="12">
        <v>-0.86</v>
      </c>
      <c r="G25" s="12">
        <v>-0.73</v>
      </c>
      <c r="H25" s="12">
        <v>-0.27</v>
      </c>
      <c r="I25" s="12">
        <v>-0.78</v>
      </c>
      <c r="J25" s="12">
        <v>-0.77</v>
      </c>
      <c r="K25" s="12" t="s">
        <v>25</v>
      </c>
      <c r="L25" s="12">
        <v>-0.72</v>
      </c>
      <c r="M25" s="12">
        <v>-0.89</v>
      </c>
      <c r="N25" s="12">
        <v>-0.87</v>
      </c>
      <c r="O25" s="12" t="s">
        <v>25</v>
      </c>
      <c r="P25" s="12">
        <v>-0.92</v>
      </c>
      <c r="Q25" s="12">
        <v>-1</v>
      </c>
      <c r="R25" s="12">
        <v>-0.81</v>
      </c>
      <c r="S25" s="12">
        <v>-0.86</v>
      </c>
      <c r="T25" s="12">
        <v>-0.98</v>
      </c>
      <c r="U25" s="12">
        <v>-1</v>
      </c>
      <c r="V25" s="12">
        <v>-0.96</v>
      </c>
      <c r="W25" s="12">
        <v>-1</v>
      </c>
      <c r="X25" s="12"/>
    </row>
    <row r="26" spans="1:24" ht="12.75" customHeight="1">
      <c r="A26" s="47" t="s">
        <v>51</v>
      </c>
      <c r="B26" s="7" t="s">
        <v>117</v>
      </c>
      <c r="C26" s="50" t="s">
        <v>122</v>
      </c>
      <c r="D26" s="5" t="s">
        <v>140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4">
      <c r="A27" s="48" t="s">
        <v>51</v>
      </c>
      <c r="B27" s="9" t="s">
        <v>117</v>
      </c>
      <c r="C27" s="51" t="s">
        <v>122</v>
      </c>
      <c r="D27" s="1" t="s">
        <v>162</v>
      </c>
      <c r="E27" s="10"/>
      <c r="F27" s="10">
        <v>56.7299995422363</v>
      </c>
      <c r="G27" s="10">
        <v>105</v>
      </c>
      <c r="H27" s="10"/>
      <c r="I27" s="10"/>
      <c r="J27" s="10"/>
      <c r="K27" s="10"/>
      <c r="L27" s="10">
        <v>171</v>
      </c>
      <c r="M27" s="10">
        <v>92.5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5" thickBot="1">
      <c r="A28" s="49" t="s">
        <v>51</v>
      </c>
      <c r="B28" s="11" t="s">
        <v>117</v>
      </c>
      <c r="C28" s="52" t="s">
        <v>122</v>
      </c>
      <c r="D28" s="6" t="s">
        <v>15</v>
      </c>
      <c r="E28" s="12" t="s">
        <v>25</v>
      </c>
      <c r="F28" s="12" t="s">
        <v>25</v>
      </c>
      <c r="G28" s="12" t="s">
        <v>25</v>
      </c>
      <c r="H28" s="12" t="s">
        <v>25</v>
      </c>
      <c r="I28" s="12" t="s">
        <v>25</v>
      </c>
      <c r="J28" s="12" t="s">
        <v>25</v>
      </c>
      <c r="K28" s="12" t="s">
        <v>25</v>
      </c>
      <c r="L28" s="12" t="s">
        <v>25</v>
      </c>
      <c r="M28" s="12" t="s">
        <v>25</v>
      </c>
      <c r="N28" s="12" t="s">
        <v>25</v>
      </c>
      <c r="O28" s="12" t="s">
        <v>25</v>
      </c>
      <c r="P28" s="12" t="s">
        <v>25</v>
      </c>
      <c r="Q28" s="12" t="s">
        <v>25</v>
      </c>
      <c r="R28" s="12" t="s">
        <v>25</v>
      </c>
      <c r="S28" s="12" t="s">
        <v>25</v>
      </c>
      <c r="T28" s="12" t="s">
        <v>25</v>
      </c>
      <c r="U28" s="12" t="s">
        <v>25</v>
      </c>
      <c r="V28" s="12" t="s">
        <v>25</v>
      </c>
      <c r="W28" s="12" t="s">
        <v>25</v>
      </c>
      <c r="X28" s="12"/>
    </row>
    <row r="29" spans="1:24" ht="12.75" customHeight="1">
      <c r="A29" s="47" t="s">
        <v>51</v>
      </c>
      <c r="B29" s="7" t="s">
        <v>118</v>
      </c>
      <c r="C29" s="50" t="s">
        <v>150</v>
      </c>
      <c r="D29" s="5" t="s">
        <v>140</v>
      </c>
      <c r="E29" s="8">
        <v>1446.66003417969</v>
      </c>
      <c r="F29" s="8">
        <v>2640.080078125</v>
      </c>
      <c r="G29" s="8">
        <v>4102.5</v>
      </c>
      <c r="H29" s="8">
        <v>1637.5</v>
      </c>
      <c r="I29" s="8">
        <v>8000.419921875</v>
      </c>
      <c r="J29" s="8">
        <v>2933</v>
      </c>
      <c r="K29" s="8"/>
      <c r="L29" s="8">
        <v>6883.81982421875</v>
      </c>
      <c r="M29" s="8">
        <v>2880.2099609375</v>
      </c>
      <c r="N29" s="8">
        <v>16577.76953125</v>
      </c>
      <c r="O29" s="8"/>
      <c r="P29" s="8">
        <v>1789.51000976563</v>
      </c>
      <c r="Q29" s="8">
        <v>475.86999511718801</v>
      </c>
      <c r="R29" s="8">
        <v>2324.55004882813</v>
      </c>
      <c r="S29" s="8">
        <v>8835.2099609375</v>
      </c>
      <c r="T29" s="8">
        <v>1021.70001220703</v>
      </c>
      <c r="U29" s="8">
        <v>45.25</v>
      </c>
      <c r="V29" s="8">
        <v>1221.77001953125</v>
      </c>
      <c r="W29" s="8">
        <v>8170.1899433136005</v>
      </c>
      <c r="X29" s="8"/>
    </row>
    <row r="30" spans="1:24" ht="14">
      <c r="A30" s="48" t="s">
        <v>51</v>
      </c>
      <c r="B30" s="9" t="s">
        <v>118</v>
      </c>
      <c r="C30" s="51" t="s">
        <v>150</v>
      </c>
      <c r="D30" s="1" t="s">
        <v>162</v>
      </c>
      <c r="E30" s="10">
        <v>76.139999389648395</v>
      </c>
      <c r="F30" s="10">
        <v>226.919998168945</v>
      </c>
      <c r="G30" s="10">
        <v>271.25</v>
      </c>
      <c r="H30" s="10">
        <v>380</v>
      </c>
      <c r="I30" s="10">
        <v>368.32998657226602</v>
      </c>
      <c r="J30" s="10">
        <v>485</v>
      </c>
      <c r="K30" s="10"/>
      <c r="L30" s="10">
        <v>741</v>
      </c>
      <c r="M30" s="10">
        <v>871.03997802734398</v>
      </c>
      <c r="N30" s="10">
        <v>1609.32995605469</v>
      </c>
      <c r="O30" s="10"/>
      <c r="P30" s="10">
        <v>125</v>
      </c>
      <c r="Q30" s="10">
        <v>85</v>
      </c>
      <c r="R30" s="10">
        <v>164.19999694824199</v>
      </c>
      <c r="S30" s="10">
        <v>936.35998535156295</v>
      </c>
      <c r="T30" s="10">
        <v>84.75</v>
      </c>
      <c r="U30" s="10"/>
      <c r="V30" s="10">
        <v>98.040000915527301</v>
      </c>
      <c r="W30" s="10">
        <v>1436.38000488281</v>
      </c>
      <c r="X30" s="10"/>
    </row>
    <row r="31" spans="1:24" ht="15" thickBot="1">
      <c r="A31" s="49" t="s">
        <v>51</v>
      </c>
      <c r="B31" s="11" t="s">
        <v>118</v>
      </c>
      <c r="C31" s="52" t="s">
        <v>150</v>
      </c>
      <c r="D31" s="6" t="s">
        <v>15</v>
      </c>
      <c r="E31" s="12">
        <v>-0.95</v>
      </c>
      <c r="F31" s="12">
        <v>-0.91</v>
      </c>
      <c r="G31" s="12">
        <v>-0.93</v>
      </c>
      <c r="H31" s="12">
        <v>-0.77</v>
      </c>
      <c r="I31" s="12">
        <v>-0.95</v>
      </c>
      <c r="J31" s="12">
        <v>-0.83</v>
      </c>
      <c r="K31" s="12" t="s">
        <v>25</v>
      </c>
      <c r="L31" s="12">
        <v>-0.89</v>
      </c>
      <c r="M31" s="12">
        <v>-0.7</v>
      </c>
      <c r="N31" s="12">
        <v>-0.9</v>
      </c>
      <c r="O31" s="12" t="s">
        <v>25</v>
      </c>
      <c r="P31" s="12">
        <v>-0.93</v>
      </c>
      <c r="Q31" s="12">
        <v>-0.82</v>
      </c>
      <c r="R31" s="12">
        <v>-0.93</v>
      </c>
      <c r="S31" s="12">
        <v>-0.89</v>
      </c>
      <c r="T31" s="12">
        <v>-0.92</v>
      </c>
      <c r="U31" s="12">
        <v>-1</v>
      </c>
      <c r="V31" s="12">
        <v>-0.92</v>
      </c>
      <c r="W31" s="12">
        <v>-0.82</v>
      </c>
      <c r="X31" s="12"/>
    </row>
    <row r="32" spans="1:24" ht="12.75" customHeight="1">
      <c r="A32" s="47" t="s">
        <v>51</v>
      </c>
      <c r="B32" s="7" t="s">
        <v>147</v>
      </c>
      <c r="C32" s="50" t="s">
        <v>141</v>
      </c>
      <c r="D32" s="5" t="s">
        <v>140</v>
      </c>
      <c r="E32" s="8">
        <v>583.739990234375</v>
      </c>
      <c r="F32" s="8">
        <v>1035.31994628906</v>
      </c>
      <c r="G32" s="8">
        <v>1395</v>
      </c>
      <c r="H32" s="8">
        <v>850</v>
      </c>
      <c r="I32" s="8">
        <v>2479.23999023438</v>
      </c>
      <c r="J32" s="8">
        <v>558.67999267578102</v>
      </c>
      <c r="K32" s="8"/>
      <c r="L32" s="8">
        <v>3472.25</v>
      </c>
      <c r="M32" s="8">
        <v>969.79998779296898</v>
      </c>
      <c r="N32" s="8">
        <v>9009.51953125</v>
      </c>
      <c r="O32" s="8"/>
      <c r="P32" s="8">
        <v>310.89999389648398</v>
      </c>
      <c r="Q32" s="8">
        <v>405.38000488281301</v>
      </c>
      <c r="R32" s="8">
        <v>1143.10998535156</v>
      </c>
      <c r="S32" s="8">
        <v>4509.2900390625</v>
      </c>
      <c r="T32" s="8">
        <v>282.5</v>
      </c>
      <c r="U32" s="8">
        <v>271.5</v>
      </c>
      <c r="V32" s="8">
        <v>678.71002197265602</v>
      </c>
      <c r="W32" s="8">
        <v>2629.6899108886701</v>
      </c>
      <c r="X32" s="8"/>
    </row>
    <row r="33" spans="1:24" ht="14">
      <c r="A33" s="48" t="s">
        <v>51</v>
      </c>
      <c r="B33" s="9" t="s">
        <v>147</v>
      </c>
      <c r="C33" s="51" t="s">
        <v>141</v>
      </c>
      <c r="D33" s="1" t="s">
        <v>162</v>
      </c>
      <c r="E33" s="10">
        <v>25.379999160766602</v>
      </c>
      <c r="F33" s="10"/>
      <c r="G33" s="10">
        <v>210</v>
      </c>
      <c r="H33" s="10">
        <v>459.07000732421898</v>
      </c>
      <c r="I33" s="10">
        <v>303.26998901367199</v>
      </c>
      <c r="J33" s="10">
        <v>363.76998901367199</v>
      </c>
      <c r="K33" s="10"/>
      <c r="L33" s="10">
        <v>228</v>
      </c>
      <c r="M33" s="10">
        <v>-30.829999923706101</v>
      </c>
      <c r="N33" s="10">
        <v>657.30999755859398</v>
      </c>
      <c r="O33" s="10"/>
      <c r="P33" s="10">
        <v>-20.850000381469702</v>
      </c>
      <c r="Q33" s="10"/>
      <c r="R33" s="10">
        <v>17.5200004577637</v>
      </c>
      <c r="S33" s="10">
        <v>375.83999633789102</v>
      </c>
      <c r="T33" s="10">
        <v>28.2600002288818</v>
      </c>
      <c r="U33" s="10"/>
      <c r="V33" s="10">
        <v>90.5</v>
      </c>
      <c r="W33" s="10">
        <v>928.82997322082497</v>
      </c>
      <c r="X33" s="10"/>
    </row>
    <row r="34" spans="1:24" ht="15" thickBot="1">
      <c r="A34" s="49" t="s">
        <v>51</v>
      </c>
      <c r="B34" s="11" t="s">
        <v>147</v>
      </c>
      <c r="C34" s="52" t="s">
        <v>141</v>
      </c>
      <c r="D34" s="6" t="s">
        <v>15</v>
      </c>
      <c r="E34" s="12">
        <v>-0.96</v>
      </c>
      <c r="F34" s="12">
        <v>-1</v>
      </c>
      <c r="G34" s="12">
        <v>-0.85</v>
      </c>
      <c r="H34" s="12">
        <v>-0.46</v>
      </c>
      <c r="I34" s="12">
        <v>-0.88</v>
      </c>
      <c r="J34" s="12">
        <v>-0.35</v>
      </c>
      <c r="K34" s="12" t="s">
        <v>25</v>
      </c>
      <c r="L34" s="12">
        <v>-0.93</v>
      </c>
      <c r="M34" s="12">
        <v>-1.03</v>
      </c>
      <c r="N34" s="12">
        <v>-0.93</v>
      </c>
      <c r="O34" s="12" t="s">
        <v>25</v>
      </c>
      <c r="P34" s="12">
        <v>-1.07</v>
      </c>
      <c r="Q34" s="12">
        <v>-1</v>
      </c>
      <c r="R34" s="12">
        <v>-0.98</v>
      </c>
      <c r="S34" s="12">
        <v>-0.92</v>
      </c>
      <c r="T34" s="12">
        <v>-0.9</v>
      </c>
      <c r="U34" s="12">
        <v>-1</v>
      </c>
      <c r="V34" s="12">
        <v>-0.87</v>
      </c>
      <c r="W34" s="12">
        <v>-0.65</v>
      </c>
      <c r="X34" s="12"/>
    </row>
    <row r="35" spans="1:24" ht="12.75" customHeight="1">
      <c r="A35" s="47" t="s">
        <v>51</v>
      </c>
      <c r="B35" s="7" t="s">
        <v>143</v>
      </c>
      <c r="C35" s="50" t="s">
        <v>173</v>
      </c>
      <c r="D35" s="5" t="s">
        <v>140</v>
      </c>
      <c r="E35" s="8">
        <v>636.11999511718795</v>
      </c>
      <c r="F35" s="8">
        <v>1645.17004394531</v>
      </c>
      <c r="G35" s="8">
        <v>1425</v>
      </c>
      <c r="H35" s="8">
        <v>1200</v>
      </c>
      <c r="I35" s="8">
        <v>3428.76000976563</v>
      </c>
      <c r="J35" s="8">
        <v>1990.25</v>
      </c>
      <c r="K35" s="8"/>
      <c r="L35" s="8">
        <v>4241.75</v>
      </c>
      <c r="M35" s="8">
        <v>2296.8701171875</v>
      </c>
      <c r="N35" s="8">
        <v>15471.25</v>
      </c>
      <c r="O35" s="8"/>
      <c r="P35" s="8">
        <v>1277.7900390625</v>
      </c>
      <c r="Q35" s="8">
        <v>190.79000473022501</v>
      </c>
      <c r="R35" s="8">
        <v>2022.88000488281</v>
      </c>
      <c r="S35" s="8">
        <v>5575.52001953125</v>
      </c>
      <c r="T35" s="8">
        <v>706.25</v>
      </c>
      <c r="U35" s="8">
        <v>362</v>
      </c>
      <c r="V35" s="8">
        <v>2978.9599609375</v>
      </c>
      <c r="W35" s="8">
        <v>3248.6799926757799</v>
      </c>
      <c r="X35" s="8"/>
    </row>
    <row r="36" spans="1:24" ht="14">
      <c r="A36" s="48" t="s">
        <v>51</v>
      </c>
      <c r="B36" s="9" t="s">
        <v>143</v>
      </c>
      <c r="C36" s="51" t="s">
        <v>166</v>
      </c>
      <c r="D36" s="1" t="s">
        <v>162</v>
      </c>
      <c r="E36" s="10">
        <v>152.27999877929699</v>
      </c>
      <c r="F36" s="10">
        <v>624.030029296875</v>
      </c>
      <c r="G36" s="10">
        <v>1041.25</v>
      </c>
      <c r="H36" s="10">
        <v>1140</v>
      </c>
      <c r="I36" s="10">
        <v>1397.46997070313</v>
      </c>
      <c r="J36" s="10">
        <v>1111.4599609375</v>
      </c>
      <c r="K36" s="10"/>
      <c r="L36" s="10">
        <v>897.75</v>
      </c>
      <c r="M36" s="10">
        <v>901.88000488281295</v>
      </c>
      <c r="N36" s="10">
        <v>2516</v>
      </c>
      <c r="O36" s="10"/>
      <c r="P36" s="10">
        <v>245.830001831055</v>
      </c>
      <c r="Q36" s="10">
        <v>85</v>
      </c>
      <c r="R36" s="10">
        <v>310.04000854492199</v>
      </c>
      <c r="S36" s="10">
        <v>916.69000244140602</v>
      </c>
      <c r="T36" s="10">
        <v>113</v>
      </c>
      <c r="U36" s="10"/>
      <c r="V36" s="10">
        <v>754.15002441406295</v>
      </c>
      <c r="W36" s="10">
        <v>1223.51000976563</v>
      </c>
      <c r="X36" s="10"/>
    </row>
    <row r="37" spans="1:24" ht="15" thickBot="1">
      <c r="A37" s="49" t="s">
        <v>51</v>
      </c>
      <c r="B37" s="11" t="s">
        <v>143</v>
      </c>
      <c r="C37" s="52" t="s">
        <v>166</v>
      </c>
      <c r="D37" s="6" t="s">
        <v>15</v>
      </c>
      <c r="E37" s="12">
        <v>-0.76</v>
      </c>
      <c r="F37" s="12">
        <v>-0.62</v>
      </c>
      <c r="G37" s="12">
        <v>-0.27</v>
      </c>
      <c r="H37" s="12">
        <v>-0.05</v>
      </c>
      <c r="I37" s="12">
        <v>-0.59</v>
      </c>
      <c r="J37" s="12">
        <v>-0.44</v>
      </c>
      <c r="K37" s="12" t="s">
        <v>25</v>
      </c>
      <c r="L37" s="12">
        <v>-0.79</v>
      </c>
      <c r="M37" s="12">
        <v>-0.61</v>
      </c>
      <c r="N37" s="12">
        <v>-0.84</v>
      </c>
      <c r="O37" s="12" t="s">
        <v>25</v>
      </c>
      <c r="P37" s="12">
        <v>-0.81</v>
      </c>
      <c r="Q37" s="12">
        <v>-0.55000000000000004</v>
      </c>
      <c r="R37" s="12">
        <v>-0.85</v>
      </c>
      <c r="S37" s="12">
        <v>-0.84</v>
      </c>
      <c r="T37" s="12">
        <v>-0.84</v>
      </c>
      <c r="U37" s="12">
        <v>-1</v>
      </c>
      <c r="V37" s="12">
        <v>-0.75</v>
      </c>
      <c r="W37" s="12">
        <v>-0.62</v>
      </c>
      <c r="X37" s="12"/>
    </row>
    <row r="38" spans="1:24" ht="12.75" customHeight="1">
      <c r="A38" s="47" t="s">
        <v>51</v>
      </c>
      <c r="B38" s="7" t="s">
        <v>144</v>
      </c>
      <c r="C38" s="50" t="s">
        <v>149</v>
      </c>
      <c r="D38" s="5" t="s">
        <v>140</v>
      </c>
      <c r="E38" s="8">
        <v>279.17999267578102</v>
      </c>
      <c r="F38" s="8">
        <v>427.60998535156301</v>
      </c>
      <c r="G38" s="8">
        <v>1680</v>
      </c>
      <c r="H38" s="8">
        <v>1200</v>
      </c>
      <c r="I38" s="8">
        <v>4958.509765625</v>
      </c>
      <c r="J38" s="8">
        <v>2933</v>
      </c>
      <c r="K38" s="8"/>
      <c r="L38" s="8">
        <v>2517.5</v>
      </c>
      <c r="M38" s="8">
        <v>802.08001708984398</v>
      </c>
      <c r="N38" s="8">
        <v>17202.2109375</v>
      </c>
      <c r="O38" s="8"/>
      <c r="P38" s="8">
        <v>743.15997314453102</v>
      </c>
      <c r="Q38" s="8">
        <v>-45.75</v>
      </c>
      <c r="R38" s="8">
        <v>2530.7900390625</v>
      </c>
      <c r="S38" s="8">
        <v>8580.33984375</v>
      </c>
      <c r="T38" s="8">
        <v>395.5</v>
      </c>
      <c r="U38" s="8">
        <v>22.620000839233398</v>
      </c>
      <c r="V38" s="8">
        <v>972.86999511718795</v>
      </c>
      <c r="W38" s="8">
        <v>4344.6400146484402</v>
      </c>
      <c r="X38" s="8"/>
    </row>
    <row r="39" spans="1:24" ht="14">
      <c r="A39" s="48" t="s">
        <v>51</v>
      </c>
      <c r="B39" s="9" t="s">
        <v>144</v>
      </c>
      <c r="C39" s="51" t="s">
        <v>149</v>
      </c>
      <c r="D39" s="1" t="s">
        <v>162</v>
      </c>
      <c r="E39" s="10">
        <v>101.51999664306599</v>
      </c>
      <c r="F39" s="10"/>
      <c r="G39" s="10">
        <v>1260</v>
      </c>
      <c r="H39" s="10">
        <v>1520</v>
      </c>
      <c r="I39" s="10">
        <v>910</v>
      </c>
      <c r="J39" s="10">
        <v>1212.51000976563</v>
      </c>
      <c r="K39" s="10"/>
      <c r="L39" s="10">
        <v>627</v>
      </c>
      <c r="M39" s="10">
        <v>185</v>
      </c>
      <c r="N39" s="10">
        <v>3139.330078125</v>
      </c>
      <c r="O39" s="10"/>
      <c r="P39" s="10">
        <v>312.5</v>
      </c>
      <c r="Q39" s="10">
        <v>85</v>
      </c>
      <c r="R39" s="10">
        <v>352.64001464843801</v>
      </c>
      <c r="S39" s="10">
        <v>1484.82995605469</v>
      </c>
      <c r="T39" s="10">
        <v>197.75</v>
      </c>
      <c r="U39" s="10">
        <v>90.5</v>
      </c>
      <c r="V39" s="10">
        <v>641.03997802734398</v>
      </c>
      <c r="W39" s="10">
        <v>1916.41003417969</v>
      </c>
      <c r="X39" s="10"/>
    </row>
    <row r="40" spans="1:24" ht="15" thickBot="1">
      <c r="A40" s="49" t="s">
        <v>51</v>
      </c>
      <c r="B40" s="11" t="s">
        <v>144</v>
      </c>
      <c r="C40" s="52" t="s">
        <v>149</v>
      </c>
      <c r="D40" s="6" t="s">
        <v>15</v>
      </c>
      <c r="E40" s="12">
        <v>-0.64</v>
      </c>
      <c r="F40" s="12">
        <v>-1</v>
      </c>
      <c r="G40" s="12">
        <v>-0.25</v>
      </c>
      <c r="H40" s="12">
        <v>0.27</v>
      </c>
      <c r="I40" s="12">
        <v>-0.82</v>
      </c>
      <c r="J40" s="12">
        <v>-0.59</v>
      </c>
      <c r="K40" s="12" t="s">
        <v>25</v>
      </c>
      <c r="L40" s="12">
        <v>-0.75</v>
      </c>
      <c r="M40" s="12">
        <v>-0.77</v>
      </c>
      <c r="N40" s="12">
        <v>-0.82</v>
      </c>
      <c r="O40" s="12" t="s">
        <v>25</v>
      </c>
      <c r="P40" s="12">
        <v>-0.57999999999999996</v>
      </c>
      <c r="Q40" s="12">
        <v>-2.86</v>
      </c>
      <c r="R40" s="12">
        <v>-0.86</v>
      </c>
      <c r="S40" s="12">
        <v>-0.83</v>
      </c>
      <c r="T40" s="12">
        <v>-0.5</v>
      </c>
      <c r="U40" s="12">
        <v>3</v>
      </c>
      <c r="V40" s="12">
        <v>-0.34</v>
      </c>
      <c r="W40" s="12">
        <v>-0.56000000000000005</v>
      </c>
      <c r="X40" s="12"/>
    </row>
    <row r="41" spans="1:24" ht="12.75" customHeight="1">
      <c r="A41" s="47" t="s">
        <v>51</v>
      </c>
      <c r="B41" s="7" t="s">
        <v>175</v>
      </c>
      <c r="C41" s="50" t="s">
        <v>110</v>
      </c>
      <c r="D41" s="5" t="s">
        <v>140</v>
      </c>
      <c r="E41" s="8">
        <v>1065.9599609375</v>
      </c>
      <c r="F41" s="8">
        <v>1365.7900390625</v>
      </c>
      <c r="G41" s="8">
        <v>3442.5</v>
      </c>
      <c r="H41" s="8">
        <v>1462.5</v>
      </c>
      <c r="I41" s="8">
        <v>7121.25</v>
      </c>
      <c r="J41" s="8">
        <v>1536.33996582031</v>
      </c>
      <c r="K41" s="8"/>
      <c r="L41" s="8">
        <v>5430.31982421875</v>
      </c>
      <c r="M41" s="8">
        <v>2041.67004394531</v>
      </c>
      <c r="N41" s="8">
        <v>23547.029296875</v>
      </c>
      <c r="O41" s="8"/>
      <c r="P41" s="8">
        <v>1194.22998046875</v>
      </c>
      <c r="Q41" s="8">
        <v>146.86000061035199</v>
      </c>
      <c r="R41" s="8">
        <v>2985.34008789063</v>
      </c>
      <c r="S41" s="8">
        <v>11076.4501953125</v>
      </c>
      <c r="T41" s="8">
        <v>734.5</v>
      </c>
      <c r="U41" s="8">
        <v>135.75</v>
      </c>
      <c r="V41" s="8">
        <v>678.760009765625</v>
      </c>
      <c r="W41" s="8">
        <v>5710.52001953125</v>
      </c>
      <c r="X41" s="8"/>
    </row>
    <row r="42" spans="1:24" ht="14">
      <c r="A42" s="48" t="s">
        <v>51</v>
      </c>
      <c r="B42" s="9" t="s">
        <v>175</v>
      </c>
      <c r="C42" s="51" t="s">
        <v>110</v>
      </c>
      <c r="D42" s="1" t="s">
        <v>162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5" thickBot="1">
      <c r="A43" s="49" t="s">
        <v>51</v>
      </c>
      <c r="B43" s="11" t="s">
        <v>175</v>
      </c>
      <c r="C43" s="52" t="s">
        <v>110</v>
      </c>
      <c r="D43" s="6" t="s">
        <v>15</v>
      </c>
      <c r="E43" s="12">
        <v>-1</v>
      </c>
      <c r="F43" s="12">
        <v>-1</v>
      </c>
      <c r="G43" s="12">
        <v>-1</v>
      </c>
      <c r="H43" s="12">
        <v>-1</v>
      </c>
      <c r="I43" s="12">
        <v>-1</v>
      </c>
      <c r="J43" s="12">
        <v>-1</v>
      </c>
      <c r="K43" s="12" t="s">
        <v>25</v>
      </c>
      <c r="L43" s="12">
        <v>-1</v>
      </c>
      <c r="M43" s="12">
        <v>-1</v>
      </c>
      <c r="N43" s="12">
        <v>-1</v>
      </c>
      <c r="O43" s="12" t="s">
        <v>25</v>
      </c>
      <c r="P43" s="12">
        <v>-1</v>
      </c>
      <c r="Q43" s="12">
        <v>-1</v>
      </c>
      <c r="R43" s="12">
        <v>-1</v>
      </c>
      <c r="S43" s="12">
        <v>-1</v>
      </c>
      <c r="T43" s="12">
        <v>-1</v>
      </c>
      <c r="U43" s="12">
        <v>-1</v>
      </c>
      <c r="V43" s="12">
        <v>-1</v>
      </c>
      <c r="W43" s="12">
        <v>-1</v>
      </c>
      <c r="X43" s="12"/>
    </row>
    <row r="44" spans="1:24" ht="12.75" customHeight="1">
      <c r="A44" s="47" t="s">
        <v>51</v>
      </c>
      <c r="B44" s="7" t="s">
        <v>176</v>
      </c>
      <c r="C44" s="50" t="s">
        <v>132</v>
      </c>
      <c r="D44" s="5" t="s">
        <v>140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4">
      <c r="A45" s="48" t="s">
        <v>51</v>
      </c>
      <c r="B45" s="9" t="s">
        <v>176</v>
      </c>
      <c r="C45" s="51" t="s">
        <v>173</v>
      </c>
      <c r="D45" s="1" t="s">
        <v>162</v>
      </c>
      <c r="E45" s="10">
        <v>384.08999633789102</v>
      </c>
      <c r="F45" s="10">
        <v>680.760009765625</v>
      </c>
      <c r="G45" s="10">
        <v>735</v>
      </c>
      <c r="H45" s="10">
        <v>95</v>
      </c>
      <c r="I45" s="10">
        <v>725.83001708984398</v>
      </c>
      <c r="J45" s="10"/>
      <c r="K45" s="10"/>
      <c r="L45" s="10">
        <v>1999.75</v>
      </c>
      <c r="M45" s="10">
        <v>1117.7099609375</v>
      </c>
      <c r="N45" s="10">
        <v>2448</v>
      </c>
      <c r="O45" s="10"/>
      <c r="P45" s="10">
        <v>408.33999633789102</v>
      </c>
      <c r="Q45" s="10">
        <v>134.580001831055</v>
      </c>
      <c r="R45" s="10">
        <v>373.33999633789102</v>
      </c>
      <c r="S45" s="10">
        <v>1105.7099609375</v>
      </c>
      <c r="T45" s="10">
        <v>226</v>
      </c>
      <c r="U45" s="10">
        <v>15.0900001525879</v>
      </c>
      <c r="V45" s="10">
        <v>392.17999267578102</v>
      </c>
      <c r="W45" s="10">
        <v>966.84002685546898</v>
      </c>
      <c r="X45" s="10"/>
    </row>
    <row r="46" spans="1:24" ht="15" thickBot="1">
      <c r="A46" s="49" t="s">
        <v>51</v>
      </c>
      <c r="B46" s="11" t="s">
        <v>176</v>
      </c>
      <c r="C46" s="52" t="s">
        <v>173</v>
      </c>
      <c r="D46" s="6" t="s">
        <v>15</v>
      </c>
      <c r="E46" s="12" t="s">
        <v>25</v>
      </c>
      <c r="F46" s="12" t="s">
        <v>25</v>
      </c>
      <c r="G46" s="12" t="s">
        <v>25</v>
      </c>
      <c r="H46" s="12" t="s">
        <v>25</v>
      </c>
      <c r="I46" s="12" t="s">
        <v>25</v>
      </c>
      <c r="J46" s="12" t="s">
        <v>25</v>
      </c>
      <c r="K46" s="12" t="s">
        <v>25</v>
      </c>
      <c r="L46" s="12" t="s">
        <v>25</v>
      </c>
      <c r="M46" s="12" t="s">
        <v>25</v>
      </c>
      <c r="N46" s="12" t="s">
        <v>25</v>
      </c>
      <c r="O46" s="12" t="s">
        <v>25</v>
      </c>
      <c r="P46" s="12" t="s">
        <v>25</v>
      </c>
      <c r="Q46" s="12" t="s">
        <v>25</v>
      </c>
      <c r="R46" s="12" t="s">
        <v>25</v>
      </c>
      <c r="S46" s="12" t="s">
        <v>25</v>
      </c>
      <c r="T46" s="12" t="s">
        <v>25</v>
      </c>
      <c r="U46" s="12" t="s">
        <v>25</v>
      </c>
      <c r="V46" s="12" t="s">
        <v>25</v>
      </c>
      <c r="W46" s="12" t="s">
        <v>25</v>
      </c>
      <c r="X46" s="12"/>
    </row>
    <row r="47" spans="1:24" ht="12.75" customHeight="1">
      <c r="A47" s="47" t="s">
        <v>51</v>
      </c>
      <c r="B47" s="7" t="s">
        <v>158</v>
      </c>
      <c r="C47" s="50" t="s">
        <v>148</v>
      </c>
      <c r="D47" s="5" t="s">
        <v>140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4">
      <c r="A48" s="48" t="s">
        <v>51</v>
      </c>
      <c r="B48" s="9" t="s">
        <v>158</v>
      </c>
      <c r="C48" s="51" t="s">
        <v>167</v>
      </c>
      <c r="D48" s="1" t="s">
        <v>162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15" thickBot="1">
      <c r="A49" s="49" t="s">
        <v>51</v>
      </c>
      <c r="B49" s="11" t="s">
        <v>158</v>
      </c>
      <c r="C49" s="52" t="s">
        <v>167</v>
      </c>
      <c r="D49" s="6" t="s">
        <v>15</v>
      </c>
      <c r="E49" s="12" t="s">
        <v>25</v>
      </c>
      <c r="F49" s="12" t="s">
        <v>25</v>
      </c>
      <c r="G49" s="12" t="s">
        <v>25</v>
      </c>
      <c r="H49" s="12" t="s">
        <v>25</v>
      </c>
      <c r="I49" s="12" t="s">
        <v>25</v>
      </c>
      <c r="J49" s="12" t="s">
        <v>25</v>
      </c>
      <c r="K49" s="12" t="s">
        <v>25</v>
      </c>
      <c r="L49" s="12" t="s">
        <v>25</v>
      </c>
      <c r="M49" s="12" t="s">
        <v>25</v>
      </c>
      <c r="N49" s="12" t="s">
        <v>25</v>
      </c>
      <c r="O49" s="12" t="s">
        <v>25</v>
      </c>
      <c r="P49" s="12" t="s">
        <v>25</v>
      </c>
      <c r="Q49" s="12" t="s">
        <v>25</v>
      </c>
      <c r="R49" s="12" t="s">
        <v>25</v>
      </c>
      <c r="S49" s="12" t="s">
        <v>25</v>
      </c>
      <c r="T49" s="12" t="s">
        <v>25</v>
      </c>
      <c r="U49" s="12" t="s">
        <v>25</v>
      </c>
      <c r="V49" s="12" t="s">
        <v>25</v>
      </c>
      <c r="W49" s="12" t="s">
        <v>25</v>
      </c>
      <c r="X49" s="12"/>
    </row>
    <row r="50" spans="1:24" ht="12.75" customHeight="1">
      <c r="A50" s="47" t="s">
        <v>51</v>
      </c>
      <c r="B50" s="7" t="s">
        <v>153</v>
      </c>
      <c r="C50" s="50" t="s">
        <v>111</v>
      </c>
      <c r="D50" s="5" t="s">
        <v>140</v>
      </c>
      <c r="E50" s="8">
        <v>1345.14001464844</v>
      </c>
      <c r="F50" s="8">
        <v>3888.13989257813</v>
      </c>
      <c r="G50" s="8">
        <v>2362.5</v>
      </c>
      <c r="H50" s="8">
        <v>500</v>
      </c>
      <c r="I50" s="8">
        <v>5143.1298828125</v>
      </c>
      <c r="J50" s="8">
        <v>453.92001342773398</v>
      </c>
      <c r="K50" s="8"/>
      <c r="L50" s="8">
        <v>7944.91015625</v>
      </c>
      <c r="M50" s="8">
        <v>4951.0498046875</v>
      </c>
      <c r="N50" s="8">
        <v>17501.7197265625</v>
      </c>
      <c r="O50" s="8"/>
      <c r="P50" s="8">
        <v>1321.31005859375</v>
      </c>
      <c r="Q50" s="8">
        <v>816.739990234375</v>
      </c>
      <c r="R50" s="8">
        <v>2037.56994628906</v>
      </c>
      <c r="S50" s="8">
        <v>11142.3603515625</v>
      </c>
      <c r="T50" s="8">
        <v>682.71002197265602</v>
      </c>
      <c r="U50" s="8">
        <v>158.36999511718801</v>
      </c>
      <c r="V50" s="8">
        <v>3227.86010742188</v>
      </c>
      <c r="W50" s="8">
        <v>10088.310089111301</v>
      </c>
      <c r="X50" s="8"/>
    </row>
    <row r="51" spans="1:24" ht="14">
      <c r="A51" s="48" t="s">
        <v>51</v>
      </c>
      <c r="B51" s="9" t="s">
        <v>153</v>
      </c>
      <c r="C51" s="51" t="s">
        <v>111</v>
      </c>
      <c r="D51" s="1" t="s">
        <v>162</v>
      </c>
      <c r="E51" s="10">
        <v>311.30999755859398</v>
      </c>
      <c r="F51" s="10">
        <v>397.10998535156301</v>
      </c>
      <c r="G51" s="10">
        <v>752.5</v>
      </c>
      <c r="H51" s="10">
        <v>190</v>
      </c>
      <c r="I51" s="10">
        <v>1018.33001708984</v>
      </c>
      <c r="J51" s="10">
        <v>121.26000213623</v>
      </c>
      <c r="K51" s="10"/>
      <c r="L51" s="10">
        <v>2360.75</v>
      </c>
      <c r="M51" s="10">
        <v>878.739990234375</v>
      </c>
      <c r="N51" s="10">
        <v>2368.68994140625</v>
      </c>
      <c r="O51" s="10"/>
      <c r="P51" s="10">
        <v>158.330001831055</v>
      </c>
      <c r="Q51" s="10">
        <v>14.170000076293899</v>
      </c>
      <c r="R51" s="10">
        <v>210.580001831055</v>
      </c>
      <c r="S51" s="10">
        <v>1199.65002441406</v>
      </c>
      <c r="T51" s="10">
        <v>414.32998657226602</v>
      </c>
      <c r="U51" s="10">
        <v>45.25</v>
      </c>
      <c r="V51" s="10">
        <v>294.13000488281301</v>
      </c>
      <c r="W51" s="10">
        <v>1025.2500305175799</v>
      </c>
      <c r="X51" s="10"/>
    </row>
    <row r="52" spans="1:24" ht="15" thickBot="1">
      <c r="A52" s="49" t="s">
        <v>51</v>
      </c>
      <c r="B52" s="11" t="s">
        <v>153</v>
      </c>
      <c r="C52" s="52" t="s">
        <v>111</v>
      </c>
      <c r="D52" s="6" t="s">
        <v>15</v>
      </c>
      <c r="E52" s="12">
        <v>-0.77</v>
      </c>
      <c r="F52" s="12">
        <v>-0.9</v>
      </c>
      <c r="G52" s="12">
        <v>-0.68</v>
      </c>
      <c r="H52" s="12">
        <v>-0.62</v>
      </c>
      <c r="I52" s="12">
        <v>-0.8</v>
      </c>
      <c r="J52" s="12">
        <v>-0.73</v>
      </c>
      <c r="K52" s="12" t="s">
        <v>25</v>
      </c>
      <c r="L52" s="12">
        <v>-0.7</v>
      </c>
      <c r="M52" s="12">
        <v>-0.82</v>
      </c>
      <c r="N52" s="12">
        <v>-0.86</v>
      </c>
      <c r="O52" s="12" t="s">
        <v>25</v>
      </c>
      <c r="P52" s="12">
        <v>-0.88</v>
      </c>
      <c r="Q52" s="12">
        <v>-0.98</v>
      </c>
      <c r="R52" s="12">
        <v>-0.9</v>
      </c>
      <c r="S52" s="12">
        <v>-0.89</v>
      </c>
      <c r="T52" s="12">
        <v>-0.39</v>
      </c>
      <c r="U52" s="12">
        <v>-0.71</v>
      </c>
      <c r="V52" s="12">
        <v>-0.91</v>
      </c>
      <c r="W52" s="12">
        <v>-0.9</v>
      </c>
      <c r="X52" s="12"/>
    </row>
    <row r="53" spans="1:24" ht="12.75" customHeight="1">
      <c r="A53" s="47" t="s">
        <v>51</v>
      </c>
      <c r="B53" s="7" t="s">
        <v>154</v>
      </c>
      <c r="C53" s="50" t="s">
        <v>128</v>
      </c>
      <c r="D53" s="5" t="s">
        <v>140</v>
      </c>
      <c r="E53" s="8">
        <v>1268.39001464844</v>
      </c>
      <c r="F53" s="8">
        <v>1886.52001953125</v>
      </c>
      <c r="G53" s="8">
        <v>4102.5</v>
      </c>
      <c r="H53" s="8">
        <v>1562.5</v>
      </c>
      <c r="I53" s="8">
        <v>8299.330078125</v>
      </c>
      <c r="J53" s="8">
        <v>2007.71997070313</v>
      </c>
      <c r="K53" s="8"/>
      <c r="L53" s="8">
        <v>8241.849609375</v>
      </c>
      <c r="M53" s="8">
        <v>5091.22998046875</v>
      </c>
      <c r="N53" s="8">
        <v>27346.9609375</v>
      </c>
      <c r="O53" s="8"/>
      <c r="P53" s="8">
        <v>1895.02001953125</v>
      </c>
      <c r="Q53" s="8">
        <v>763.52001953125</v>
      </c>
      <c r="R53" s="8">
        <v>3704.86010742188</v>
      </c>
      <c r="S53" s="8">
        <v>17748.890625</v>
      </c>
      <c r="T53" s="8">
        <v>758.03997802734398</v>
      </c>
      <c r="U53" s="8">
        <v>226.25</v>
      </c>
      <c r="V53" s="8">
        <v>3114.71997070313</v>
      </c>
      <c r="W53" s="8">
        <v>9528.6900634765607</v>
      </c>
      <c r="X53" s="8"/>
    </row>
    <row r="54" spans="1:24" ht="14">
      <c r="A54" s="48" t="s">
        <v>51</v>
      </c>
      <c r="B54" s="9" t="s">
        <v>154</v>
      </c>
      <c r="C54" s="51" t="s">
        <v>128</v>
      </c>
      <c r="D54" s="1" t="s">
        <v>162</v>
      </c>
      <c r="E54" s="10">
        <v>325.95001220703102</v>
      </c>
      <c r="F54" s="10">
        <v>417.44000244140602</v>
      </c>
      <c r="G54" s="10">
        <v>1050</v>
      </c>
      <c r="H54" s="10">
        <v>380</v>
      </c>
      <c r="I54" s="10">
        <v>1429.98999023438</v>
      </c>
      <c r="J54" s="10">
        <v>363.75</v>
      </c>
      <c r="K54" s="10"/>
      <c r="L54" s="10">
        <v>2223</v>
      </c>
      <c r="M54" s="10">
        <v>2011.88000488281</v>
      </c>
      <c r="N54" s="10">
        <v>1065.32995605469</v>
      </c>
      <c r="O54" s="10"/>
      <c r="P54" s="10">
        <v>625</v>
      </c>
      <c r="Q54" s="10">
        <v>42.5</v>
      </c>
      <c r="R54" s="10">
        <v>259.88000488281301</v>
      </c>
      <c r="S54" s="10">
        <v>852.239990234375</v>
      </c>
      <c r="T54" s="10">
        <v>226</v>
      </c>
      <c r="U54" s="10"/>
      <c r="V54" s="10">
        <v>316.75</v>
      </c>
      <c r="W54" s="10">
        <v>1266.40002441406</v>
      </c>
      <c r="X54" s="10"/>
    </row>
    <row r="55" spans="1:24" ht="15" thickBot="1">
      <c r="A55" s="49" t="s">
        <v>51</v>
      </c>
      <c r="B55" s="11" t="s">
        <v>154</v>
      </c>
      <c r="C55" s="52" t="s">
        <v>128</v>
      </c>
      <c r="D55" s="6" t="s">
        <v>15</v>
      </c>
      <c r="E55" s="12">
        <v>-0.74</v>
      </c>
      <c r="F55" s="12">
        <v>-0.78</v>
      </c>
      <c r="G55" s="12">
        <v>-0.74</v>
      </c>
      <c r="H55" s="12">
        <v>-0.76</v>
      </c>
      <c r="I55" s="12">
        <v>-0.83</v>
      </c>
      <c r="J55" s="12">
        <v>-0.82</v>
      </c>
      <c r="K55" s="12" t="s">
        <v>25</v>
      </c>
      <c r="L55" s="12">
        <v>-0.73</v>
      </c>
      <c r="M55" s="12">
        <v>-0.6</v>
      </c>
      <c r="N55" s="12">
        <v>-0.96</v>
      </c>
      <c r="O55" s="12" t="s">
        <v>25</v>
      </c>
      <c r="P55" s="12">
        <v>-0.67</v>
      </c>
      <c r="Q55" s="12">
        <v>-0.94</v>
      </c>
      <c r="R55" s="12">
        <v>-0.93</v>
      </c>
      <c r="S55" s="12">
        <v>-0.95</v>
      </c>
      <c r="T55" s="12">
        <v>-0.7</v>
      </c>
      <c r="U55" s="12">
        <v>-1</v>
      </c>
      <c r="V55" s="12">
        <v>-0.9</v>
      </c>
      <c r="W55" s="12">
        <v>-0.87</v>
      </c>
      <c r="X55" s="12"/>
    </row>
    <row r="56" spans="1:24" ht="12.75" customHeight="1">
      <c r="A56" s="47" t="s">
        <v>51</v>
      </c>
      <c r="B56" s="7" t="s">
        <v>157</v>
      </c>
      <c r="C56" s="50" t="s">
        <v>112</v>
      </c>
      <c r="D56" s="5" t="s">
        <v>140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4">
      <c r="A57" s="48" t="s">
        <v>51</v>
      </c>
      <c r="B57" s="9" t="s">
        <v>157</v>
      </c>
      <c r="C57" s="51" t="s">
        <v>112</v>
      </c>
      <c r="D57" s="1" t="s">
        <v>162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5" thickBot="1">
      <c r="A58" s="49" t="s">
        <v>51</v>
      </c>
      <c r="B58" s="11" t="s">
        <v>157</v>
      </c>
      <c r="C58" s="52" t="s">
        <v>112</v>
      </c>
      <c r="D58" s="6" t="s">
        <v>15</v>
      </c>
      <c r="E58" s="12" t="s">
        <v>25</v>
      </c>
      <c r="F58" s="12" t="s">
        <v>25</v>
      </c>
      <c r="G58" s="12" t="s">
        <v>25</v>
      </c>
      <c r="H58" s="12" t="s">
        <v>25</v>
      </c>
      <c r="I58" s="12" t="s">
        <v>25</v>
      </c>
      <c r="J58" s="12" t="s">
        <v>25</v>
      </c>
      <c r="K58" s="12" t="s">
        <v>25</v>
      </c>
      <c r="L58" s="12" t="s">
        <v>25</v>
      </c>
      <c r="M58" s="12" t="s">
        <v>25</v>
      </c>
      <c r="N58" s="12" t="s">
        <v>25</v>
      </c>
      <c r="O58" s="12" t="s">
        <v>25</v>
      </c>
      <c r="P58" s="12" t="s">
        <v>25</v>
      </c>
      <c r="Q58" s="12" t="s">
        <v>25</v>
      </c>
      <c r="R58" s="12" t="s">
        <v>25</v>
      </c>
      <c r="S58" s="12" t="s">
        <v>25</v>
      </c>
      <c r="T58" s="12" t="s">
        <v>25</v>
      </c>
      <c r="U58" s="12" t="s">
        <v>25</v>
      </c>
      <c r="V58" s="12" t="s">
        <v>25</v>
      </c>
      <c r="W58" s="12" t="s">
        <v>25</v>
      </c>
      <c r="X58" s="12"/>
    </row>
    <row r="59" spans="1:24">
      <c r="A59" t="s">
        <v>51</v>
      </c>
      <c r="B59" t="s">
        <v>145</v>
      </c>
      <c r="C59" t="s">
        <v>126</v>
      </c>
      <c r="D59">
        <v>2021</v>
      </c>
      <c r="E59">
        <v>355.32000732421898</v>
      </c>
      <c r="F59">
        <v>1021.14001464844</v>
      </c>
      <c r="G59">
        <v>2415</v>
      </c>
      <c r="H59">
        <v>1500</v>
      </c>
      <c r="I59">
        <v>4114.5</v>
      </c>
      <c r="J59">
        <v>3037.75</v>
      </c>
      <c r="L59">
        <v>4056.5</v>
      </c>
      <c r="M59">
        <v>1575</v>
      </c>
      <c r="N59">
        <v>14886.4501953125</v>
      </c>
      <c r="P59">
        <v>572.53997802734398</v>
      </c>
      <c r="Q59">
        <v>235</v>
      </c>
      <c r="R59">
        <v>1660.07995605469</v>
      </c>
      <c r="S59">
        <v>5733.419921875</v>
      </c>
      <c r="T59">
        <v>682.71002197265602</v>
      </c>
      <c r="U59">
        <v>362</v>
      </c>
      <c r="V59">
        <v>1727.0400390625</v>
      </c>
      <c r="W59">
        <v>959.58001708984398</v>
      </c>
    </row>
    <row r="60" spans="1:24">
      <c r="A60" t="s">
        <v>51</v>
      </c>
      <c r="B60" t="s">
        <v>145</v>
      </c>
      <c r="C60" t="s">
        <v>177</v>
      </c>
      <c r="D60">
        <v>2022</v>
      </c>
      <c r="E60">
        <v>253.80000305175801</v>
      </c>
      <c r="F60">
        <v>340.38000488281301</v>
      </c>
      <c r="G60">
        <v>2091.25</v>
      </c>
      <c r="H60">
        <v>2375</v>
      </c>
      <c r="I60">
        <v>1235</v>
      </c>
      <c r="J60">
        <v>970</v>
      </c>
      <c r="L60">
        <v>669.75</v>
      </c>
      <c r="M60">
        <v>647.5</v>
      </c>
      <c r="N60">
        <v>2980.65991210938</v>
      </c>
      <c r="P60">
        <v>279.17001342773398</v>
      </c>
      <c r="Q60">
        <v>63.75</v>
      </c>
      <c r="R60">
        <v>-200.69000244140599</v>
      </c>
      <c r="S60">
        <v>897</v>
      </c>
      <c r="T60">
        <v>339</v>
      </c>
      <c r="V60">
        <v>444.95999145507801</v>
      </c>
    </row>
    <row r="61" spans="1:24">
      <c r="A61" t="s">
        <v>51</v>
      </c>
      <c r="B61" t="s">
        <v>145</v>
      </c>
      <c r="C61" t="s">
        <v>177</v>
      </c>
      <c r="D61" t="s">
        <v>15</v>
      </c>
      <c r="E61" s="165">
        <v>-0.28999999999999998</v>
      </c>
      <c r="F61" s="165">
        <v>-0.67</v>
      </c>
      <c r="G61" s="165">
        <v>-0.13</v>
      </c>
      <c r="H61" s="165">
        <v>0.57999999999999996</v>
      </c>
      <c r="I61" s="165">
        <v>-0.7</v>
      </c>
      <c r="J61" s="165">
        <v>-0.68</v>
      </c>
      <c r="K61" s="165" t="s">
        <v>25</v>
      </c>
      <c r="L61" s="165">
        <v>-0.83</v>
      </c>
      <c r="M61" s="165">
        <v>-0.59</v>
      </c>
      <c r="N61" s="165">
        <v>-0.8</v>
      </c>
      <c r="O61" t="s">
        <v>25</v>
      </c>
      <c r="P61" s="165">
        <v>-0.51</v>
      </c>
      <c r="Q61" s="165">
        <v>-0.73</v>
      </c>
      <c r="R61" s="165">
        <v>-1.1200000000000001</v>
      </c>
      <c r="S61" s="165">
        <v>-0.84</v>
      </c>
      <c r="T61" s="165">
        <v>-0.5</v>
      </c>
      <c r="U61" s="165">
        <v>-1</v>
      </c>
      <c r="V61" s="165">
        <v>-0.74</v>
      </c>
      <c r="W61" s="165">
        <v>-1</v>
      </c>
    </row>
    <row r="62" spans="1:24">
      <c r="A62" t="s">
        <v>51</v>
      </c>
      <c r="B62" t="s">
        <v>146</v>
      </c>
      <c r="C62" t="s">
        <v>123</v>
      </c>
      <c r="D62">
        <v>2021</v>
      </c>
      <c r="E62">
        <v>532.97998046875</v>
      </c>
      <c r="F62">
        <v>1474.97998046875</v>
      </c>
      <c r="G62">
        <v>1080</v>
      </c>
      <c r="H62">
        <v>900</v>
      </c>
      <c r="I62">
        <v>4272.68994140625</v>
      </c>
      <c r="J62">
        <v>1676.03002929688</v>
      </c>
      <c r="L62">
        <v>2793</v>
      </c>
      <c r="M62">
        <v>2209.35009765625</v>
      </c>
      <c r="N62">
        <v>20942.810546875</v>
      </c>
      <c r="P62">
        <v>1528.0400390625</v>
      </c>
      <c r="Q62">
        <v>634.5</v>
      </c>
      <c r="R62">
        <v>3049.61010742188</v>
      </c>
      <c r="S62">
        <v>12295.7998046875</v>
      </c>
      <c r="T62">
        <v>847.5</v>
      </c>
      <c r="U62">
        <v>181</v>
      </c>
      <c r="V62">
        <v>2971.36010742188</v>
      </c>
      <c r="W62">
        <v>9224.8898925781305</v>
      </c>
    </row>
    <row r="63" spans="1:24">
      <c r="A63" t="s">
        <v>51</v>
      </c>
      <c r="B63" t="s">
        <v>146</v>
      </c>
      <c r="C63" t="s">
        <v>123</v>
      </c>
      <c r="D63">
        <v>2022</v>
      </c>
      <c r="E63">
        <v>76.139999389648395</v>
      </c>
      <c r="F63">
        <v>283.64999389648398</v>
      </c>
      <c r="G63">
        <v>787.5</v>
      </c>
      <c r="H63">
        <v>2058.35009765625</v>
      </c>
      <c r="I63">
        <v>520</v>
      </c>
      <c r="J63">
        <v>970.03997802734398</v>
      </c>
      <c r="L63">
        <v>665</v>
      </c>
      <c r="M63">
        <v>647.530029296875</v>
      </c>
      <c r="N63">
        <v>2606.63989257813</v>
      </c>
      <c r="P63">
        <v>300</v>
      </c>
      <c r="Q63" s="213">
        <v>84.959999084472699</v>
      </c>
      <c r="R63">
        <v>924.65002441406295</v>
      </c>
      <c r="S63">
        <v>1691.32995605469</v>
      </c>
      <c r="T63">
        <v>56.5</v>
      </c>
      <c r="V63">
        <v>497.75</v>
      </c>
      <c r="W63">
        <v>1168</v>
      </c>
    </row>
    <row r="64" spans="1:24">
      <c r="A64" t="s">
        <v>51</v>
      </c>
      <c r="B64" t="s">
        <v>146</v>
      </c>
      <c r="C64" t="s">
        <v>123</v>
      </c>
      <c r="D64" t="s">
        <v>15</v>
      </c>
      <c r="E64" s="165">
        <v>-0.86</v>
      </c>
      <c r="F64" s="165">
        <v>-0.81</v>
      </c>
      <c r="G64" s="165">
        <v>-0.27</v>
      </c>
      <c r="H64" s="165">
        <v>1.29</v>
      </c>
      <c r="I64" s="165">
        <v>-0.88</v>
      </c>
      <c r="J64" s="165">
        <v>-0.42</v>
      </c>
      <c r="K64" s="165" t="s">
        <v>25</v>
      </c>
      <c r="L64" s="165">
        <v>-0.76</v>
      </c>
      <c r="M64" s="165">
        <v>-0.71</v>
      </c>
      <c r="N64" s="165">
        <v>-0.88</v>
      </c>
      <c r="O64" t="s">
        <v>25</v>
      </c>
      <c r="P64" s="165">
        <v>-0.8</v>
      </c>
      <c r="Q64" s="165">
        <v>-0.87</v>
      </c>
      <c r="R64" s="165">
        <v>-0.7</v>
      </c>
      <c r="S64" s="165">
        <v>-0.86</v>
      </c>
      <c r="T64" s="165">
        <v>-0.93</v>
      </c>
      <c r="U64" s="165">
        <v>-1</v>
      </c>
      <c r="V64" s="165">
        <v>-0.83</v>
      </c>
      <c r="W64" s="165">
        <v>-0.87</v>
      </c>
    </row>
    <row r="65" spans="1:23">
      <c r="A65" t="s">
        <v>51</v>
      </c>
      <c r="B65" t="s">
        <v>178</v>
      </c>
      <c r="C65" t="s">
        <v>132</v>
      </c>
      <c r="D65">
        <v>2021</v>
      </c>
    </row>
    <row r="66" spans="1:23">
      <c r="A66" t="s">
        <v>51</v>
      </c>
      <c r="B66" t="s">
        <v>178</v>
      </c>
      <c r="C66" t="s">
        <v>132</v>
      </c>
      <c r="D66">
        <v>2022</v>
      </c>
    </row>
    <row r="67" spans="1:23">
      <c r="A67" t="s">
        <v>51</v>
      </c>
      <c r="B67" t="s">
        <v>178</v>
      </c>
      <c r="C67" t="s">
        <v>132</v>
      </c>
      <c r="D67" t="s">
        <v>15</v>
      </c>
      <c r="E67" s="165" t="s">
        <v>25</v>
      </c>
      <c r="F67" s="165" t="s">
        <v>25</v>
      </c>
      <c r="G67" s="165" t="s">
        <v>25</v>
      </c>
      <c r="H67" s="165" t="s">
        <v>25</v>
      </c>
      <c r="I67" s="165" t="s">
        <v>25</v>
      </c>
      <c r="J67" s="165" t="s">
        <v>25</v>
      </c>
      <c r="K67" t="s">
        <v>25</v>
      </c>
      <c r="L67" s="165" t="s">
        <v>25</v>
      </c>
      <c r="M67" s="165" t="s">
        <v>25</v>
      </c>
      <c r="N67" s="165" t="s">
        <v>25</v>
      </c>
      <c r="O67" t="s">
        <v>25</v>
      </c>
      <c r="P67" s="165" t="s">
        <v>25</v>
      </c>
      <c r="Q67" s="165" t="s">
        <v>25</v>
      </c>
      <c r="R67" s="165" t="s">
        <v>25</v>
      </c>
      <c r="S67" s="165" t="s">
        <v>25</v>
      </c>
      <c r="T67" s="165" t="s">
        <v>25</v>
      </c>
      <c r="U67" s="165" t="s">
        <v>25</v>
      </c>
      <c r="V67" s="165" t="s">
        <v>25</v>
      </c>
      <c r="W67" s="165" t="s">
        <v>25</v>
      </c>
    </row>
    <row r="68" spans="1:23">
      <c r="A68" t="s">
        <v>51</v>
      </c>
      <c r="B68" t="s">
        <v>151</v>
      </c>
      <c r="C68" t="s">
        <v>130</v>
      </c>
      <c r="D68">
        <v>2021</v>
      </c>
      <c r="E68">
        <v>1328.31005859375</v>
      </c>
      <c r="F68">
        <v>2679.92993164063</v>
      </c>
      <c r="G68">
        <v>3900</v>
      </c>
      <c r="H68">
        <v>625</v>
      </c>
      <c r="I68">
        <v>5512.3798828125</v>
      </c>
      <c r="J68">
        <v>785.63000488281295</v>
      </c>
      <c r="L68">
        <v>6806.27978515625</v>
      </c>
      <c r="M68">
        <v>4330.080078125</v>
      </c>
      <c r="N68">
        <v>11581.2001953125</v>
      </c>
      <c r="P68">
        <v>1421.22998046875</v>
      </c>
      <c r="Q68">
        <v>372.70999145507801</v>
      </c>
      <c r="R68">
        <v>1569.43005371094</v>
      </c>
      <c r="S68">
        <v>7095.66015625</v>
      </c>
      <c r="T68">
        <v>1125.2900390625</v>
      </c>
      <c r="U68">
        <v>316.75</v>
      </c>
      <c r="V68">
        <v>2669.75</v>
      </c>
      <c r="W68">
        <v>6794.4099159240704</v>
      </c>
    </row>
    <row r="69" spans="1:23">
      <c r="A69" t="s">
        <v>51</v>
      </c>
      <c r="B69" t="s">
        <v>151</v>
      </c>
      <c r="C69" t="s">
        <v>130</v>
      </c>
      <c r="D69">
        <v>2022</v>
      </c>
      <c r="E69">
        <v>155.669998168945</v>
      </c>
      <c r="F69">
        <v>514.84002685546898</v>
      </c>
      <c r="G69">
        <v>1198.75</v>
      </c>
      <c r="H69">
        <v>332.5</v>
      </c>
      <c r="I69">
        <v>1430</v>
      </c>
      <c r="J69">
        <v>505.20999145507801</v>
      </c>
      <c r="L69">
        <v>1681.5</v>
      </c>
      <c r="M69">
        <v>971.25</v>
      </c>
      <c r="N69">
        <v>2040</v>
      </c>
      <c r="P69">
        <v>900</v>
      </c>
      <c r="Q69">
        <v>885.41998291015602</v>
      </c>
      <c r="R69">
        <v>466.38000488281301</v>
      </c>
      <c r="S69">
        <v>1534</v>
      </c>
      <c r="T69">
        <v>226</v>
      </c>
      <c r="V69">
        <v>791.86999511718795</v>
      </c>
      <c r="W69">
        <v>1080.2799987793001</v>
      </c>
    </row>
    <row r="70" spans="1:23">
      <c r="A70" t="s">
        <v>51</v>
      </c>
      <c r="B70" t="s">
        <v>151</v>
      </c>
      <c r="C70" t="s">
        <v>130</v>
      </c>
      <c r="D70" t="s">
        <v>15</v>
      </c>
      <c r="E70" s="165">
        <v>-0.88</v>
      </c>
      <c r="F70" s="165">
        <v>-0.81</v>
      </c>
      <c r="G70" s="165">
        <v>-0.69</v>
      </c>
      <c r="H70" s="165">
        <v>-0.47</v>
      </c>
      <c r="I70" s="165">
        <v>-0.74</v>
      </c>
      <c r="J70" s="165">
        <v>-0.36</v>
      </c>
      <c r="K70" t="s">
        <v>25</v>
      </c>
      <c r="L70" s="165">
        <v>-0.75</v>
      </c>
      <c r="M70" s="165">
        <v>-0.78</v>
      </c>
      <c r="N70" s="165">
        <v>-0.82</v>
      </c>
      <c r="O70" t="s">
        <v>25</v>
      </c>
      <c r="P70" s="165">
        <v>-0.37</v>
      </c>
      <c r="Q70" s="165">
        <v>1.38</v>
      </c>
      <c r="R70" s="165">
        <v>-0.7</v>
      </c>
      <c r="S70" s="165">
        <v>-0.78</v>
      </c>
      <c r="T70" s="165">
        <v>-0.8</v>
      </c>
      <c r="U70" s="165">
        <v>-1</v>
      </c>
      <c r="V70" s="165">
        <v>-0.7</v>
      </c>
      <c r="W70" s="165">
        <v>-0.84</v>
      </c>
    </row>
    <row r="71" spans="1:23">
      <c r="A71" t="s">
        <v>51</v>
      </c>
      <c r="B71" t="s">
        <v>56</v>
      </c>
      <c r="C71" t="s">
        <v>56</v>
      </c>
      <c r="D71">
        <v>2021</v>
      </c>
      <c r="E71">
        <v>37419.399993896499</v>
      </c>
      <c r="F71">
        <v>69793.429628849102</v>
      </c>
      <c r="G71">
        <v>8702.7399215698206</v>
      </c>
      <c r="H71">
        <v>1854.23999977112</v>
      </c>
      <c r="I71">
        <v>14892.409955978401</v>
      </c>
      <c r="J71">
        <v>5399.7000007629404</v>
      </c>
      <c r="K71">
        <v>0</v>
      </c>
      <c r="L71">
        <v>343972.181640625</v>
      </c>
      <c r="M71">
        <v>268222.86761712999</v>
      </c>
      <c r="N71">
        <v>398018.44535064697</v>
      </c>
      <c r="O71">
        <v>0</v>
      </c>
      <c r="P71">
        <v>41967.360778808601</v>
      </c>
      <c r="Q71">
        <v>16447.8203125</v>
      </c>
      <c r="R71">
        <v>78286.400781631499</v>
      </c>
      <c r="S71">
        <v>288601.34685516398</v>
      </c>
      <c r="T71">
        <v>4053.2999999523199</v>
      </c>
      <c r="U71">
        <v>-235.100050449371</v>
      </c>
      <c r="V71">
        <v>57786.271850586003</v>
      </c>
      <c r="W71">
        <v>42972.4993934632</v>
      </c>
    </row>
    <row r="72" spans="1:23">
      <c r="A72" t="s">
        <v>51</v>
      </c>
      <c r="B72" t="s">
        <v>56</v>
      </c>
      <c r="C72" t="s">
        <v>56</v>
      </c>
      <c r="D72">
        <v>2022</v>
      </c>
      <c r="E72">
        <v>1.8299999833106999</v>
      </c>
      <c r="F72">
        <v>5.3400001525878897</v>
      </c>
      <c r="G72">
        <v>5.25</v>
      </c>
      <c r="H72">
        <v>70</v>
      </c>
      <c r="I72">
        <v>6.9400000572204599</v>
      </c>
      <c r="J72">
        <v>26.2600002288818</v>
      </c>
      <c r="K72">
        <v>0</v>
      </c>
      <c r="L72">
        <v>4212</v>
      </c>
      <c r="M72">
        <v>3414.4000244140602</v>
      </c>
      <c r="N72">
        <v>6359.3999996185303</v>
      </c>
      <c r="O72">
        <v>0</v>
      </c>
      <c r="P72">
        <v>0</v>
      </c>
      <c r="Q72">
        <v>400</v>
      </c>
      <c r="R72">
        <v>0</v>
      </c>
      <c r="S72">
        <v>2119.36009788513</v>
      </c>
      <c r="T72">
        <v>270</v>
      </c>
      <c r="U72">
        <v>0</v>
      </c>
      <c r="V72">
        <v>172</v>
      </c>
      <c r="W72">
        <v>546.00000381469704</v>
      </c>
    </row>
    <row r="73" spans="1:23">
      <c r="A73" t="s">
        <v>51</v>
      </c>
      <c r="B73" t="s">
        <v>56</v>
      </c>
      <c r="C73" t="s">
        <v>56</v>
      </c>
      <c r="D73" t="s">
        <v>15</v>
      </c>
      <c r="E73" s="165">
        <v>-1</v>
      </c>
      <c r="F73" s="165">
        <v>-1</v>
      </c>
      <c r="G73" s="165">
        <v>-1</v>
      </c>
      <c r="H73" s="165">
        <v>-0.96</v>
      </c>
      <c r="I73" s="165">
        <v>-1</v>
      </c>
      <c r="J73" s="165">
        <v>-1</v>
      </c>
      <c r="K73" s="165" t="s">
        <v>25</v>
      </c>
      <c r="L73" s="165">
        <v>-0.99</v>
      </c>
      <c r="M73" s="165">
        <v>-0.99</v>
      </c>
      <c r="N73" s="165">
        <v>-0.98</v>
      </c>
      <c r="O73" t="s">
        <v>25</v>
      </c>
      <c r="P73" s="165">
        <v>-1</v>
      </c>
      <c r="Q73" s="165">
        <v>-0.98</v>
      </c>
      <c r="R73" s="165">
        <v>-1</v>
      </c>
      <c r="S73" s="165">
        <v>-0.99</v>
      </c>
      <c r="T73" s="165">
        <v>-0.93</v>
      </c>
      <c r="U73" s="165">
        <v>-1</v>
      </c>
      <c r="V73" s="165">
        <v>-1</v>
      </c>
      <c r="W73" s="165">
        <v>-0.99</v>
      </c>
    </row>
    <row r="74" spans="1:23">
      <c r="A74" t="s">
        <v>51</v>
      </c>
      <c r="B74" t="s">
        <v>58</v>
      </c>
      <c r="C74" t="s">
        <v>174</v>
      </c>
      <c r="D74">
        <v>2021</v>
      </c>
      <c r="E74">
        <v>5483.7000122070303</v>
      </c>
      <c r="F74">
        <v>8872.6000976562409</v>
      </c>
      <c r="G74">
        <v>14992.5</v>
      </c>
      <c r="H74">
        <v>6825</v>
      </c>
      <c r="I74">
        <v>30507.099609375</v>
      </c>
      <c r="J74">
        <v>10300.439971923801</v>
      </c>
      <c r="K74">
        <v>0</v>
      </c>
      <c r="L74">
        <v>27255.7998046875</v>
      </c>
      <c r="M74">
        <v>11265.6301269531</v>
      </c>
      <c r="N74">
        <v>93589.9091796875</v>
      </c>
      <c r="O74">
        <v>0</v>
      </c>
      <c r="P74">
        <v>6978.1500549316497</v>
      </c>
      <c r="Q74">
        <v>1643.13999557495</v>
      </c>
      <c r="R74">
        <v>11797.7901611328</v>
      </c>
      <c r="S74">
        <v>42694.8798828125</v>
      </c>
      <c r="T74">
        <v>4439.9400024414099</v>
      </c>
      <c r="U74">
        <v>882.37000083923294</v>
      </c>
      <c r="V74">
        <v>7775.4600219726599</v>
      </c>
      <c r="W74">
        <v>32688.539796829202</v>
      </c>
    </row>
    <row r="75" spans="1:23">
      <c r="A75" t="s">
        <v>51</v>
      </c>
      <c r="B75" t="s">
        <v>58</v>
      </c>
      <c r="C75" t="s">
        <v>174</v>
      </c>
      <c r="D75">
        <v>2022</v>
      </c>
      <c r="E75">
        <v>1015.80998420715</v>
      </c>
      <c r="F75">
        <v>1842.4600410461401</v>
      </c>
      <c r="G75">
        <v>4418.75</v>
      </c>
      <c r="H75">
        <v>3942.3999938964898</v>
      </c>
      <c r="I75">
        <v>4690.68994140626</v>
      </c>
      <c r="J75">
        <v>3253.5699615478602</v>
      </c>
      <c r="K75">
        <v>0</v>
      </c>
      <c r="L75">
        <v>5985</v>
      </c>
      <c r="M75">
        <v>3383.9699420929001</v>
      </c>
      <c r="N75">
        <v>11877.260070800799</v>
      </c>
      <c r="O75">
        <v>0</v>
      </c>
      <c r="P75">
        <v>1208.3100032806401</v>
      </c>
      <c r="Q75">
        <v>389.58000183105497</v>
      </c>
      <c r="R75">
        <v>1368.8300132751499</v>
      </c>
      <c r="S75">
        <v>5390.8899230957104</v>
      </c>
      <c r="T75">
        <v>678.01000022888195</v>
      </c>
      <c r="U75">
        <v>105.590000152588</v>
      </c>
      <c r="V75">
        <v>2021.1599960327201</v>
      </c>
      <c r="W75">
        <v>6511.9900493621899</v>
      </c>
    </row>
    <row r="76" spans="1:23">
      <c r="A76" t="s">
        <v>51</v>
      </c>
      <c r="B76" t="s">
        <v>58</v>
      </c>
      <c r="C76" t="s">
        <v>174</v>
      </c>
      <c r="D76" t="s">
        <v>15</v>
      </c>
      <c r="E76" s="165">
        <v>-0.81</v>
      </c>
      <c r="F76" s="165">
        <v>-0.79</v>
      </c>
      <c r="G76" s="165">
        <v>-0.71</v>
      </c>
      <c r="H76" s="165">
        <v>-0.42</v>
      </c>
      <c r="I76" s="165">
        <v>-0.85</v>
      </c>
      <c r="J76" s="165">
        <v>-0.68</v>
      </c>
      <c r="K76" t="s">
        <v>25</v>
      </c>
      <c r="L76" s="165">
        <v>-0.78</v>
      </c>
      <c r="M76" s="165">
        <v>-0.7</v>
      </c>
      <c r="N76" s="165">
        <v>-0.87</v>
      </c>
      <c r="O76" t="s">
        <v>25</v>
      </c>
      <c r="P76" s="165">
        <v>-0.83</v>
      </c>
      <c r="Q76" s="165">
        <v>-0.76</v>
      </c>
      <c r="R76" s="165">
        <v>-0.88</v>
      </c>
      <c r="S76" s="165">
        <v>-0.87</v>
      </c>
      <c r="T76" s="165">
        <v>-0.85</v>
      </c>
      <c r="U76" s="165">
        <v>-0.88</v>
      </c>
      <c r="V76" s="165">
        <v>-0.74</v>
      </c>
      <c r="W76" s="165">
        <v>-0.8</v>
      </c>
    </row>
    <row r="77" spans="1:23">
      <c r="A77" t="s">
        <v>51</v>
      </c>
      <c r="B77" t="s">
        <v>59</v>
      </c>
      <c r="C77" t="s">
        <v>59</v>
      </c>
      <c r="D77">
        <v>2021</v>
      </c>
      <c r="E77">
        <v>4830.1400756836001</v>
      </c>
      <c r="F77">
        <v>10950.7098388672</v>
      </c>
      <c r="G77">
        <v>13860</v>
      </c>
      <c r="H77">
        <v>5087.5</v>
      </c>
      <c r="I77">
        <v>27342.029785156301</v>
      </c>
      <c r="J77">
        <v>7961.0500183105596</v>
      </c>
      <c r="K77">
        <v>0</v>
      </c>
      <c r="L77">
        <v>29842.539550781301</v>
      </c>
      <c r="M77">
        <v>18156.7099609375</v>
      </c>
      <c r="N77">
        <v>92259.1416015625</v>
      </c>
      <c r="O77">
        <v>0</v>
      </c>
      <c r="P77">
        <v>6738.1400756835901</v>
      </c>
      <c r="Q77">
        <v>2822.4700012206999</v>
      </c>
      <c r="R77">
        <v>12021.550170898499</v>
      </c>
      <c r="S77">
        <v>54016.130859375</v>
      </c>
      <c r="T77">
        <v>4096.2500610351599</v>
      </c>
      <c r="U77">
        <v>1244.36999511719</v>
      </c>
      <c r="V77">
        <v>13710.7302246094</v>
      </c>
      <c r="W77">
        <v>36595.879978179903</v>
      </c>
    </row>
    <row r="78" spans="1:23">
      <c r="A78" t="s">
        <v>51</v>
      </c>
      <c r="B78" t="s">
        <v>59</v>
      </c>
      <c r="C78" t="s">
        <v>59</v>
      </c>
      <c r="D78">
        <v>2022</v>
      </c>
      <c r="E78">
        <v>1122.87001037598</v>
      </c>
      <c r="F78">
        <v>1953.4200134277301</v>
      </c>
      <c r="G78">
        <v>5880</v>
      </c>
      <c r="H78">
        <v>5335.85009765625</v>
      </c>
      <c r="I78">
        <v>5633.3200073242197</v>
      </c>
      <c r="J78">
        <v>2930.2599716186501</v>
      </c>
      <c r="K78">
        <v>0</v>
      </c>
      <c r="L78">
        <v>7600</v>
      </c>
      <c r="M78">
        <v>5156.9000244140598</v>
      </c>
      <c r="N78">
        <v>11061.319702148499</v>
      </c>
      <c r="O78">
        <v>0</v>
      </c>
      <c r="P78">
        <v>2262.50001525879</v>
      </c>
      <c r="Q78">
        <v>1090.7999820709199</v>
      </c>
      <c r="R78">
        <v>1660.80003356934</v>
      </c>
      <c r="S78">
        <v>6174.2199707031295</v>
      </c>
      <c r="T78">
        <v>1261.8299865722699</v>
      </c>
      <c r="U78">
        <v>45.25</v>
      </c>
      <c r="V78">
        <v>2345.4599914550799</v>
      </c>
      <c r="W78">
        <v>4539.9300537109402</v>
      </c>
    </row>
    <row r="79" spans="1:23">
      <c r="A79" t="s">
        <v>51</v>
      </c>
      <c r="B79" t="s">
        <v>59</v>
      </c>
      <c r="C79" t="s">
        <v>59</v>
      </c>
      <c r="D79" t="s">
        <v>15</v>
      </c>
      <c r="E79" s="165">
        <v>-0.77</v>
      </c>
      <c r="F79" s="165">
        <v>-0.82</v>
      </c>
      <c r="G79" s="165">
        <v>-0.57999999999999996</v>
      </c>
      <c r="H79" s="165">
        <v>0.05</v>
      </c>
      <c r="I79" s="165">
        <v>-0.79</v>
      </c>
      <c r="J79" s="165">
        <v>-0.63</v>
      </c>
      <c r="K79" t="s">
        <v>25</v>
      </c>
      <c r="L79" s="165">
        <v>-0.75</v>
      </c>
      <c r="M79" s="165">
        <v>-0.72</v>
      </c>
      <c r="N79" s="165">
        <v>-0.88</v>
      </c>
      <c r="O79" t="s">
        <v>25</v>
      </c>
      <c r="P79" s="165">
        <v>-0.66</v>
      </c>
      <c r="Q79" s="165">
        <v>-0.61</v>
      </c>
      <c r="R79" s="165">
        <v>-0.86</v>
      </c>
      <c r="S79" s="165">
        <v>-0.89</v>
      </c>
      <c r="T79" s="165">
        <v>-0.69</v>
      </c>
      <c r="U79" s="165">
        <v>-0.96</v>
      </c>
      <c r="V79" s="165">
        <v>-0.83</v>
      </c>
      <c r="W79" s="165">
        <v>-0.88</v>
      </c>
    </row>
    <row r="80" spans="1:23">
      <c r="A80" t="s">
        <v>51</v>
      </c>
      <c r="B80" t="s">
        <v>60</v>
      </c>
      <c r="C80" t="s">
        <v>114</v>
      </c>
      <c r="D80">
        <v>2021</v>
      </c>
      <c r="E80">
        <v>47733.240081787102</v>
      </c>
      <c r="F80">
        <v>89616.739565372496</v>
      </c>
      <c r="G80">
        <v>37555.239921569802</v>
      </c>
      <c r="H80">
        <v>13766.7399997711</v>
      </c>
      <c r="I80">
        <v>72741.539350509702</v>
      </c>
      <c r="J80">
        <v>23661.1899909973</v>
      </c>
      <c r="K80">
        <v>0</v>
      </c>
      <c r="L80">
        <v>401070.52099609398</v>
      </c>
      <c r="M80">
        <v>297645.20770502102</v>
      </c>
      <c r="N80">
        <v>583867.49613189697</v>
      </c>
      <c r="O80">
        <v>0</v>
      </c>
      <c r="P80">
        <v>55683.650909423799</v>
      </c>
      <c r="Q80">
        <v>20913.430309295702</v>
      </c>
      <c r="R80">
        <v>102105.741113663</v>
      </c>
      <c r="S80">
        <v>385312.35759735102</v>
      </c>
      <c r="T80">
        <v>12589.490063428901</v>
      </c>
      <c r="U80">
        <v>1891.63994550705</v>
      </c>
      <c r="V80">
        <v>79272.462097167998</v>
      </c>
      <c r="W80">
        <v>112256.919168472</v>
      </c>
    </row>
    <row r="81" spans="1:23">
      <c r="A81" t="s">
        <v>51</v>
      </c>
      <c r="B81" t="s">
        <v>60</v>
      </c>
      <c r="C81" t="s">
        <v>114</v>
      </c>
      <c r="D81">
        <v>2022</v>
      </c>
      <c r="E81">
        <v>2140.5099945664401</v>
      </c>
      <c r="F81">
        <v>3801.2200546264598</v>
      </c>
      <c r="G81">
        <v>10304</v>
      </c>
      <c r="H81">
        <v>9348.2500915527307</v>
      </c>
      <c r="I81">
        <v>10330.9499487877</v>
      </c>
      <c r="J81">
        <v>6210.0899333953903</v>
      </c>
      <c r="K81">
        <v>0</v>
      </c>
      <c r="L81">
        <v>17797</v>
      </c>
      <c r="M81">
        <v>11955.269990921</v>
      </c>
      <c r="N81">
        <v>29297.9797725678</v>
      </c>
      <c r="O81">
        <v>0</v>
      </c>
      <c r="P81">
        <v>3470.8100185394301</v>
      </c>
      <c r="Q81">
        <v>1880.37998390198</v>
      </c>
      <c r="R81">
        <v>3029.6300468444902</v>
      </c>
      <c r="S81">
        <v>13684.469991684</v>
      </c>
      <c r="T81">
        <v>2209.8399868011502</v>
      </c>
      <c r="U81">
        <v>150.840000152588</v>
      </c>
      <c r="V81">
        <v>4538.6199874877902</v>
      </c>
      <c r="W81">
        <v>11597.920106887799</v>
      </c>
    </row>
    <row r="82" spans="1:23">
      <c r="A82" t="s">
        <v>51</v>
      </c>
      <c r="B82" t="s">
        <v>60</v>
      </c>
      <c r="C82" t="s">
        <v>114</v>
      </c>
      <c r="D82" t="s">
        <v>15</v>
      </c>
      <c r="E82" s="165">
        <v>-0.96</v>
      </c>
      <c r="F82" s="165">
        <v>-0.96</v>
      </c>
      <c r="G82" s="165">
        <v>-0.73</v>
      </c>
      <c r="H82" s="165">
        <v>-0.32</v>
      </c>
      <c r="I82" s="165">
        <v>-0.86</v>
      </c>
      <c r="J82" s="165">
        <v>-0.74</v>
      </c>
      <c r="K82" t="s">
        <v>25</v>
      </c>
      <c r="L82" s="165">
        <v>-0.96</v>
      </c>
      <c r="M82" s="165">
        <v>-0.96</v>
      </c>
      <c r="N82" s="165">
        <v>-0.95</v>
      </c>
      <c r="O82" t="s">
        <v>25</v>
      </c>
      <c r="P82" s="165">
        <v>-0.94</v>
      </c>
      <c r="Q82" s="165">
        <v>-0.91</v>
      </c>
      <c r="R82" s="165">
        <v>-0.97</v>
      </c>
      <c r="S82" s="165">
        <v>-0.96</v>
      </c>
      <c r="T82" s="165">
        <v>-0.82</v>
      </c>
      <c r="U82" s="165">
        <v>-0.92</v>
      </c>
      <c r="V82" s="165">
        <v>-0.94</v>
      </c>
      <c r="W82" s="165">
        <v>-0.9</v>
      </c>
    </row>
    <row r="83" spans="1:23">
      <c r="A83" t="s">
        <v>103</v>
      </c>
      <c r="B83" t="s">
        <v>159</v>
      </c>
      <c r="C83" t="s">
        <v>104</v>
      </c>
      <c r="D83">
        <v>2021</v>
      </c>
      <c r="G83">
        <v>6357.1201171875</v>
      </c>
      <c r="H83">
        <v>4405.4501953125</v>
      </c>
      <c r="I83">
        <v>7813.8798828125</v>
      </c>
      <c r="J83">
        <v>3690.75</v>
      </c>
      <c r="L83">
        <v>275.5</v>
      </c>
      <c r="M83">
        <v>422.92001342773398</v>
      </c>
    </row>
    <row r="84" spans="1:23">
      <c r="A84" t="s">
        <v>103</v>
      </c>
      <c r="B84" t="s">
        <v>159</v>
      </c>
      <c r="C84" t="s">
        <v>104</v>
      </c>
      <c r="D84">
        <v>2021</v>
      </c>
    </row>
    <row r="85" spans="1:23">
      <c r="A85" t="s">
        <v>103</v>
      </c>
      <c r="B85" t="s">
        <v>159</v>
      </c>
      <c r="C85" t="s">
        <v>104</v>
      </c>
      <c r="D85" t="s">
        <v>15</v>
      </c>
      <c r="E85" t="s">
        <v>25</v>
      </c>
      <c r="F85" t="s">
        <v>25</v>
      </c>
      <c r="G85" s="165">
        <v>-1</v>
      </c>
      <c r="H85" s="165">
        <v>-1</v>
      </c>
      <c r="I85" s="165">
        <v>-1</v>
      </c>
      <c r="J85" s="165">
        <v>-1</v>
      </c>
      <c r="K85" t="s">
        <v>25</v>
      </c>
      <c r="L85" s="165">
        <v>-1</v>
      </c>
      <c r="M85" s="165">
        <v>-1</v>
      </c>
      <c r="N85" s="165" t="s">
        <v>25</v>
      </c>
      <c r="O85" t="s">
        <v>25</v>
      </c>
      <c r="P85" t="s">
        <v>25</v>
      </c>
      <c r="Q85" t="s">
        <v>25</v>
      </c>
      <c r="R85" s="165" t="s">
        <v>25</v>
      </c>
      <c r="S85" s="165" t="s">
        <v>25</v>
      </c>
      <c r="T85" t="s">
        <v>25</v>
      </c>
      <c r="U85" t="s">
        <v>25</v>
      </c>
      <c r="V85" t="s">
        <v>25</v>
      </c>
      <c r="W85" t="s">
        <v>25</v>
      </c>
    </row>
    <row r="86" spans="1:23">
      <c r="A86" t="s">
        <v>103</v>
      </c>
      <c r="B86" t="s">
        <v>105</v>
      </c>
      <c r="C86" t="s">
        <v>106</v>
      </c>
      <c r="D86">
        <v>2021</v>
      </c>
      <c r="E86">
        <v>34418.599975586003</v>
      </c>
      <c r="F86">
        <v>101473.62988281299</v>
      </c>
      <c r="G86">
        <v>171301.11233711199</v>
      </c>
      <c r="H86">
        <v>128720.23033905</v>
      </c>
      <c r="I86">
        <v>183202.91168212899</v>
      </c>
      <c r="J86">
        <v>90653.621459960996</v>
      </c>
      <c r="K86">
        <v>0</v>
      </c>
      <c r="L86">
        <v>184528.25201416001</v>
      </c>
      <c r="M86">
        <v>132178.46713256801</v>
      </c>
      <c r="N86">
        <v>111394.720169067</v>
      </c>
      <c r="O86">
        <v>0</v>
      </c>
      <c r="P86">
        <v>48357.869150161801</v>
      </c>
      <c r="Q86">
        <v>25746.750324249198</v>
      </c>
      <c r="R86">
        <v>23126.220052719102</v>
      </c>
      <c r="S86">
        <v>76808.540283203096</v>
      </c>
      <c r="T86">
        <v>6335.8300247192401</v>
      </c>
      <c r="U86">
        <v>3840.8599987030002</v>
      </c>
      <c r="V86">
        <v>104475.250488281</v>
      </c>
      <c r="W86">
        <v>167140.419830322</v>
      </c>
    </row>
    <row r="87" spans="1:23">
      <c r="A87" t="s">
        <v>103</v>
      </c>
      <c r="B87" t="s">
        <v>105</v>
      </c>
      <c r="C87" t="s">
        <v>106</v>
      </c>
      <c r="D87">
        <v>2021</v>
      </c>
      <c r="E87">
        <v>794.11000120639801</v>
      </c>
      <c r="F87">
        <v>1848.3800506591799</v>
      </c>
      <c r="G87">
        <v>2967.0500030517601</v>
      </c>
      <c r="H87">
        <v>2164.4600181579599</v>
      </c>
      <c r="I87">
        <v>5159.0800170898401</v>
      </c>
      <c r="J87">
        <v>2377.3800048828102</v>
      </c>
      <c r="K87">
        <v>0</v>
      </c>
      <c r="L87">
        <v>3118.5899810791002</v>
      </c>
      <c r="M87">
        <v>2150.1900482177698</v>
      </c>
      <c r="N87">
        <v>2567.7399511337298</v>
      </c>
      <c r="O87">
        <v>0</v>
      </c>
      <c r="P87">
        <v>850.53998756408703</v>
      </c>
      <c r="Q87">
        <v>292.76999807357799</v>
      </c>
      <c r="R87">
        <v>76.610009193420098</v>
      </c>
      <c r="S87">
        <v>1894.2200317382801</v>
      </c>
      <c r="T87">
        <v>56.5</v>
      </c>
      <c r="U87">
        <v>90.5</v>
      </c>
      <c r="V87">
        <v>1003.0400123596201</v>
      </c>
      <c r="W87">
        <v>3381.7699503898698</v>
      </c>
    </row>
    <row r="88" spans="1:23">
      <c r="A88" t="s">
        <v>103</v>
      </c>
      <c r="B88" t="s">
        <v>105</v>
      </c>
      <c r="C88" t="s">
        <v>106</v>
      </c>
      <c r="D88" t="s">
        <v>15</v>
      </c>
      <c r="E88" s="165">
        <v>-0.98</v>
      </c>
      <c r="F88" s="165">
        <v>-0.98</v>
      </c>
      <c r="G88" s="165">
        <v>-0.98</v>
      </c>
      <c r="H88" s="165">
        <v>-0.98</v>
      </c>
      <c r="I88" s="165">
        <v>-0.97</v>
      </c>
      <c r="J88" s="165">
        <v>-0.97</v>
      </c>
      <c r="K88" t="s">
        <v>25</v>
      </c>
      <c r="L88" s="165">
        <v>-0.98</v>
      </c>
      <c r="M88" s="165">
        <v>-0.98</v>
      </c>
      <c r="N88" s="165">
        <v>-0.98</v>
      </c>
      <c r="O88" t="s">
        <v>25</v>
      </c>
      <c r="P88" s="165">
        <v>-0.98</v>
      </c>
      <c r="Q88" s="165">
        <v>-0.99</v>
      </c>
      <c r="R88" s="165">
        <v>-1</v>
      </c>
      <c r="S88" s="165">
        <v>-0.98</v>
      </c>
      <c r="T88" s="165">
        <v>-0.99</v>
      </c>
      <c r="U88" s="165">
        <v>-0.98</v>
      </c>
      <c r="V88" s="165">
        <v>-0.99</v>
      </c>
      <c r="W88" s="165">
        <v>-0.98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1" bottom="0" header="0.51181102362204722" footer="0.51181102362204722"/>
  <pageSetup paperSize="9" scale="75"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2"/>
    </sheetView>
  </sheetViews>
  <sheetFormatPr baseColWidth="10" defaultColWidth="11.5" defaultRowHeight="13"/>
  <cols>
    <col min="1" max="1" width="23.5" customWidth="1"/>
    <col min="2" max="2" width="25.6640625" customWidth="1"/>
    <col min="3" max="3" width="31.6640625" bestFit="1" customWidth="1"/>
    <col min="4" max="4" width="5.83203125" bestFit="1" customWidth="1"/>
    <col min="5" max="5" width="9.1640625" customWidth="1"/>
    <col min="6" max="6" width="8" customWidth="1"/>
    <col min="7" max="7" width="7.6640625" customWidth="1"/>
    <col min="8" max="8" width="8.5" customWidth="1"/>
    <col min="9" max="9" width="9.83203125" customWidth="1"/>
    <col min="10" max="10" width="7.83203125" customWidth="1"/>
    <col min="11" max="11" width="8.1640625" customWidth="1"/>
    <col min="12" max="12" width="8" customWidth="1"/>
    <col min="13" max="13" width="8.5" customWidth="1"/>
    <col min="14" max="14" width="8.83203125" customWidth="1"/>
    <col min="15" max="15" width="7.33203125" customWidth="1"/>
    <col min="16" max="16" width="7.6640625" customWidth="1"/>
    <col min="17" max="17" width="8" customWidth="1"/>
    <col min="18" max="18" width="7.83203125" customWidth="1"/>
    <col min="19" max="19" width="8.33203125" customWidth="1"/>
    <col min="20" max="20" width="8.6640625" customWidth="1"/>
    <col min="21" max="21" width="7.83203125" customWidth="1"/>
    <col min="22" max="22" width="8" customWidth="1"/>
    <col min="23" max="23" width="7.83203125" customWidth="1"/>
    <col min="24" max="24" width="10" hidden="1" customWidth="1"/>
  </cols>
  <sheetData>
    <row r="1" spans="1:24" s="3" customFormat="1">
      <c r="A1" s="13" t="s">
        <v>0</v>
      </c>
      <c r="B1" s="14"/>
      <c r="C1" s="2"/>
      <c r="D1" s="2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234">
        <f ca="1">+TODAY()</f>
        <v>44876</v>
      </c>
      <c r="T1" s="234"/>
      <c r="U1" s="234"/>
      <c r="V1" s="234"/>
      <c r="W1" s="234"/>
      <c r="X1" s="234"/>
    </row>
    <row r="2" spans="1:24" s="3" customFormat="1" ht="19">
      <c r="A2" s="16" t="s">
        <v>4</v>
      </c>
      <c r="B2" s="14"/>
      <c r="C2" s="2"/>
      <c r="D2" s="2"/>
      <c r="E2" s="15"/>
      <c r="F2" s="15"/>
      <c r="G2" s="15"/>
      <c r="H2" s="17" t="s">
        <v>124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234"/>
      <c r="T2" s="234"/>
      <c r="U2" s="234"/>
      <c r="V2" s="234"/>
      <c r="W2" s="234"/>
      <c r="X2" s="234"/>
    </row>
    <row r="3" spans="1:24" s="3" customFormat="1" ht="14.25" customHeight="1">
      <c r="A3" s="18"/>
      <c r="B3" s="14"/>
      <c r="C3" s="2"/>
      <c r="D3" s="2"/>
      <c r="E3" s="15"/>
      <c r="F3" s="15"/>
      <c r="G3" s="19"/>
      <c r="H3" s="19"/>
      <c r="I3" s="15"/>
      <c r="J3" s="25" t="s">
        <v>164</v>
      </c>
      <c r="K3" s="25"/>
      <c r="L3" s="19"/>
      <c r="M3" s="19"/>
      <c r="N3" s="15"/>
      <c r="O3" s="15"/>
      <c r="P3" s="15"/>
      <c r="Q3" s="15"/>
      <c r="R3" s="20"/>
      <c r="S3" s="20"/>
      <c r="T3" s="15"/>
      <c r="U3" s="15"/>
      <c r="V3" s="15"/>
      <c r="W3" s="15"/>
    </row>
    <row r="4" spans="1:24" ht="14" thickBot="1">
      <c r="A4" s="21"/>
      <c r="B4" s="22"/>
      <c r="C4" s="4"/>
      <c r="D4" s="4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spans="1:24" ht="14">
      <c r="A5" s="235"/>
      <c r="B5" s="235"/>
      <c r="C5" s="4"/>
      <c r="D5" s="4"/>
      <c r="E5" s="236" t="s">
        <v>5</v>
      </c>
      <c r="F5" s="237"/>
      <c r="G5" s="236" t="s">
        <v>6</v>
      </c>
      <c r="H5" s="238"/>
      <c r="I5" s="238"/>
      <c r="J5" s="238"/>
      <c r="K5" s="238"/>
      <c r="L5" s="239" t="s">
        <v>7</v>
      </c>
      <c r="M5" s="240"/>
      <c r="N5" s="240"/>
      <c r="O5" s="240"/>
      <c r="P5" s="236" t="s">
        <v>8</v>
      </c>
      <c r="Q5" s="238"/>
      <c r="R5" s="237"/>
      <c r="S5" s="28" t="s">
        <v>10</v>
      </c>
      <c r="T5" s="236" t="s">
        <v>9</v>
      </c>
      <c r="U5" s="238"/>
      <c r="V5" s="237"/>
      <c r="W5" s="28" t="s">
        <v>16</v>
      </c>
      <c r="X5" s="26"/>
    </row>
    <row r="6" spans="1:24" ht="14" thickBot="1">
      <c r="A6" s="21"/>
      <c r="B6" s="22"/>
      <c r="C6" s="4"/>
      <c r="D6" s="4"/>
      <c r="E6" s="29">
        <v>20</v>
      </c>
      <c r="F6" s="30">
        <v>50</v>
      </c>
      <c r="G6" s="31" t="s">
        <v>11</v>
      </c>
      <c r="H6" s="31" t="s">
        <v>12</v>
      </c>
      <c r="I6" s="31" t="s">
        <v>13</v>
      </c>
      <c r="J6" s="31" t="s">
        <v>14</v>
      </c>
      <c r="K6" s="32" t="s">
        <v>17</v>
      </c>
      <c r="L6" s="33">
        <v>10.5</v>
      </c>
      <c r="M6" s="34">
        <v>21</v>
      </c>
      <c r="N6" s="34" t="s">
        <v>18</v>
      </c>
      <c r="O6" s="35" t="s">
        <v>19</v>
      </c>
      <c r="P6" s="29">
        <v>10.5</v>
      </c>
      <c r="Q6" s="34">
        <v>21</v>
      </c>
      <c r="R6" s="30" t="s">
        <v>18</v>
      </c>
      <c r="S6" s="30" t="s">
        <v>18</v>
      </c>
      <c r="T6" s="29">
        <v>10.5</v>
      </c>
      <c r="U6" s="35">
        <v>21</v>
      </c>
      <c r="V6" s="30">
        <v>170</v>
      </c>
      <c r="W6" s="232" t="s">
        <v>20</v>
      </c>
      <c r="X6" s="24" t="s">
        <v>3</v>
      </c>
    </row>
    <row r="7" spans="1:24" ht="14.25" customHeight="1" thickBot="1">
      <c r="A7" s="45" t="s">
        <v>26</v>
      </c>
      <c r="B7" s="46" t="s">
        <v>1</v>
      </c>
      <c r="C7" s="46" t="s">
        <v>2</v>
      </c>
      <c r="D7" s="46" t="s">
        <v>27</v>
      </c>
      <c r="E7" s="36">
        <v>501101</v>
      </c>
      <c r="F7" s="37">
        <v>501102</v>
      </c>
      <c r="G7" s="38">
        <v>502102</v>
      </c>
      <c r="H7" s="38">
        <v>502103</v>
      </c>
      <c r="I7" s="38">
        <v>502118</v>
      </c>
      <c r="J7" s="38">
        <v>502119</v>
      </c>
      <c r="K7" s="39" t="s">
        <v>24</v>
      </c>
      <c r="L7" s="40">
        <v>503101</v>
      </c>
      <c r="M7" s="41">
        <v>503102</v>
      </c>
      <c r="N7" s="41" t="s">
        <v>21</v>
      </c>
      <c r="O7" s="42">
        <v>503133</v>
      </c>
      <c r="P7" s="36">
        <v>503201</v>
      </c>
      <c r="Q7" s="38">
        <v>503202</v>
      </c>
      <c r="R7" s="37" t="s">
        <v>22</v>
      </c>
      <c r="S7" s="43" t="s">
        <v>23</v>
      </c>
      <c r="T7" s="36">
        <v>503301</v>
      </c>
      <c r="U7" s="44">
        <v>503302</v>
      </c>
      <c r="V7" s="37">
        <v>503303</v>
      </c>
      <c r="W7" s="233"/>
      <c r="X7" s="27"/>
    </row>
    <row r="8" spans="1:24" ht="12.75" customHeight="1">
      <c r="A8" s="47" t="s">
        <v>51</v>
      </c>
      <c r="B8" s="7" t="s">
        <v>52</v>
      </c>
      <c r="C8" s="50" t="s">
        <v>57</v>
      </c>
      <c r="D8" s="5" t="s">
        <v>140</v>
      </c>
      <c r="E8" s="10">
        <v>135339.64996337899</v>
      </c>
      <c r="F8" s="10">
        <v>185854.239868164</v>
      </c>
      <c r="G8" s="10">
        <v>34868.540283203103</v>
      </c>
      <c r="H8" s="10">
        <v>21207.100006103501</v>
      </c>
      <c r="I8" s="10">
        <v>87799.811019897505</v>
      </c>
      <c r="J8" s="10">
        <v>22437.450042724598</v>
      </c>
      <c r="K8" s="10"/>
      <c r="L8" s="10">
        <v>1773255.1769409201</v>
      </c>
      <c r="M8" s="10">
        <v>792412.89089965797</v>
      </c>
      <c r="N8" s="10">
        <v>1980555.54420662</v>
      </c>
      <c r="O8" s="10"/>
      <c r="P8" s="10">
        <v>215506.24099731399</v>
      </c>
      <c r="Q8" s="10">
        <v>74928.089799880996</v>
      </c>
      <c r="R8" s="10">
        <v>316358.20060729998</v>
      </c>
      <c r="S8" s="10">
        <v>1141915.1478271501</v>
      </c>
      <c r="T8" s="10">
        <v>57692.869999885603</v>
      </c>
      <c r="U8" s="10">
        <v>14189.270019531299</v>
      </c>
      <c r="V8" s="10">
        <v>147753.620300293</v>
      </c>
      <c r="W8" s="10">
        <v>188217.02883911101</v>
      </c>
      <c r="X8" s="8"/>
    </row>
    <row r="9" spans="1:24" ht="14">
      <c r="A9" s="48" t="s">
        <v>51</v>
      </c>
      <c r="B9" s="9" t="s">
        <v>52</v>
      </c>
      <c r="C9" s="51" t="s">
        <v>57</v>
      </c>
      <c r="D9" s="1" t="s">
        <v>162</v>
      </c>
      <c r="E9" s="10">
        <v>333445.73991572898</v>
      </c>
      <c r="F9" s="10">
        <v>218774.54071044899</v>
      </c>
      <c r="G9" s="10">
        <v>96119.2774047852</v>
      </c>
      <c r="H9" s="10">
        <v>60345.7490234375</v>
      </c>
      <c r="I9" s="10">
        <v>101186.84986877401</v>
      </c>
      <c r="J9" s="10">
        <v>25776.500076293902</v>
      </c>
      <c r="K9" s="10"/>
      <c r="L9" s="10">
        <v>1351552.67000008</v>
      </c>
      <c r="M9" s="10">
        <v>666845.28991699195</v>
      </c>
      <c r="N9" s="10">
        <v>2667831.0882568401</v>
      </c>
      <c r="O9" s="10"/>
      <c r="P9" s="10">
        <v>181728.13964843799</v>
      </c>
      <c r="Q9" s="10">
        <v>78800.269849777207</v>
      </c>
      <c r="R9" s="10">
        <v>358842.621276855</v>
      </c>
      <c r="S9" s="10">
        <v>1297325.3495483401</v>
      </c>
      <c r="T9" s="10">
        <v>45039</v>
      </c>
      <c r="U9" s="10">
        <v>18337.310180664099</v>
      </c>
      <c r="V9" s="10">
        <v>143369.60058593799</v>
      </c>
      <c r="W9" s="10">
        <v>115141.050018311</v>
      </c>
      <c r="X9" s="10"/>
    </row>
    <row r="10" spans="1:24" ht="15" thickBot="1">
      <c r="A10" s="49" t="s">
        <v>51</v>
      </c>
      <c r="B10" s="11" t="s">
        <v>52</v>
      </c>
      <c r="C10" s="52" t="s">
        <v>57</v>
      </c>
      <c r="D10" s="6" t="s">
        <v>15</v>
      </c>
      <c r="E10" s="12">
        <v>1.46</v>
      </c>
      <c r="F10" s="12">
        <v>0.18</v>
      </c>
      <c r="G10" s="12">
        <v>1.76</v>
      </c>
      <c r="H10" s="12">
        <v>1.85</v>
      </c>
      <c r="I10" s="12">
        <v>0.15</v>
      </c>
      <c r="J10" s="12">
        <v>0.15</v>
      </c>
      <c r="K10" s="12" t="s">
        <v>25</v>
      </c>
      <c r="L10" s="12">
        <v>-0.24</v>
      </c>
      <c r="M10" s="12">
        <v>-0.16</v>
      </c>
      <c r="N10" s="12">
        <v>0.35</v>
      </c>
      <c r="O10" s="12" t="s">
        <v>25</v>
      </c>
      <c r="P10" s="12">
        <v>-0.16</v>
      </c>
      <c r="Q10" s="12">
        <v>0.05</v>
      </c>
      <c r="R10" s="12">
        <v>0.13</v>
      </c>
      <c r="S10" s="12">
        <v>0.14000000000000001</v>
      </c>
      <c r="T10" s="12">
        <v>-0.22</v>
      </c>
      <c r="U10" s="12">
        <v>0.28999999999999998</v>
      </c>
      <c r="V10" s="12">
        <v>-0.03</v>
      </c>
      <c r="W10" s="12">
        <v>-0.39</v>
      </c>
      <c r="X10" s="12"/>
    </row>
    <row r="11" spans="1:24" ht="12.75" customHeight="1">
      <c r="A11" s="47" t="s">
        <v>51</v>
      </c>
      <c r="B11" s="7" t="s">
        <v>53</v>
      </c>
      <c r="C11" s="50" t="s">
        <v>54</v>
      </c>
      <c r="D11" s="5" t="s">
        <v>140</v>
      </c>
      <c r="E11" s="10">
        <v>5375</v>
      </c>
      <c r="F11" s="10">
        <v>6798.3500061035202</v>
      </c>
      <c r="G11" s="10"/>
      <c r="H11" s="10"/>
      <c r="I11" s="10">
        <v>2042.82995605469</v>
      </c>
      <c r="J11" s="10"/>
      <c r="K11" s="10"/>
      <c r="L11" s="10">
        <v>29717.100097656301</v>
      </c>
      <c r="M11" s="10">
        <v>16238.459619045299</v>
      </c>
      <c r="N11" s="10">
        <v>134951.88183593799</v>
      </c>
      <c r="O11" s="10"/>
      <c r="P11" s="10">
        <v>3896.6399841308598</v>
      </c>
      <c r="Q11" s="10">
        <v>1809.0000457763699</v>
      </c>
      <c r="R11" s="10">
        <v>20069.100006103501</v>
      </c>
      <c r="S11" s="10">
        <v>64945.8993835449</v>
      </c>
      <c r="T11" s="10">
        <v>3132</v>
      </c>
      <c r="U11" s="10">
        <v>774</v>
      </c>
      <c r="V11" s="10">
        <v>6290.5</v>
      </c>
      <c r="W11" s="10"/>
      <c r="X11" s="8"/>
    </row>
    <row r="12" spans="1:24" ht="14">
      <c r="A12" s="48" t="s">
        <v>51</v>
      </c>
      <c r="B12" s="9" t="s">
        <v>53</v>
      </c>
      <c r="C12" s="51" t="s">
        <v>54</v>
      </c>
      <c r="D12" s="1" t="s">
        <v>162</v>
      </c>
      <c r="E12" s="10">
        <v>4215</v>
      </c>
      <c r="F12" s="10">
        <v>5194</v>
      </c>
      <c r="G12" s="10">
        <v>2970</v>
      </c>
      <c r="H12" s="10">
        <v>3250</v>
      </c>
      <c r="I12" s="10">
        <v>3600</v>
      </c>
      <c r="J12" s="10">
        <v>4400</v>
      </c>
      <c r="K12" s="10"/>
      <c r="L12" s="10">
        <v>42972</v>
      </c>
      <c r="M12" s="10">
        <v>38234.0000610352</v>
      </c>
      <c r="N12" s="10">
        <v>87727.880859375</v>
      </c>
      <c r="O12" s="10"/>
      <c r="P12" s="10">
        <v>5368</v>
      </c>
      <c r="Q12" s="10">
        <v>4856</v>
      </c>
      <c r="R12" s="10">
        <v>12744.2001953125</v>
      </c>
      <c r="S12" s="10">
        <v>33554.23046875</v>
      </c>
      <c r="T12" s="10">
        <v>1405.5</v>
      </c>
      <c r="U12" s="10">
        <v>88.5</v>
      </c>
      <c r="V12" s="10">
        <v>4034.830078125</v>
      </c>
      <c r="W12" s="10">
        <v>6595.8798828125</v>
      </c>
      <c r="X12" s="10"/>
    </row>
    <row r="13" spans="1:24" ht="15" thickBot="1">
      <c r="A13" s="49" t="s">
        <v>51</v>
      </c>
      <c r="B13" s="11" t="s">
        <v>53</v>
      </c>
      <c r="C13" s="52" t="s">
        <v>54</v>
      </c>
      <c r="D13" s="6" t="s">
        <v>15</v>
      </c>
      <c r="E13" s="12">
        <v>-0.22</v>
      </c>
      <c r="F13" s="12">
        <v>-0.24</v>
      </c>
      <c r="G13" s="12" t="s">
        <v>25</v>
      </c>
      <c r="H13" s="12" t="s">
        <v>25</v>
      </c>
      <c r="I13" s="12">
        <v>0.76</v>
      </c>
      <c r="J13" s="12" t="s">
        <v>25</v>
      </c>
      <c r="K13" s="12" t="s">
        <v>25</v>
      </c>
      <c r="L13" s="12">
        <v>0.45</v>
      </c>
      <c r="M13" s="12">
        <v>1.35</v>
      </c>
      <c r="N13" s="12">
        <v>-0.35</v>
      </c>
      <c r="O13" s="12" t="s">
        <v>25</v>
      </c>
      <c r="P13" s="12">
        <v>0.38</v>
      </c>
      <c r="Q13" s="12">
        <v>1.68</v>
      </c>
      <c r="R13" s="12">
        <v>-0.36</v>
      </c>
      <c r="S13" s="12">
        <v>-0.48</v>
      </c>
      <c r="T13" s="12">
        <v>-0.55000000000000004</v>
      </c>
      <c r="U13" s="12">
        <v>-0.89</v>
      </c>
      <c r="V13" s="12">
        <v>-0.36</v>
      </c>
      <c r="W13" s="12" t="s">
        <v>25</v>
      </c>
      <c r="X13" s="12"/>
    </row>
    <row r="14" spans="1:24" ht="12.75" customHeight="1">
      <c r="A14" s="47" t="s">
        <v>51</v>
      </c>
      <c r="B14" s="7" t="s">
        <v>142</v>
      </c>
      <c r="C14" s="50" t="s">
        <v>55</v>
      </c>
      <c r="D14" s="5" t="s">
        <v>140</v>
      </c>
      <c r="E14" s="10">
        <v>360574.35995483398</v>
      </c>
      <c r="F14" s="10">
        <v>510526.626586914</v>
      </c>
      <c r="G14" s="10">
        <v>57427.8291015625</v>
      </c>
      <c r="H14" s="10">
        <v>32505.8799133301</v>
      </c>
      <c r="I14" s="10">
        <v>139400.77081298799</v>
      </c>
      <c r="J14" s="10">
        <v>37461.239898681597</v>
      </c>
      <c r="K14" s="10"/>
      <c r="L14" s="10">
        <v>1475234.6062622101</v>
      </c>
      <c r="M14" s="10">
        <v>1175932.85192871</v>
      </c>
      <c r="N14" s="10">
        <v>1018073.36218262</v>
      </c>
      <c r="O14" s="10"/>
      <c r="P14" s="10">
        <v>186169.390014648</v>
      </c>
      <c r="Q14" s="10">
        <v>90833.778930664106</v>
      </c>
      <c r="R14" s="10">
        <v>314900.900390625</v>
      </c>
      <c r="S14" s="10">
        <v>898524.166015625</v>
      </c>
      <c r="T14" s="10">
        <v>15304.5</v>
      </c>
      <c r="U14" s="10">
        <v>13770.4499511719</v>
      </c>
      <c r="V14" s="10">
        <v>241036.83984375</v>
      </c>
      <c r="W14" s="10">
        <v>228680.68212890599</v>
      </c>
      <c r="X14" s="8"/>
    </row>
    <row r="15" spans="1:24" ht="14">
      <c r="A15" s="48" t="s">
        <v>51</v>
      </c>
      <c r="B15" s="9" t="s">
        <v>142</v>
      </c>
      <c r="C15" s="51" t="s">
        <v>55</v>
      </c>
      <c r="D15" s="1" t="s">
        <v>162</v>
      </c>
      <c r="E15" s="10">
        <v>285870.025390625</v>
      </c>
      <c r="F15" s="10">
        <v>334127.255859375</v>
      </c>
      <c r="G15" s="10">
        <v>16146.8699951172</v>
      </c>
      <c r="H15" s="10">
        <v>13284.399963378901</v>
      </c>
      <c r="I15" s="10">
        <v>34472.630126953103</v>
      </c>
      <c r="J15" s="10">
        <v>25947.099975585901</v>
      </c>
      <c r="K15" s="10"/>
      <c r="L15" s="10">
        <v>1271457</v>
      </c>
      <c r="M15" s="10">
        <v>996270.3515625</v>
      </c>
      <c r="N15" s="10">
        <v>1172643.57666016</v>
      </c>
      <c r="O15" s="10"/>
      <c r="P15" s="10">
        <v>174643.5</v>
      </c>
      <c r="Q15" s="10">
        <v>96419.2890625</v>
      </c>
      <c r="R15" s="10">
        <v>348593.779296875</v>
      </c>
      <c r="S15" s="10">
        <v>974840.2734375</v>
      </c>
      <c r="T15" s="10">
        <v>9072</v>
      </c>
      <c r="U15" s="10">
        <v>12892.830078125</v>
      </c>
      <c r="V15" s="10">
        <v>229849.30859375</v>
      </c>
      <c r="W15" s="10">
        <v>196178.58026123</v>
      </c>
      <c r="X15" s="10"/>
    </row>
    <row r="16" spans="1:24" ht="15" thickBot="1">
      <c r="A16" s="49" t="s">
        <v>51</v>
      </c>
      <c r="B16" s="11" t="s">
        <v>142</v>
      </c>
      <c r="C16" s="52" t="s">
        <v>55</v>
      </c>
      <c r="D16" s="6" t="s">
        <v>15</v>
      </c>
      <c r="E16" s="12">
        <v>-0.21</v>
      </c>
      <c r="F16" s="12">
        <v>-0.35</v>
      </c>
      <c r="G16" s="12">
        <v>-0.72</v>
      </c>
      <c r="H16" s="12">
        <v>-0.59</v>
      </c>
      <c r="I16" s="12">
        <v>-0.75</v>
      </c>
      <c r="J16" s="12">
        <v>-0.31</v>
      </c>
      <c r="K16" s="12" t="s">
        <v>25</v>
      </c>
      <c r="L16" s="12">
        <v>-0.14000000000000001</v>
      </c>
      <c r="M16" s="12">
        <v>-0.15</v>
      </c>
      <c r="N16" s="12">
        <v>0.15</v>
      </c>
      <c r="O16" s="12" t="s">
        <v>25</v>
      </c>
      <c r="P16" s="12">
        <v>-0.06</v>
      </c>
      <c r="Q16" s="12">
        <v>0.06</v>
      </c>
      <c r="R16" s="12">
        <v>0.11</v>
      </c>
      <c r="S16" s="12">
        <v>0.08</v>
      </c>
      <c r="T16" s="12">
        <v>-0.41</v>
      </c>
      <c r="U16" s="12">
        <v>-0.06</v>
      </c>
      <c r="V16" s="12">
        <v>-0.05</v>
      </c>
      <c r="W16" s="12">
        <v>-0.14000000000000001</v>
      </c>
      <c r="X16" s="12"/>
    </row>
    <row r="17" spans="1:24" ht="12.75" customHeight="1">
      <c r="A17" s="47" t="s">
        <v>51</v>
      </c>
      <c r="B17" s="7" t="s">
        <v>129</v>
      </c>
      <c r="C17" s="50" t="s">
        <v>129</v>
      </c>
      <c r="D17" s="5" t="s">
        <v>140</v>
      </c>
      <c r="E17" s="10">
        <v>13856.080078125</v>
      </c>
      <c r="F17" s="10">
        <v>125219.549297094</v>
      </c>
      <c r="G17" s="10">
        <v>195.65999937057501</v>
      </c>
      <c r="H17" s="10">
        <v>276.20999526977499</v>
      </c>
      <c r="I17" s="10">
        <v>386.90999889373802</v>
      </c>
      <c r="J17" s="10">
        <v>535.39000701904297</v>
      </c>
      <c r="K17" s="10"/>
      <c r="L17" s="10">
        <v>73927.509637832598</v>
      </c>
      <c r="M17" s="10">
        <v>79104.039999961897</v>
      </c>
      <c r="N17" s="10">
        <v>63516.150514125802</v>
      </c>
      <c r="O17" s="10"/>
      <c r="P17" s="10">
        <v>19123.3301830292</v>
      </c>
      <c r="Q17" s="10">
        <v>12353.989927291899</v>
      </c>
      <c r="R17" s="10">
        <v>11686.2100982666</v>
      </c>
      <c r="S17" s="10">
        <v>60428.170000553102</v>
      </c>
      <c r="T17" s="10">
        <v>5433.5999999046298</v>
      </c>
      <c r="U17" s="10">
        <v>2799.5200014114398</v>
      </c>
      <c r="V17" s="10">
        <v>36582.3596529961</v>
      </c>
      <c r="W17" s="10">
        <v>5248.9500312805203</v>
      </c>
      <c r="X17" s="8"/>
    </row>
    <row r="18" spans="1:24" ht="14">
      <c r="A18" s="48" t="s">
        <v>51</v>
      </c>
      <c r="B18" s="9" t="s">
        <v>129</v>
      </c>
      <c r="C18" s="51" t="s">
        <v>129</v>
      </c>
      <c r="D18" s="1" t="s">
        <v>162</v>
      </c>
      <c r="E18" s="10">
        <v>14776.709907889401</v>
      </c>
      <c r="F18" s="10">
        <v>95851.6109616756</v>
      </c>
      <c r="G18" s="10">
        <v>4872.4100484848004</v>
      </c>
      <c r="H18" s="10">
        <v>2758.1799745559701</v>
      </c>
      <c r="I18" s="10">
        <v>5928.23992776871</v>
      </c>
      <c r="J18" s="10">
        <v>3689.7099828720102</v>
      </c>
      <c r="K18" s="10"/>
      <c r="L18" s="10">
        <v>65237.010696411096</v>
      </c>
      <c r="M18" s="10">
        <v>62213.910233497598</v>
      </c>
      <c r="N18" s="10">
        <v>167900.579823017</v>
      </c>
      <c r="O18" s="10"/>
      <c r="P18" s="10">
        <v>16932.160243034399</v>
      </c>
      <c r="Q18" s="10">
        <v>27899.140210151701</v>
      </c>
      <c r="R18" s="10">
        <v>27806.499959945701</v>
      </c>
      <c r="S18" s="10">
        <v>124809.06046295199</v>
      </c>
      <c r="T18" s="10">
        <v>5394.2999999523199</v>
      </c>
      <c r="U18" s="10">
        <v>5168.6700005531302</v>
      </c>
      <c r="V18" s="10">
        <v>33980.479899883299</v>
      </c>
      <c r="W18" s="10">
        <v>10083.5399417877</v>
      </c>
      <c r="X18" s="10"/>
    </row>
    <row r="19" spans="1:24" ht="15" thickBot="1">
      <c r="A19" s="49" t="s">
        <v>51</v>
      </c>
      <c r="B19" s="11" t="s">
        <v>129</v>
      </c>
      <c r="C19" s="52" t="s">
        <v>129</v>
      </c>
      <c r="D19" s="6" t="s">
        <v>15</v>
      </c>
      <c r="E19" s="12">
        <v>7.0000000000000007E-2</v>
      </c>
      <c r="F19" s="12">
        <v>-0.23</v>
      </c>
      <c r="G19" s="12" t="s">
        <v>185</v>
      </c>
      <c r="H19" s="12">
        <v>8.99</v>
      </c>
      <c r="I19" s="12" t="s">
        <v>181</v>
      </c>
      <c r="J19" s="12">
        <v>5.89</v>
      </c>
      <c r="K19" s="12" t="s">
        <v>25</v>
      </c>
      <c r="L19" s="12">
        <v>-0.12</v>
      </c>
      <c r="M19" s="12">
        <v>-0.21</v>
      </c>
      <c r="N19" s="12">
        <v>1.64</v>
      </c>
      <c r="O19" s="12" t="s">
        <v>25</v>
      </c>
      <c r="P19" s="12">
        <v>-0.11</v>
      </c>
      <c r="Q19" s="12">
        <v>1.26</v>
      </c>
      <c r="R19" s="12">
        <v>1.38</v>
      </c>
      <c r="S19" s="12">
        <v>1.07</v>
      </c>
      <c r="T19" s="12">
        <v>-0.01</v>
      </c>
      <c r="U19" s="12">
        <v>0.85</v>
      </c>
      <c r="V19" s="12">
        <v>-7.0000000000000007E-2</v>
      </c>
      <c r="W19" s="12">
        <v>0.92</v>
      </c>
      <c r="X19" s="12"/>
    </row>
    <row r="20" spans="1:24" ht="12.75" customHeight="1">
      <c r="A20" s="47" t="s">
        <v>51</v>
      </c>
      <c r="B20" s="7" t="s">
        <v>115</v>
      </c>
      <c r="C20" s="50" t="s">
        <v>160</v>
      </c>
      <c r="D20" s="5" t="s">
        <v>140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8"/>
    </row>
    <row r="21" spans="1:24" ht="14">
      <c r="A21" s="48" t="s">
        <v>51</v>
      </c>
      <c r="B21" s="9" t="s">
        <v>115</v>
      </c>
      <c r="C21" s="51" t="s">
        <v>160</v>
      </c>
      <c r="D21" s="1" t="s">
        <v>162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5" thickBot="1">
      <c r="A22" s="49" t="s">
        <v>51</v>
      </c>
      <c r="B22" s="11" t="s">
        <v>115</v>
      </c>
      <c r="C22" s="52" t="s">
        <v>160</v>
      </c>
      <c r="D22" s="6" t="s">
        <v>15</v>
      </c>
      <c r="E22" s="12" t="s">
        <v>25</v>
      </c>
      <c r="F22" s="12" t="s">
        <v>25</v>
      </c>
      <c r="G22" s="12" t="s">
        <v>25</v>
      </c>
      <c r="H22" s="12" t="s">
        <v>25</v>
      </c>
      <c r="I22" s="12" t="s">
        <v>25</v>
      </c>
      <c r="J22" s="12" t="s">
        <v>25</v>
      </c>
      <c r="K22" s="12" t="s">
        <v>25</v>
      </c>
      <c r="L22" s="12" t="s">
        <v>25</v>
      </c>
      <c r="M22" s="12" t="s">
        <v>25</v>
      </c>
      <c r="N22" s="12" t="s">
        <v>25</v>
      </c>
      <c r="O22" s="12" t="s">
        <v>25</v>
      </c>
      <c r="P22" s="12" t="s">
        <v>25</v>
      </c>
      <c r="Q22" s="12" t="s">
        <v>25</v>
      </c>
      <c r="R22" s="12" t="s">
        <v>25</v>
      </c>
      <c r="S22" s="12" t="s">
        <v>25</v>
      </c>
      <c r="T22" s="12" t="s">
        <v>25</v>
      </c>
      <c r="U22" s="12" t="s">
        <v>25</v>
      </c>
      <c r="V22" s="12" t="s">
        <v>25</v>
      </c>
      <c r="W22" s="12" t="s">
        <v>25</v>
      </c>
      <c r="X22" s="12"/>
    </row>
    <row r="23" spans="1:24" ht="12.75" customHeight="1">
      <c r="A23" s="47" t="s">
        <v>51</v>
      </c>
      <c r="B23" s="7" t="s">
        <v>116</v>
      </c>
      <c r="C23" s="50" t="s">
        <v>161</v>
      </c>
      <c r="D23" s="5" t="s">
        <v>140</v>
      </c>
      <c r="E23" s="10">
        <v>21582.079711914099</v>
      </c>
      <c r="F23" s="10">
        <v>32806.7901000977</v>
      </c>
      <c r="G23" s="10">
        <v>50143.869873046897</v>
      </c>
      <c r="H23" s="10">
        <v>12365.8300170898</v>
      </c>
      <c r="I23" s="10">
        <v>79082.981079101606</v>
      </c>
      <c r="J23" s="10">
        <v>15951.2498474121</v>
      </c>
      <c r="K23" s="10"/>
      <c r="L23" s="10">
        <v>124637.80957031299</v>
      </c>
      <c r="M23" s="10">
        <v>64888.000488281301</v>
      </c>
      <c r="N23" s="10">
        <v>166888.25732421901</v>
      </c>
      <c r="O23" s="10"/>
      <c r="P23" s="10">
        <v>32988.059936523401</v>
      </c>
      <c r="Q23" s="10">
        <v>7203.8999862670898</v>
      </c>
      <c r="R23" s="10">
        <v>19934.8300933838</v>
      </c>
      <c r="S23" s="10">
        <v>91176.200927734404</v>
      </c>
      <c r="T23" s="10">
        <v>12585.3602294922</v>
      </c>
      <c r="U23" s="10">
        <v>362</v>
      </c>
      <c r="V23" s="10">
        <v>19895.0703125</v>
      </c>
      <c r="W23" s="10">
        <v>204957.78226470901</v>
      </c>
      <c r="X23" s="8"/>
    </row>
    <row r="24" spans="1:24" ht="14">
      <c r="A24" s="48" t="s">
        <v>51</v>
      </c>
      <c r="B24" s="9" t="s">
        <v>116</v>
      </c>
      <c r="C24" s="51" t="s">
        <v>161</v>
      </c>
      <c r="D24" s="1" t="s">
        <v>162</v>
      </c>
      <c r="E24" s="10">
        <v>17452.769866943399</v>
      </c>
      <c r="F24" s="10">
        <v>23302.609682083101</v>
      </c>
      <c r="G24" s="10">
        <v>49382.549560546897</v>
      </c>
      <c r="H24" s="10">
        <v>9845.1999206543005</v>
      </c>
      <c r="I24" s="10">
        <v>55436.359069824197</v>
      </c>
      <c r="J24" s="10">
        <v>7462.7600402832004</v>
      </c>
      <c r="K24" s="10"/>
      <c r="L24" s="10">
        <v>78959.25</v>
      </c>
      <c r="M24" s="10">
        <v>34498.779617309599</v>
      </c>
      <c r="N24" s="10">
        <v>96140.711174011201</v>
      </c>
      <c r="O24" s="10"/>
      <c r="P24" s="10">
        <v>16801.009963989301</v>
      </c>
      <c r="Q24" s="10">
        <v>3577.36995244026</v>
      </c>
      <c r="R24" s="177">
        <v>10902.9000036623</v>
      </c>
      <c r="S24" s="10">
        <v>47964.6397094727</v>
      </c>
      <c r="T24" s="10">
        <v>6450.5099334716797</v>
      </c>
      <c r="U24" s="10">
        <v>558.10000324249302</v>
      </c>
      <c r="V24" s="10">
        <v>9668.4099731445294</v>
      </c>
      <c r="W24" s="10">
        <v>84986.379680633501</v>
      </c>
      <c r="X24" s="10"/>
    </row>
    <row r="25" spans="1:24" ht="15" thickBot="1">
      <c r="A25" s="49" t="s">
        <v>51</v>
      </c>
      <c r="B25" s="11" t="s">
        <v>116</v>
      </c>
      <c r="C25" s="52" t="s">
        <v>161</v>
      </c>
      <c r="D25" s="6" t="s">
        <v>15</v>
      </c>
      <c r="E25" s="12">
        <v>-0.19</v>
      </c>
      <c r="F25" s="12">
        <v>-0.28999999999999998</v>
      </c>
      <c r="G25" s="12">
        <v>-0.02</v>
      </c>
      <c r="H25" s="12">
        <v>-0.2</v>
      </c>
      <c r="I25" s="12">
        <v>-0.3</v>
      </c>
      <c r="J25" s="12">
        <v>-0.53</v>
      </c>
      <c r="K25" s="12" t="s">
        <v>25</v>
      </c>
      <c r="L25" s="12">
        <v>-0.37</v>
      </c>
      <c r="M25" s="12">
        <v>-0.47</v>
      </c>
      <c r="N25" s="12">
        <v>-0.42</v>
      </c>
      <c r="O25" s="12" t="s">
        <v>25</v>
      </c>
      <c r="P25" s="12">
        <v>-0.49</v>
      </c>
      <c r="Q25" s="12">
        <v>-0.5</v>
      </c>
      <c r="R25" s="12">
        <v>-0.45</v>
      </c>
      <c r="S25" s="12">
        <v>-0.47</v>
      </c>
      <c r="T25" s="12">
        <v>-0.49</v>
      </c>
      <c r="U25" s="12">
        <v>0.54</v>
      </c>
      <c r="V25" s="12">
        <v>-0.51</v>
      </c>
      <c r="W25" s="12">
        <v>-0.59</v>
      </c>
      <c r="X25" s="12"/>
    </row>
    <row r="26" spans="1:24" ht="12.75" customHeight="1">
      <c r="A26" s="47" t="s">
        <v>51</v>
      </c>
      <c r="B26" s="7" t="s">
        <v>117</v>
      </c>
      <c r="C26" s="50" t="s">
        <v>122</v>
      </c>
      <c r="D26" s="5" t="s">
        <v>140</v>
      </c>
      <c r="E26" s="10">
        <v>482.21999168396002</v>
      </c>
      <c r="F26" s="10">
        <v>541.06999969482399</v>
      </c>
      <c r="G26" s="10">
        <v>1536.3000183105501</v>
      </c>
      <c r="H26" s="10">
        <v>691.85000610351597</v>
      </c>
      <c r="I26" s="10">
        <v>3464.17994689941</v>
      </c>
      <c r="J26" s="10">
        <v>1274.5099792480501</v>
      </c>
      <c r="K26" s="10"/>
      <c r="L26" s="10">
        <v>3963.42993164063</v>
      </c>
      <c r="M26" s="10">
        <v>1321.9300098419201</v>
      </c>
      <c r="N26" s="10">
        <v>8222.0198516845703</v>
      </c>
      <c r="O26" s="10"/>
      <c r="P26" s="10">
        <v>462.64001464843801</v>
      </c>
      <c r="Q26" s="10">
        <v>143.11999511718801</v>
      </c>
      <c r="R26" s="177">
        <v>1264.4700012206999</v>
      </c>
      <c r="S26" s="10">
        <v>3001.6800537109398</v>
      </c>
      <c r="T26" s="10">
        <v>117.709999084473</v>
      </c>
      <c r="U26" s="10"/>
      <c r="V26" s="10">
        <v>173.46000671386699</v>
      </c>
      <c r="W26" s="10">
        <v>6362.9599905014002</v>
      </c>
      <c r="X26" s="8"/>
    </row>
    <row r="27" spans="1:24" ht="14">
      <c r="A27" s="48" t="s">
        <v>51</v>
      </c>
      <c r="B27" s="9" t="s">
        <v>117</v>
      </c>
      <c r="C27" s="51" t="s">
        <v>122</v>
      </c>
      <c r="D27" s="1" t="s">
        <v>162</v>
      </c>
      <c r="E27" s="10">
        <v>1436.51999664307</v>
      </c>
      <c r="F27" s="10">
        <v>1702.7799644470199</v>
      </c>
      <c r="G27" s="10">
        <v>1157.4499969482399</v>
      </c>
      <c r="H27" s="10">
        <v>420.75</v>
      </c>
      <c r="I27" s="10">
        <v>1857.2999877929699</v>
      </c>
      <c r="J27" s="10">
        <v>515.25</v>
      </c>
      <c r="K27" s="10"/>
      <c r="L27" s="10">
        <v>1800.25</v>
      </c>
      <c r="M27" s="10">
        <v>308.33000183105497</v>
      </c>
      <c r="N27" s="10">
        <v>2742.9000091552698</v>
      </c>
      <c r="O27" s="10"/>
      <c r="P27" s="10">
        <v>166.39999938011201</v>
      </c>
      <c r="Q27" s="10">
        <v>-30.159997940063501</v>
      </c>
      <c r="R27" s="177">
        <v>106.74000549316401</v>
      </c>
      <c r="S27" s="10">
        <v>1372.0499706268299</v>
      </c>
      <c r="T27" s="10">
        <v>367.25</v>
      </c>
      <c r="U27" s="10"/>
      <c r="V27" s="10">
        <v>784.329977989197</v>
      </c>
      <c r="W27" s="10">
        <v>1323.1900024414099</v>
      </c>
      <c r="X27" s="10"/>
    </row>
    <row r="28" spans="1:24" ht="15" thickBot="1">
      <c r="A28" s="49" t="s">
        <v>51</v>
      </c>
      <c r="B28" s="11" t="s">
        <v>117</v>
      </c>
      <c r="C28" s="52" t="s">
        <v>122</v>
      </c>
      <c r="D28" s="6" t="s">
        <v>15</v>
      </c>
      <c r="E28" s="12">
        <v>1.98</v>
      </c>
      <c r="F28" s="12">
        <v>2.15</v>
      </c>
      <c r="G28" s="12">
        <v>-0.25</v>
      </c>
      <c r="H28" s="12">
        <v>-0.39</v>
      </c>
      <c r="I28" s="12">
        <v>-0.46</v>
      </c>
      <c r="J28" s="12">
        <v>-0.6</v>
      </c>
      <c r="K28" s="12" t="s">
        <v>25</v>
      </c>
      <c r="L28" s="12">
        <v>-0.55000000000000004</v>
      </c>
      <c r="M28" s="12">
        <v>-0.77</v>
      </c>
      <c r="N28" s="12">
        <v>-0.67</v>
      </c>
      <c r="O28" s="12" t="s">
        <v>25</v>
      </c>
      <c r="P28" s="12">
        <v>-0.64</v>
      </c>
      <c r="Q28" s="12">
        <v>-1.21</v>
      </c>
      <c r="R28" s="12">
        <v>-0.92</v>
      </c>
      <c r="S28" s="12">
        <v>-0.54</v>
      </c>
      <c r="T28" s="12">
        <v>2.12</v>
      </c>
      <c r="U28" s="12" t="s">
        <v>25</v>
      </c>
      <c r="V28" s="12">
        <v>3.52</v>
      </c>
      <c r="W28" s="12">
        <v>-0.79</v>
      </c>
      <c r="X28" s="12"/>
    </row>
    <row r="29" spans="1:24" ht="12.75" customHeight="1">
      <c r="A29" s="47" t="s">
        <v>51</v>
      </c>
      <c r="B29" s="7" t="s">
        <v>118</v>
      </c>
      <c r="C29" s="50" t="s">
        <v>150</v>
      </c>
      <c r="D29" s="5" t="s">
        <v>140</v>
      </c>
      <c r="E29" s="10">
        <v>19904.069910049398</v>
      </c>
      <c r="F29" s="10">
        <v>28685.570129394499</v>
      </c>
      <c r="G29" s="10">
        <v>44724.759857177698</v>
      </c>
      <c r="H29" s="10">
        <v>19891.869827270501</v>
      </c>
      <c r="I29" s="10">
        <v>92519.940086364702</v>
      </c>
      <c r="J29" s="10">
        <v>30753.259872436502</v>
      </c>
      <c r="K29" s="10"/>
      <c r="L29" s="10">
        <v>131528.05957031299</v>
      </c>
      <c r="M29" s="10">
        <v>59580.850097656301</v>
      </c>
      <c r="N29" s="10">
        <v>191018.25946044899</v>
      </c>
      <c r="O29" s="10"/>
      <c r="P29" s="10">
        <v>27085.899780273401</v>
      </c>
      <c r="Q29" s="10">
        <v>6962.5399780273401</v>
      </c>
      <c r="R29" s="10">
        <v>25970.630046844501</v>
      </c>
      <c r="S29" s="10">
        <v>100053.54086303699</v>
      </c>
      <c r="T29" s="10">
        <v>11841.409851074201</v>
      </c>
      <c r="U29" s="10">
        <v>2420.8699798583998</v>
      </c>
      <c r="V29" s="10">
        <v>17511.830078125</v>
      </c>
      <c r="W29" s="10">
        <v>152047.440690994</v>
      </c>
      <c r="X29" s="8"/>
    </row>
    <row r="30" spans="1:24" ht="14">
      <c r="A30" s="48" t="s">
        <v>51</v>
      </c>
      <c r="B30" s="9" t="s">
        <v>118</v>
      </c>
      <c r="C30" s="51" t="s">
        <v>150</v>
      </c>
      <c r="D30" s="1" t="s">
        <v>162</v>
      </c>
      <c r="E30" s="10">
        <v>13885.399948120101</v>
      </c>
      <c r="F30" s="10">
        <v>18862.540115356402</v>
      </c>
      <c r="G30" s="10">
        <v>37084.950439453103</v>
      </c>
      <c r="H30" s="10">
        <v>18509.2497558594</v>
      </c>
      <c r="I30" s="10">
        <v>60229.029205322302</v>
      </c>
      <c r="J30" s="10">
        <v>24209.130249023401</v>
      </c>
      <c r="K30" s="10"/>
      <c r="L30" s="10">
        <v>89608.75</v>
      </c>
      <c r="M30" s="10">
        <v>42993.299987792998</v>
      </c>
      <c r="N30" s="10">
        <v>144948.108764648</v>
      </c>
      <c r="O30" s="10"/>
      <c r="P30" s="10">
        <v>19277.6003417969</v>
      </c>
      <c r="Q30" s="10">
        <v>5175.0799999237097</v>
      </c>
      <c r="R30" s="10">
        <v>13749.970008850099</v>
      </c>
      <c r="S30" s="10">
        <v>73569.090927123994</v>
      </c>
      <c r="T30" s="10">
        <v>8112.580078125</v>
      </c>
      <c r="U30" s="10">
        <v>837.12999534606899</v>
      </c>
      <c r="V30" s="10">
        <v>11772.550132751499</v>
      </c>
      <c r="W30" s="10">
        <v>82853.3390274048</v>
      </c>
      <c r="X30" s="10"/>
    </row>
    <row r="31" spans="1:24" ht="15" thickBot="1">
      <c r="A31" s="49" t="s">
        <v>51</v>
      </c>
      <c r="B31" s="11" t="s">
        <v>118</v>
      </c>
      <c r="C31" s="52" t="s">
        <v>150</v>
      </c>
      <c r="D31" s="6" t="s">
        <v>15</v>
      </c>
      <c r="E31" s="12">
        <v>-0.3</v>
      </c>
      <c r="F31" s="12">
        <v>-0.34</v>
      </c>
      <c r="G31" s="12">
        <v>-0.17</v>
      </c>
      <c r="H31" s="12">
        <v>-7.0000000000000007E-2</v>
      </c>
      <c r="I31" s="12">
        <v>-0.35</v>
      </c>
      <c r="J31" s="12">
        <v>-0.21</v>
      </c>
      <c r="K31" s="12" t="s">
        <v>25</v>
      </c>
      <c r="L31" s="12">
        <v>-0.32</v>
      </c>
      <c r="M31" s="12">
        <v>-0.28000000000000003</v>
      </c>
      <c r="N31" s="12">
        <v>-0.24</v>
      </c>
      <c r="O31" s="12" t="s">
        <v>25</v>
      </c>
      <c r="P31" s="12">
        <v>-0.28999999999999998</v>
      </c>
      <c r="Q31" s="12">
        <v>-0.26</v>
      </c>
      <c r="R31" s="12">
        <v>-0.47</v>
      </c>
      <c r="S31" s="12">
        <v>-0.26</v>
      </c>
      <c r="T31" s="12">
        <v>-0.31</v>
      </c>
      <c r="U31" s="12">
        <v>-0.65</v>
      </c>
      <c r="V31" s="12">
        <v>-0.33</v>
      </c>
      <c r="W31" s="12">
        <v>-0.46</v>
      </c>
      <c r="X31" s="12"/>
    </row>
    <row r="32" spans="1:24" ht="12.75" customHeight="1">
      <c r="A32" s="47" t="s">
        <v>51</v>
      </c>
      <c r="B32" s="7" t="s">
        <v>147</v>
      </c>
      <c r="C32" s="50" t="s">
        <v>141</v>
      </c>
      <c r="D32" s="5" t="s">
        <v>140</v>
      </c>
      <c r="E32" s="10">
        <v>6549.6600036621103</v>
      </c>
      <c r="F32" s="10">
        <v>10899.6300048828</v>
      </c>
      <c r="G32" s="10">
        <v>18330.8898925781</v>
      </c>
      <c r="H32" s="10">
        <v>11083.859893798801</v>
      </c>
      <c r="I32" s="10">
        <v>33703.709716796897</v>
      </c>
      <c r="J32" s="10">
        <v>13078.7100219727</v>
      </c>
      <c r="K32" s="10"/>
      <c r="L32" s="10">
        <v>34806.150146484397</v>
      </c>
      <c r="M32" s="10">
        <v>23583.680053710901</v>
      </c>
      <c r="N32" s="10">
        <v>80316.44921875</v>
      </c>
      <c r="O32" s="10"/>
      <c r="P32" s="10">
        <v>8926.8300476074201</v>
      </c>
      <c r="Q32" s="10">
        <v>3330.29002380371</v>
      </c>
      <c r="R32" s="10">
        <v>14784.119812011701</v>
      </c>
      <c r="S32" s="10">
        <v>45069.780517578103</v>
      </c>
      <c r="T32" s="10">
        <v>6426.9599914550799</v>
      </c>
      <c r="U32" s="10">
        <v>1274.53001022339</v>
      </c>
      <c r="V32" s="10">
        <v>8544.6499633789099</v>
      </c>
      <c r="W32" s="10">
        <v>49516.520177841201</v>
      </c>
      <c r="X32" s="8"/>
    </row>
    <row r="33" spans="1:24" ht="14">
      <c r="A33" s="48" t="s">
        <v>51</v>
      </c>
      <c r="B33" s="9" t="s">
        <v>147</v>
      </c>
      <c r="C33" s="51" t="s">
        <v>141</v>
      </c>
      <c r="D33" s="1" t="s">
        <v>162</v>
      </c>
      <c r="E33" s="10">
        <v>5482.0800113677997</v>
      </c>
      <c r="F33" s="10">
        <v>8793.1499328613299</v>
      </c>
      <c r="G33" s="10">
        <v>21906.519927978501</v>
      </c>
      <c r="H33" s="10">
        <v>13661.230041503901</v>
      </c>
      <c r="I33" s="10">
        <v>33899.279876708999</v>
      </c>
      <c r="J33" s="10">
        <v>16541.359924316399</v>
      </c>
      <c r="K33" s="10"/>
      <c r="L33" s="10">
        <v>30656.5</v>
      </c>
      <c r="M33" s="10">
        <v>17884.190202713002</v>
      </c>
      <c r="N33" s="10">
        <v>76443.050231933594</v>
      </c>
      <c r="O33" s="10"/>
      <c r="P33" s="10">
        <v>7356.8699779510498</v>
      </c>
      <c r="Q33" s="10">
        <v>2875.3000030517601</v>
      </c>
      <c r="R33" s="10">
        <v>8873.1900901794397</v>
      </c>
      <c r="S33" s="10">
        <v>40331.570709228501</v>
      </c>
      <c r="T33" s="10">
        <v>5212.3700160980197</v>
      </c>
      <c r="U33" s="10">
        <v>701.31999778747604</v>
      </c>
      <c r="V33" s="10">
        <v>7262.4000244140598</v>
      </c>
      <c r="W33" s="10">
        <v>39335.080186843901</v>
      </c>
      <c r="X33" s="10"/>
    </row>
    <row r="34" spans="1:24" ht="15" thickBot="1">
      <c r="A34" s="49" t="s">
        <v>51</v>
      </c>
      <c r="B34" s="11" t="s">
        <v>147</v>
      </c>
      <c r="C34" s="52" t="s">
        <v>141</v>
      </c>
      <c r="D34" s="6" t="s">
        <v>15</v>
      </c>
      <c r="E34" s="12">
        <v>-0.16</v>
      </c>
      <c r="F34" s="12">
        <v>-0.19</v>
      </c>
      <c r="G34" s="12">
        <v>0.2</v>
      </c>
      <c r="H34" s="12">
        <v>0.23</v>
      </c>
      <c r="I34" s="12">
        <v>0.01</v>
      </c>
      <c r="J34" s="12">
        <v>0.26</v>
      </c>
      <c r="K34" s="12" t="s">
        <v>25</v>
      </c>
      <c r="L34" s="12">
        <v>-0.12</v>
      </c>
      <c r="M34" s="12">
        <v>-0.24</v>
      </c>
      <c r="N34" s="12">
        <v>-0.05</v>
      </c>
      <c r="O34" s="12" t="s">
        <v>25</v>
      </c>
      <c r="P34" s="12">
        <v>-0.18</v>
      </c>
      <c r="Q34" s="12">
        <v>-0.14000000000000001</v>
      </c>
      <c r="R34" s="12">
        <v>-0.4</v>
      </c>
      <c r="S34" s="12">
        <v>-0.11</v>
      </c>
      <c r="T34" s="12">
        <v>-0.19</v>
      </c>
      <c r="U34" s="12">
        <v>-0.45</v>
      </c>
      <c r="V34" s="12">
        <v>-0.15</v>
      </c>
      <c r="W34" s="12">
        <v>-0.21</v>
      </c>
      <c r="X34" s="12"/>
    </row>
    <row r="35" spans="1:24" ht="12.75" customHeight="1">
      <c r="A35" s="47" t="s">
        <v>51</v>
      </c>
      <c r="B35" s="7" t="s">
        <v>143</v>
      </c>
      <c r="C35" s="50" t="s">
        <v>173</v>
      </c>
      <c r="D35" s="5" t="s">
        <v>140</v>
      </c>
      <c r="E35" s="10">
        <v>8982.7499389648401</v>
      </c>
      <c r="F35" s="10">
        <v>19859.770019531301</v>
      </c>
      <c r="G35" s="10">
        <v>17981.9499511719</v>
      </c>
      <c r="H35" s="10">
        <v>19971.139755249002</v>
      </c>
      <c r="I35" s="10">
        <v>43992.009857177698</v>
      </c>
      <c r="J35" s="10">
        <v>27258.430107116699</v>
      </c>
      <c r="K35" s="10"/>
      <c r="L35" s="10">
        <v>69915.0205078125</v>
      </c>
      <c r="M35" s="10">
        <v>45386.420288085901</v>
      </c>
      <c r="N35" s="10">
        <v>188250.18261718799</v>
      </c>
      <c r="O35" s="10"/>
      <c r="P35" s="10">
        <v>17464.429809570302</v>
      </c>
      <c r="Q35" s="10">
        <v>5054.8399753570602</v>
      </c>
      <c r="R35" s="10">
        <v>32878.6405639648</v>
      </c>
      <c r="S35" s="10">
        <v>89017.669921875</v>
      </c>
      <c r="T35" s="10">
        <v>12830.189941406299</v>
      </c>
      <c r="U35" s="10">
        <v>1711.9600067138699</v>
      </c>
      <c r="V35" s="10">
        <v>31712.749877929698</v>
      </c>
      <c r="W35" s="10">
        <v>46969.549749374397</v>
      </c>
      <c r="X35" s="8"/>
    </row>
    <row r="36" spans="1:24" ht="14">
      <c r="A36" s="48" t="s">
        <v>51</v>
      </c>
      <c r="B36" s="9" t="s">
        <v>143</v>
      </c>
      <c r="C36" s="51" t="s">
        <v>166</v>
      </c>
      <c r="D36" s="1" t="s">
        <v>162</v>
      </c>
      <c r="E36" s="10">
        <v>6138.5800323486301</v>
      </c>
      <c r="F36" s="10">
        <v>12477.650054931601</v>
      </c>
      <c r="G36" s="10">
        <v>36845.610107421897</v>
      </c>
      <c r="H36" s="10">
        <v>35006.010253906301</v>
      </c>
      <c r="I36" s="10">
        <v>51626.239868164099</v>
      </c>
      <c r="J36" s="10">
        <v>30536.390136718801</v>
      </c>
      <c r="K36" s="10"/>
      <c r="L36" s="10">
        <v>58030.75</v>
      </c>
      <c r="M36" s="10">
        <v>36124.419433593801</v>
      </c>
      <c r="N36" s="10">
        <v>191370.53064346299</v>
      </c>
      <c r="O36" s="10"/>
      <c r="P36" s="10">
        <v>17227.449874877901</v>
      </c>
      <c r="Q36" s="10">
        <v>5161.0599632263202</v>
      </c>
      <c r="R36" s="10">
        <v>31203.560028076201</v>
      </c>
      <c r="S36" s="10">
        <v>81620.5195922852</v>
      </c>
      <c r="T36" s="10">
        <v>9412.0200805664099</v>
      </c>
      <c r="U36" s="10">
        <v>1070.9200000762901</v>
      </c>
      <c r="V36" s="10">
        <v>29133.399780273401</v>
      </c>
      <c r="W36" s="10">
        <v>36509.510093689001</v>
      </c>
      <c r="X36" s="10"/>
    </row>
    <row r="37" spans="1:24" ht="15" thickBot="1">
      <c r="A37" s="49" t="s">
        <v>51</v>
      </c>
      <c r="B37" s="11" t="s">
        <v>143</v>
      </c>
      <c r="C37" s="52" t="s">
        <v>166</v>
      </c>
      <c r="D37" s="6" t="s">
        <v>15</v>
      </c>
      <c r="E37" s="12">
        <v>-0.32</v>
      </c>
      <c r="F37" s="12">
        <v>-0.37</v>
      </c>
      <c r="G37" s="12">
        <v>1.05</v>
      </c>
      <c r="H37" s="12">
        <v>0.75</v>
      </c>
      <c r="I37" s="12">
        <v>0.17</v>
      </c>
      <c r="J37" s="12">
        <v>0.12</v>
      </c>
      <c r="K37" s="12" t="s">
        <v>25</v>
      </c>
      <c r="L37" s="12">
        <v>-0.17</v>
      </c>
      <c r="M37" s="12">
        <v>-0.2</v>
      </c>
      <c r="N37" s="12">
        <v>0.02</v>
      </c>
      <c r="O37" s="12" t="s">
        <v>25</v>
      </c>
      <c r="P37" s="12">
        <v>-0.01</v>
      </c>
      <c r="Q37" s="12">
        <v>0.02</v>
      </c>
      <c r="R37" s="12">
        <v>-0.05</v>
      </c>
      <c r="S37" s="12">
        <v>-0.08</v>
      </c>
      <c r="T37" s="12">
        <v>-0.27</v>
      </c>
      <c r="U37" s="12">
        <v>-0.37</v>
      </c>
      <c r="V37" s="12">
        <v>-0.08</v>
      </c>
      <c r="W37" s="12">
        <v>-0.22</v>
      </c>
      <c r="X37" s="12"/>
    </row>
    <row r="38" spans="1:24" ht="12.75" customHeight="1">
      <c r="A38" s="47" t="s">
        <v>51</v>
      </c>
      <c r="B38" s="7" t="s">
        <v>144</v>
      </c>
      <c r="C38" s="50" t="s">
        <v>149</v>
      </c>
      <c r="D38" s="5" t="s">
        <v>140</v>
      </c>
      <c r="E38" s="10">
        <v>3000.4500331878698</v>
      </c>
      <c r="F38" s="10">
        <v>5288.8200073242197</v>
      </c>
      <c r="G38" s="10">
        <v>22129.999816894499</v>
      </c>
      <c r="H38" s="10">
        <v>12576.420083045999</v>
      </c>
      <c r="I38" s="10">
        <v>59011.670043945298</v>
      </c>
      <c r="J38" s="10">
        <v>21434.729888916001</v>
      </c>
      <c r="K38" s="10"/>
      <c r="L38" s="10">
        <v>52717.620605468801</v>
      </c>
      <c r="M38" s="10">
        <v>35398.049926757798</v>
      </c>
      <c r="N38" s="10">
        <v>158676.76220703099</v>
      </c>
      <c r="O38" s="10"/>
      <c r="P38" s="10">
        <v>13534.0897827148</v>
      </c>
      <c r="Q38" s="10">
        <v>4292.5</v>
      </c>
      <c r="R38" s="10">
        <v>32655.9201660156</v>
      </c>
      <c r="S38" s="10">
        <v>81814.939819335894</v>
      </c>
      <c r="T38" s="10">
        <v>6770.6101074218795</v>
      </c>
      <c r="U38" s="10">
        <v>1116.15000152588</v>
      </c>
      <c r="V38" s="10">
        <v>15633.909881591801</v>
      </c>
      <c r="W38" s="10">
        <v>46936.229896545403</v>
      </c>
      <c r="X38" s="8"/>
    </row>
    <row r="39" spans="1:24" ht="14">
      <c r="A39" s="48" t="s">
        <v>51</v>
      </c>
      <c r="B39" s="9" t="s">
        <v>144</v>
      </c>
      <c r="C39" s="51" t="s">
        <v>149</v>
      </c>
      <c r="D39" s="1" t="s">
        <v>162</v>
      </c>
      <c r="E39" s="10">
        <v>5935.8299636840802</v>
      </c>
      <c r="F39" s="10">
        <v>10283.429992675799</v>
      </c>
      <c r="G39" s="10">
        <v>51494.640136718801</v>
      </c>
      <c r="H39" s="10">
        <v>31751.750122070302</v>
      </c>
      <c r="I39" s="10">
        <v>77701.849609375</v>
      </c>
      <c r="J39" s="10">
        <v>29833.8798828125</v>
      </c>
      <c r="K39" s="10"/>
      <c r="L39" s="10">
        <v>47694.75</v>
      </c>
      <c r="M39" s="10">
        <v>29998.489624023401</v>
      </c>
      <c r="N39" s="10">
        <v>165527.28125</v>
      </c>
      <c r="O39" s="10"/>
      <c r="P39" s="10">
        <v>10836.739898681601</v>
      </c>
      <c r="Q39" s="10">
        <v>3229.7099218368498</v>
      </c>
      <c r="R39" s="10">
        <v>30206.759887695302</v>
      </c>
      <c r="S39" s="10">
        <v>74752.669311523394</v>
      </c>
      <c r="T39" s="10">
        <v>5471.0800170898401</v>
      </c>
      <c r="U39" s="10">
        <v>1244.3600158691399</v>
      </c>
      <c r="V39" s="10">
        <v>16780.2402954102</v>
      </c>
      <c r="W39" s="10">
        <v>61380.029998779297</v>
      </c>
      <c r="X39" s="10"/>
    </row>
    <row r="40" spans="1:24" ht="15" thickBot="1">
      <c r="A40" s="49" t="s">
        <v>51</v>
      </c>
      <c r="B40" s="11" t="s">
        <v>144</v>
      </c>
      <c r="C40" s="52" t="s">
        <v>149</v>
      </c>
      <c r="D40" s="6" t="s">
        <v>15</v>
      </c>
      <c r="E40" s="12">
        <v>0.98</v>
      </c>
      <c r="F40" s="12">
        <v>0.94</v>
      </c>
      <c r="G40" s="12">
        <v>1.33</v>
      </c>
      <c r="H40" s="12">
        <v>1.52</v>
      </c>
      <c r="I40" s="12">
        <v>0.32</v>
      </c>
      <c r="J40" s="12">
        <v>0.39</v>
      </c>
      <c r="K40" s="12" t="s">
        <v>25</v>
      </c>
      <c r="L40" s="12">
        <v>-0.1</v>
      </c>
      <c r="M40" s="12">
        <v>-0.15</v>
      </c>
      <c r="N40" s="12">
        <v>0.04</v>
      </c>
      <c r="O40" s="12" t="s">
        <v>25</v>
      </c>
      <c r="P40" s="12">
        <v>-0.2</v>
      </c>
      <c r="Q40" s="12">
        <v>-0.25</v>
      </c>
      <c r="R40" s="12">
        <v>-7.0000000000000007E-2</v>
      </c>
      <c r="S40" s="12">
        <v>-0.09</v>
      </c>
      <c r="T40" s="12">
        <v>-0.19</v>
      </c>
      <c r="U40" s="12">
        <v>0.11</v>
      </c>
      <c r="V40" s="12">
        <v>7.0000000000000007E-2</v>
      </c>
      <c r="W40" s="12">
        <v>0.31</v>
      </c>
      <c r="X40" s="12"/>
    </row>
    <row r="41" spans="1:24" ht="12.75" customHeight="1">
      <c r="A41" s="47" t="s">
        <v>51</v>
      </c>
      <c r="B41" s="7" t="s">
        <v>175</v>
      </c>
      <c r="C41" s="50" t="s">
        <v>110</v>
      </c>
      <c r="D41" s="5" t="s">
        <v>140</v>
      </c>
      <c r="E41" s="10">
        <v>3896.63989257813</v>
      </c>
      <c r="F41" s="10">
        <v>4891.5899658203098</v>
      </c>
      <c r="G41" s="10">
        <v>7937</v>
      </c>
      <c r="H41" s="10">
        <v>3088.25</v>
      </c>
      <c r="I41" s="10">
        <v>18335.6201171875</v>
      </c>
      <c r="J41" s="10">
        <v>4163.97998046875</v>
      </c>
      <c r="K41" s="10"/>
      <c r="L41" s="10">
        <v>21540.260253906301</v>
      </c>
      <c r="M41" s="10">
        <v>9010.7100830078107</v>
      </c>
      <c r="N41" s="10">
        <v>40222.659667968801</v>
      </c>
      <c r="O41" s="10"/>
      <c r="P41" s="10">
        <v>3806.02001953125</v>
      </c>
      <c r="Q41" s="10">
        <v>658.73001098632801</v>
      </c>
      <c r="R41" s="10">
        <v>4645.4100341796902</v>
      </c>
      <c r="S41" s="10">
        <v>19654.470214843801</v>
      </c>
      <c r="T41" s="10">
        <v>2104.6300048828102</v>
      </c>
      <c r="U41" s="10">
        <v>113.120000839233</v>
      </c>
      <c r="V41" s="10">
        <v>1523.4399871826199</v>
      </c>
      <c r="W41" s="10">
        <v>26696.409667968801</v>
      </c>
      <c r="X41" s="8"/>
    </row>
    <row r="42" spans="1:24" ht="14">
      <c r="A42" s="48" t="s">
        <v>51</v>
      </c>
      <c r="B42" s="9" t="s">
        <v>175</v>
      </c>
      <c r="C42" s="51" t="s">
        <v>110</v>
      </c>
      <c r="D42" s="1" t="s">
        <v>162</v>
      </c>
      <c r="E42" s="10">
        <v>7309.3099365234402</v>
      </c>
      <c r="F42" s="10">
        <v>9570.6000366210901</v>
      </c>
      <c r="G42" s="10">
        <v>15042.5998535156</v>
      </c>
      <c r="H42" s="10">
        <v>6149</v>
      </c>
      <c r="I42" s="10">
        <v>30165.8701171875</v>
      </c>
      <c r="J42" s="10">
        <v>8549.4998168945294</v>
      </c>
      <c r="K42" s="10"/>
      <c r="L42" s="10">
        <v>40541.25</v>
      </c>
      <c r="M42" s="10">
        <v>17145.930335998499</v>
      </c>
      <c r="N42" s="10">
        <v>74137.76953125</v>
      </c>
      <c r="O42" s="10"/>
      <c r="P42" s="10">
        <v>9454.25</v>
      </c>
      <c r="Q42" s="10">
        <v>2564.79005050659</v>
      </c>
      <c r="R42" s="10">
        <v>5033.5399627685501</v>
      </c>
      <c r="S42" s="10">
        <v>43346.349365234397</v>
      </c>
      <c r="T42" s="10">
        <v>3987.9299926757799</v>
      </c>
      <c r="U42" s="10">
        <v>309.21000671386702</v>
      </c>
      <c r="V42" s="10">
        <v>4834.22998046875</v>
      </c>
      <c r="W42" s="10">
        <v>58364.719635009802</v>
      </c>
      <c r="X42" s="10"/>
    </row>
    <row r="43" spans="1:24" ht="15" thickBot="1">
      <c r="A43" s="49" t="s">
        <v>51</v>
      </c>
      <c r="B43" s="11" t="s">
        <v>175</v>
      </c>
      <c r="C43" s="52" t="s">
        <v>110</v>
      </c>
      <c r="D43" s="6" t="s">
        <v>15</v>
      </c>
      <c r="E43" s="12">
        <v>0.88</v>
      </c>
      <c r="F43" s="12">
        <v>0.96</v>
      </c>
      <c r="G43" s="12">
        <v>0.9</v>
      </c>
      <c r="H43" s="12">
        <v>0.99</v>
      </c>
      <c r="I43" s="12">
        <v>0.65</v>
      </c>
      <c r="J43" s="12">
        <v>1.05</v>
      </c>
      <c r="K43" s="12" t="s">
        <v>25</v>
      </c>
      <c r="L43" s="12">
        <v>0.88</v>
      </c>
      <c r="M43" s="12">
        <v>0.9</v>
      </c>
      <c r="N43" s="12">
        <v>0.84</v>
      </c>
      <c r="O43" s="12" t="s">
        <v>25</v>
      </c>
      <c r="P43" s="12">
        <v>1.48</v>
      </c>
      <c r="Q43" s="12">
        <v>2.89</v>
      </c>
      <c r="R43" s="12">
        <v>0.08</v>
      </c>
      <c r="S43" s="12">
        <v>1.21</v>
      </c>
      <c r="T43" s="12">
        <v>0.89</v>
      </c>
      <c r="U43" s="12">
        <v>1.73</v>
      </c>
      <c r="V43" s="12">
        <v>2.17</v>
      </c>
      <c r="W43" s="12">
        <v>1.19</v>
      </c>
      <c r="X43" s="12"/>
    </row>
    <row r="44" spans="1:24" ht="12.75" customHeight="1">
      <c r="A44" s="47" t="s">
        <v>51</v>
      </c>
      <c r="B44" s="7" t="s">
        <v>176</v>
      </c>
      <c r="C44" s="50" t="s">
        <v>132</v>
      </c>
      <c r="D44" s="5" t="s">
        <v>140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8"/>
    </row>
    <row r="45" spans="1:24" ht="14">
      <c r="A45" s="48" t="s">
        <v>51</v>
      </c>
      <c r="B45" s="9" t="s">
        <v>176</v>
      </c>
      <c r="C45" s="51" t="s">
        <v>173</v>
      </c>
      <c r="D45" s="1" t="s">
        <v>162</v>
      </c>
      <c r="E45" s="10">
        <v>7061.1499328613299</v>
      </c>
      <c r="F45" s="10">
        <v>9963.4798583984393</v>
      </c>
      <c r="G45" s="10">
        <v>19988.4899902344</v>
      </c>
      <c r="H45" s="10">
        <v>10163.180053710899</v>
      </c>
      <c r="I45" s="10">
        <v>28446.559753418001</v>
      </c>
      <c r="J45" s="10">
        <v>7463.2099609375</v>
      </c>
      <c r="K45" s="10"/>
      <c r="L45" s="10">
        <v>40009.25</v>
      </c>
      <c r="M45" s="10">
        <v>14946.4599609375</v>
      </c>
      <c r="N45" s="10">
        <v>52040.129394531301</v>
      </c>
      <c r="O45" s="10"/>
      <c r="P45" s="10">
        <v>7094.3200073242197</v>
      </c>
      <c r="Q45" s="10">
        <v>1541.64000701904</v>
      </c>
      <c r="R45" s="10">
        <v>4614.9299621582004</v>
      </c>
      <c r="S45" s="10">
        <v>20656.789916992198</v>
      </c>
      <c r="T45" s="10">
        <v>3112.2099914550799</v>
      </c>
      <c r="U45" s="10">
        <v>-90.500003814697294</v>
      </c>
      <c r="V45" s="10">
        <v>4261.0599670410202</v>
      </c>
      <c r="W45" s="10">
        <v>29217.5303192139</v>
      </c>
      <c r="X45" s="10"/>
    </row>
    <row r="46" spans="1:24" ht="15" thickBot="1">
      <c r="A46" s="49" t="s">
        <v>51</v>
      </c>
      <c r="B46" s="11" t="s">
        <v>176</v>
      </c>
      <c r="C46" s="52" t="s">
        <v>173</v>
      </c>
      <c r="D46" s="6" t="s">
        <v>15</v>
      </c>
      <c r="E46" s="12" t="s">
        <v>25</v>
      </c>
      <c r="F46" s="12" t="s">
        <v>25</v>
      </c>
      <c r="G46" s="12" t="s">
        <v>25</v>
      </c>
      <c r="H46" s="12" t="s">
        <v>25</v>
      </c>
      <c r="I46" s="12" t="s">
        <v>25</v>
      </c>
      <c r="J46" s="12" t="s">
        <v>25</v>
      </c>
      <c r="K46" s="12" t="s">
        <v>25</v>
      </c>
      <c r="L46" s="12" t="s">
        <v>25</v>
      </c>
      <c r="M46" s="12" t="s">
        <v>25</v>
      </c>
      <c r="N46" s="12" t="s">
        <v>25</v>
      </c>
      <c r="O46" s="12" t="s">
        <v>25</v>
      </c>
      <c r="P46" s="12" t="s">
        <v>25</v>
      </c>
      <c r="Q46" s="12" t="s">
        <v>25</v>
      </c>
      <c r="R46" s="12" t="s">
        <v>25</v>
      </c>
      <c r="S46" s="12" t="s">
        <v>25</v>
      </c>
      <c r="T46" s="12" t="s">
        <v>25</v>
      </c>
      <c r="U46" s="12" t="s">
        <v>25</v>
      </c>
      <c r="V46" s="12" t="s">
        <v>25</v>
      </c>
      <c r="W46" s="12" t="s">
        <v>25</v>
      </c>
      <c r="X46" s="12"/>
    </row>
    <row r="47" spans="1:24" ht="12.75" customHeight="1">
      <c r="A47" s="47" t="s">
        <v>51</v>
      </c>
      <c r="B47" s="7" t="s">
        <v>158</v>
      </c>
      <c r="C47" s="50" t="s">
        <v>148</v>
      </c>
      <c r="D47" s="5" t="s">
        <v>140</v>
      </c>
      <c r="E47" s="10">
        <v>798.02999305725098</v>
      </c>
      <c r="F47" s="10">
        <v>2133.78004455566</v>
      </c>
      <c r="G47" s="10">
        <v>2925.1500453949002</v>
      </c>
      <c r="H47" s="10">
        <v>1142.03001403809</v>
      </c>
      <c r="I47" s="10">
        <v>5690.2400512695303</v>
      </c>
      <c r="J47" s="10">
        <v>1483.15002441406</v>
      </c>
      <c r="K47" s="10"/>
      <c r="L47" s="10">
        <v>8729.3599853515607</v>
      </c>
      <c r="M47" s="10">
        <v>7013.0099792480496</v>
      </c>
      <c r="N47" s="10">
        <v>10218.2100372314</v>
      </c>
      <c r="O47" s="10"/>
      <c r="P47" s="10">
        <v>1891.9400177002001</v>
      </c>
      <c r="Q47" s="10">
        <v>1309.6499981880199</v>
      </c>
      <c r="R47" s="10">
        <v>1352.52004146576</v>
      </c>
      <c r="S47" s="10">
        <v>7230.1599121093795</v>
      </c>
      <c r="T47" s="10">
        <v>951.07998657226597</v>
      </c>
      <c r="U47" s="10">
        <v>226.25</v>
      </c>
      <c r="V47" s="10">
        <v>1787.37000274658</v>
      </c>
      <c r="W47" s="10">
        <v>4978.5899505615198</v>
      </c>
      <c r="X47" s="8"/>
    </row>
    <row r="48" spans="1:24" ht="14">
      <c r="A48" s="48" t="s">
        <v>51</v>
      </c>
      <c r="B48" s="9" t="s">
        <v>158</v>
      </c>
      <c r="C48" s="51" t="s">
        <v>167</v>
      </c>
      <c r="D48" s="1" t="s">
        <v>162</v>
      </c>
      <c r="E48" s="10">
        <v>1678.4700069427499</v>
      </c>
      <c r="F48" s="10">
        <v>3474.9600181579599</v>
      </c>
      <c r="G48" s="10">
        <v>3131.57006835938</v>
      </c>
      <c r="H48" s="10">
        <v>1681.1599979400601</v>
      </c>
      <c r="I48" s="10">
        <v>4912.4500427246103</v>
      </c>
      <c r="J48" s="10">
        <v>1994.88000106812</v>
      </c>
      <c r="K48" s="10"/>
      <c r="L48" s="10">
        <v>15166.75</v>
      </c>
      <c r="M48" s="10">
        <v>12587.1101074219</v>
      </c>
      <c r="N48" s="10">
        <v>26309.4597167969</v>
      </c>
      <c r="O48" s="10"/>
      <c r="P48" s="10">
        <v>3696.1800537109398</v>
      </c>
      <c r="Q48" s="10">
        <v>2592.98999214172</v>
      </c>
      <c r="R48" s="10">
        <v>4188.5400848388699</v>
      </c>
      <c r="S48" s="10">
        <v>13815.1200561523</v>
      </c>
      <c r="T48" s="10">
        <v>1906.8799591064501</v>
      </c>
      <c r="U48" s="10">
        <v>1018.12000274658</v>
      </c>
      <c r="V48" s="10">
        <v>4849.3099603653</v>
      </c>
      <c r="W48" s="10">
        <v>8188.8901019096402</v>
      </c>
      <c r="X48" s="10"/>
    </row>
    <row r="49" spans="1:24" ht="15" thickBot="1">
      <c r="A49" s="49" t="s">
        <v>51</v>
      </c>
      <c r="B49" s="11" t="s">
        <v>158</v>
      </c>
      <c r="C49" s="52" t="s">
        <v>167</v>
      </c>
      <c r="D49" s="6" t="s">
        <v>15</v>
      </c>
      <c r="E49" s="12">
        <v>1.1000000000000001</v>
      </c>
      <c r="F49" s="12">
        <v>0.63</v>
      </c>
      <c r="G49" s="12">
        <v>7.0000000000000007E-2</v>
      </c>
      <c r="H49" s="12">
        <v>0.47</v>
      </c>
      <c r="I49" s="12">
        <v>-0.14000000000000001</v>
      </c>
      <c r="J49" s="12">
        <v>0.35</v>
      </c>
      <c r="K49" s="12" t="s">
        <v>25</v>
      </c>
      <c r="L49" s="12">
        <v>0.74</v>
      </c>
      <c r="M49" s="12">
        <v>0.79</v>
      </c>
      <c r="N49" s="12">
        <v>1.57</v>
      </c>
      <c r="O49" s="12" t="s">
        <v>25</v>
      </c>
      <c r="P49" s="12">
        <v>0.95</v>
      </c>
      <c r="Q49" s="12">
        <v>0.98</v>
      </c>
      <c r="R49" s="12">
        <v>2.1</v>
      </c>
      <c r="S49" s="12">
        <v>0.91</v>
      </c>
      <c r="T49" s="12">
        <v>1</v>
      </c>
      <c r="U49" s="12">
        <v>3.5</v>
      </c>
      <c r="V49" s="12">
        <v>1.71</v>
      </c>
      <c r="W49" s="12">
        <v>0.64</v>
      </c>
      <c r="X49" s="12"/>
    </row>
    <row r="50" spans="1:24" ht="12.75" customHeight="1">
      <c r="A50" s="47" t="s">
        <v>51</v>
      </c>
      <c r="B50" s="7" t="s">
        <v>153</v>
      </c>
      <c r="C50" s="50" t="s">
        <v>111</v>
      </c>
      <c r="D50" s="5" t="s">
        <v>140</v>
      </c>
      <c r="E50" s="10">
        <v>21577.060180664099</v>
      </c>
      <c r="F50" s="10">
        <v>42706.2998046875</v>
      </c>
      <c r="G50" s="10">
        <v>47460.849609375</v>
      </c>
      <c r="H50" s="10">
        <v>12536.149963378901</v>
      </c>
      <c r="I50" s="10">
        <v>87372.119628906294</v>
      </c>
      <c r="J50" s="10">
        <v>18676.6398620605</v>
      </c>
      <c r="K50" s="10"/>
      <c r="L50" s="10">
        <v>144531.330078125</v>
      </c>
      <c r="M50" s="10">
        <v>98926.41015625</v>
      </c>
      <c r="N50" s="10">
        <v>179877.91168212899</v>
      </c>
      <c r="O50" s="10"/>
      <c r="P50" s="10">
        <v>37133.5302734375</v>
      </c>
      <c r="Q50" s="10">
        <v>15019.020065307601</v>
      </c>
      <c r="R50" s="10">
        <v>21973.040161132802</v>
      </c>
      <c r="S50" s="10">
        <v>112517.101150513</v>
      </c>
      <c r="T50" s="10">
        <v>15377.349914550799</v>
      </c>
      <c r="U50" s="10">
        <v>2443.5099716186501</v>
      </c>
      <c r="V50" s="10">
        <v>37044.909912109397</v>
      </c>
      <c r="W50" s="10">
        <v>146932.761096954</v>
      </c>
      <c r="X50" s="8"/>
    </row>
    <row r="51" spans="1:24" ht="14">
      <c r="A51" s="48" t="s">
        <v>51</v>
      </c>
      <c r="B51" s="9" t="s">
        <v>153</v>
      </c>
      <c r="C51" s="51" t="s">
        <v>111</v>
      </c>
      <c r="D51" s="1" t="s">
        <v>162</v>
      </c>
      <c r="E51" s="10">
        <v>20055.409973144499</v>
      </c>
      <c r="F51" s="10">
        <v>36617.409301757798</v>
      </c>
      <c r="G51" s="10">
        <v>44489.469848632798</v>
      </c>
      <c r="H51" s="10">
        <v>13580.9500732422</v>
      </c>
      <c r="I51" s="10">
        <v>65875.0897827148</v>
      </c>
      <c r="J51" s="10">
        <v>11826.8300857544</v>
      </c>
      <c r="K51" s="10"/>
      <c r="L51" s="10">
        <v>123077.25</v>
      </c>
      <c r="M51" s="10">
        <v>83174.151123046904</v>
      </c>
      <c r="N51" s="10">
        <v>156015.97029113799</v>
      </c>
      <c r="O51" s="10"/>
      <c r="P51" s="10">
        <v>28752.499801635699</v>
      </c>
      <c r="Q51" s="10">
        <v>12495.280080795301</v>
      </c>
      <c r="R51" s="10">
        <v>16103.809982299799</v>
      </c>
      <c r="S51" s="10">
        <v>98609.729690551801</v>
      </c>
      <c r="T51" s="10">
        <v>12241.649993896501</v>
      </c>
      <c r="U51" s="10">
        <v>3190.1400146484398</v>
      </c>
      <c r="V51" s="10">
        <v>33658.829711914099</v>
      </c>
      <c r="W51" s="10">
        <v>137564.81880188</v>
      </c>
      <c r="X51" s="10"/>
    </row>
    <row r="52" spans="1:24" ht="15" thickBot="1">
      <c r="A52" s="49" t="s">
        <v>51</v>
      </c>
      <c r="B52" s="11" t="s">
        <v>153</v>
      </c>
      <c r="C52" s="52" t="s">
        <v>111</v>
      </c>
      <c r="D52" s="6" t="s">
        <v>15</v>
      </c>
      <c r="E52" s="12">
        <v>-7.0000000000000007E-2</v>
      </c>
      <c r="F52" s="12">
        <v>-0.14000000000000001</v>
      </c>
      <c r="G52" s="12">
        <v>-0.06</v>
      </c>
      <c r="H52" s="12">
        <v>0.08</v>
      </c>
      <c r="I52" s="12">
        <v>-0.25</v>
      </c>
      <c r="J52" s="12">
        <v>-0.37</v>
      </c>
      <c r="K52" s="12" t="s">
        <v>25</v>
      </c>
      <c r="L52" s="12">
        <v>-0.15</v>
      </c>
      <c r="M52" s="12">
        <v>-0.16</v>
      </c>
      <c r="N52" s="12">
        <v>-0.13</v>
      </c>
      <c r="O52" s="12" t="s">
        <v>25</v>
      </c>
      <c r="P52" s="12">
        <v>-0.23</v>
      </c>
      <c r="Q52" s="12">
        <v>-0.17</v>
      </c>
      <c r="R52" s="12">
        <v>-0.27</v>
      </c>
      <c r="S52" s="12">
        <v>-0.12</v>
      </c>
      <c r="T52" s="12">
        <v>-0.2</v>
      </c>
      <c r="U52" s="12">
        <v>0.31</v>
      </c>
      <c r="V52" s="12">
        <v>-0.09</v>
      </c>
      <c r="W52" s="12">
        <v>-0.06</v>
      </c>
      <c r="X52" s="12"/>
    </row>
    <row r="53" spans="1:24" ht="12.75" customHeight="1">
      <c r="A53" s="47" t="s">
        <v>51</v>
      </c>
      <c r="B53" s="7" t="s">
        <v>154</v>
      </c>
      <c r="C53" s="50" t="s">
        <v>128</v>
      </c>
      <c r="D53" s="5" t="s">
        <v>140</v>
      </c>
      <c r="E53" s="10">
        <v>20882.170043945302</v>
      </c>
      <c r="F53" s="10">
        <v>45783.260498046897</v>
      </c>
      <c r="G53" s="10">
        <v>49528.310546875</v>
      </c>
      <c r="H53" s="10">
        <v>8616.5999450683594</v>
      </c>
      <c r="I53" s="10">
        <v>79596.5595703125</v>
      </c>
      <c r="J53" s="10">
        <v>10124.940002441401</v>
      </c>
      <c r="K53" s="10"/>
      <c r="L53" s="10">
        <v>138458.51904296901</v>
      </c>
      <c r="M53" s="10">
        <v>100040.419433594</v>
      </c>
      <c r="N53" s="10">
        <v>183488.59228515599</v>
      </c>
      <c r="O53" s="10"/>
      <c r="P53" s="10">
        <v>32679.649902343801</v>
      </c>
      <c r="Q53" s="10">
        <v>18776.260131835901</v>
      </c>
      <c r="R53" s="10">
        <v>23972.579956054698</v>
      </c>
      <c r="S53" s="10">
        <v>129926.499511719</v>
      </c>
      <c r="T53" s="10">
        <v>14911.270019531299</v>
      </c>
      <c r="U53" s="10">
        <v>3129.78004455566</v>
      </c>
      <c r="V53" s="10">
        <v>35513.800048828103</v>
      </c>
      <c r="W53" s="10">
        <v>156855.301326752</v>
      </c>
      <c r="X53" s="8"/>
    </row>
    <row r="54" spans="1:24" ht="14">
      <c r="A54" s="48" t="s">
        <v>51</v>
      </c>
      <c r="B54" s="9" t="s">
        <v>154</v>
      </c>
      <c r="C54" s="51" t="s">
        <v>128</v>
      </c>
      <c r="D54" s="1" t="s">
        <v>162</v>
      </c>
      <c r="E54" s="10">
        <v>16692.9999389648</v>
      </c>
      <c r="F54" s="10">
        <v>27983.979949951201</v>
      </c>
      <c r="G54" s="10">
        <v>59540.149536132798</v>
      </c>
      <c r="H54" s="10">
        <v>19324.16015625</v>
      </c>
      <c r="I54" s="10">
        <v>88867.179199218794</v>
      </c>
      <c r="J54" s="10">
        <v>20643.8400878906</v>
      </c>
      <c r="K54" s="10"/>
      <c r="L54" s="10">
        <v>117296.5</v>
      </c>
      <c r="M54" s="10">
        <v>82773.258911132798</v>
      </c>
      <c r="N54" s="10">
        <v>179734.161499023</v>
      </c>
      <c r="O54" s="10"/>
      <c r="P54" s="10">
        <v>25782.480300903298</v>
      </c>
      <c r="Q54" s="10">
        <v>14139.0300598145</v>
      </c>
      <c r="R54" s="10">
        <v>25121.250003814701</v>
      </c>
      <c r="S54" s="10">
        <v>114455.749755859</v>
      </c>
      <c r="T54" s="10">
        <v>12736.2099609375</v>
      </c>
      <c r="U54" s="10">
        <v>2247.4399871826199</v>
      </c>
      <c r="V54" s="10">
        <v>27919.219833374002</v>
      </c>
      <c r="W54" s="10">
        <v>75636.839859008804</v>
      </c>
      <c r="X54" s="10"/>
    </row>
    <row r="55" spans="1:24" ht="15" thickBot="1">
      <c r="A55" s="49" t="s">
        <v>51</v>
      </c>
      <c r="B55" s="11" t="s">
        <v>154</v>
      </c>
      <c r="C55" s="52" t="s">
        <v>128</v>
      </c>
      <c r="D55" s="6" t="s">
        <v>15</v>
      </c>
      <c r="E55" s="12">
        <v>-0.2</v>
      </c>
      <c r="F55" s="12">
        <v>-0.39</v>
      </c>
      <c r="G55" s="12">
        <v>0.2</v>
      </c>
      <c r="H55" s="12">
        <v>1.24</v>
      </c>
      <c r="I55" s="12">
        <v>0.12</v>
      </c>
      <c r="J55" s="12">
        <v>1.04</v>
      </c>
      <c r="K55" s="12" t="s">
        <v>25</v>
      </c>
      <c r="L55" s="12">
        <v>-0.15</v>
      </c>
      <c r="M55" s="12">
        <v>-0.17</v>
      </c>
      <c r="N55" s="12">
        <v>-0.02</v>
      </c>
      <c r="O55" s="12" t="s">
        <v>25</v>
      </c>
      <c r="P55" s="12">
        <v>-0.21</v>
      </c>
      <c r="Q55" s="12">
        <v>-0.25</v>
      </c>
      <c r="R55" s="12">
        <v>0.05</v>
      </c>
      <c r="S55" s="12">
        <v>-0.12</v>
      </c>
      <c r="T55" s="12">
        <v>-0.15</v>
      </c>
      <c r="U55" s="12">
        <v>-0.28000000000000003</v>
      </c>
      <c r="V55" s="12">
        <v>-0.21</v>
      </c>
      <c r="W55" s="12">
        <v>-0.52</v>
      </c>
      <c r="X55" s="12"/>
    </row>
    <row r="56" spans="1:24" ht="12.75" customHeight="1">
      <c r="A56" s="47" t="s">
        <v>51</v>
      </c>
      <c r="B56" s="7" t="s">
        <v>157</v>
      </c>
      <c r="C56" s="50" t="s">
        <v>112</v>
      </c>
      <c r="D56" s="5" t="s">
        <v>140</v>
      </c>
      <c r="E56" s="10">
        <v>279.18000030517601</v>
      </c>
      <c r="F56" s="10">
        <v>283.64999389648398</v>
      </c>
      <c r="G56" s="10">
        <v>260</v>
      </c>
      <c r="H56" s="10">
        <v>221.75</v>
      </c>
      <c r="I56" s="10">
        <v>967.25</v>
      </c>
      <c r="J56" s="10">
        <v>414</v>
      </c>
      <c r="K56" s="10"/>
      <c r="L56" s="10">
        <v>908.32000732421898</v>
      </c>
      <c r="M56" s="10">
        <v>831.25</v>
      </c>
      <c r="N56" s="10">
        <v>2996.25</v>
      </c>
      <c r="O56" s="10"/>
      <c r="P56" s="10">
        <v>178.05999755859401</v>
      </c>
      <c r="Q56" s="10">
        <v>423</v>
      </c>
      <c r="R56" s="10">
        <v>383.80999755859398</v>
      </c>
      <c r="S56" s="10">
        <v>2594.1298828125</v>
      </c>
      <c r="T56" s="10">
        <v>197.75</v>
      </c>
      <c r="U56" s="10"/>
      <c r="V56" s="10">
        <v>271.5</v>
      </c>
      <c r="W56" s="10">
        <v>217.23999977111799</v>
      </c>
      <c r="X56" s="8"/>
    </row>
    <row r="57" spans="1:24" ht="14">
      <c r="A57" s="48" t="s">
        <v>51</v>
      </c>
      <c r="B57" s="9" t="s">
        <v>157</v>
      </c>
      <c r="C57" s="51" t="s">
        <v>112</v>
      </c>
      <c r="D57" s="1" t="s">
        <v>162</v>
      </c>
      <c r="E57" s="10">
        <v>1167.47997283936</v>
      </c>
      <c r="F57" s="10">
        <v>2557.1200103759802</v>
      </c>
      <c r="G57" s="10">
        <v>1973.7000045776399</v>
      </c>
      <c r="H57" s="10">
        <v>447</v>
      </c>
      <c r="I57" s="10">
        <v>2908.330078125</v>
      </c>
      <c r="J57" s="10">
        <v>667.25</v>
      </c>
      <c r="K57" s="10"/>
      <c r="L57" s="10">
        <v>5415</v>
      </c>
      <c r="M57" s="10">
        <v>4461.6201171875</v>
      </c>
      <c r="N57" s="10">
        <v>9143.8000030517596</v>
      </c>
      <c r="O57" s="10"/>
      <c r="P57" s="10">
        <v>1296.1699523925799</v>
      </c>
      <c r="Q57" s="10">
        <v>930.46002197265602</v>
      </c>
      <c r="R57" s="10">
        <v>772.00001144409202</v>
      </c>
      <c r="S57" s="10">
        <v>4927.1098937988299</v>
      </c>
      <c r="T57" s="10">
        <v>621.5</v>
      </c>
      <c r="U57" s="10">
        <v>226.25</v>
      </c>
      <c r="V57" s="10">
        <v>1334.88000488281</v>
      </c>
      <c r="W57" s="10">
        <v>3329.0700988769499</v>
      </c>
      <c r="X57" s="10"/>
    </row>
    <row r="58" spans="1:24" ht="15" thickBot="1">
      <c r="A58" s="49" t="s">
        <v>51</v>
      </c>
      <c r="B58" s="11" t="s">
        <v>157</v>
      </c>
      <c r="C58" s="52" t="s">
        <v>112</v>
      </c>
      <c r="D58" s="6" t="s">
        <v>15</v>
      </c>
      <c r="E58" s="12">
        <v>3.18</v>
      </c>
      <c r="F58" s="12">
        <v>8.02</v>
      </c>
      <c r="G58" s="12">
        <v>6.59</v>
      </c>
      <c r="H58" s="12">
        <v>1.02</v>
      </c>
      <c r="I58" s="12">
        <v>2.0099999999999998</v>
      </c>
      <c r="J58" s="12">
        <v>0.61</v>
      </c>
      <c r="K58" s="12" t="s">
        <v>25</v>
      </c>
      <c r="L58" s="12">
        <v>4.96</v>
      </c>
      <c r="M58" s="12">
        <v>4.37</v>
      </c>
      <c r="N58" s="12">
        <v>2.0499999999999998</v>
      </c>
      <c r="O58" s="12" t="s">
        <v>25</v>
      </c>
      <c r="P58" s="12">
        <v>6.28</v>
      </c>
      <c r="Q58" s="12">
        <v>1.2</v>
      </c>
      <c r="R58" s="12">
        <v>1.01</v>
      </c>
      <c r="S58" s="12">
        <v>0.9</v>
      </c>
      <c r="T58" s="12">
        <v>2.14</v>
      </c>
      <c r="U58" s="12" t="s">
        <v>25</v>
      </c>
      <c r="V58" s="12">
        <v>3.92</v>
      </c>
      <c r="W58" s="12" t="s">
        <v>181</v>
      </c>
      <c r="X58" s="12"/>
    </row>
    <row r="59" spans="1:24">
      <c r="A59" t="s">
        <v>51</v>
      </c>
      <c r="B59" t="s">
        <v>145</v>
      </c>
      <c r="C59" t="s">
        <v>126</v>
      </c>
      <c r="D59">
        <v>2021</v>
      </c>
      <c r="E59">
        <v>7260.3101043701199</v>
      </c>
      <c r="F59">
        <v>19172.2001342773</v>
      </c>
      <c r="G59">
        <v>22102.279785156301</v>
      </c>
      <c r="H59">
        <v>25278.7897949219</v>
      </c>
      <c r="I59">
        <v>47118.339599609397</v>
      </c>
      <c r="J59">
        <v>41138.139892578103</v>
      </c>
      <c r="L59">
        <v>82521.541015625</v>
      </c>
      <c r="M59">
        <v>74578.219970703096</v>
      </c>
      <c r="N59">
        <v>156431.17236328099</v>
      </c>
      <c r="P59">
        <v>19594.7199707031</v>
      </c>
      <c r="Q59">
        <v>9428.9100341796893</v>
      </c>
      <c r="R59">
        <v>28730.720214843801</v>
      </c>
      <c r="S59">
        <v>69913.7901000977</v>
      </c>
      <c r="T59">
        <v>14996.0001831055</v>
      </c>
      <c r="U59">
        <v>6297.3000183105496</v>
      </c>
      <c r="V59">
        <v>25196.779907226599</v>
      </c>
      <c r="W59">
        <v>47855.830152511597</v>
      </c>
    </row>
    <row r="60" spans="1:24">
      <c r="A60" t="s">
        <v>51</v>
      </c>
      <c r="B60" t="s">
        <v>145</v>
      </c>
      <c r="C60" t="s">
        <v>177</v>
      </c>
      <c r="D60">
        <v>2022</v>
      </c>
      <c r="E60">
        <v>6169.3099899292001</v>
      </c>
      <c r="F60">
        <v>15945.399841308599</v>
      </c>
      <c r="G60">
        <v>30715.639831543001</v>
      </c>
      <c r="H60">
        <v>31476.2099609375</v>
      </c>
      <c r="I60">
        <v>40760.350158691399</v>
      </c>
      <c r="J60">
        <v>31948.709777831999</v>
      </c>
      <c r="L60">
        <v>64291.25</v>
      </c>
      <c r="M60">
        <v>49404.150390625</v>
      </c>
      <c r="N60">
        <v>142311.89990234401</v>
      </c>
      <c r="P60">
        <v>14211.8699035645</v>
      </c>
      <c r="Q60">
        <v>7876.7501220703098</v>
      </c>
      <c r="R60">
        <v>23871.469802856402</v>
      </c>
      <c r="S60">
        <v>59574.439941406301</v>
      </c>
      <c r="T60">
        <v>7872.3500061035202</v>
      </c>
      <c r="U60">
        <v>2353.0099716186501</v>
      </c>
      <c r="V60">
        <v>19759.199737548799</v>
      </c>
      <c r="W60">
        <v>32503.690122604399</v>
      </c>
    </row>
    <row r="61" spans="1:24">
      <c r="A61" t="s">
        <v>51</v>
      </c>
      <c r="B61" t="s">
        <v>145</v>
      </c>
      <c r="C61" t="s">
        <v>177</v>
      </c>
      <c r="D61" t="s">
        <v>15</v>
      </c>
      <c r="E61" s="165">
        <v>-0.15</v>
      </c>
      <c r="F61" s="165">
        <v>-0.17</v>
      </c>
      <c r="G61" s="165">
        <v>0.39</v>
      </c>
      <c r="H61" s="165">
        <v>0.25</v>
      </c>
      <c r="I61" s="165">
        <v>-0.13</v>
      </c>
      <c r="J61" s="165">
        <v>-0.22</v>
      </c>
      <c r="K61" s="165" t="s">
        <v>25</v>
      </c>
      <c r="L61" s="165">
        <v>-0.22</v>
      </c>
      <c r="M61" s="165">
        <v>-0.34</v>
      </c>
      <c r="N61" s="165">
        <v>-0.09</v>
      </c>
      <c r="O61" t="s">
        <v>25</v>
      </c>
      <c r="P61" s="165">
        <v>-0.27</v>
      </c>
      <c r="Q61" s="165">
        <v>-0.16</v>
      </c>
      <c r="R61" s="165">
        <v>-0.17</v>
      </c>
      <c r="S61" s="165">
        <v>-0.15</v>
      </c>
      <c r="T61" s="165">
        <v>-0.48</v>
      </c>
      <c r="U61" s="165">
        <v>-0.63</v>
      </c>
      <c r="V61" s="165">
        <v>-0.22</v>
      </c>
      <c r="W61" s="165">
        <v>-0.32</v>
      </c>
    </row>
    <row r="62" spans="1:24">
      <c r="A62" t="s">
        <v>51</v>
      </c>
      <c r="B62" t="s">
        <v>146</v>
      </c>
      <c r="C62" t="s">
        <v>123</v>
      </c>
      <c r="D62">
        <v>2021</v>
      </c>
      <c r="E62">
        <v>7132.5900115966797</v>
      </c>
      <c r="F62">
        <v>23033.080078125</v>
      </c>
      <c r="G62">
        <v>21076.770019531301</v>
      </c>
      <c r="H62">
        <v>20755.640197753899</v>
      </c>
      <c r="I62">
        <v>55043.809326171897</v>
      </c>
      <c r="J62">
        <v>29851.940307617198</v>
      </c>
      <c r="L62">
        <v>63201.500488281301</v>
      </c>
      <c r="M62">
        <v>64210.300292968801</v>
      </c>
      <c r="N62">
        <v>177796.14160156299</v>
      </c>
      <c r="P62">
        <v>23070.41015625</v>
      </c>
      <c r="Q62">
        <v>10295.700012207</v>
      </c>
      <c r="R62">
        <v>39068.0098266602</v>
      </c>
      <c r="S62">
        <v>102373.278808594</v>
      </c>
      <c r="T62">
        <v>10702.260070800799</v>
      </c>
      <c r="U62">
        <v>5037.7800216674796</v>
      </c>
      <c r="V62">
        <v>30837.6201171875</v>
      </c>
      <c r="W62">
        <v>122697.400177002</v>
      </c>
    </row>
    <row r="63" spans="1:24">
      <c r="A63" t="s">
        <v>51</v>
      </c>
      <c r="B63" t="s">
        <v>146</v>
      </c>
      <c r="C63" t="s">
        <v>123</v>
      </c>
      <c r="D63">
        <v>2022</v>
      </c>
      <c r="E63">
        <v>4545.4600296020499</v>
      </c>
      <c r="F63">
        <v>14636.520172119101</v>
      </c>
      <c r="G63">
        <v>44802.970458984397</v>
      </c>
      <c r="H63">
        <v>34044.2900390625</v>
      </c>
      <c r="I63">
        <v>55184.541015625</v>
      </c>
      <c r="J63">
        <v>30171.0302124023</v>
      </c>
      <c r="L63">
        <v>71164.5</v>
      </c>
      <c r="M63">
        <v>56766.270019531301</v>
      </c>
      <c r="N63">
        <v>174660.34106445301</v>
      </c>
      <c r="P63">
        <v>29174.200073242198</v>
      </c>
      <c r="Q63">
        <v>15367.6698379517</v>
      </c>
      <c r="R63">
        <v>23238.069824218801</v>
      </c>
      <c r="S63">
        <v>99020.628784179702</v>
      </c>
      <c r="T63">
        <v>9939.4700317382794</v>
      </c>
      <c r="U63">
        <v>4871.7399444580096</v>
      </c>
      <c r="V63">
        <v>27511.7802734375</v>
      </c>
      <c r="W63">
        <v>96194.130767822295</v>
      </c>
    </row>
    <row r="64" spans="1:24">
      <c r="A64" t="s">
        <v>51</v>
      </c>
      <c r="B64" t="s">
        <v>146</v>
      </c>
      <c r="C64" t="s">
        <v>123</v>
      </c>
      <c r="D64" t="s">
        <v>15</v>
      </c>
      <c r="E64" s="165">
        <v>-0.36</v>
      </c>
      <c r="F64" s="165">
        <v>-0.36</v>
      </c>
      <c r="G64" s="165">
        <v>1.1299999999999999</v>
      </c>
      <c r="H64" s="165">
        <v>0.64</v>
      </c>
      <c r="I64" s="165">
        <v>0</v>
      </c>
      <c r="J64" s="165">
        <v>0.01</v>
      </c>
      <c r="K64" s="165" t="s">
        <v>25</v>
      </c>
      <c r="L64" s="165">
        <v>0.13</v>
      </c>
      <c r="M64" s="165">
        <v>-0.12</v>
      </c>
      <c r="N64" s="165">
        <v>-0.02</v>
      </c>
      <c r="O64" t="s">
        <v>25</v>
      </c>
      <c r="P64" s="165">
        <v>0.26</v>
      </c>
      <c r="Q64" s="165">
        <v>0.49</v>
      </c>
      <c r="R64" s="165">
        <v>-0.41</v>
      </c>
      <c r="S64" s="165">
        <v>-0.03</v>
      </c>
      <c r="T64" s="165">
        <v>-7.0000000000000007E-2</v>
      </c>
      <c r="U64" s="165">
        <v>-0.03</v>
      </c>
      <c r="V64" s="165">
        <v>-0.11</v>
      </c>
      <c r="W64" s="165">
        <v>-0.22</v>
      </c>
    </row>
    <row r="65" spans="1:23">
      <c r="A65" t="s">
        <v>51</v>
      </c>
      <c r="B65" t="s">
        <v>178</v>
      </c>
      <c r="C65" t="s">
        <v>132</v>
      </c>
      <c r="D65">
        <v>2021</v>
      </c>
    </row>
    <row r="66" spans="1:23">
      <c r="A66" t="s">
        <v>51</v>
      </c>
      <c r="B66" t="s">
        <v>178</v>
      </c>
      <c r="C66" t="s">
        <v>132</v>
      </c>
      <c r="D66">
        <v>2022</v>
      </c>
      <c r="E66">
        <v>1269</v>
      </c>
      <c r="F66">
        <v>2668.4400634765602</v>
      </c>
      <c r="G66">
        <v>8110.75</v>
      </c>
      <c r="H66">
        <v>5673.47998046875</v>
      </c>
      <c r="I66">
        <v>9420.509765625</v>
      </c>
      <c r="J66">
        <v>6354</v>
      </c>
      <c r="L66">
        <v>7714</v>
      </c>
      <c r="M66">
        <v>7461.7099609375</v>
      </c>
      <c r="N66">
        <v>10989.7900390625</v>
      </c>
      <c r="P66">
        <v>1674.9600219726599</v>
      </c>
      <c r="Q66">
        <v>1177.4800109863299</v>
      </c>
      <c r="R66">
        <v>2515.2099609375</v>
      </c>
      <c r="S66">
        <v>4892.6301269531295</v>
      </c>
      <c r="T66">
        <v>390.79000854492199</v>
      </c>
      <c r="U66">
        <v>452.5</v>
      </c>
      <c r="V66">
        <v>3363.5699462890602</v>
      </c>
      <c r="W66">
        <v>3860.1700439453102</v>
      </c>
    </row>
    <row r="67" spans="1:23">
      <c r="A67" t="s">
        <v>51</v>
      </c>
      <c r="B67" t="s">
        <v>178</v>
      </c>
      <c r="C67" t="s">
        <v>132</v>
      </c>
      <c r="D67" t="s">
        <v>15</v>
      </c>
      <c r="E67" s="165" t="s">
        <v>25</v>
      </c>
      <c r="F67" s="165" t="s">
        <v>25</v>
      </c>
      <c r="G67" s="165" t="s">
        <v>25</v>
      </c>
      <c r="H67" s="165" t="s">
        <v>25</v>
      </c>
      <c r="I67" s="165" t="s">
        <v>25</v>
      </c>
      <c r="J67" s="165" t="s">
        <v>25</v>
      </c>
      <c r="K67" t="s">
        <v>25</v>
      </c>
      <c r="L67" s="165" t="s">
        <v>25</v>
      </c>
      <c r="M67" s="165" t="s">
        <v>25</v>
      </c>
      <c r="N67" s="165" t="s">
        <v>25</v>
      </c>
      <c r="O67" t="s">
        <v>25</v>
      </c>
      <c r="P67" s="165" t="s">
        <v>25</v>
      </c>
      <c r="Q67" s="165" t="s">
        <v>25</v>
      </c>
      <c r="R67" s="165" t="s">
        <v>25</v>
      </c>
      <c r="S67" s="165" t="s">
        <v>25</v>
      </c>
      <c r="T67" s="165" t="s">
        <v>25</v>
      </c>
      <c r="U67" s="165" t="s">
        <v>25</v>
      </c>
      <c r="V67" s="165" t="s">
        <v>25</v>
      </c>
      <c r="W67" s="165" t="s">
        <v>25</v>
      </c>
    </row>
    <row r="68" spans="1:23">
      <c r="A68" t="s">
        <v>51</v>
      </c>
      <c r="B68" t="s">
        <v>151</v>
      </c>
      <c r="C68" t="s">
        <v>130</v>
      </c>
      <c r="D68">
        <v>2021</v>
      </c>
      <c r="E68">
        <v>4984.3800048828098</v>
      </c>
      <c r="F68">
        <v>9573.9499511718805</v>
      </c>
      <c r="G68">
        <v>10371.9201660156</v>
      </c>
      <c r="H68">
        <v>2121.25</v>
      </c>
      <c r="I68">
        <v>18188.1298828125</v>
      </c>
      <c r="J68">
        <v>2691.28001403809</v>
      </c>
      <c r="L68">
        <v>27134.859863281301</v>
      </c>
      <c r="M68">
        <v>19321.229980468801</v>
      </c>
      <c r="N68">
        <v>26126.939941406301</v>
      </c>
      <c r="P68">
        <v>6658.9899902343795</v>
      </c>
      <c r="Q68">
        <v>3388.0300598144499</v>
      </c>
      <c r="R68">
        <v>3892.4900512695299</v>
      </c>
      <c r="S68">
        <v>16687.900390625</v>
      </c>
      <c r="T68">
        <v>3112.2100830078102</v>
      </c>
      <c r="U68">
        <v>686.28999328613304</v>
      </c>
      <c r="V68">
        <v>7473.7900390625</v>
      </c>
      <c r="W68">
        <v>26266.2098770142</v>
      </c>
    </row>
    <row r="69" spans="1:23">
      <c r="A69" t="s">
        <v>51</v>
      </c>
      <c r="B69" t="s">
        <v>151</v>
      </c>
      <c r="C69" t="s">
        <v>130</v>
      </c>
      <c r="D69">
        <v>2022</v>
      </c>
      <c r="E69">
        <v>15133.269956708</v>
      </c>
      <c r="F69">
        <v>35782.470153808601</v>
      </c>
      <c r="G69">
        <v>44790.449829101599</v>
      </c>
      <c r="H69">
        <v>9274.6599731445294</v>
      </c>
      <c r="I69">
        <v>63621.339599609397</v>
      </c>
      <c r="J69">
        <v>8359.4599914550799</v>
      </c>
      <c r="L69">
        <v>104642.5</v>
      </c>
      <c r="M69">
        <v>75723.311035156294</v>
      </c>
      <c r="N69">
        <v>107300.37015533401</v>
      </c>
      <c r="P69">
        <v>24118.979980468801</v>
      </c>
      <c r="Q69">
        <v>17030.2401447296</v>
      </c>
      <c r="R69">
        <v>12703.7798061371</v>
      </c>
      <c r="S69">
        <v>72110.8603515625</v>
      </c>
      <c r="T69">
        <v>10767.919921875</v>
      </c>
      <c r="U69">
        <v>3046.8300170898401</v>
      </c>
      <c r="V69">
        <v>29518.16015625</v>
      </c>
      <c r="W69">
        <v>102558.91042137099</v>
      </c>
    </row>
    <row r="70" spans="1:23">
      <c r="A70" t="s">
        <v>51</v>
      </c>
      <c r="B70" t="s">
        <v>151</v>
      </c>
      <c r="C70" t="s">
        <v>130</v>
      </c>
      <c r="D70" t="s">
        <v>15</v>
      </c>
      <c r="E70" s="165">
        <v>2.04</v>
      </c>
      <c r="F70" s="165">
        <v>2.74</v>
      </c>
      <c r="G70" s="165">
        <v>3.32</v>
      </c>
      <c r="H70" s="165">
        <v>3.37</v>
      </c>
      <c r="I70" s="165">
        <v>2.5</v>
      </c>
      <c r="J70" s="165">
        <v>2.11</v>
      </c>
      <c r="K70" s="165" t="s">
        <v>25</v>
      </c>
      <c r="L70" s="165">
        <v>2.86</v>
      </c>
      <c r="M70" s="165">
        <v>2.92</v>
      </c>
      <c r="N70" s="165">
        <v>3.11</v>
      </c>
      <c r="O70" t="s">
        <v>25</v>
      </c>
      <c r="P70" s="165">
        <v>2.62</v>
      </c>
      <c r="Q70" s="165">
        <v>4.03</v>
      </c>
      <c r="R70" s="165">
        <v>2.2599999999999998</v>
      </c>
      <c r="S70" s="165">
        <v>3.32</v>
      </c>
      <c r="T70" s="165">
        <v>2.46</v>
      </c>
      <c r="U70" s="165">
        <v>3.44</v>
      </c>
      <c r="V70" s="165">
        <v>2.95</v>
      </c>
      <c r="W70" s="165">
        <v>2.9</v>
      </c>
    </row>
    <row r="71" spans="1:23">
      <c r="A71" t="s">
        <v>51</v>
      </c>
      <c r="B71" t="s">
        <v>56</v>
      </c>
      <c r="C71" t="s">
        <v>56</v>
      </c>
      <c r="D71">
        <v>2021</v>
      </c>
      <c r="E71">
        <v>515145.08999633801</v>
      </c>
      <c r="F71">
        <v>828398.76575827599</v>
      </c>
      <c r="G71">
        <v>92492.0293841362</v>
      </c>
      <c r="H71">
        <v>53989.189914703398</v>
      </c>
      <c r="I71">
        <v>229630.32178783399</v>
      </c>
      <c r="J71">
        <v>60434.079948425198</v>
      </c>
      <c r="K71">
        <v>0</v>
      </c>
      <c r="L71">
        <v>3352134.3929386199</v>
      </c>
      <c r="M71">
        <v>2063688.24244738</v>
      </c>
      <c r="N71">
        <v>3197096.9387392998</v>
      </c>
      <c r="O71">
        <v>0</v>
      </c>
      <c r="P71">
        <v>424695.60117912199</v>
      </c>
      <c r="Q71">
        <v>179924.85870361299</v>
      </c>
      <c r="R71">
        <v>663014.41110229504</v>
      </c>
      <c r="S71">
        <v>2165813.3832268701</v>
      </c>
      <c r="T71">
        <v>81562.969999790206</v>
      </c>
      <c r="U71">
        <v>31533.239972114599</v>
      </c>
      <c r="V71">
        <v>431663.31979703897</v>
      </c>
      <c r="W71">
        <v>422146.66099929798</v>
      </c>
    </row>
    <row r="72" spans="1:23">
      <c r="A72" t="s">
        <v>51</v>
      </c>
      <c r="B72" t="s">
        <v>56</v>
      </c>
      <c r="C72" t="s">
        <v>56</v>
      </c>
      <c r="D72">
        <v>2022</v>
      </c>
      <c r="E72">
        <v>638307.47521424305</v>
      </c>
      <c r="F72">
        <v>653947.40753149998</v>
      </c>
      <c r="G72">
        <v>120108.557448387</v>
      </c>
      <c r="H72">
        <v>79638.328961372405</v>
      </c>
      <c r="I72">
        <v>145187.71992349601</v>
      </c>
      <c r="J72">
        <v>59813.310034751798</v>
      </c>
      <c r="K72">
        <v>0</v>
      </c>
      <c r="L72">
        <v>2731218.6806964902</v>
      </c>
      <c r="M72">
        <v>1763563.5517740201</v>
      </c>
      <c r="N72">
        <v>4096103.1255993899</v>
      </c>
      <c r="O72">
        <v>0</v>
      </c>
      <c r="P72">
        <v>378671.79989147198</v>
      </c>
      <c r="Q72">
        <v>207974.69912242901</v>
      </c>
      <c r="R72">
        <v>747987.10072898795</v>
      </c>
      <c r="S72">
        <v>2430528.9139175401</v>
      </c>
      <c r="T72">
        <v>60910.799999952302</v>
      </c>
      <c r="U72">
        <v>36487.310259342201</v>
      </c>
      <c r="V72">
        <v>411234.219157696</v>
      </c>
      <c r="W72">
        <v>327999.050104141</v>
      </c>
    </row>
    <row r="73" spans="1:23">
      <c r="A73" t="s">
        <v>51</v>
      </c>
      <c r="B73" t="s">
        <v>56</v>
      </c>
      <c r="C73" t="s">
        <v>56</v>
      </c>
      <c r="D73" t="s">
        <v>15</v>
      </c>
      <c r="E73" s="165">
        <v>0.24</v>
      </c>
      <c r="F73" s="165">
        <v>-0.21</v>
      </c>
      <c r="G73" s="165">
        <v>0.3</v>
      </c>
      <c r="H73" s="165">
        <v>0.48</v>
      </c>
      <c r="I73" s="165">
        <v>-0.37</v>
      </c>
      <c r="J73" s="165">
        <v>-0.01</v>
      </c>
      <c r="K73" t="s">
        <v>25</v>
      </c>
      <c r="L73" s="165">
        <v>-0.19</v>
      </c>
      <c r="M73" s="165">
        <v>-0.15</v>
      </c>
      <c r="N73" s="165">
        <v>0.28000000000000003</v>
      </c>
      <c r="O73" t="s">
        <v>25</v>
      </c>
      <c r="P73" s="165">
        <v>-0.11</v>
      </c>
      <c r="Q73" s="165">
        <v>0.16</v>
      </c>
      <c r="R73" s="165">
        <v>0.13</v>
      </c>
      <c r="S73" s="165">
        <v>0.12</v>
      </c>
      <c r="T73" s="165">
        <v>-0.25</v>
      </c>
      <c r="U73" s="165">
        <v>0.16</v>
      </c>
      <c r="V73" s="165">
        <v>-0.05</v>
      </c>
      <c r="W73" s="165">
        <v>-0.22</v>
      </c>
    </row>
    <row r="74" spans="1:23">
      <c r="A74" t="s">
        <v>51</v>
      </c>
      <c r="B74" t="s">
        <v>58</v>
      </c>
      <c r="C74" t="s">
        <v>174</v>
      </c>
      <c r="D74">
        <v>2021</v>
      </c>
      <c r="E74">
        <v>64397.869482040398</v>
      </c>
      <c r="F74">
        <v>102973.240226746</v>
      </c>
      <c r="G74">
        <v>162784.76940918001</v>
      </c>
      <c r="H74">
        <v>79669.219582557605</v>
      </c>
      <c r="I74">
        <v>330110.11084747303</v>
      </c>
      <c r="J74">
        <v>113914.869697571</v>
      </c>
      <c r="K74">
        <v>0</v>
      </c>
      <c r="L74">
        <v>439108.35058593901</v>
      </c>
      <c r="M74">
        <v>239169.64094734201</v>
      </c>
      <c r="N74">
        <v>833594.59034729004</v>
      </c>
      <c r="O74">
        <v>0</v>
      </c>
      <c r="P74">
        <v>104267.969390869</v>
      </c>
      <c r="Q74">
        <v>27645.919969558701</v>
      </c>
      <c r="R74">
        <v>132134.020717621</v>
      </c>
      <c r="S74">
        <v>429788.282318115</v>
      </c>
      <c r="T74">
        <v>52676.870124816902</v>
      </c>
      <c r="U74">
        <v>6998.6299991607702</v>
      </c>
      <c r="V74">
        <v>94995.110107421904</v>
      </c>
      <c r="W74">
        <v>533486.89243793394</v>
      </c>
    </row>
    <row r="75" spans="1:23">
      <c r="A75" t="s">
        <v>51</v>
      </c>
      <c r="B75" t="s">
        <v>58</v>
      </c>
      <c r="C75" t="s">
        <v>174</v>
      </c>
      <c r="D75">
        <v>2022</v>
      </c>
      <c r="E75">
        <v>64701.639688491901</v>
      </c>
      <c r="F75">
        <v>94956.239637374805</v>
      </c>
      <c r="G75">
        <v>232902.810012817</v>
      </c>
      <c r="H75">
        <v>125506.37014770501</v>
      </c>
      <c r="I75">
        <v>339362.48748779303</v>
      </c>
      <c r="J75">
        <v>125111.48001098599</v>
      </c>
      <c r="K75">
        <v>0</v>
      </c>
      <c r="L75">
        <v>387300.75</v>
      </c>
      <c r="M75">
        <v>193899.8991642</v>
      </c>
      <c r="N75">
        <v>803350.48099899199</v>
      </c>
      <c r="O75">
        <v>0</v>
      </c>
      <c r="P75">
        <v>88214.640064001098</v>
      </c>
      <c r="Q75">
        <v>24094.789900064501</v>
      </c>
      <c r="R75">
        <v>104691.589948883</v>
      </c>
      <c r="S75">
        <v>383613.67950248701</v>
      </c>
      <c r="T75">
        <v>42125.950109481797</v>
      </c>
      <c r="U75">
        <v>4630.5400152206403</v>
      </c>
      <c r="V75">
        <v>84496.6201314926</v>
      </c>
      <c r="W75">
        <v>393969.77894401603</v>
      </c>
    </row>
    <row r="76" spans="1:23">
      <c r="A76" t="s">
        <v>51</v>
      </c>
      <c r="B76" t="s">
        <v>58</v>
      </c>
      <c r="C76" t="s">
        <v>174</v>
      </c>
      <c r="D76" t="s">
        <v>15</v>
      </c>
      <c r="E76" s="165">
        <v>0</v>
      </c>
      <c r="F76" s="165">
        <v>-0.08</v>
      </c>
      <c r="G76" s="165">
        <v>0.43</v>
      </c>
      <c r="H76" s="165">
        <v>0.57999999999999996</v>
      </c>
      <c r="I76" s="165">
        <v>0.03</v>
      </c>
      <c r="J76" s="165">
        <v>0.1</v>
      </c>
      <c r="K76" t="s">
        <v>25</v>
      </c>
      <c r="L76" s="165">
        <v>-0.12</v>
      </c>
      <c r="M76" s="165">
        <v>-0.19</v>
      </c>
      <c r="N76" s="165">
        <v>-0.04</v>
      </c>
      <c r="O76" t="s">
        <v>25</v>
      </c>
      <c r="P76" s="165">
        <v>-0.15</v>
      </c>
      <c r="Q76" s="165">
        <v>-0.13</v>
      </c>
      <c r="R76" s="165">
        <v>-0.21</v>
      </c>
      <c r="S76" s="165">
        <v>-0.11</v>
      </c>
      <c r="T76" s="165">
        <v>-0.2</v>
      </c>
      <c r="U76" s="165">
        <v>-0.34</v>
      </c>
      <c r="V76" s="165">
        <v>-0.11</v>
      </c>
      <c r="W76" s="165">
        <v>-0.26</v>
      </c>
    </row>
    <row r="77" spans="1:23">
      <c r="A77" t="s">
        <v>51</v>
      </c>
      <c r="B77" t="s">
        <v>59</v>
      </c>
      <c r="C77" t="s">
        <v>59</v>
      </c>
      <c r="D77">
        <v>2021</v>
      </c>
      <c r="E77">
        <v>62913.720338821397</v>
      </c>
      <c r="F77">
        <v>142686.220504761</v>
      </c>
      <c r="G77">
        <v>153725.28017234799</v>
      </c>
      <c r="H77">
        <v>70672.209915161206</v>
      </c>
      <c r="I77">
        <v>293976.44805908197</v>
      </c>
      <c r="J77">
        <v>104380.09010314901</v>
      </c>
      <c r="K77">
        <v>0</v>
      </c>
      <c r="L77">
        <v>465485.43048095697</v>
      </c>
      <c r="M77">
        <v>364920.839813233</v>
      </c>
      <c r="N77">
        <v>736935.21791076695</v>
      </c>
      <c r="O77">
        <v>0</v>
      </c>
      <c r="P77">
        <v>121207.300308228</v>
      </c>
      <c r="Q77">
        <v>58640.570301532702</v>
      </c>
      <c r="R77">
        <v>119373.170248985</v>
      </c>
      <c r="S77">
        <v>441242.85975647101</v>
      </c>
      <c r="T77">
        <v>60247.920257568498</v>
      </c>
      <c r="U77">
        <v>17820.910049438498</v>
      </c>
      <c r="V77">
        <v>138125.77002716099</v>
      </c>
      <c r="W77">
        <v>505803.332580566</v>
      </c>
    </row>
    <row r="78" spans="1:23">
      <c r="A78" t="s">
        <v>51</v>
      </c>
      <c r="B78" t="s">
        <v>59</v>
      </c>
      <c r="C78" t="s">
        <v>59</v>
      </c>
      <c r="D78">
        <v>2022</v>
      </c>
      <c r="E78">
        <v>66711.399868130698</v>
      </c>
      <c r="F78">
        <v>139666.29951095601</v>
      </c>
      <c r="G78">
        <v>237554.69957733201</v>
      </c>
      <c r="H78">
        <v>115501.910181046</v>
      </c>
      <c r="I78">
        <v>331549.78964233398</v>
      </c>
      <c r="J78">
        <v>111966.000156403</v>
      </c>
      <c r="K78">
        <v>0</v>
      </c>
      <c r="L78">
        <v>508767.75</v>
      </c>
      <c r="M78">
        <v>372351.581665039</v>
      </c>
      <c r="N78">
        <v>806465.79267120303</v>
      </c>
      <c r="O78">
        <v>0</v>
      </c>
      <c r="P78">
        <v>128707.340087891</v>
      </c>
      <c r="Q78">
        <v>71609.900270462094</v>
      </c>
      <c r="R78">
        <v>108514.12947654699</v>
      </c>
      <c r="S78">
        <v>467406.26860046398</v>
      </c>
      <c r="T78">
        <v>56476.769882202199</v>
      </c>
      <c r="U78">
        <v>17406.029937744101</v>
      </c>
      <c r="V78">
        <v>147914.94962406199</v>
      </c>
      <c r="W78">
        <v>459836.52021741797</v>
      </c>
    </row>
    <row r="79" spans="1:23">
      <c r="A79" t="s">
        <v>51</v>
      </c>
      <c r="B79" t="s">
        <v>59</v>
      </c>
      <c r="C79" t="s">
        <v>59</v>
      </c>
      <c r="D79" t="s">
        <v>15</v>
      </c>
      <c r="E79" s="165">
        <v>0.06</v>
      </c>
      <c r="F79" s="165">
        <v>-0.02</v>
      </c>
      <c r="G79" s="165">
        <v>0.55000000000000004</v>
      </c>
      <c r="H79" s="165">
        <v>0.63</v>
      </c>
      <c r="I79" s="165">
        <v>0.13</v>
      </c>
      <c r="J79" s="165">
        <v>7.0000000000000007E-2</v>
      </c>
      <c r="K79" t="s">
        <v>25</v>
      </c>
      <c r="L79" s="165">
        <v>0.09</v>
      </c>
      <c r="M79" s="165">
        <v>0.02</v>
      </c>
      <c r="N79" s="165">
        <v>0.09</v>
      </c>
      <c r="O79" t="s">
        <v>25</v>
      </c>
      <c r="P79" s="165">
        <v>0.06</v>
      </c>
      <c r="Q79" s="165">
        <v>0.22</v>
      </c>
      <c r="R79" s="165">
        <v>-0.09</v>
      </c>
      <c r="S79" s="165">
        <v>0.06</v>
      </c>
      <c r="T79" s="165">
        <v>-0.06</v>
      </c>
      <c r="U79" s="165">
        <v>-0.02</v>
      </c>
      <c r="V79" s="165">
        <v>7.0000000000000007E-2</v>
      </c>
      <c r="W79" s="165">
        <v>-0.09</v>
      </c>
    </row>
    <row r="80" spans="1:23">
      <c r="A80" t="s">
        <v>51</v>
      </c>
      <c r="B80" t="s">
        <v>60</v>
      </c>
      <c r="C80" t="s">
        <v>114</v>
      </c>
      <c r="D80">
        <v>2021</v>
      </c>
      <c r="E80">
        <v>642456.67981720006</v>
      </c>
      <c r="F80">
        <v>1074058.22648978</v>
      </c>
      <c r="G80">
        <v>409002.07896566403</v>
      </c>
      <c r="H80">
        <v>204330.61941242201</v>
      </c>
      <c r="I80">
        <v>853716.88069438899</v>
      </c>
      <c r="J80">
        <v>278729.03974914498</v>
      </c>
      <c r="K80">
        <v>0</v>
      </c>
      <c r="L80">
        <v>4256728.1740055103</v>
      </c>
      <c r="M80">
        <v>2667778.7232079501</v>
      </c>
      <c r="N80">
        <v>4767626.7469973601</v>
      </c>
      <c r="O80">
        <v>0</v>
      </c>
      <c r="P80">
        <v>650170.87087821902</v>
      </c>
      <c r="Q80">
        <v>266211.34897470498</v>
      </c>
      <c r="R80">
        <v>914521.60206890095</v>
      </c>
      <c r="S80">
        <v>3036844.5253014602</v>
      </c>
      <c r="T80">
        <v>194487.760382176</v>
      </c>
      <c r="U80">
        <v>56352.780020713901</v>
      </c>
      <c r="V80">
        <v>664784.19993162202</v>
      </c>
      <c r="W80">
        <v>1461436.8860178001</v>
      </c>
    </row>
    <row r="81" spans="1:23">
      <c r="A81" t="s">
        <v>51</v>
      </c>
      <c r="B81" t="s">
        <v>60</v>
      </c>
      <c r="C81" t="s">
        <v>114</v>
      </c>
      <c r="D81">
        <v>2022</v>
      </c>
      <c r="E81">
        <v>769720.51477086602</v>
      </c>
      <c r="F81">
        <v>888569.94667982997</v>
      </c>
      <c r="G81">
        <v>590566.06703853596</v>
      </c>
      <c r="H81">
        <v>320646.60929012299</v>
      </c>
      <c r="I81">
        <v>816099.99705362297</v>
      </c>
      <c r="J81">
        <v>296890.79020214098</v>
      </c>
      <c r="K81">
        <v>0</v>
      </c>
      <c r="L81">
        <v>3627287.1806964902</v>
      </c>
      <c r="M81">
        <v>2329815.0326032601</v>
      </c>
      <c r="N81">
        <v>5705919.3992695902</v>
      </c>
      <c r="O81">
        <v>0</v>
      </c>
      <c r="P81">
        <v>595593.78004336404</v>
      </c>
      <c r="Q81">
        <v>303679.38929295598</v>
      </c>
      <c r="R81">
        <v>961192.82015441905</v>
      </c>
      <c r="S81">
        <v>3281548.8620204902</v>
      </c>
      <c r="T81">
        <v>159513.51999163601</v>
      </c>
      <c r="U81">
        <v>58523.880212306998</v>
      </c>
      <c r="V81">
        <v>643645.78891325102</v>
      </c>
      <c r="W81">
        <v>1181805.3492655801</v>
      </c>
    </row>
    <row r="82" spans="1:23">
      <c r="A82" t="s">
        <v>51</v>
      </c>
      <c r="B82" t="s">
        <v>60</v>
      </c>
      <c r="C82" t="s">
        <v>114</v>
      </c>
      <c r="D82" t="s">
        <v>15</v>
      </c>
      <c r="E82" s="165">
        <v>0.2</v>
      </c>
      <c r="F82" s="165">
        <v>-0.17</v>
      </c>
      <c r="G82" s="165">
        <v>0.44</v>
      </c>
      <c r="H82" s="165">
        <v>0.56999999999999995</v>
      </c>
      <c r="I82" s="165">
        <v>-0.04</v>
      </c>
      <c r="J82" s="165">
        <v>7.0000000000000007E-2</v>
      </c>
      <c r="K82" t="s">
        <v>25</v>
      </c>
      <c r="L82" s="165">
        <v>-0.15</v>
      </c>
      <c r="M82" s="165">
        <v>-0.13</v>
      </c>
      <c r="N82" s="165">
        <v>0.2</v>
      </c>
      <c r="O82" t="s">
        <v>25</v>
      </c>
      <c r="P82" s="165">
        <v>-0.08</v>
      </c>
      <c r="Q82" s="165">
        <v>0.14000000000000001</v>
      </c>
      <c r="R82" s="165">
        <v>0.05</v>
      </c>
      <c r="S82" s="165">
        <v>0.08</v>
      </c>
      <c r="T82" s="165">
        <v>-0.18</v>
      </c>
      <c r="U82" s="165">
        <v>0.04</v>
      </c>
      <c r="V82" s="165">
        <v>-0.03</v>
      </c>
      <c r="W82" s="165">
        <v>-0.19</v>
      </c>
    </row>
    <row r="83" spans="1:23">
      <c r="A83" t="s">
        <v>103</v>
      </c>
      <c r="B83" t="s">
        <v>105</v>
      </c>
      <c r="C83" t="s">
        <v>106</v>
      </c>
      <c r="D83">
        <v>2019</v>
      </c>
      <c r="E83">
        <v>507807.182729722</v>
      </c>
      <c r="F83">
        <v>807056.12633228395</v>
      </c>
      <c r="G83">
        <v>1125005.7122917201</v>
      </c>
      <c r="H83">
        <v>782694.98906040203</v>
      </c>
      <c r="I83">
        <v>1607606.8786420799</v>
      </c>
      <c r="J83">
        <v>921505.74476623605</v>
      </c>
      <c r="K83">
        <v>0</v>
      </c>
      <c r="L83">
        <v>1983861.2056884801</v>
      </c>
      <c r="M83">
        <v>1240140.69653892</v>
      </c>
      <c r="N83">
        <v>1323823.42953587</v>
      </c>
      <c r="O83">
        <v>0</v>
      </c>
      <c r="P83">
        <v>454026.64864730899</v>
      </c>
      <c r="Q83">
        <v>235468.47919321101</v>
      </c>
      <c r="R83">
        <v>387261.88977146201</v>
      </c>
      <c r="S83">
        <v>852074.15141248703</v>
      </c>
      <c r="T83">
        <v>56790.980160713203</v>
      </c>
      <c r="U83">
        <v>73542.989405632004</v>
      </c>
      <c r="V83">
        <v>830978.48652458098</v>
      </c>
      <c r="W83">
        <v>2440645.4827251402</v>
      </c>
    </row>
    <row r="84" spans="1:23">
      <c r="A84" t="s">
        <v>103</v>
      </c>
      <c r="B84" t="s">
        <v>105</v>
      </c>
      <c r="C84" t="s">
        <v>106</v>
      </c>
      <c r="D84">
        <v>2021</v>
      </c>
      <c r="E84">
        <v>648150.40130996704</v>
      </c>
      <c r="F84">
        <v>1334536.76093292</v>
      </c>
      <c r="G84">
        <v>1257839.58988524</v>
      </c>
      <c r="H84">
        <v>963323.41403961205</v>
      </c>
      <c r="I84">
        <v>1759854.3480262801</v>
      </c>
      <c r="J84">
        <v>981095.154323578</v>
      </c>
      <c r="K84">
        <v>0</v>
      </c>
      <c r="L84">
        <v>1856517.52822876</v>
      </c>
      <c r="M84">
        <v>1356240.7427377701</v>
      </c>
      <c r="N84">
        <v>1940734.8408668099</v>
      </c>
      <c r="O84">
        <v>0</v>
      </c>
      <c r="P84">
        <v>542988.21017265401</v>
      </c>
      <c r="Q84">
        <v>337482.14196395897</v>
      </c>
      <c r="R84">
        <v>577948.24094486295</v>
      </c>
      <c r="S84">
        <v>1301056.30374527</v>
      </c>
      <c r="T84">
        <v>53870.109951972998</v>
      </c>
      <c r="U84">
        <v>63542.229982375997</v>
      </c>
      <c r="V84">
        <v>1000127.65373325</v>
      </c>
      <c r="W84">
        <v>1874576.0492863699</v>
      </c>
    </row>
    <row r="85" spans="1:23">
      <c r="A85" t="s">
        <v>103</v>
      </c>
      <c r="B85" t="s">
        <v>105</v>
      </c>
      <c r="C85" t="s">
        <v>106</v>
      </c>
      <c r="D85" t="s">
        <v>15</v>
      </c>
      <c r="E85" s="165">
        <v>0.28000000000000003</v>
      </c>
      <c r="F85" s="165">
        <v>0.65</v>
      </c>
      <c r="G85" s="165">
        <v>0.12</v>
      </c>
      <c r="H85" s="165">
        <v>0.23</v>
      </c>
      <c r="I85" s="165">
        <v>0.09</v>
      </c>
      <c r="J85" s="165">
        <v>0.06</v>
      </c>
      <c r="K85" t="s">
        <v>25</v>
      </c>
      <c r="L85" s="165">
        <v>-0.06</v>
      </c>
      <c r="M85" s="165">
        <v>0.09</v>
      </c>
      <c r="N85" s="165">
        <v>0.47</v>
      </c>
      <c r="O85" t="s">
        <v>25</v>
      </c>
      <c r="P85" s="165">
        <v>0.2</v>
      </c>
      <c r="Q85" s="165">
        <v>0.43</v>
      </c>
      <c r="R85" s="165">
        <v>0.49</v>
      </c>
      <c r="S85" s="165">
        <v>0.53</v>
      </c>
      <c r="T85" s="165">
        <v>-0.05</v>
      </c>
      <c r="U85" s="165">
        <v>-0.14000000000000001</v>
      </c>
      <c r="V85" s="165">
        <v>0.2</v>
      </c>
      <c r="W85" s="165">
        <v>-0.23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1" bottom="0" header="0.51181102362204722" footer="0.51181102362204722"/>
  <pageSetup paperSize="9" scale="75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82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2"/>
    </sheetView>
  </sheetViews>
  <sheetFormatPr baseColWidth="10" defaultColWidth="11.5" defaultRowHeight="13"/>
  <cols>
    <col min="1" max="1" width="19.83203125" style="53" customWidth="1"/>
    <col min="2" max="2" width="25.1640625" style="53" customWidth="1"/>
    <col min="3" max="3" width="31.6640625" style="53" bestFit="1" customWidth="1"/>
    <col min="4" max="4" width="5.83203125" style="53" bestFit="1" customWidth="1"/>
    <col min="5" max="5" width="9.1640625" style="53" bestFit="1" customWidth="1"/>
    <col min="6" max="6" width="8.5" style="53" customWidth="1"/>
    <col min="7" max="7" width="8.33203125" style="53" customWidth="1"/>
    <col min="8" max="8" width="7.5" style="53" customWidth="1"/>
    <col min="9" max="9" width="7.6640625" style="53" customWidth="1"/>
    <col min="10" max="10" width="9.1640625" style="53" customWidth="1"/>
    <col min="11" max="12" width="7.83203125" style="53" customWidth="1"/>
    <col min="13" max="13" width="8.1640625" style="53" customWidth="1"/>
    <col min="14" max="14" width="7.6640625" style="53" customWidth="1"/>
    <col min="15" max="15" width="8" style="53" customWidth="1"/>
    <col min="16" max="16" width="7.33203125" style="53" customWidth="1"/>
    <col min="17" max="17" width="8" style="53" customWidth="1"/>
    <col min="18" max="18" width="8.83203125" style="53" bestFit="1" customWidth="1"/>
    <col min="19" max="19" width="8.5" style="53" customWidth="1"/>
    <col min="20" max="20" width="8.1640625" style="53" customWidth="1"/>
    <col min="21" max="21" width="8.5" style="53" customWidth="1"/>
    <col min="22" max="22" width="7.5" style="53" customWidth="1"/>
    <col min="23" max="23" width="8.1640625" style="53" bestFit="1" customWidth="1"/>
    <col min="24" max="24" width="46.33203125" style="53" bestFit="1" customWidth="1"/>
    <col min="25" max="16384" width="11.5" style="53"/>
  </cols>
  <sheetData>
    <row r="1" spans="1:24" ht="9.75" customHeight="1">
      <c r="A1" s="102" t="s">
        <v>0</v>
      </c>
      <c r="B1" s="92"/>
      <c r="C1" s="91"/>
      <c r="D1" s="91"/>
    </row>
    <row r="2" spans="1:24" ht="24.75" customHeight="1">
      <c r="A2" s="101" t="s">
        <v>4</v>
      </c>
      <c r="B2" s="92"/>
      <c r="C2" s="91"/>
      <c r="D2" s="91"/>
      <c r="G2" s="96"/>
      <c r="H2" s="100" t="s">
        <v>125</v>
      </c>
      <c r="I2" s="96"/>
      <c r="J2" s="96"/>
      <c r="K2" s="96"/>
      <c r="S2" s="99"/>
      <c r="T2" s="241">
        <f ca="1">+TODAY()</f>
        <v>44876</v>
      </c>
      <c r="U2" s="241"/>
      <c r="V2" s="241"/>
      <c r="W2" s="241"/>
    </row>
    <row r="3" spans="1:24">
      <c r="A3" s="96"/>
      <c r="B3" s="96"/>
      <c r="C3" s="96"/>
      <c r="D3" s="96"/>
      <c r="E3" s="96"/>
      <c r="F3" s="96"/>
      <c r="G3" s="96"/>
      <c r="H3" s="96"/>
      <c r="I3" s="98"/>
      <c r="J3" s="98" t="s">
        <v>182</v>
      </c>
      <c r="K3" s="98"/>
      <c r="L3" s="97"/>
      <c r="M3" s="96"/>
      <c r="N3" s="96"/>
      <c r="O3" s="96"/>
      <c r="P3" s="96"/>
      <c r="Q3" s="96"/>
      <c r="R3" s="96"/>
      <c r="S3" s="96"/>
      <c r="T3" s="96"/>
      <c r="U3" s="96"/>
    </row>
    <row r="4" spans="1:24" ht="14" thickBot="1">
      <c r="A4" s="93"/>
      <c r="B4" s="92"/>
      <c r="C4" s="91"/>
      <c r="D4" s="91"/>
      <c r="F4" s="96"/>
      <c r="G4" s="96"/>
      <c r="H4" s="96"/>
      <c r="I4" s="96"/>
      <c r="J4" s="96"/>
      <c r="K4" s="96"/>
    </row>
    <row r="5" spans="1:24" ht="14.25" customHeight="1">
      <c r="A5" s="242"/>
      <c r="B5" s="242"/>
      <c r="C5" s="91"/>
      <c r="D5" s="91"/>
      <c r="E5" s="243" t="s">
        <v>50</v>
      </c>
      <c r="F5" s="244"/>
      <c r="G5" s="245"/>
      <c r="H5" s="246" t="s">
        <v>119</v>
      </c>
      <c r="I5" s="247"/>
      <c r="J5" s="248" t="s">
        <v>49</v>
      </c>
      <c r="K5" s="249"/>
      <c r="L5" s="249"/>
      <c r="M5" s="250"/>
      <c r="N5" s="251" t="s">
        <v>48</v>
      </c>
      <c r="O5" s="252"/>
      <c r="P5" s="253"/>
      <c r="Q5" s="95" t="s">
        <v>47</v>
      </c>
      <c r="R5" s="94" t="s">
        <v>46</v>
      </c>
      <c r="S5" s="246" t="s">
        <v>45</v>
      </c>
      <c r="T5" s="249"/>
      <c r="U5" s="247"/>
      <c r="V5" s="254" t="s">
        <v>44</v>
      </c>
      <c r="W5" s="254" t="s">
        <v>43</v>
      </c>
    </row>
    <row r="6" spans="1:24" ht="14.25" customHeight="1" thickBot="1">
      <c r="A6" s="93"/>
      <c r="B6" s="92"/>
      <c r="C6" s="91"/>
      <c r="D6" s="91"/>
      <c r="E6" s="90">
        <v>10</v>
      </c>
      <c r="F6" s="89">
        <v>100</v>
      </c>
      <c r="G6" s="88" t="s">
        <v>42</v>
      </c>
      <c r="H6" s="82">
        <v>10</v>
      </c>
      <c r="I6" s="84">
        <v>100</v>
      </c>
      <c r="J6" s="86" t="s">
        <v>41</v>
      </c>
      <c r="K6" s="87" t="s">
        <v>40</v>
      </c>
      <c r="L6" s="87" t="s">
        <v>39</v>
      </c>
      <c r="M6" s="85" t="s">
        <v>38</v>
      </c>
      <c r="N6" s="82">
        <v>36</v>
      </c>
      <c r="O6" s="87" t="s">
        <v>37</v>
      </c>
      <c r="P6" s="84">
        <v>60</v>
      </c>
      <c r="Q6" s="86" t="s">
        <v>36</v>
      </c>
      <c r="R6" s="85" t="s">
        <v>35</v>
      </c>
      <c r="S6" s="84" t="s">
        <v>34</v>
      </c>
      <c r="T6" s="83">
        <v>88.5</v>
      </c>
      <c r="U6" s="82" t="s">
        <v>33</v>
      </c>
      <c r="V6" s="255"/>
      <c r="W6" s="255"/>
    </row>
    <row r="7" spans="1:24" ht="14.25" customHeight="1" thickBot="1">
      <c r="A7" s="81" t="s">
        <v>26</v>
      </c>
      <c r="B7" s="80" t="s">
        <v>2</v>
      </c>
      <c r="C7" s="80" t="s">
        <v>2</v>
      </c>
      <c r="D7" s="79" t="s">
        <v>27</v>
      </c>
      <c r="E7" s="78">
        <v>401101</v>
      </c>
      <c r="F7" s="77">
        <v>401103</v>
      </c>
      <c r="G7" s="76">
        <v>401106</v>
      </c>
      <c r="H7" s="71">
        <v>402101</v>
      </c>
      <c r="I7" s="73">
        <v>402103</v>
      </c>
      <c r="J7" s="75">
        <v>406110</v>
      </c>
      <c r="K7" s="72">
        <v>406120</v>
      </c>
      <c r="L7" s="72" t="s">
        <v>32</v>
      </c>
      <c r="M7" s="74" t="s">
        <v>31</v>
      </c>
      <c r="N7" s="71" t="s">
        <v>30</v>
      </c>
      <c r="O7" s="72" t="s">
        <v>29</v>
      </c>
      <c r="P7" s="73" t="s">
        <v>28</v>
      </c>
      <c r="Q7" s="75">
        <v>408101</v>
      </c>
      <c r="R7" s="74"/>
      <c r="S7" s="73">
        <v>415104</v>
      </c>
      <c r="T7" s="72">
        <v>415201</v>
      </c>
      <c r="U7" s="71">
        <v>415307</v>
      </c>
      <c r="V7" s="70"/>
      <c r="W7" s="70"/>
    </row>
    <row r="8" spans="1:24" ht="12.75" customHeight="1">
      <c r="A8" s="69" t="s">
        <v>51</v>
      </c>
      <c r="B8" s="68" t="s">
        <v>52</v>
      </c>
      <c r="C8" s="67" t="s">
        <v>57</v>
      </c>
      <c r="D8" s="66" t="s">
        <v>140</v>
      </c>
      <c r="E8" s="65">
        <v>23622.189453125</v>
      </c>
      <c r="F8" s="65">
        <v>5995.18994140625</v>
      </c>
      <c r="G8" s="65"/>
      <c r="H8" s="65">
        <v>832.5</v>
      </c>
      <c r="I8" s="65">
        <v>1679.18005371094</v>
      </c>
      <c r="J8" s="65"/>
      <c r="K8" s="65"/>
      <c r="L8" s="65"/>
      <c r="M8" s="65">
        <v>6714.9501342773401</v>
      </c>
      <c r="N8" s="65">
        <v>19735.4306030273</v>
      </c>
      <c r="O8" s="65">
        <v>1248</v>
      </c>
      <c r="P8" s="65"/>
      <c r="Q8" s="65"/>
      <c r="R8" s="65">
        <v>920</v>
      </c>
      <c r="S8" s="65"/>
      <c r="T8" s="65"/>
      <c r="U8" s="65"/>
      <c r="V8" s="65">
        <v>4725</v>
      </c>
      <c r="W8" s="65">
        <v>6004.7999877929697</v>
      </c>
      <c r="X8" s="54"/>
    </row>
    <row r="9" spans="1:24" ht="14">
      <c r="A9" s="64" t="s">
        <v>51</v>
      </c>
      <c r="B9" s="63" t="s">
        <v>52</v>
      </c>
      <c r="C9" s="62" t="s">
        <v>57</v>
      </c>
      <c r="D9" s="61" t="s">
        <v>162</v>
      </c>
      <c r="E9" s="60"/>
      <c r="F9" s="60"/>
      <c r="G9" s="60"/>
      <c r="H9" s="60"/>
      <c r="I9" s="60"/>
      <c r="J9" s="60"/>
      <c r="K9" s="60"/>
      <c r="L9" s="60"/>
      <c r="M9" s="60">
        <v>2.46000003814697</v>
      </c>
      <c r="N9" s="60"/>
      <c r="O9" s="60"/>
      <c r="P9" s="60"/>
      <c r="Q9" s="60"/>
      <c r="R9" s="60"/>
      <c r="S9" s="60"/>
      <c r="T9" s="60"/>
      <c r="U9" s="60"/>
      <c r="V9" s="60"/>
      <c r="W9" s="60"/>
    </row>
    <row r="10" spans="1:24" ht="15" thickBot="1">
      <c r="A10" s="59" t="s">
        <v>51</v>
      </c>
      <c r="B10" s="58" t="s">
        <v>52</v>
      </c>
      <c r="C10" s="57" t="s">
        <v>57</v>
      </c>
      <c r="D10" s="56" t="s">
        <v>15</v>
      </c>
      <c r="E10" s="55">
        <v>-1</v>
      </c>
      <c r="F10" s="55">
        <v>-1</v>
      </c>
      <c r="G10" s="55" t="s">
        <v>25</v>
      </c>
      <c r="H10" s="55">
        <v>-1</v>
      </c>
      <c r="I10" s="55">
        <v>-1</v>
      </c>
      <c r="J10" s="55" t="s">
        <v>25</v>
      </c>
      <c r="K10" s="55" t="s">
        <v>25</v>
      </c>
      <c r="L10" s="55" t="s">
        <v>25</v>
      </c>
      <c r="M10" s="55">
        <v>-1</v>
      </c>
      <c r="N10" s="55">
        <v>-1</v>
      </c>
      <c r="O10" s="55">
        <v>-1</v>
      </c>
      <c r="P10" s="55" t="s">
        <v>25</v>
      </c>
      <c r="Q10" s="55" t="s">
        <v>25</v>
      </c>
      <c r="R10" s="55">
        <v>-1</v>
      </c>
      <c r="S10" s="55" t="s">
        <v>25</v>
      </c>
      <c r="T10" s="55" t="s">
        <v>25</v>
      </c>
      <c r="U10" s="55" t="s">
        <v>25</v>
      </c>
      <c r="V10" s="55">
        <v>-1</v>
      </c>
      <c r="W10" s="55">
        <v>-1</v>
      </c>
      <c r="X10" s="54"/>
    </row>
    <row r="11" spans="1:24" ht="12.75" customHeight="1">
      <c r="A11" s="69" t="s">
        <v>51</v>
      </c>
      <c r="B11" s="68" t="s">
        <v>53</v>
      </c>
      <c r="C11" s="67" t="s">
        <v>54</v>
      </c>
      <c r="D11" s="66" t="s">
        <v>140</v>
      </c>
      <c r="E11" s="65">
        <v>193464.734375</v>
      </c>
      <c r="F11" s="65">
        <v>269615.3125</v>
      </c>
      <c r="G11" s="65"/>
      <c r="H11" s="65">
        <v>90689.5078125</v>
      </c>
      <c r="I11" s="65">
        <v>70239.012817382798</v>
      </c>
      <c r="J11" s="65"/>
      <c r="K11" s="65"/>
      <c r="L11" s="65">
        <v>15764.349990844699</v>
      </c>
      <c r="M11" s="65">
        <v>4353.7200317382803</v>
      </c>
      <c r="N11" s="65">
        <v>48894.261352539099</v>
      </c>
      <c r="O11" s="65">
        <v>59531.379455566399</v>
      </c>
      <c r="P11" s="65"/>
      <c r="Q11" s="65">
        <v>8849.8095703125</v>
      </c>
      <c r="R11" s="65">
        <v>47884.33984375</v>
      </c>
      <c r="S11" s="65">
        <v>5625</v>
      </c>
      <c r="T11" s="65">
        <v>24364.58984375</v>
      </c>
      <c r="U11" s="65">
        <v>30075.009643554698</v>
      </c>
      <c r="V11" s="65">
        <v>47250</v>
      </c>
      <c r="W11" s="65">
        <v>17222.400390625</v>
      </c>
      <c r="X11" s="54"/>
    </row>
    <row r="12" spans="1:24" ht="14">
      <c r="A12" s="64" t="s">
        <v>51</v>
      </c>
      <c r="B12" s="63" t="s">
        <v>53</v>
      </c>
      <c r="C12" s="62" t="s">
        <v>54</v>
      </c>
      <c r="D12" s="61" t="s">
        <v>162</v>
      </c>
      <c r="E12" s="60"/>
      <c r="F12" s="60"/>
      <c r="G12" s="60"/>
      <c r="H12" s="60"/>
      <c r="I12" s="60"/>
      <c r="J12" s="60"/>
      <c r="K12" s="60"/>
      <c r="L12" s="60">
        <v>1404</v>
      </c>
      <c r="M12" s="60"/>
      <c r="N12" s="60">
        <v>-10404.0196075439</v>
      </c>
      <c r="O12" s="60">
        <v>4163.4400634765598</v>
      </c>
      <c r="P12" s="60"/>
      <c r="Q12" s="60"/>
      <c r="R12" s="60">
        <v>-1245.8199920654299</v>
      </c>
      <c r="S12" s="60"/>
      <c r="T12" s="60">
        <v>616.66998291015602</v>
      </c>
      <c r="U12" s="60">
        <v>833.33001708984398</v>
      </c>
      <c r="V12" s="60">
        <v>7425</v>
      </c>
      <c r="W12" s="60">
        <v>3607.19995117188</v>
      </c>
    </row>
    <row r="13" spans="1:24" ht="15" thickBot="1">
      <c r="A13" s="59" t="s">
        <v>51</v>
      </c>
      <c r="B13" s="58" t="s">
        <v>53</v>
      </c>
      <c r="C13" s="57" t="s">
        <v>54</v>
      </c>
      <c r="D13" s="56" t="s">
        <v>15</v>
      </c>
      <c r="E13" s="55">
        <v>-1</v>
      </c>
      <c r="F13" s="55">
        <v>-1</v>
      </c>
      <c r="G13" s="55" t="s">
        <v>25</v>
      </c>
      <c r="H13" s="55">
        <v>-1</v>
      </c>
      <c r="I13" s="55">
        <v>-1</v>
      </c>
      <c r="J13" s="55" t="s">
        <v>25</v>
      </c>
      <c r="K13" s="55" t="s">
        <v>25</v>
      </c>
      <c r="L13" s="55">
        <v>-0.91</v>
      </c>
      <c r="M13" s="55">
        <v>-1</v>
      </c>
      <c r="N13" s="55">
        <v>-1.21</v>
      </c>
      <c r="O13" s="55">
        <v>-0.93</v>
      </c>
      <c r="P13" s="55" t="s">
        <v>25</v>
      </c>
      <c r="Q13" s="55">
        <v>-1</v>
      </c>
      <c r="R13" s="55">
        <v>-1.03</v>
      </c>
      <c r="S13" s="55">
        <v>-1</v>
      </c>
      <c r="T13" s="55">
        <v>-0.97</v>
      </c>
      <c r="U13" s="55">
        <v>-0.97</v>
      </c>
      <c r="V13" s="55">
        <v>-0.84</v>
      </c>
      <c r="W13" s="55">
        <v>-0.79</v>
      </c>
      <c r="X13" s="54"/>
    </row>
    <row r="14" spans="1:24" ht="12.75" customHeight="1">
      <c r="A14" s="69" t="s">
        <v>51</v>
      </c>
      <c r="B14" s="68" t="s">
        <v>142</v>
      </c>
      <c r="C14" s="67" t="s">
        <v>55</v>
      </c>
      <c r="D14" s="66" t="s">
        <v>140</v>
      </c>
      <c r="E14" s="65">
        <v>152676.421875</v>
      </c>
      <c r="F14" s="65">
        <v>148672.046875</v>
      </c>
      <c r="G14" s="65"/>
      <c r="H14" s="65">
        <v>54822.75</v>
      </c>
      <c r="I14" s="65">
        <v>62986.610839843801</v>
      </c>
      <c r="J14" s="65"/>
      <c r="K14" s="65">
        <v>7150</v>
      </c>
      <c r="L14" s="65">
        <v>11232</v>
      </c>
      <c r="M14" s="65">
        <v>6482.5999755859402</v>
      </c>
      <c r="N14" s="65">
        <v>86893.400512695298</v>
      </c>
      <c r="O14" s="65">
        <v>15118.109924316401</v>
      </c>
      <c r="P14" s="65"/>
      <c r="Q14" s="65">
        <v>11089.76953125</v>
      </c>
      <c r="R14" s="65">
        <v>156064.591796875</v>
      </c>
      <c r="S14" s="65">
        <v>14647.5</v>
      </c>
      <c r="T14" s="65">
        <v>44687.5</v>
      </c>
      <c r="U14" s="65"/>
      <c r="V14" s="65">
        <v>52630</v>
      </c>
      <c r="W14" s="65">
        <v>33508.80078125</v>
      </c>
      <c r="X14" s="54"/>
    </row>
    <row r="15" spans="1:24" ht="14">
      <c r="A15" s="64" t="s">
        <v>51</v>
      </c>
      <c r="B15" s="63" t="s">
        <v>142</v>
      </c>
      <c r="C15" s="62" t="s">
        <v>55</v>
      </c>
      <c r="D15" s="61" t="s">
        <v>162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</row>
    <row r="16" spans="1:24" ht="15" thickBot="1">
      <c r="A16" s="59" t="s">
        <v>51</v>
      </c>
      <c r="B16" s="58" t="s">
        <v>142</v>
      </c>
      <c r="C16" s="57" t="s">
        <v>55</v>
      </c>
      <c r="D16" s="56" t="s">
        <v>15</v>
      </c>
      <c r="E16" s="55">
        <v>-1</v>
      </c>
      <c r="F16" s="55">
        <v>-1</v>
      </c>
      <c r="G16" s="55" t="s">
        <v>25</v>
      </c>
      <c r="H16" s="55">
        <v>-1</v>
      </c>
      <c r="I16" s="55">
        <v>-1</v>
      </c>
      <c r="J16" s="55" t="s">
        <v>25</v>
      </c>
      <c r="K16" s="55">
        <v>-1</v>
      </c>
      <c r="L16" s="55">
        <v>-1</v>
      </c>
      <c r="M16" s="55">
        <v>-1</v>
      </c>
      <c r="N16" s="55">
        <v>-1</v>
      </c>
      <c r="O16" s="55">
        <v>-1</v>
      </c>
      <c r="P16" s="55" t="s">
        <v>25</v>
      </c>
      <c r="Q16" s="55">
        <v>-1</v>
      </c>
      <c r="R16" s="55">
        <v>-1</v>
      </c>
      <c r="S16" s="55">
        <v>-1</v>
      </c>
      <c r="T16" s="55">
        <v>-1</v>
      </c>
      <c r="U16" s="55" t="s">
        <v>25</v>
      </c>
      <c r="V16" s="55">
        <v>-1</v>
      </c>
      <c r="W16" s="55">
        <v>-1</v>
      </c>
      <c r="X16" s="54"/>
    </row>
    <row r="17" spans="1:24" ht="12.75" customHeight="1">
      <c r="A17" s="69" t="s">
        <v>51</v>
      </c>
      <c r="B17" s="68" t="s">
        <v>129</v>
      </c>
      <c r="C17" s="67" t="s">
        <v>129</v>
      </c>
      <c r="D17" s="66" t="s">
        <v>140</v>
      </c>
      <c r="E17" s="65">
        <v>2077.0099716186501</v>
      </c>
      <c r="F17" s="65">
        <v>9748.0598030090296</v>
      </c>
      <c r="G17" s="65"/>
      <c r="H17" s="65">
        <v>843.56000328063999</v>
      </c>
      <c r="I17" s="65">
        <v>25.959999084472699</v>
      </c>
      <c r="J17" s="65"/>
      <c r="K17" s="65"/>
      <c r="L17" s="65">
        <v>1170</v>
      </c>
      <c r="M17" s="65">
        <v>20.240000009536701</v>
      </c>
      <c r="N17" s="65">
        <v>4054.9798889160202</v>
      </c>
      <c r="O17" s="65">
        <v>50.25</v>
      </c>
      <c r="P17" s="65"/>
      <c r="Q17" s="65"/>
      <c r="R17" s="65">
        <v>511.70000123977701</v>
      </c>
      <c r="S17" s="65"/>
      <c r="T17" s="65">
        <v>558.33001708984398</v>
      </c>
      <c r="U17" s="65"/>
      <c r="V17" s="65">
        <v>32.299999237060497</v>
      </c>
      <c r="W17" s="65">
        <v>3.5599999427795401</v>
      </c>
      <c r="X17" s="54"/>
    </row>
    <row r="18" spans="1:24" ht="14">
      <c r="A18" s="64" t="s">
        <v>51</v>
      </c>
      <c r="B18" s="63" t="s">
        <v>129</v>
      </c>
      <c r="C18" s="62" t="s">
        <v>129</v>
      </c>
      <c r="D18" s="61" t="s">
        <v>162</v>
      </c>
      <c r="E18" s="60">
        <v>9.1099996566772496</v>
      </c>
      <c r="F18" s="60">
        <v>43.759998321533203</v>
      </c>
      <c r="G18" s="60"/>
      <c r="H18" s="60">
        <v>15.939999580383301</v>
      </c>
      <c r="I18" s="60"/>
      <c r="J18" s="60"/>
      <c r="K18" s="60"/>
      <c r="L18" s="60"/>
      <c r="M18" s="60"/>
      <c r="N18" s="60"/>
      <c r="O18" s="60">
        <v>15.1599998474121</v>
      </c>
      <c r="P18" s="60"/>
      <c r="Q18" s="60"/>
      <c r="R18" s="60">
        <v>14.1199998855591</v>
      </c>
      <c r="S18" s="60"/>
      <c r="T18" s="60"/>
      <c r="U18" s="60">
        <v>535.41998291015602</v>
      </c>
      <c r="V18" s="60">
        <v>3.5899999141693102</v>
      </c>
      <c r="W18" s="60">
        <v>5.6900000572204599</v>
      </c>
    </row>
    <row r="19" spans="1:24" ht="15" thickBot="1">
      <c r="A19" s="59" t="s">
        <v>51</v>
      </c>
      <c r="B19" s="58" t="s">
        <v>129</v>
      </c>
      <c r="C19" s="57" t="s">
        <v>129</v>
      </c>
      <c r="D19" s="56" t="s">
        <v>15</v>
      </c>
      <c r="E19" s="55">
        <v>-1</v>
      </c>
      <c r="F19" s="55">
        <v>-1</v>
      </c>
      <c r="G19" s="55" t="s">
        <v>25</v>
      </c>
      <c r="H19" s="55">
        <v>-0.98</v>
      </c>
      <c r="I19" s="55">
        <v>-1</v>
      </c>
      <c r="J19" s="55" t="s">
        <v>25</v>
      </c>
      <c r="K19" s="55" t="s">
        <v>25</v>
      </c>
      <c r="L19" s="55">
        <v>-1</v>
      </c>
      <c r="M19" s="55">
        <v>-1</v>
      </c>
      <c r="N19" s="55">
        <v>-1</v>
      </c>
      <c r="O19" s="55">
        <v>-0.7</v>
      </c>
      <c r="P19" s="55" t="s">
        <v>25</v>
      </c>
      <c r="Q19" s="55" t="s">
        <v>25</v>
      </c>
      <c r="R19" s="55">
        <v>-0.97</v>
      </c>
      <c r="S19" s="55" t="s">
        <v>25</v>
      </c>
      <c r="T19" s="55">
        <v>-1</v>
      </c>
      <c r="U19" s="55" t="s">
        <v>25</v>
      </c>
      <c r="V19" s="55">
        <v>-0.89</v>
      </c>
      <c r="W19" s="55">
        <v>0.6</v>
      </c>
      <c r="X19" s="54"/>
    </row>
    <row r="20" spans="1:24" ht="12.75" customHeight="1">
      <c r="A20" s="69" t="s">
        <v>51</v>
      </c>
      <c r="B20" s="68" t="s">
        <v>115</v>
      </c>
      <c r="C20" s="67" t="s">
        <v>160</v>
      </c>
      <c r="D20" s="66" t="s">
        <v>140</v>
      </c>
      <c r="E20" s="65">
        <v>6181.1201171875</v>
      </c>
      <c r="F20" s="65">
        <v>8803.1904296875</v>
      </c>
      <c r="G20" s="65"/>
      <c r="H20" s="65">
        <v>3569.1298828125</v>
      </c>
      <c r="I20" s="65">
        <v>4641.5</v>
      </c>
      <c r="J20" s="65">
        <v>38.75</v>
      </c>
      <c r="K20" s="65">
        <v>546.719970703125</v>
      </c>
      <c r="L20" s="65">
        <v>4197.5</v>
      </c>
      <c r="M20" s="65">
        <v>727.19999694824196</v>
      </c>
      <c r="N20" s="65">
        <v>2154.9099884033199</v>
      </c>
      <c r="O20" s="65">
        <v>19933.7604980469</v>
      </c>
      <c r="P20" s="65"/>
      <c r="Q20" s="65">
        <v>1023.75</v>
      </c>
      <c r="R20" s="65">
        <v>5676.9200439453098</v>
      </c>
      <c r="S20" s="65">
        <v>1581.30004882813</v>
      </c>
      <c r="T20" s="65">
        <v>2501.0600051879901</v>
      </c>
      <c r="U20" s="65">
        <v>2315.75</v>
      </c>
      <c r="V20" s="65">
        <v>4338.7899608612097</v>
      </c>
      <c r="W20" s="65">
        <v>4050.2300949096698</v>
      </c>
      <c r="X20" s="54"/>
    </row>
    <row r="21" spans="1:24" ht="14">
      <c r="A21" s="64" t="s">
        <v>51</v>
      </c>
      <c r="B21" s="63" t="s">
        <v>115</v>
      </c>
      <c r="C21" s="62" t="s">
        <v>160</v>
      </c>
      <c r="D21" s="61" t="s">
        <v>162</v>
      </c>
      <c r="E21" s="60">
        <v>577.77001953125</v>
      </c>
      <c r="F21" s="60">
        <v>1615.91003417969</v>
      </c>
      <c r="G21" s="60"/>
      <c r="H21" s="60">
        <v>82.269996643066406</v>
      </c>
      <c r="I21" s="60">
        <v>808.89001464843795</v>
      </c>
      <c r="J21" s="60"/>
      <c r="K21" s="60">
        <v>34.169998168945298</v>
      </c>
      <c r="L21" s="60">
        <v>270.81000328063999</v>
      </c>
      <c r="M21" s="171"/>
      <c r="N21" s="60">
        <v>155.00999450683599</v>
      </c>
      <c r="O21" s="60">
        <v>756.06999349594105</v>
      </c>
      <c r="P21" s="60"/>
      <c r="Q21" s="60">
        <v>130</v>
      </c>
      <c r="R21" s="60">
        <v>917.59999465942406</v>
      </c>
      <c r="S21" s="60"/>
      <c r="T21" s="60">
        <v>125.839998245239</v>
      </c>
      <c r="U21" s="60">
        <v>55</v>
      </c>
      <c r="V21" s="60">
        <v>481.77999877929699</v>
      </c>
      <c r="W21" s="60">
        <v>59.580001831054702</v>
      </c>
    </row>
    <row r="22" spans="1:24" ht="15" thickBot="1">
      <c r="A22" s="59" t="s">
        <v>51</v>
      </c>
      <c r="B22" s="58" t="s">
        <v>115</v>
      </c>
      <c r="C22" s="57" t="s">
        <v>160</v>
      </c>
      <c r="D22" s="56" t="s">
        <v>15</v>
      </c>
      <c r="E22" s="55">
        <v>-0.91</v>
      </c>
      <c r="F22" s="55">
        <v>-0.82</v>
      </c>
      <c r="G22" s="55" t="s">
        <v>25</v>
      </c>
      <c r="H22" s="55">
        <v>-0.98</v>
      </c>
      <c r="I22" s="55">
        <v>-0.83</v>
      </c>
      <c r="J22" s="55">
        <v>-1</v>
      </c>
      <c r="K22" s="55">
        <v>-0.94</v>
      </c>
      <c r="L22" s="55">
        <v>-0.94</v>
      </c>
      <c r="M22" s="55">
        <v>-1</v>
      </c>
      <c r="N22" s="55">
        <v>-0.93</v>
      </c>
      <c r="O22" s="55">
        <v>-0.96</v>
      </c>
      <c r="P22" s="55" t="s">
        <v>25</v>
      </c>
      <c r="Q22" s="55">
        <v>-0.87</v>
      </c>
      <c r="R22" s="55">
        <v>-0.84</v>
      </c>
      <c r="S22" s="55">
        <v>-1</v>
      </c>
      <c r="T22" s="55">
        <v>-0.95</v>
      </c>
      <c r="U22" s="55">
        <v>-0.98</v>
      </c>
      <c r="V22" s="55">
        <v>-0.89</v>
      </c>
      <c r="W22" s="55">
        <v>-0.99</v>
      </c>
      <c r="X22" s="54"/>
    </row>
    <row r="23" spans="1:24" ht="12.75" customHeight="1">
      <c r="A23" s="69" t="s">
        <v>51</v>
      </c>
      <c r="B23" s="68" t="s">
        <v>116</v>
      </c>
      <c r="C23" s="67" t="s">
        <v>161</v>
      </c>
      <c r="D23" s="66" t="s">
        <v>140</v>
      </c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54"/>
    </row>
    <row r="24" spans="1:24" ht="14">
      <c r="A24" s="64" t="s">
        <v>51</v>
      </c>
      <c r="B24" s="63" t="s">
        <v>116</v>
      </c>
      <c r="C24" s="62" t="s">
        <v>161</v>
      </c>
      <c r="D24" s="61" t="s">
        <v>162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</row>
    <row r="25" spans="1:24" ht="15" thickBot="1">
      <c r="A25" s="59" t="s">
        <v>51</v>
      </c>
      <c r="B25" s="58" t="s">
        <v>116</v>
      </c>
      <c r="C25" s="57" t="s">
        <v>161</v>
      </c>
      <c r="D25" s="56" t="s">
        <v>15</v>
      </c>
      <c r="E25" s="55" t="s">
        <v>25</v>
      </c>
      <c r="F25" s="55" t="s">
        <v>25</v>
      </c>
      <c r="G25" s="55" t="s">
        <v>25</v>
      </c>
      <c r="H25" s="55" t="s">
        <v>25</v>
      </c>
      <c r="I25" s="55" t="s">
        <v>25</v>
      </c>
      <c r="J25" s="55" t="s">
        <v>25</v>
      </c>
      <c r="K25" s="55" t="s">
        <v>25</v>
      </c>
      <c r="L25" s="55" t="s">
        <v>25</v>
      </c>
      <c r="M25" s="55" t="s">
        <v>25</v>
      </c>
      <c r="N25" s="55" t="s">
        <v>25</v>
      </c>
      <c r="O25" s="55" t="s">
        <v>25</v>
      </c>
      <c r="P25" s="55" t="s">
        <v>25</v>
      </c>
      <c r="Q25" s="55" t="s">
        <v>25</v>
      </c>
      <c r="R25" s="55" t="s">
        <v>25</v>
      </c>
      <c r="S25" s="55" t="s">
        <v>25</v>
      </c>
      <c r="T25" s="55" t="s">
        <v>25</v>
      </c>
      <c r="U25" s="55" t="s">
        <v>25</v>
      </c>
      <c r="V25" s="55" t="s">
        <v>25</v>
      </c>
      <c r="W25" s="55" t="s">
        <v>25</v>
      </c>
      <c r="X25" s="54"/>
    </row>
    <row r="26" spans="1:24" ht="12.75" customHeight="1">
      <c r="A26" s="69" t="s">
        <v>51</v>
      </c>
      <c r="B26" s="68" t="s">
        <v>117</v>
      </c>
      <c r="C26" s="67" t="s">
        <v>122</v>
      </c>
      <c r="D26" s="66" t="s">
        <v>140</v>
      </c>
      <c r="E26" s="65">
        <v>12078.919921875</v>
      </c>
      <c r="F26" s="65">
        <v>11756.5</v>
      </c>
      <c r="G26" s="65"/>
      <c r="H26" s="65">
        <v>6709.5</v>
      </c>
      <c r="I26" s="65">
        <v>4689.1398925781295</v>
      </c>
      <c r="J26" s="65"/>
      <c r="K26" s="65">
        <v>273.35000610351602</v>
      </c>
      <c r="L26" s="65">
        <v>3655.81005859375</v>
      </c>
      <c r="M26" s="65">
        <v>501.540000915527</v>
      </c>
      <c r="N26" s="65">
        <v>1645.1999831199601</v>
      </c>
      <c r="O26" s="65">
        <v>53751.850219726599</v>
      </c>
      <c r="P26" s="65"/>
      <c r="Q26" s="65">
        <v>1137.5</v>
      </c>
      <c r="R26" s="65">
        <v>7572.6299667358398</v>
      </c>
      <c r="S26" s="65">
        <v>710.469970703125</v>
      </c>
      <c r="T26" s="65">
        <v>1026.88001251221</v>
      </c>
      <c r="U26" s="65">
        <v>3562.25</v>
      </c>
      <c r="V26" s="65">
        <v>3844.09008789063</v>
      </c>
      <c r="W26" s="65">
        <v>7661.8701477050799</v>
      </c>
      <c r="X26" s="54"/>
    </row>
    <row r="27" spans="1:24" ht="14">
      <c r="A27" s="64" t="s">
        <v>51</v>
      </c>
      <c r="B27" s="63" t="s">
        <v>117</v>
      </c>
      <c r="C27" s="62" t="s">
        <v>122</v>
      </c>
      <c r="D27" s="61" t="s">
        <v>162</v>
      </c>
      <c r="E27" s="60">
        <v>2759.02001953125</v>
      </c>
      <c r="F27" s="60">
        <v>2129.15991210938</v>
      </c>
      <c r="G27" s="60"/>
      <c r="H27" s="60">
        <v>1754.77001953125</v>
      </c>
      <c r="I27" s="60">
        <v>740.71002197265602</v>
      </c>
      <c r="J27" s="60"/>
      <c r="K27" s="60"/>
      <c r="L27" s="60">
        <v>676.99999046325695</v>
      </c>
      <c r="M27" s="60">
        <v>480.37000274658197</v>
      </c>
      <c r="N27" s="60">
        <v>430.47999572753901</v>
      </c>
      <c r="O27" s="60">
        <v>2998.8699741363498</v>
      </c>
      <c r="P27" s="60"/>
      <c r="Q27" s="60">
        <v>130</v>
      </c>
      <c r="R27" s="60">
        <v>1512.3600311279299</v>
      </c>
      <c r="S27" s="60">
        <v>137.52000427246099</v>
      </c>
      <c r="T27" s="60">
        <v>582.06999206543003</v>
      </c>
      <c r="U27" s="60">
        <v>594</v>
      </c>
      <c r="V27" s="60">
        <v>758.54998779296898</v>
      </c>
      <c r="W27" s="60">
        <v>953.91999816894497</v>
      </c>
    </row>
    <row r="28" spans="1:24" ht="15" thickBot="1">
      <c r="A28" s="59" t="s">
        <v>51</v>
      </c>
      <c r="B28" s="58" t="s">
        <v>117</v>
      </c>
      <c r="C28" s="57" t="s">
        <v>122</v>
      </c>
      <c r="D28" s="56" t="s">
        <v>15</v>
      </c>
      <c r="E28" s="55">
        <v>-0.77</v>
      </c>
      <c r="F28" s="55">
        <v>-0.82</v>
      </c>
      <c r="G28" s="55" t="s">
        <v>25</v>
      </c>
      <c r="H28" s="55">
        <v>-0.74</v>
      </c>
      <c r="I28" s="55">
        <v>-0.84</v>
      </c>
      <c r="J28" s="55" t="s">
        <v>25</v>
      </c>
      <c r="K28" s="55">
        <v>-1</v>
      </c>
      <c r="L28" s="55">
        <v>-0.81</v>
      </c>
      <c r="M28" s="55">
        <v>-0.04</v>
      </c>
      <c r="N28" s="55">
        <v>-0.74</v>
      </c>
      <c r="O28" s="55">
        <v>-0.94</v>
      </c>
      <c r="P28" s="55" t="s">
        <v>25</v>
      </c>
      <c r="Q28" s="55">
        <v>-0.89</v>
      </c>
      <c r="R28" s="55">
        <v>-0.8</v>
      </c>
      <c r="S28" s="55">
        <v>-0.81</v>
      </c>
      <c r="T28" s="55">
        <v>-0.43</v>
      </c>
      <c r="U28" s="55">
        <v>-0.83</v>
      </c>
      <c r="V28" s="55">
        <v>-0.8</v>
      </c>
      <c r="W28" s="55">
        <v>-0.88</v>
      </c>
      <c r="X28" s="54"/>
    </row>
    <row r="29" spans="1:24" ht="12.75" customHeight="1">
      <c r="A29" s="69" t="s">
        <v>51</v>
      </c>
      <c r="B29" s="68" t="s">
        <v>118</v>
      </c>
      <c r="C29" s="67" t="s">
        <v>150</v>
      </c>
      <c r="D29" s="66" t="s">
        <v>140</v>
      </c>
      <c r="E29" s="65"/>
      <c r="F29" s="65">
        <v>122.129997253418</v>
      </c>
      <c r="G29" s="65"/>
      <c r="H29" s="65">
        <v>3.25</v>
      </c>
      <c r="I29" s="65">
        <v>60.880001068115199</v>
      </c>
      <c r="J29" s="65"/>
      <c r="K29" s="65"/>
      <c r="L29" s="65"/>
      <c r="M29" s="65"/>
      <c r="N29" s="65"/>
      <c r="O29" s="65">
        <v>984</v>
      </c>
      <c r="P29" s="65"/>
      <c r="Q29" s="65"/>
      <c r="R29" s="65">
        <v>50.419998168945298</v>
      </c>
      <c r="S29" s="65"/>
      <c r="T29" s="65"/>
      <c r="U29" s="65"/>
      <c r="V29" s="65"/>
      <c r="W29" s="65">
        <v>61</v>
      </c>
      <c r="X29" s="54"/>
    </row>
    <row r="30" spans="1:24" ht="14">
      <c r="A30" s="64" t="s">
        <v>51</v>
      </c>
      <c r="B30" s="63" t="s">
        <v>118</v>
      </c>
      <c r="C30" s="62" t="s">
        <v>150</v>
      </c>
      <c r="D30" s="61" t="s">
        <v>162</v>
      </c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</row>
    <row r="31" spans="1:24" ht="15" thickBot="1">
      <c r="A31" s="59" t="s">
        <v>51</v>
      </c>
      <c r="B31" s="58" t="s">
        <v>118</v>
      </c>
      <c r="C31" s="57" t="s">
        <v>150</v>
      </c>
      <c r="D31" s="56" t="s">
        <v>15</v>
      </c>
      <c r="E31" s="55" t="s">
        <v>25</v>
      </c>
      <c r="F31" s="55">
        <v>-1</v>
      </c>
      <c r="G31" s="55" t="s">
        <v>25</v>
      </c>
      <c r="H31" s="55">
        <v>-1</v>
      </c>
      <c r="I31" s="55">
        <v>-1</v>
      </c>
      <c r="J31" s="55" t="s">
        <v>25</v>
      </c>
      <c r="K31" s="55" t="s">
        <v>25</v>
      </c>
      <c r="L31" s="55" t="s">
        <v>25</v>
      </c>
      <c r="M31" s="55" t="s">
        <v>25</v>
      </c>
      <c r="N31" s="55" t="s">
        <v>25</v>
      </c>
      <c r="O31" s="55">
        <v>-1</v>
      </c>
      <c r="P31" s="55" t="s">
        <v>25</v>
      </c>
      <c r="Q31" s="55" t="s">
        <v>25</v>
      </c>
      <c r="R31" s="55">
        <v>-1</v>
      </c>
      <c r="S31" s="55" t="s">
        <v>25</v>
      </c>
      <c r="T31" s="55" t="s">
        <v>25</v>
      </c>
      <c r="U31" s="55" t="s">
        <v>25</v>
      </c>
      <c r="V31" s="55" t="s">
        <v>25</v>
      </c>
      <c r="W31" s="55">
        <v>-1</v>
      </c>
      <c r="X31" s="54"/>
    </row>
    <row r="32" spans="1:24" ht="12.75" customHeight="1">
      <c r="A32" s="69" t="s">
        <v>51</v>
      </c>
      <c r="B32" s="68" t="s">
        <v>147</v>
      </c>
      <c r="C32" s="67" t="s">
        <v>141</v>
      </c>
      <c r="D32" s="66" t="s">
        <v>140</v>
      </c>
      <c r="E32" s="65">
        <v>11833.8603515625</v>
      </c>
      <c r="F32" s="65">
        <v>6429.89013671875</v>
      </c>
      <c r="G32" s="65"/>
      <c r="H32" s="65">
        <v>4601.39013671875</v>
      </c>
      <c r="I32" s="65">
        <v>2683.50001525879</v>
      </c>
      <c r="J32" s="65"/>
      <c r="K32" s="65">
        <v>205.00999450683599</v>
      </c>
      <c r="L32" s="65">
        <v>1381.11000823975</v>
      </c>
      <c r="M32" s="65">
        <v>154.90000152587899</v>
      </c>
      <c r="N32" s="65">
        <v>12197.6501502991</v>
      </c>
      <c r="O32" s="65">
        <v>10589.1300735474</v>
      </c>
      <c r="P32" s="65"/>
      <c r="Q32" s="65">
        <v>1176.5</v>
      </c>
      <c r="R32" s="65">
        <v>4507.16994094849</v>
      </c>
      <c r="S32" s="65">
        <v>252.10000610351599</v>
      </c>
      <c r="T32" s="65">
        <v>1071.0099792480501</v>
      </c>
      <c r="U32" s="65">
        <v>340.88000488281301</v>
      </c>
      <c r="V32" s="65">
        <v>5617.56982421875</v>
      </c>
      <c r="W32" s="65">
        <v>2663.080078125</v>
      </c>
      <c r="X32" s="54"/>
    </row>
    <row r="33" spans="1:24" ht="14">
      <c r="A33" s="64" t="s">
        <v>51</v>
      </c>
      <c r="B33" s="63" t="s">
        <v>147</v>
      </c>
      <c r="C33" s="62" t="s">
        <v>141</v>
      </c>
      <c r="D33" s="61" t="s">
        <v>162</v>
      </c>
      <c r="E33" s="60">
        <v>615.72998046875</v>
      </c>
      <c r="F33" s="60">
        <v>516.20001220703102</v>
      </c>
      <c r="G33" s="60"/>
      <c r="H33" s="60">
        <v>348.61999511718801</v>
      </c>
      <c r="I33" s="60">
        <v>128.169998168945</v>
      </c>
      <c r="J33" s="60"/>
      <c r="K33" s="60"/>
      <c r="L33" s="60">
        <v>135.419998168945</v>
      </c>
      <c r="M33" s="60"/>
      <c r="N33" s="60">
        <v>192.46999954245999</v>
      </c>
      <c r="O33" s="60">
        <v>2244.6599426269499</v>
      </c>
      <c r="P33" s="60"/>
      <c r="Q33" s="60">
        <v>97.5</v>
      </c>
      <c r="R33" s="60">
        <v>635.12999725341797</v>
      </c>
      <c r="S33" s="60"/>
      <c r="T33" s="60"/>
      <c r="U33" s="60"/>
      <c r="V33" s="60">
        <v>138.38999938964801</v>
      </c>
      <c r="W33" s="60">
        <v>113.75</v>
      </c>
    </row>
    <row r="34" spans="1:24" ht="15" thickBot="1">
      <c r="A34" s="59" t="s">
        <v>51</v>
      </c>
      <c r="B34" s="58" t="s">
        <v>147</v>
      </c>
      <c r="C34" s="57" t="s">
        <v>141</v>
      </c>
      <c r="D34" s="56" t="s">
        <v>15</v>
      </c>
      <c r="E34" s="55">
        <v>-0.95</v>
      </c>
      <c r="F34" s="55">
        <v>-0.92</v>
      </c>
      <c r="G34" s="55" t="s">
        <v>25</v>
      </c>
      <c r="H34" s="55">
        <v>-0.92</v>
      </c>
      <c r="I34" s="55">
        <v>-0.95</v>
      </c>
      <c r="J34" s="55" t="s">
        <v>25</v>
      </c>
      <c r="K34" s="55">
        <v>-1</v>
      </c>
      <c r="L34" s="55">
        <v>-0.9</v>
      </c>
      <c r="M34" s="55">
        <v>-1</v>
      </c>
      <c r="N34" s="55">
        <v>-0.98</v>
      </c>
      <c r="O34" s="55">
        <v>-0.79</v>
      </c>
      <c r="P34" s="55" t="s">
        <v>25</v>
      </c>
      <c r="Q34" s="55">
        <v>-0.92</v>
      </c>
      <c r="R34" s="55">
        <v>-0.86</v>
      </c>
      <c r="S34" s="55">
        <v>-1</v>
      </c>
      <c r="T34" s="55">
        <v>-1</v>
      </c>
      <c r="U34" s="55">
        <v>-1</v>
      </c>
      <c r="V34" s="55">
        <v>-0.98</v>
      </c>
      <c r="W34" s="55">
        <v>-0.96</v>
      </c>
      <c r="X34" s="54"/>
    </row>
    <row r="35" spans="1:24" ht="12.75" customHeight="1">
      <c r="A35" s="69" t="s">
        <v>51</v>
      </c>
      <c r="B35" s="68" t="s">
        <v>143</v>
      </c>
      <c r="C35" s="67" t="s">
        <v>173</v>
      </c>
      <c r="D35" s="66" t="s">
        <v>140</v>
      </c>
      <c r="E35" s="65">
        <v>13424.9296875</v>
      </c>
      <c r="F35" s="65">
        <v>13740.75</v>
      </c>
      <c r="G35" s="65"/>
      <c r="H35" s="65">
        <v>7810.5400390625</v>
      </c>
      <c r="I35" s="65">
        <v>4679.14013671875</v>
      </c>
      <c r="J35" s="65">
        <v>116.25</v>
      </c>
      <c r="K35" s="65">
        <v>170.85000610351599</v>
      </c>
      <c r="L35" s="65">
        <v>2464.47998046875</v>
      </c>
      <c r="M35" s="65">
        <v>879.36999511718795</v>
      </c>
      <c r="N35" s="65">
        <v>11653.4298858643</v>
      </c>
      <c r="O35" s="65">
        <v>27699.420532226599</v>
      </c>
      <c r="P35" s="65"/>
      <c r="Q35" s="65">
        <v>562.25</v>
      </c>
      <c r="R35" s="65">
        <v>7925.5102100372296</v>
      </c>
      <c r="S35" s="65"/>
      <c r="T35" s="65">
        <v>2777.75</v>
      </c>
      <c r="U35" s="65"/>
      <c r="V35" s="65">
        <v>5935.27001953125</v>
      </c>
      <c r="W35" s="65">
        <v>4582.9697875976599</v>
      </c>
      <c r="X35" s="54"/>
    </row>
    <row r="36" spans="1:24" ht="14">
      <c r="A36" s="64" t="s">
        <v>51</v>
      </c>
      <c r="B36" s="63" t="s">
        <v>143</v>
      </c>
      <c r="C36" s="62" t="s">
        <v>166</v>
      </c>
      <c r="D36" s="61" t="s">
        <v>162</v>
      </c>
      <c r="E36" s="60">
        <v>3205.2900390625</v>
      </c>
      <c r="F36" s="60">
        <v>428.45001220703102</v>
      </c>
      <c r="G36" s="60"/>
      <c r="H36" s="60">
        <v>1271.75</v>
      </c>
      <c r="I36" s="60">
        <v>361.90000915527298</v>
      </c>
      <c r="J36" s="60">
        <v>77.5</v>
      </c>
      <c r="K36" s="60">
        <v>102.51000213623</v>
      </c>
      <c r="L36" s="60">
        <v>595.779991149902</v>
      </c>
      <c r="M36" s="60">
        <v>42</v>
      </c>
      <c r="N36" s="60">
        <v>443.33999633789102</v>
      </c>
      <c r="O36" s="60">
        <v>4241.6701240539596</v>
      </c>
      <c r="P36" s="60"/>
      <c r="Q36" s="60">
        <v>162.5</v>
      </c>
      <c r="R36" s="60">
        <v>1562.8599491119401</v>
      </c>
      <c r="S36" s="60">
        <v>91.669998168945298</v>
      </c>
      <c r="T36" s="60">
        <v>1082.88000488281</v>
      </c>
      <c r="U36" s="60"/>
      <c r="V36" s="60">
        <v>686.780029296875</v>
      </c>
      <c r="W36" s="60">
        <v>523.89002227783203</v>
      </c>
    </row>
    <row r="37" spans="1:24" ht="15" thickBot="1">
      <c r="A37" s="59" t="s">
        <v>51</v>
      </c>
      <c r="B37" s="58" t="s">
        <v>143</v>
      </c>
      <c r="C37" s="57" t="s">
        <v>166</v>
      </c>
      <c r="D37" s="56" t="s">
        <v>15</v>
      </c>
      <c r="E37" s="55">
        <v>-0.76</v>
      </c>
      <c r="F37" s="55">
        <v>-0.97</v>
      </c>
      <c r="G37" s="55" t="s">
        <v>25</v>
      </c>
      <c r="H37" s="55">
        <v>-0.84</v>
      </c>
      <c r="I37" s="55">
        <v>-0.92</v>
      </c>
      <c r="J37" s="55">
        <v>-0.33</v>
      </c>
      <c r="K37" s="55">
        <v>-0.4</v>
      </c>
      <c r="L37" s="55">
        <v>-0.76</v>
      </c>
      <c r="M37" s="55">
        <v>-0.95</v>
      </c>
      <c r="N37" s="55">
        <v>-0.96</v>
      </c>
      <c r="O37" s="55">
        <v>-0.85</v>
      </c>
      <c r="P37" s="55" t="s">
        <v>25</v>
      </c>
      <c r="Q37" s="55">
        <v>-0.71</v>
      </c>
      <c r="R37" s="55">
        <v>-0.8</v>
      </c>
      <c r="S37" s="55" t="s">
        <v>25</v>
      </c>
      <c r="T37" s="55">
        <v>-0.61</v>
      </c>
      <c r="U37" s="55" t="s">
        <v>25</v>
      </c>
      <c r="V37" s="55">
        <v>-0.88</v>
      </c>
      <c r="W37" s="55">
        <v>-0.89</v>
      </c>
      <c r="X37" s="54"/>
    </row>
    <row r="38" spans="1:24" ht="12.75" customHeight="1">
      <c r="A38" s="69" t="s">
        <v>51</v>
      </c>
      <c r="B38" s="68" t="s">
        <v>144</v>
      </c>
      <c r="C38" s="67" t="s">
        <v>149</v>
      </c>
      <c r="D38" s="66" t="s">
        <v>140</v>
      </c>
      <c r="E38" s="65">
        <v>20336</v>
      </c>
      <c r="F38" s="65">
        <v>9843.73046875</v>
      </c>
      <c r="G38" s="65"/>
      <c r="H38" s="65">
        <v>9538.1396484375</v>
      </c>
      <c r="I38" s="65">
        <v>5899.5100708007803</v>
      </c>
      <c r="J38" s="65"/>
      <c r="K38" s="65">
        <v>68.339996337890597</v>
      </c>
      <c r="L38" s="65">
        <v>1976.9599914550799</v>
      </c>
      <c r="M38" s="65">
        <v>540.76000213623001</v>
      </c>
      <c r="N38" s="65">
        <v>1113.87998771667</v>
      </c>
      <c r="O38" s="65">
        <v>22132.619674682599</v>
      </c>
      <c r="P38" s="65"/>
      <c r="Q38" s="65">
        <v>988</v>
      </c>
      <c r="R38" s="65">
        <v>5969.3299713134802</v>
      </c>
      <c r="S38" s="65">
        <v>277.29998779296898</v>
      </c>
      <c r="T38" s="65">
        <v>3472.9100952148401</v>
      </c>
      <c r="U38" s="65">
        <v>550</v>
      </c>
      <c r="V38" s="65">
        <v>4628.169921875</v>
      </c>
      <c r="W38" s="65">
        <v>2748.6300735473601</v>
      </c>
      <c r="X38" s="54"/>
    </row>
    <row r="39" spans="1:24" ht="14">
      <c r="A39" s="64" t="s">
        <v>51</v>
      </c>
      <c r="B39" s="63" t="s">
        <v>144</v>
      </c>
      <c r="C39" s="62" t="s">
        <v>149</v>
      </c>
      <c r="D39" s="61" t="s">
        <v>162</v>
      </c>
      <c r="E39" s="60">
        <v>1936.01000976563</v>
      </c>
      <c r="F39" s="60">
        <v>807.22998046875</v>
      </c>
      <c r="G39" s="60"/>
      <c r="H39" s="60">
        <v>803</v>
      </c>
      <c r="I39" s="60">
        <v>487.69000244140602</v>
      </c>
      <c r="J39" s="60"/>
      <c r="K39" s="60">
        <v>68.339996337890597</v>
      </c>
      <c r="L39" s="60">
        <v>514.57999801635697</v>
      </c>
      <c r="M39" s="60">
        <v>84</v>
      </c>
      <c r="N39" s="60"/>
      <c r="O39" s="60">
        <v>4025.6700439453102</v>
      </c>
      <c r="P39" s="60"/>
      <c r="Q39" s="60">
        <v>65</v>
      </c>
      <c r="R39" s="60">
        <v>1280.5700225830101</v>
      </c>
      <c r="S39" s="60"/>
      <c r="T39" s="60">
        <v>1082.91003417969</v>
      </c>
      <c r="U39" s="60">
        <v>110</v>
      </c>
      <c r="V39" s="60">
        <v>384.41000366210898</v>
      </c>
      <c r="W39" s="60">
        <v>564.76000595092796</v>
      </c>
    </row>
    <row r="40" spans="1:24" ht="15" thickBot="1">
      <c r="A40" s="59" t="s">
        <v>51</v>
      </c>
      <c r="B40" s="58" t="s">
        <v>144</v>
      </c>
      <c r="C40" s="57" t="s">
        <v>149</v>
      </c>
      <c r="D40" s="56" t="s">
        <v>15</v>
      </c>
      <c r="E40" s="55">
        <v>-0.9</v>
      </c>
      <c r="F40" s="55">
        <v>-0.92</v>
      </c>
      <c r="G40" s="55" t="s">
        <v>25</v>
      </c>
      <c r="H40" s="55">
        <v>-0.92</v>
      </c>
      <c r="I40" s="55">
        <v>-0.92</v>
      </c>
      <c r="J40" s="55" t="s">
        <v>25</v>
      </c>
      <c r="K40" s="55">
        <v>0</v>
      </c>
      <c r="L40" s="55">
        <v>-0.74</v>
      </c>
      <c r="M40" s="55">
        <v>-0.84</v>
      </c>
      <c r="N40" s="55">
        <v>-1</v>
      </c>
      <c r="O40" s="55">
        <v>-0.82</v>
      </c>
      <c r="P40" s="55" t="s">
        <v>25</v>
      </c>
      <c r="Q40" s="55">
        <v>-0.93</v>
      </c>
      <c r="R40" s="55">
        <v>-0.79</v>
      </c>
      <c r="S40" s="55">
        <v>-1</v>
      </c>
      <c r="T40" s="55">
        <v>-0.69</v>
      </c>
      <c r="U40" s="55">
        <v>-0.8</v>
      </c>
      <c r="V40" s="55">
        <v>-0.92</v>
      </c>
      <c r="W40" s="55">
        <v>-0.79</v>
      </c>
      <c r="X40" s="54"/>
    </row>
    <row r="41" spans="1:24" ht="12.75" customHeight="1">
      <c r="A41" s="69" t="s">
        <v>51</v>
      </c>
      <c r="B41" s="68" t="s">
        <v>175</v>
      </c>
      <c r="C41" s="67" t="s">
        <v>110</v>
      </c>
      <c r="D41" s="66" t="s">
        <v>140</v>
      </c>
      <c r="E41" s="65">
        <v>16798.240234375</v>
      </c>
      <c r="F41" s="65">
        <v>12430.48046875</v>
      </c>
      <c r="G41" s="65"/>
      <c r="H41" s="65">
        <v>7375.2001953125</v>
      </c>
      <c r="I41" s="65">
        <v>4942.64990234375</v>
      </c>
      <c r="J41" s="65">
        <v>38.75</v>
      </c>
      <c r="K41" s="65">
        <v>341.69000244140602</v>
      </c>
      <c r="L41" s="65">
        <v>2410.1500244140602</v>
      </c>
      <c r="M41" s="65">
        <v>944.98000717163097</v>
      </c>
      <c r="N41" s="65">
        <v>3736.0099639892601</v>
      </c>
      <c r="O41" s="65">
        <v>40128.349742889397</v>
      </c>
      <c r="P41" s="65"/>
      <c r="Q41" s="65">
        <v>1043.25</v>
      </c>
      <c r="R41" s="65">
        <v>8933.8598728179895</v>
      </c>
      <c r="S41" s="65">
        <v>320.88000488281301</v>
      </c>
      <c r="T41" s="65">
        <v>678.970008850098</v>
      </c>
      <c r="U41" s="65">
        <v>1925</v>
      </c>
      <c r="V41" s="65">
        <v>4172.06982421875</v>
      </c>
      <c r="W41" s="65">
        <v>6596.6298828125</v>
      </c>
      <c r="X41" s="54"/>
    </row>
    <row r="42" spans="1:24" ht="14">
      <c r="A42" s="64" t="s">
        <v>51</v>
      </c>
      <c r="B42" s="63" t="s">
        <v>175</v>
      </c>
      <c r="C42" s="62" t="s">
        <v>110</v>
      </c>
      <c r="D42" s="61" t="s">
        <v>162</v>
      </c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</row>
    <row r="43" spans="1:24" ht="15" thickBot="1">
      <c r="A43" s="59" t="s">
        <v>51</v>
      </c>
      <c r="B43" s="58" t="s">
        <v>175</v>
      </c>
      <c r="C43" s="57" t="s">
        <v>110</v>
      </c>
      <c r="D43" s="56" t="s">
        <v>15</v>
      </c>
      <c r="E43" s="55">
        <v>-1</v>
      </c>
      <c r="F43" s="55">
        <v>-1</v>
      </c>
      <c r="G43" s="55" t="s">
        <v>25</v>
      </c>
      <c r="H43" s="55">
        <v>-1</v>
      </c>
      <c r="I43" s="55">
        <v>-1</v>
      </c>
      <c r="J43" s="55">
        <v>-1</v>
      </c>
      <c r="K43" s="55">
        <v>-1</v>
      </c>
      <c r="L43" s="55">
        <v>-1</v>
      </c>
      <c r="M43" s="55">
        <v>-1</v>
      </c>
      <c r="N43" s="55">
        <v>-1</v>
      </c>
      <c r="O43" s="55">
        <v>-1</v>
      </c>
      <c r="P43" s="55" t="s">
        <v>25</v>
      </c>
      <c r="Q43" s="55">
        <v>-1</v>
      </c>
      <c r="R43" s="55">
        <v>-1</v>
      </c>
      <c r="S43" s="55">
        <v>-1</v>
      </c>
      <c r="T43" s="55">
        <v>-1</v>
      </c>
      <c r="U43" s="55">
        <v>-1</v>
      </c>
      <c r="V43" s="55">
        <v>-1</v>
      </c>
      <c r="W43" s="55">
        <v>-1</v>
      </c>
      <c r="X43" s="54"/>
    </row>
    <row r="44" spans="1:24" ht="12.75" customHeight="1">
      <c r="A44" s="69" t="s">
        <v>51</v>
      </c>
      <c r="B44" s="68" t="s">
        <v>176</v>
      </c>
      <c r="C44" s="67" t="s">
        <v>132</v>
      </c>
      <c r="D44" s="66" t="s">
        <v>140</v>
      </c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54"/>
    </row>
    <row r="45" spans="1:24" ht="14">
      <c r="A45" s="64" t="s">
        <v>51</v>
      </c>
      <c r="B45" s="63" t="s">
        <v>176</v>
      </c>
      <c r="C45" s="62" t="s">
        <v>173</v>
      </c>
      <c r="D45" s="61" t="s">
        <v>162</v>
      </c>
      <c r="E45" s="60">
        <v>161.330001831055</v>
      </c>
      <c r="F45" s="60">
        <v>674.65002441406295</v>
      </c>
      <c r="G45" s="60"/>
      <c r="H45" s="60">
        <v>260.32000732421898</v>
      </c>
      <c r="I45" s="60">
        <v>167.74000549316401</v>
      </c>
      <c r="J45" s="60"/>
      <c r="K45" s="60"/>
      <c r="L45" s="60">
        <v>81.239999771118207</v>
      </c>
      <c r="M45" s="60"/>
      <c r="N45" s="171"/>
      <c r="O45" s="60">
        <v>130.01999855041501</v>
      </c>
      <c r="P45" s="60"/>
      <c r="Q45" s="60">
        <v>65</v>
      </c>
      <c r="R45" s="171">
        <v>413.42999839782698</v>
      </c>
      <c r="S45" s="60">
        <v>22.920000076293899</v>
      </c>
      <c r="T45" s="60"/>
      <c r="U45" s="60">
        <v>55</v>
      </c>
      <c r="V45" s="60">
        <v>153.75999450683599</v>
      </c>
      <c r="W45" s="60"/>
    </row>
    <row r="46" spans="1:24" ht="15" thickBot="1">
      <c r="A46" s="59" t="s">
        <v>51</v>
      </c>
      <c r="B46" s="58" t="s">
        <v>176</v>
      </c>
      <c r="C46" s="57" t="s">
        <v>173</v>
      </c>
      <c r="D46" s="56" t="s">
        <v>15</v>
      </c>
      <c r="E46" s="55" t="s">
        <v>25</v>
      </c>
      <c r="F46" s="55" t="s">
        <v>25</v>
      </c>
      <c r="G46" s="55" t="s">
        <v>25</v>
      </c>
      <c r="H46" s="55" t="s">
        <v>25</v>
      </c>
      <c r="I46" s="55" t="s">
        <v>25</v>
      </c>
      <c r="J46" s="55" t="s">
        <v>25</v>
      </c>
      <c r="K46" s="55" t="s">
        <v>25</v>
      </c>
      <c r="L46" s="55" t="s">
        <v>25</v>
      </c>
      <c r="M46" s="55" t="s">
        <v>25</v>
      </c>
      <c r="N46" s="55" t="s">
        <v>25</v>
      </c>
      <c r="O46" s="55" t="s">
        <v>25</v>
      </c>
      <c r="P46" s="55" t="s">
        <v>25</v>
      </c>
      <c r="Q46" s="55" t="s">
        <v>25</v>
      </c>
      <c r="R46" s="55" t="s">
        <v>25</v>
      </c>
      <c r="S46" s="55" t="s">
        <v>25</v>
      </c>
      <c r="T46" s="55" t="s">
        <v>25</v>
      </c>
      <c r="U46" s="55" t="s">
        <v>25</v>
      </c>
      <c r="V46" s="55" t="s">
        <v>25</v>
      </c>
      <c r="W46" s="55" t="s">
        <v>25</v>
      </c>
      <c r="X46" s="54"/>
    </row>
    <row r="47" spans="1:24" ht="12.75" customHeight="1">
      <c r="A47" s="69" t="s">
        <v>51</v>
      </c>
      <c r="B47" s="68" t="s">
        <v>158</v>
      </c>
      <c r="C47" s="67" t="s">
        <v>148</v>
      </c>
      <c r="D47" s="66" t="s">
        <v>140</v>
      </c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54"/>
    </row>
    <row r="48" spans="1:24" ht="14">
      <c r="A48" s="64" t="s">
        <v>51</v>
      </c>
      <c r="B48" s="63" t="s">
        <v>158</v>
      </c>
      <c r="C48" s="62" t="s">
        <v>167</v>
      </c>
      <c r="D48" s="61" t="s">
        <v>162</v>
      </c>
      <c r="E48" s="60">
        <v>2098.68994140625</v>
      </c>
      <c r="F48" s="60">
        <v>2143.01000976563</v>
      </c>
      <c r="G48" s="60"/>
      <c r="H48" s="60">
        <v>886.010009765625</v>
      </c>
      <c r="I48" s="60">
        <v>1304.3600158691399</v>
      </c>
      <c r="J48" s="60"/>
      <c r="K48" s="60">
        <v>34.169998168945298</v>
      </c>
      <c r="L48" s="60">
        <v>839.51999664306595</v>
      </c>
      <c r="M48" s="60">
        <v>105.059998512268</v>
      </c>
      <c r="N48" s="60">
        <v>484.16999816894503</v>
      </c>
      <c r="O48" s="60">
        <v>2249.1799850463899</v>
      </c>
      <c r="P48" s="60"/>
      <c r="Q48" s="60">
        <v>292.5</v>
      </c>
      <c r="R48" s="60">
        <v>776.39999389648403</v>
      </c>
      <c r="S48" s="60">
        <v>68.760002136230497</v>
      </c>
      <c r="T48" s="60">
        <v>110.41000366210901</v>
      </c>
      <c r="U48" s="60">
        <v>462</v>
      </c>
      <c r="V48" s="60">
        <v>445.92999267578102</v>
      </c>
      <c r="W48" s="60">
        <v>264.74000740051298</v>
      </c>
    </row>
    <row r="49" spans="1:24" ht="15" thickBot="1">
      <c r="A49" s="59" t="s">
        <v>51</v>
      </c>
      <c r="B49" s="58" t="s">
        <v>158</v>
      </c>
      <c r="C49" s="57" t="s">
        <v>167</v>
      </c>
      <c r="D49" s="56" t="s">
        <v>15</v>
      </c>
      <c r="E49" s="55" t="s">
        <v>25</v>
      </c>
      <c r="F49" s="55" t="s">
        <v>25</v>
      </c>
      <c r="G49" s="55" t="s">
        <v>25</v>
      </c>
      <c r="H49" s="55" t="s">
        <v>25</v>
      </c>
      <c r="I49" s="55" t="s">
        <v>25</v>
      </c>
      <c r="J49" s="55" t="s">
        <v>25</v>
      </c>
      <c r="K49" s="55" t="s">
        <v>25</v>
      </c>
      <c r="L49" s="55" t="s">
        <v>25</v>
      </c>
      <c r="M49" s="55" t="s">
        <v>25</v>
      </c>
      <c r="N49" s="55" t="s">
        <v>25</v>
      </c>
      <c r="O49" s="55" t="s">
        <v>25</v>
      </c>
      <c r="P49" s="55" t="s">
        <v>25</v>
      </c>
      <c r="Q49" s="55" t="s">
        <v>25</v>
      </c>
      <c r="R49" s="55" t="s">
        <v>25</v>
      </c>
      <c r="S49" s="55" t="s">
        <v>25</v>
      </c>
      <c r="T49" s="55" t="s">
        <v>25</v>
      </c>
      <c r="U49" s="55" t="s">
        <v>25</v>
      </c>
      <c r="V49" s="55" t="s">
        <v>25</v>
      </c>
      <c r="W49" s="55" t="s">
        <v>25</v>
      </c>
      <c r="X49" s="54"/>
    </row>
    <row r="50" spans="1:24" ht="12.75" customHeight="1">
      <c r="A50" s="69" t="s">
        <v>51</v>
      </c>
      <c r="B50" s="68" t="s">
        <v>153</v>
      </c>
      <c r="C50" s="67" t="s">
        <v>111</v>
      </c>
      <c r="D50" s="66" t="s">
        <v>140</v>
      </c>
      <c r="E50" s="65">
        <v>9592.830078125</v>
      </c>
      <c r="F50" s="65">
        <v>7623.1298828125</v>
      </c>
      <c r="G50" s="65"/>
      <c r="H50" s="65">
        <v>5389.919921875</v>
      </c>
      <c r="I50" s="65">
        <v>3759.2899169921898</v>
      </c>
      <c r="J50" s="65">
        <v>38.75</v>
      </c>
      <c r="K50" s="65">
        <v>375.86999511718801</v>
      </c>
      <c r="L50" s="65">
        <v>2030.9999389648401</v>
      </c>
      <c r="M50" s="65">
        <v>782.28001594543503</v>
      </c>
      <c r="N50" s="65">
        <v>2726.0399932861301</v>
      </c>
      <c r="O50" s="65">
        <v>10226.4998168945</v>
      </c>
      <c r="P50" s="65"/>
      <c r="Q50" s="65">
        <v>965.25</v>
      </c>
      <c r="R50" s="65">
        <v>3872.0501136779799</v>
      </c>
      <c r="S50" s="65">
        <v>320.86999511718801</v>
      </c>
      <c r="T50" s="65">
        <v>430.22001647949202</v>
      </c>
      <c r="U50" s="65">
        <v>1045</v>
      </c>
      <c r="V50" s="65">
        <v>6437.47998046875</v>
      </c>
      <c r="W50" s="65">
        <v>4138.2499694824201</v>
      </c>
      <c r="X50" s="54"/>
    </row>
    <row r="51" spans="1:24" ht="14">
      <c r="A51" s="64" t="s">
        <v>51</v>
      </c>
      <c r="B51" s="63" t="s">
        <v>153</v>
      </c>
      <c r="C51" s="62" t="s">
        <v>111</v>
      </c>
      <c r="D51" s="61" t="s">
        <v>162</v>
      </c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</row>
    <row r="52" spans="1:24" ht="15" thickBot="1">
      <c r="A52" s="59" t="s">
        <v>51</v>
      </c>
      <c r="B52" s="58" t="s">
        <v>153</v>
      </c>
      <c r="C52" s="57" t="s">
        <v>111</v>
      </c>
      <c r="D52" s="56" t="s">
        <v>15</v>
      </c>
      <c r="E52" s="55">
        <v>-1</v>
      </c>
      <c r="F52" s="55">
        <v>-1</v>
      </c>
      <c r="G52" s="55" t="s">
        <v>25</v>
      </c>
      <c r="H52" s="55">
        <v>-1</v>
      </c>
      <c r="I52" s="55">
        <v>-1</v>
      </c>
      <c r="J52" s="55">
        <v>-1</v>
      </c>
      <c r="K52" s="55">
        <v>-1</v>
      </c>
      <c r="L52" s="55">
        <v>-1</v>
      </c>
      <c r="M52" s="55">
        <v>-1</v>
      </c>
      <c r="N52" s="55">
        <v>-1</v>
      </c>
      <c r="O52" s="55">
        <v>-1</v>
      </c>
      <c r="P52" s="55" t="s">
        <v>25</v>
      </c>
      <c r="Q52" s="55">
        <v>-1</v>
      </c>
      <c r="R52" s="55">
        <v>-1</v>
      </c>
      <c r="S52" s="55">
        <v>-1</v>
      </c>
      <c r="T52" s="55">
        <v>-1</v>
      </c>
      <c r="U52" s="55">
        <v>-1</v>
      </c>
      <c r="V52" s="55">
        <v>-1</v>
      </c>
      <c r="W52" s="55">
        <v>-1</v>
      </c>
      <c r="X52" s="54"/>
    </row>
    <row r="53" spans="1:24" ht="12.75" customHeight="1">
      <c r="A53" s="69" t="s">
        <v>51</v>
      </c>
      <c r="B53" s="68" t="s">
        <v>154</v>
      </c>
      <c r="C53" s="67" t="s">
        <v>128</v>
      </c>
      <c r="D53" s="66" t="s">
        <v>140</v>
      </c>
      <c r="E53" s="65">
        <v>97.5</v>
      </c>
      <c r="F53" s="65"/>
      <c r="G53" s="65"/>
      <c r="H53" s="65">
        <v>97.5</v>
      </c>
      <c r="I53" s="65">
        <v>31.25</v>
      </c>
      <c r="J53" s="65"/>
      <c r="K53" s="65"/>
      <c r="L53" s="65"/>
      <c r="M53" s="65"/>
      <c r="N53" s="65"/>
      <c r="O53" s="65"/>
      <c r="P53" s="65"/>
      <c r="Q53" s="65">
        <v>32.5</v>
      </c>
      <c r="R53" s="65">
        <v>121</v>
      </c>
      <c r="S53" s="65"/>
      <c r="T53" s="65"/>
      <c r="U53" s="65"/>
      <c r="V53" s="65">
        <v>82.010002136230497</v>
      </c>
      <c r="W53" s="65">
        <v>55.880001068115199</v>
      </c>
      <c r="X53" s="54"/>
    </row>
    <row r="54" spans="1:24" ht="14">
      <c r="A54" s="64" t="s">
        <v>51</v>
      </c>
      <c r="B54" s="63" t="s">
        <v>154</v>
      </c>
      <c r="C54" s="62" t="s">
        <v>128</v>
      </c>
      <c r="D54" s="61" t="s">
        <v>162</v>
      </c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</row>
    <row r="55" spans="1:24" ht="15" thickBot="1">
      <c r="A55" s="59" t="s">
        <v>51</v>
      </c>
      <c r="B55" s="58" t="s">
        <v>154</v>
      </c>
      <c r="C55" s="57" t="s">
        <v>128</v>
      </c>
      <c r="D55" s="56" t="s">
        <v>15</v>
      </c>
      <c r="E55" s="55">
        <v>-1</v>
      </c>
      <c r="F55" s="55" t="s">
        <v>25</v>
      </c>
      <c r="G55" s="55" t="s">
        <v>25</v>
      </c>
      <c r="H55" s="55">
        <v>-1</v>
      </c>
      <c r="I55" s="55">
        <v>-1</v>
      </c>
      <c r="J55" s="55" t="s">
        <v>25</v>
      </c>
      <c r="K55" s="55" t="s">
        <v>25</v>
      </c>
      <c r="L55" s="55" t="s">
        <v>25</v>
      </c>
      <c r="M55" s="55" t="s">
        <v>25</v>
      </c>
      <c r="N55" s="55" t="s">
        <v>25</v>
      </c>
      <c r="O55" s="55" t="s">
        <v>25</v>
      </c>
      <c r="P55" s="55" t="s">
        <v>25</v>
      </c>
      <c r="Q55" s="55">
        <v>-1</v>
      </c>
      <c r="R55" s="55">
        <v>-1</v>
      </c>
      <c r="S55" s="55" t="s">
        <v>25</v>
      </c>
      <c r="T55" s="55" t="s">
        <v>25</v>
      </c>
      <c r="U55" s="55" t="s">
        <v>25</v>
      </c>
      <c r="V55" s="55">
        <v>-1</v>
      </c>
      <c r="W55" s="55">
        <v>-1</v>
      </c>
      <c r="X55" s="54"/>
    </row>
    <row r="56" spans="1:24" ht="12.75" customHeight="1">
      <c r="A56" s="69" t="s">
        <v>51</v>
      </c>
      <c r="B56" s="68" t="s">
        <v>157</v>
      </c>
      <c r="C56" s="67" t="s">
        <v>112</v>
      </c>
      <c r="D56" s="66" t="s">
        <v>140</v>
      </c>
      <c r="E56" s="65">
        <v>19157.130859375</v>
      </c>
      <c r="F56" s="65">
        <v>15287.66015625</v>
      </c>
      <c r="G56" s="65"/>
      <c r="H56" s="65">
        <v>9732.26953125</v>
      </c>
      <c r="I56" s="65">
        <v>4286.5101013183603</v>
      </c>
      <c r="J56" s="65">
        <v>77.5</v>
      </c>
      <c r="K56" s="65">
        <v>444.20001220703102</v>
      </c>
      <c r="L56" s="65">
        <v>3439.1999816894499</v>
      </c>
      <c r="M56" s="65">
        <v>1315.15000915527</v>
      </c>
      <c r="N56" s="65">
        <v>4120.2000503540003</v>
      </c>
      <c r="O56" s="65">
        <v>28896.190093994101</v>
      </c>
      <c r="P56" s="65"/>
      <c r="Q56" s="65">
        <v>877.5</v>
      </c>
      <c r="R56" s="65">
        <v>7935.5799713134802</v>
      </c>
      <c r="S56" s="65">
        <v>458.38000488281301</v>
      </c>
      <c r="T56" s="65">
        <v>1111.8799743652301</v>
      </c>
      <c r="U56" s="65">
        <v>1537.88000488281</v>
      </c>
      <c r="V56" s="65">
        <v>8636.099609375</v>
      </c>
      <c r="W56" s="65">
        <v>3790.3901062011701</v>
      </c>
      <c r="X56" s="54"/>
    </row>
    <row r="57" spans="1:24" ht="14">
      <c r="A57" s="64" t="s">
        <v>51</v>
      </c>
      <c r="B57" s="63" t="s">
        <v>157</v>
      </c>
      <c r="C57" s="62" t="s">
        <v>112</v>
      </c>
      <c r="D57" s="61" t="s">
        <v>162</v>
      </c>
      <c r="E57" s="60">
        <v>1917.5400390625</v>
      </c>
      <c r="F57" s="60">
        <v>1243.31005859375</v>
      </c>
      <c r="G57" s="60"/>
      <c r="H57" s="60">
        <v>1276.18005371094</v>
      </c>
      <c r="I57" s="60">
        <v>1222.1799926757801</v>
      </c>
      <c r="J57" s="60"/>
      <c r="K57" s="60">
        <v>239.169998168945</v>
      </c>
      <c r="L57" s="60">
        <v>974.88999176025402</v>
      </c>
      <c r="M57" s="60">
        <v>706.13000583648704</v>
      </c>
      <c r="N57" s="60">
        <v>524.99999046325695</v>
      </c>
      <c r="O57" s="60">
        <v>2088.8400478363001</v>
      </c>
      <c r="P57" s="60"/>
      <c r="Q57" s="60">
        <v>32.5</v>
      </c>
      <c r="R57" s="60">
        <v>1613.36000061035</v>
      </c>
      <c r="S57" s="60">
        <v>45.840000152587898</v>
      </c>
      <c r="T57" s="60">
        <v>106.839998245239</v>
      </c>
      <c r="U57" s="60">
        <v>187</v>
      </c>
      <c r="V57" s="60">
        <v>922.54998779296898</v>
      </c>
      <c r="W57" s="60">
        <v>375.159999847412</v>
      </c>
    </row>
    <row r="58" spans="1:24" ht="15" thickBot="1">
      <c r="A58" s="59" t="s">
        <v>51</v>
      </c>
      <c r="B58" s="58" t="s">
        <v>157</v>
      </c>
      <c r="C58" s="57" t="s">
        <v>112</v>
      </c>
      <c r="D58" s="56" t="s">
        <v>15</v>
      </c>
      <c r="E58" s="55">
        <v>-0.9</v>
      </c>
      <c r="F58" s="55">
        <v>-0.92</v>
      </c>
      <c r="G58" s="55" t="s">
        <v>25</v>
      </c>
      <c r="H58" s="55">
        <v>-0.87</v>
      </c>
      <c r="I58" s="55">
        <v>-0.71</v>
      </c>
      <c r="J58" s="55">
        <v>-1</v>
      </c>
      <c r="K58" s="55">
        <v>-0.46</v>
      </c>
      <c r="L58" s="55">
        <v>-0.72</v>
      </c>
      <c r="M58" s="55">
        <v>-0.46</v>
      </c>
      <c r="N58" s="55">
        <v>-0.87</v>
      </c>
      <c r="O58" s="55">
        <v>-0.93</v>
      </c>
      <c r="P58" s="55" t="s">
        <v>25</v>
      </c>
      <c r="Q58" s="55">
        <v>-0.96</v>
      </c>
      <c r="R58" s="55">
        <v>-0.8</v>
      </c>
      <c r="S58" s="55">
        <v>-0.9</v>
      </c>
      <c r="T58" s="55">
        <v>-0.9</v>
      </c>
      <c r="U58" s="55">
        <v>-0.88</v>
      </c>
      <c r="V58" s="55">
        <v>-0.89</v>
      </c>
      <c r="W58" s="55">
        <v>-0.9</v>
      </c>
      <c r="X58" s="54"/>
    </row>
    <row r="59" spans="1:24">
      <c r="A59" s="53" t="s">
        <v>51</v>
      </c>
      <c r="B59" s="53" t="s">
        <v>145</v>
      </c>
      <c r="C59" s="53" t="s">
        <v>126</v>
      </c>
      <c r="D59" s="53">
        <v>2021</v>
      </c>
      <c r="E59" s="53">
        <v>14861.01953125</v>
      </c>
      <c r="F59" s="53">
        <v>8136.259765625</v>
      </c>
      <c r="H59" s="53">
        <v>6881.64013671875</v>
      </c>
      <c r="I59" s="53">
        <v>3828.4599609375</v>
      </c>
      <c r="J59" s="178"/>
      <c r="K59" s="53">
        <v>136.669998168945</v>
      </c>
      <c r="L59" s="53">
        <v>1543.6899871826199</v>
      </c>
      <c r="M59" s="53">
        <v>805.88000488281295</v>
      </c>
      <c r="N59" s="53">
        <v>8923.2999496459997</v>
      </c>
      <c r="O59" s="53">
        <v>12464.0100097656</v>
      </c>
      <c r="Q59" s="53">
        <v>809.25</v>
      </c>
      <c r="R59" s="53">
        <v>5838.2300720214798</v>
      </c>
      <c r="S59" s="53">
        <v>183.33999633789099</v>
      </c>
      <c r="T59" s="53">
        <v>912.09997558593795</v>
      </c>
      <c r="U59" s="53">
        <v>446.25</v>
      </c>
      <c r="V59" s="53">
        <v>5412.2001953125</v>
      </c>
      <c r="W59" s="53">
        <v>3563.31005859375</v>
      </c>
    </row>
    <row r="60" spans="1:24">
      <c r="A60" s="53" t="s">
        <v>51</v>
      </c>
      <c r="B60" s="53" t="s">
        <v>145</v>
      </c>
      <c r="C60" s="53" t="s">
        <v>177</v>
      </c>
      <c r="D60" s="53">
        <v>2022</v>
      </c>
      <c r="E60" s="53">
        <v>3051.1298828125</v>
      </c>
      <c r="F60" s="53">
        <v>586.739990234375</v>
      </c>
      <c r="H60" s="53">
        <v>2012.56005859375</v>
      </c>
      <c r="I60" s="53">
        <v>407.67999267578102</v>
      </c>
      <c r="L60" s="53">
        <v>487.449991226196</v>
      </c>
      <c r="N60" s="53">
        <v>1280.8399963378899</v>
      </c>
      <c r="O60" s="53">
        <v>1387.0699920654299</v>
      </c>
      <c r="Q60" s="53">
        <v>520</v>
      </c>
      <c r="R60" s="53">
        <v>2248.5799465179398</v>
      </c>
      <c r="T60" s="53">
        <v>738.76002502441395</v>
      </c>
      <c r="U60" s="53">
        <v>17.170000076293899</v>
      </c>
      <c r="V60" s="53">
        <v>855.91998291015602</v>
      </c>
      <c r="W60" s="53">
        <v>196.68000030517601</v>
      </c>
    </row>
    <row r="61" spans="1:24">
      <c r="A61" s="53" t="s">
        <v>51</v>
      </c>
      <c r="B61" s="53" t="s">
        <v>145</v>
      </c>
      <c r="C61" s="53" t="s">
        <v>177</v>
      </c>
      <c r="D61" s="53" t="s">
        <v>15</v>
      </c>
      <c r="E61" s="54">
        <v>-0.79</v>
      </c>
      <c r="F61" s="54">
        <v>-0.93</v>
      </c>
      <c r="G61" s="53" t="s">
        <v>25</v>
      </c>
      <c r="H61" s="54">
        <v>-0.71</v>
      </c>
      <c r="I61" s="54">
        <v>-0.89</v>
      </c>
      <c r="J61" s="54" t="s">
        <v>25</v>
      </c>
      <c r="K61" s="54">
        <v>-1</v>
      </c>
      <c r="L61" s="54">
        <v>-0.68</v>
      </c>
      <c r="M61" s="54">
        <v>-1</v>
      </c>
      <c r="N61" s="54">
        <v>-0.86</v>
      </c>
      <c r="O61" s="54">
        <v>-0.89</v>
      </c>
      <c r="P61" s="54" t="s">
        <v>25</v>
      </c>
      <c r="Q61" s="54">
        <v>-0.36</v>
      </c>
      <c r="R61" s="54">
        <v>-0.61</v>
      </c>
      <c r="S61" s="54">
        <v>-1</v>
      </c>
      <c r="T61" s="54">
        <v>-0.19</v>
      </c>
      <c r="U61" s="54">
        <v>-0.96</v>
      </c>
      <c r="V61" s="54">
        <v>-0.84</v>
      </c>
      <c r="W61" s="54">
        <v>-0.94</v>
      </c>
    </row>
    <row r="62" spans="1:24">
      <c r="A62" s="53" t="s">
        <v>51</v>
      </c>
      <c r="B62" s="53" t="s">
        <v>146</v>
      </c>
      <c r="C62" s="53" t="s">
        <v>123</v>
      </c>
      <c r="D62" s="53">
        <v>2021</v>
      </c>
      <c r="E62" s="53">
        <v>18183.08984375</v>
      </c>
      <c r="F62" s="53">
        <v>6595.240234375</v>
      </c>
      <c r="H62" s="53">
        <v>8853.669921875</v>
      </c>
      <c r="I62" s="53">
        <v>4286.5900878906295</v>
      </c>
      <c r="K62" s="53">
        <v>478.33999633789102</v>
      </c>
      <c r="L62" s="53">
        <v>2762.3899841308598</v>
      </c>
      <c r="M62" s="53">
        <v>162.75</v>
      </c>
      <c r="N62" s="53">
        <v>8620.4299163818396</v>
      </c>
      <c r="O62" s="53">
        <v>35592.629524231001</v>
      </c>
      <c r="Q62" s="53">
        <v>747.5</v>
      </c>
      <c r="R62" s="53">
        <v>9437.9302978515607</v>
      </c>
      <c r="S62" s="53">
        <v>389.58999633789102</v>
      </c>
      <c r="T62" s="53">
        <v>2819.1298828125</v>
      </c>
      <c r="U62" s="53">
        <v>371.94000244140602</v>
      </c>
      <c r="V62" s="53">
        <v>5319.97998046875</v>
      </c>
      <c r="W62" s="53">
        <v>2853.3600463867201</v>
      </c>
    </row>
    <row r="63" spans="1:24">
      <c r="A63" s="53" t="s">
        <v>51</v>
      </c>
      <c r="B63" s="53" t="s">
        <v>146</v>
      </c>
      <c r="C63" s="53" t="s">
        <v>123</v>
      </c>
      <c r="D63" s="53">
        <v>2022</v>
      </c>
      <c r="E63" s="53">
        <v>4409.169921875</v>
      </c>
      <c r="F63" s="53">
        <v>512.65997314453102</v>
      </c>
      <c r="H63" s="53">
        <v>1985.5</v>
      </c>
      <c r="I63" s="53">
        <v>-212.68999862670901</v>
      </c>
      <c r="K63" s="53">
        <v>205</v>
      </c>
      <c r="L63" s="53">
        <v>839.550010681152</v>
      </c>
      <c r="M63" s="53">
        <v>42</v>
      </c>
      <c r="O63" s="53">
        <v>2964.6700000762899</v>
      </c>
      <c r="Q63" s="53">
        <v>331.5</v>
      </c>
      <c r="R63" s="53">
        <v>2097.3800296783402</v>
      </c>
      <c r="T63" s="53">
        <v>1278.73999023438</v>
      </c>
      <c r="V63" s="53">
        <v>451.04000854492199</v>
      </c>
      <c r="W63" s="53">
        <v>1633.7099990844699</v>
      </c>
    </row>
    <row r="64" spans="1:24">
      <c r="A64" s="53" t="s">
        <v>51</v>
      </c>
      <c r="B64" s="53" t="s">
        <v>146</v>
      </c>
      <c r="C64" s="53" t="s">
        <v>123</v>
      </c>
      <c r="D64" s="53" t="s">
        <v>15</v>
      </c>
      <c r="E64" s="54">
        <v>-0.76</v>
      </c>
      <c r="F64" s="54">
        <v>-0.92</v>
      </c>
      <c r="G64" s="53" t="s">
        <v>25</v>
      </c>
      <c r="H64" s="54">
        <v>-0.78</v>
      </c>
      <c r="I64" s="54">
        <v>-1.05</v>
      </c>
      <c r="J64" s="54" t="s">
        <v>25</v>
      </c>
      <c r="K64" s="54">
        <v>-0.56999999999999995</v>
      </c>
      <c r="L64" s="54">
        <v>-0.7</v>
      </c>
      <c r="M64" s="54">
        <v>-0.74</v>
      </c>
      <c r="N64" s="54">
        <v>-1</v>
      </c>
      <c r="O64" s="54">
        <v>-0.92</v>
      </c>
      <c r="P64" s="53" t="s">
        <v>25</v>
      </c>
      <c r="Q64" s="54">
        <v>-0.56000000000000005</v>
      </c>
      <c r="R64" s="54">
        <v>-0.78</v>
      </c>
      <c r="S64" s="54">
        <v>-1</v>
      </c>
      <c r="T64" s="54">
        <v>-0.55000000000000004</v>
      </c>
      <c r="U64" s="54">
        <v>-1</v>
      </c>
      <c r="V64" s="54">
        <v>-0.92</v>
      </c>
      <c r="W64" s="54">
        <v>-0.43</v>
      </c>
    </row>
    <row r="65" spans="1:23">
      <c r="A65" s="53" t="s">
        <v>51</v>
      </c>
      <c r="B65" s="53" t="s">
        <v>178</v>
      </c>
      <c r="C65" s="53" t="s">
        <v>132</v>
      </c>
      <c r="D65" s="53">
        <v>2021</v>
      </c>
    </row>
    <row r="66" spans="1:23">
      <c r="A66" s="53" t="s">
        <v>51</v>
      </c>
      <c r="B66" s="53" t="s">
        <v>178</v>
      </c>
      <c r="C66" s="53" t="s">
        <v>132</v>
      </c>
      <c r="D66" s="53">
        <v>2022</v>
      </c>
    </row>
    <row r="67" spans="1:23">
      <c r="A67" s="53" t="s">
        <v>51</v>
      </c>
      <c r="B67" s="53" t="s">
        <v>178</v>
      </c>
      <c r="C67" s="53" t="s">
        <v>132</v>
      </c>
      <c r="D67" s="53" t="s">
        <v>15</v>
      </c>
      <c r="E67" s="54" t="s">
        <v>25</v>
      </c>
      <c r="F67" s="54" t="s">
        <v>25</v>
      </c>
      <c r="G67" s="53" t="s">
        <v>25</v>
      </c>
      <c r="H67" s="54" t="s">
        <v>25</v>
      </c>
      <c r="I67" s="54" t="s">
        <v>25</v>
      </c>
      <c r="J67" s="54" t="s">
        <v>25</v>
      </c>
      <c r="K67" s="54" t="s">
        <v>25</v>
      </c>
      <c r="L67" s="54" t="s">
        <v>25</v>
      </c>
      <c r="M67" s="54" t="s">
        <v>25</v>
      </c>
      <c r="N67" s="54" t="s">
        <v>25</v>
      </c>
      <c r="O67" s="54" t="s">
        <v>25</v>
      </c>
      <c r="P67" s="53" t="s">
        <v>25</v>
      </c>
      <c r="Q67" s="54" t="s">
        <v>25</v>
      </c>
      <c r="R67" s="54" t="s">
        <v>25</v>
      </c>
      <c r="S67" s="54" t="s">
        <v>25</v>
      </c>
      <c r="T67" s="54" t="s">
        <v>25</v>
      </c>
      <c r="U67" s="54" t="s">
        <v>25</v>
      </c>
      <c r="V67" s="54" t="s">
        <v>25</v>
      </c>
      <c r="W67" s="54" t="s">
        <v>25</v>
      </c>
    </row>
    <row r="68" spans="1:23">
      <c r="A68" s="53" t="s">
        <v>51</v>
      </c>
      <c r="B68" s="53" t="s">
        <v>151</v>
      </c>
      <c r="C68" s="53" t="s">
        <v>130</v>
      </c>
      <c r="D68" s="53">
        <v>2021</v>
      </c>
      <c r="E68" s="53">
        <v>13288.7001953125</v>
      </c>
      <c r="F68" s="53">
        <v>9586.0302734375</v>
      </c>
      <c r="H68" s="53">
        <v>5509.47998046875</v>
      </c>
      <c r="I68" s="53">
        <v>3790.8500061035202</v>
      </c>
      <c r="J68" s="53">
        <v>38.75</v>
      </c>
      <c r="K68" s="53">
        <v>170.85000610351599</v>
      </c>
      <c r="L68" s="53">
        <v>1841.4599990844699</v>
      </c>
      <c r="M68" s="53">
        <v>1081.62000274658</v>
      </c>
      <c r="N68" s="53">
        <v>5629.6800537109402</v>
      </c>
      <c r="O68" s="53">
        <v>17228.109741210901</v>
      </c>
      <c r="Q68" s="53">
        <v>393.25</v>
      </c>
      <c r="R68" s="53">
        <v>4376.14990234375</v>
      </c>
      <c r="S68" s="53">
        <v>343.79000854492199</v>
      </c>
      <c r="T68" s="53">
        <v>1752.09997558594</v>
      </c>
      <c r="U68" s="53">
        <v>2905.5</v>
      </c>
      <c r="V68" s="53">
        <v>4013.30004882813</v>
      </c>
      <c r="W68" s="53">
        <v>6424.20018005371</v>
      </c>
    </row>
    <row r="69" spans="1:23">
      <c r="A69" s="53" t="s">
        <v>51</v>
      </c>
      <c r="B69" s="53" t="s">
        <v>151</v>
      </c>
      <c r="C69" s="53" t="s">
        <v>130</v>
      </c>
      <c r="D69" s="53">
        <v>2022</v>
      </c>
      <c r="E69" s="53">
        <v>2153.36010742188</v>
      </c>
      <c r="F69" s="53">
        <v>429.41000366210898</v>
      </c>
      <c r="H69" s="53">
        <v>1011.01000976563</v>
      </c>
      <c r="I69" s="53">
        <v>266.55999755859398</v>
      </c>
      <c r="K69" s="53">
        <v>68.339996337890597</v>
      </c>
      <c r="L69" s="53">
        <v>514.51998901367199</v>
      </c>
      <c r="M69" s="53">
        <v>152.26000118255601</v>
      </c>
      <c r="N69" s="53">
        <v>240.82000306248699</v>
      </c>
      <c r="O69" s="53">
        <v>1145.0500164032001</v>
      </c>
      <c r="R69" s="53">
        <v>1562.91994476318</v>
      </c>
      <c r="S69" s="53">
        <v>91.669998168945298</v>
      </c>
      <c r="T69" s="53">
        <v>424.57998657226602</v>
      </c>
      <c r="U69" s="53">
        <v>541.32998657226597</v>
      </c>
      <c r="V69" s="53">
        <v>999.41998291015602</v>
      </c>
      <c r="W69" s="53">
        <v>1106.41003036499</v>
      </c>
    </row>
    <row r="70" spans="1:23">
      <c r="A70" s="53" t="s">
        <v>51</v>
      </c>
      <c r="B70" s="53" t="s">
        <v>151</v>
      </c>
      <c r="C70" s="53" t="s">
        <v>130</v>
      </c>
      <c r="D70" s="53" t="s">
        <v>15</v>
      </c>
      <c r="E70" s="54">
        <v>-0.84</v>
      </c>
      <c r="F70" s="54">
        <v>-0.96</v>
      </c>
      <c r="G70" s="53" t="s">
        <v>25</v>
      </c>
      <c r="H70" s="54">
        <v>-0.82</v>
      </c>
      <c r="I70" s="54">
        <v>-0.93</v>
      </c>
      <c r="J70" s="54">
        <v>-1</v>
      </c>
      <c r="K70" s="54">
        <v>-0.6</v>
      </c>
      <c r="L70" s="54">
        <v>-0.72</v>
      </c>
      <c r="M70" s="54">
        <v>-0.86</v>
      </c>
      <c r="N70" s="54">
        <v>-0.96</v>
      </c>
      <c r="O70" s="54">
        <v>-0.93</v>
      </c>
      <c r="P70" s="54" t="s">
        <v>25</v>
      </c>
      <c r="Q70" s="54">
        <v>-1</v>
      </c>
      <c r="R70" s="54">
        <v>-0.64</v>
      </c>
      <c r="S70" s="54">
        <v>-0.73</v>
      </c>
      <c r="T70" s="54">
        <v>-0.76</v>
      </c>
      <c r="U70" s="54">
        <v>-0.81</v>
      </c>
      <c r="V70" s="54">
        <v>-0.75</v>
      </c>
      <c r="W70" s="54">
        <v>-0.83</v>
      </c>
    </row>
    <row r="71" spans="1:23">
      <c r="A71" s="53" t="s">
        <v>51</v>
      </c>
      <c r="B71" s="53" t="s">
        <v>56</v>
      </c>
      <c r="C71" s="53" t="s">
        <v>56</v>
      </c>
      <c r="D71" s="53">
        <v>2021</v>
      </c>
      <c r="E71" s="53">
        <v>371840.355674744</v>
      </c>
      <c r="F71" s="53">
        <v>434030.60911941499</v>
      </c>
      <c r="G71" s="53">
        <v>0</v>
      </c>
      <c r="H71" s="53">
        <v>147188.31781578099</v>
      </c>
      <c r="I71" s="53">
        <v>134930.763710022</v>
      </c>
      <c r="J71" s="53">
        <v>0</v>
      </c>
      <c r="K71" s="53">
        <v>7150</v>
      </c>
      <c r="L71" s="53">
        <v>28166.349990844701</v>
      </c>
      <c r="M71" s="53">
        <v>17571.510141611099</v>
      </c>
      <c r="N71" s="53">
        <v>159578.072357178</v>
      </c>
      <c r="O71" s="53">
        <v>75947.739379882798</v>
      </c>
      <c r="P71" s="53">
        <v>0</v>
      </c>
      <c r="Q71" s="53">
        <v>19939.5791015625</v>
      </c>
      <c r="R71" s="53">
        <v>205380.63164186501</v>
      </c>
      <c r="S71" s="53">
        <v>20272.5</v>
      </c>
      <c r="T71" s="53">
        <v>69610.4198608398</v>
      </c>
      <c r="U71" s="53">
        <v>30075.009643554698</v>
      </c>
      <c r="V71" s="53">
        <v>104637.299999237</v>
      </c>
      <c r="W71" s="53">
        <v>56739.561159610697</v>
      </c>
    </row>
    <row r="72" spans="1:23">
      <c r="A72" s="53" t="s">
        <v>51</v>
      </c>
      <c r="B72" s="53" t="s">
        <v>56</v>
      </c>
      <c r="C72" s="53" t="s">
        <v>56</v>
      </c>
      <c r="D72" s="53">
        <v>2022</v>
      </c>
      <c r="E72" s="53">
        <v>9.1099996566772496</v>
      </c>
      <c r="F72" s="53">
        <v>43.759998321533203</v>
      </c>
      <c r="G72" s="53">
        <v>0</v>
      </c>
      <c r="H72" s="53">
        <v>15.939999580383301</v>
      </c>
      <c r="I72" s="53">
        <v>0</v>
      </c>
      <c r="J72" s="53">
        <v>0</v>
      </c>
      <c r="K72" s="53">
        <v>0</v>
      </c>
      <c r="L72" s="53">
        <v>1404</v>
      </c>
      <c r="M72" s="53">
        <v>2.46000003814697</v>
      </c>
      <c r="N72" s="53">
        <v>-10404.0196075439</v>
      </c>
      <c r="O72" s="53">
        <v>4178.6000633239701</v>
      </c>
      <c r="P72" s="53">
        <v>0</v>
      </c>
      <c r="Q72" s="53">
        <v>0</v>
      </c>
      <c r="R72" s="53">
        <v>-1231.6999921798699</v>
      </c>
      <c r="S72" s="53">
        <v>0</v>
      </c>
      <c r="T72" s="53">
        <v>616.66998291015602</v>
      </c>
      <c r="U72" s="53">
        <v>1368.75</v>
      </c>
      <c r="V72" s="53">
        <v>7428.5899999141702</v>
      </c>
      <c r="W72" s="53">
        <v>3612.8899512291</v>
      </c>
    </row>
    <row r="73" spans="1:23">
      <c r="A73" s="53" t="s">
        <v>51</v>
      </c>
      <c r="B73" s="53" t="s">
        <v>56</v>
      </c>
      <c r="C73" s="53" t="s">
        <v>56</v>
      </c>
      <c r="D73" s="53" t="s">
        <v>15</v>
      </c>
      <c r="E73" s="54">
        <v>-1</v>
      </c>
      <c r="F73" s="54">
        <v>-1</v>
      </c>
      <c r="G73" s="53" t="s">
        <v>25</v>
      </c>
      <c r="H73" s="54">
        <v>-1</v>
      </c>
      <c r="I73" s="54">
        <v>-1</v>
      </c>
      <c r="J73" s="54" t="s">
        <v>25</v>
      </c>
      <c r="K73" s="54">
        <v>-1</v>
      </c>
      <c r="L73" s="54">
        <v>-0.95</v>
      </c>
      <c r="M73" s="54">
        <v>-1</v>
      </c>
      <c r="N73" s="54">
        <v>-1.07</v>
      </c>
      <c r="O73" s="54">
        <v>-0.94</v>
      </c>
      <c r="P73" s="53" t="s">
        <v>25</v>
      </c>
      <c r="Q73" s="54">
        <v>-1</v>
      </c>
      <c r="R73" s="54">
        <v>-1.01</v>
      </c>
      <c r="S73" s="54">
        <v>-1</v>
      </c>
      <c r="T73" s="54">
        <v>-0.99</v>
      </c>
      <c r="U73" s="54">
        <v>-0.95</v>
      </c>
      <c r="V73" s="54">
        <v>-0.93</v>
      </c>
      <c r="W73" s="54">
        <v>-0.94</v>
      </c>
    </row>
    <row r="74" spans="1:23">
      <c r="A74" s="53" t="s">
        <v>51</v>
      </c>
      <c r="B74" s="53" t="s">
        <v>58</v>
      </c>
      <c r="C74" s="53" t="s">
        <v>174</v>
      </c>
      <c r="D74" s="53">
        <v>2021</v>
      </c>
      <c r="E74" s="53">
        <v>80653.0703125</v>
      </c>
      <c r="F74" s="53">
        <v>63126.671501159697</v>
      </c>
      <c r="G74" s="53">
        <v>0</v>
      </c>
      <c r="H74" s="53">
        <v>39607.149902343801</v>
      </c>
      <c r="I74" s="53">
        <v>27596.3200187683</v>
      </c>
      <c r="J74" s="53">
        <v>193.75</v>
      </c>
      <c r="K74" s="53">
        <v>1605.95997619629</v>
      </c>
      <c r="L74" s="53">
        <v>16086.010063171399</v>
      </c>
      <c r="M74" s="53">
        <v>3748.7500038147</v>
      </c>
      <c r="N74" s="53">
        <v>32501.079959392599</v>
      </c>
      <c r="O74" s="53">
        <v>175219.13074111901</v>
      </c>
      <c r="P74" s="53">
        <v>0</v>
      </c>
      <c r="Q74" s="53">
        <v>5931.25</v>
      </c>
      <c r="R74" s="53">
        <v>40635.8400039673</v>
      </c>
      <c r="S74" s="53">
        <v>3142.0500183105501</v>
      </c>
      <c r="T74" s="53">
        <v>11528.5801010132</v>
      </c>
      <c r="U74" s="53">
        <v>8693.8800048828107</v>
      </c>
      <c r="V74" s="53">
        <v>28535.959638595599</v>
      </c>
      <c r="W74" s="53">
        <v>28364.410064697298</v>
      </c>
    </row>
    <row r="75" spans="1:23">
      <c r="A75" s="53" t="s">
        <v>51</v>
      </c>
      <c r="B75" s="53" t="s">
        <v>58</v>
      </c>
      <c r="C75" s="53" t="s">
        <v>174</v>
      </c>
      <c r="D75" s="53">
        <v>2022</v>
      </c>
      <c r="E75" s="53">
        <v>9255.1500701904406</v>
      </c>
      <c r="F75" s="53">
        <v>6171.5999755859402</v>
      </c>
      <c r="G75" s="53">
        <v>0</v>
      </c>
      <c r="H75" s="53">
        <v>4520.7300186157199</v>
      </c>
      <c r="I75" s="53">
        <v>2695.1000518798801</v>
      </c>
      <c r="J75" s="53">
        <v>77.5</v>
      </c>
      <c r="K75" s="53">
        <v>205.01999664306601</v>
      </c>
      <c r="L75" s="53">
        <v>2274.8299808502202</v>
      </c>
      <c r="M75" s="53">
        <v>606.37000274658203</v>
      </c>
      <c r="N75" s="53">
        <v>1221.29998611473</v>
      </c>
      <c r="O75" s="53">
        <v>14396.9600768089</v>
      </c>
      <c r="P75" s="53">
        <v>0</v>
      </c>
      <c r="Q75" s="53">
        <v>650</v>
      </c>
      <c r="R75" s="53">
        <v>6321.9499931335504</v>
      </c>
      <c r="S75" s="53">
        <v>252.1100025177</v>
      </c>
      <c r="T75" s="53">
        <v>2873.7000293731699</v>
      </c>
      <c r="U75" s="53">
        <v>814</v>
      </c>
      <c r="V75" s="53">
        <v>2603.6700134277298</v>
      </c>
      <c r="W75" s="53">
        <v>2215.9000282287602</v>
      </c>
    </row>
    <row r="76" spans="1:23">
      <c r="A76" s="53" t="s">
        <v>51</v>
      </c>
      <c r="B76" s="53" t="s">
        <v>58</v>
      </c>
      <c r="C76" s="53" t="s">
        <v>174</v>
      </c>
      <c r="D76" s="53" t="s">
        <v>15</v>
      </c>
      <c r="E76" s="54">
        <v>-0.89</v>
      </c>
      <c r="F76" s="54">
        <v>-0.9</v>
      </c>
      <c r="G76" s="53" t="s">
        <v>25</v>
      </c>
      <c r="H76" s="54">
        <v>-0.89</v>
      </c>
      <c r="I76" s="54">
        <v>-0.9</v>
      </c>
      <c r="J76" s="54">
        <v>-0.6</v>
      </c>
      <c r="K76" s="54">
        <v>-0.87</v>
      </c>
      <c r="L76" s="54">
        <v>-0.86</v>
      </c>
      <c r="M76" s="54">
        <v>-0.84</v>
      </c>
      <c r="N76" s="54">
        <v>-0.96</v>
      </c>
      <c r="O76" s="54">
        <v>-0.92</v>
      </c>
      <c r="P76" s="53" t="s">
        <v>25</v>
      </c>
      <c r="Q76" s="54">
        <v>-0.89</v>
      </c>
      <c r="R76" s="54">
        <v>-0.84</v>
      </c>
      <c r="S76" s="54">
        <v>-0.92</v>
      </c>
      <c r="T76" s="54">
        <v>-0.75</v>
      </c>
      <c r="U76" s="54">
        <v>-0.91</v>
      </c>
      <c r="V76" s="54">
        <v>-0.91</v>
      </c>
      <c r="W76" s="54">
        <v>-0.92</v>
      </c>
    </row>
    <row r="77" spans="1:23">
      <c r="A77" s="53" t="s">
        <v>51</v>
      </c>
      <c r="B77" s="53" t="s">
        <v>59</v>
      </c>
      <c r="C77" s="53" t="s">
        <v>59</v>
      </c>
      <c r="D77" s="53">
        <v>2021</v>
      </c>
      <c r="E77" s="53">
        <v>75180.2705078125</v>
      </c>
      <c r="F77" s="53">
        <v>47228.3203125</v>
      </c>
      <c r="G77" s="53">
        <v>0</v>
      </c>
      <c r="H77" s="53">
        <v>36464.4794921875</v>
      </c>
      <c r="I77" s="53">
        <v>19982.950073242198</v>
      </c>
      <c r="J77" s="53">
        <v>155</v>
      </c>
      <c r="K77" s="53">
        <v>1605.9300079345701</v>
      </c>
      <c r="L77" s="53">
        <v>11617.739891052201</v>
      </c>
      <c r="M77" s="53">
        <v>4147.6800327300998</v>
      </c>
      <c r="N77" s="53">
        <v>30019.649963378899</v>
      </c>
      <c r="O77" s="53">
        <v>104407.439186096</v>
      </c>
      <c r="P77" s="53">
        <v>0</v>
      </c>
      <c r="Q77" s="53">
        <v>3825.25</v>
      </c>
      <c r="R77" s="53">
        <v>31580.940357208299</v>
      </c>
      <c r="S77" s="53">
        <v>1695.9700012206999</v>
      </c>
      <c r="T77" s="53">
        <v>7025.4298248290997</v>
      </c>
      <c r="U77" s="53">
        <v>6306.5700073242197</v>
      </c>
      <c r="V77" s="53">
        <v>29901.069816589399</v>
      </c>
      <c r="W77" s="53">
        <v>20825.3903617859</v>
      </c>
    </row>
    <row r="78" spans="1:23">
      <c r="A78" s="53" t="s">
        <v>51</v>
      </c>
      <c r="B78" s="53" t="s">
        <v>59</v>
      </c>
      <c r="C78" s="53" t="s">
        <v>59</v>
      </c>
      <c r="D78" s="53">
        <v>2022</v>
      </c>
      <c r="E78" s="53">
        <v>13629.8898925781</v>
      </c>
      <c r="F78" s="53">
        <v>4915.1300354003997</v>
      </c>
      <c r="G78" s="53">
        <v>0</v>
      </c>
      <c r="H78" s="53">
        <v>7171.2601318359402</v>
      </c>
      <c r="I78" s="53">
        <v>2988.0900001525902</v>
      </c>
      <c r="J78" s="53">
        <v>0</v>
      </c>
      <c r="K78" s="53">
        <v>546.67999267578102</v>
      </c>
      <c r="L78" s="53">
        <v>3655.9299793243399</v>
      </c>
      <c r="M78" s="53">
        <v>1005.45000553131</v>
      </c>
      <c r="N78" s="53">
        <v>2530.8299880325799</v>
      </c>
      <c r="O78" s="53">
        <v>9834.8100414276105</v>
      </c>
      <c r="P78" s="53">
        <v>0</v>
      </c>
      <c r="Q78" s="53">
        <v>1176.5</v>
      </c>
      <c r="R78" s="53">
        <v>8298.6399154662904</v>
      </c>
      <c r="S78" s="53">
        <v>206.27000045776401</v>
      </c>
      <c r="T78" s="53">
        <v>2659.3300037384101</v>
      </c>
      <c r="U78" s="53">
        <v>1207.49998664856</v>
      </c>
      <c r="V78" s="53">
        <v>3674.8599548339798</v>
      </c>
      <c r="W78" s="53">
        <v>3576.7000370025598</v>
      </c>
    </row>
    <row r="79" spans="1:23">
      <c r="A79" s="53" t="s">
        <v>51</v>
      </c>
      <c r="B79" s="53" t="s">
        <v>59</v>
      </c>
      <c r="C79" s="53" t="s">
        <v>59</v>
      </c>
      <c r="D79" s="53" t="s">
        <v>15</v>
      </c>
      <c r="E79" s="54">
        <v>-0.82</v>
      </c>
      <c r="F79" s="54">
        <v>-0.9</v>
      </c>
      <c r="G79" s="53" t="s">
        <v>25</v>
      </c>
      <c r="H79" s="54">
        <v>-0.8</v>
      </c>
      <c r="I79" s="54">
        <v>-0.85</v>
      </c>
      <c r="J79" s="54">
        <v>-1</v>
      </c>
      <c r="K79" s="54">
        <v>-0.66</v>
      </c>
      <c r="L79" s="54">
        <v>-0.69</v>
      </c>
      <c r="M79" s="54">
        <v>-0.76</v>
      </c>
      <c r="N79" s="54">
        <v>-0.92</v>
      </c>
      <c r="O79" s="54">
        <v>-0.91</v>
      </c>
      <c r="P79" s="53" t="s">
        <v>25</v>
      </c>
      <c r="Q79" s="54">
        <v>-0.69</v>
      </c>
      <c r="R79" s="54">
        <v>-0.74</v>
      </c>
      <c r="S79" s="54">
        <v>-0.88</v>
      </c>
      <c r="T79" s="54">
        <v>-0.62</v>
      </c>
      <c r="U79" s="54">
        <v>-0.81</v>
      </c>
      <c r="V79" s="54">
        <v>-0.88</v>
      </c>
      <c r="W79" s="54">
        <v>-0.83</v>
      </c>
    </row>
    <row r="80" spans="1:23">
      <c r="A80" s="53" t="s">
        <v>51</v>
      </c>
      <c r="B80" s="53" t="s">
        <v>60</v>
      </c>
      <c r="C80" s="53" t="s">
        <v>114</v>
      </c>
      <c r="D80" s="53">
        <v>2021</v>
      </c>
      <c r="E80" s="53">
        <v>527673.69649505604</v>
      </c>
      <c r="F80" s="53">
        <v>544385.60093307495</v>
      </c>
      <c r="G80" s="53">
        <v>0</v>
      </c>
      <c r="H80" s="53">
        <v>223259.94721031201</v>
      </c>
      <c r="I80" s="53">
        <v>182510.03380203299</v>
      </c>
      <c r="J80" s="53">
        <v>348.75</v>
      </c>
      <c r="K80" s="53">
        <v>10361.889984130899</v>
      </c>
      <c r="L80" s="53">
        <v>55870.099945068301</v>
      </c>
      <c r="M80" s="53">
        <v>25467.940178155899</v>
      </c>
      <c r="N80" s="53">
        <v>222098.80227994901</v>
      </c>
      <c r="O80" s="53">
        <v>355574.30930709798</v>
      </c>
      <c r="P80" s="53">
        <v>0</v>
      </c>
      <c r="Q80" s="53">
        <v>29696.0791015625</v>
      </c>
      <c r="R80" s="53">
        <v>277597.41200304002</v>
      </c>
      <c r="S80" s="53">
        <v>25110.520019531301</v>
      </c>
      <c r="T80" s="53">
        <v>88164.4297866821</v>
      </c>
      <c r="U80" s="53">
        <v>45075.459655761697</v>
      </c>
      <c r="V80" s="53">
        <v>163074.329454422</v>
      </c>
      <c r="W80" s="53">
        <v>105929.361586094</v>
      </c>
    </row>
    <row r="81" spans="1:23">
      <c r="A81" s="53" t="s">
        <v>51</v>
      </c>
      <c r="B81" s="53" t="s">
        <v>60</v>
      </c>
      <c r="C81" s="53" t="s">
        <v>114</v>
      </c>
      <c r="D81" s="53">
        <v>2022</v>
      </c>
      <c r="E81" s="53">
        <v>22894.149962425199</v>
      </c>
      <c r="F81" s="53">
        <v>11130.4900093079</v>
      </c>
      <c r="G81" s="53">
        <v>0</v>
      </c>
      <c r="H81" s="53">
        <v>11707.9301500321</v>
      </c>
      <c r="I81" s="53">
        <v>5683.1900520324698</v>
      </c>
      <c r="J81" s="53">
        <v>77.5</v>
      </c>
      <c r="K81" s="53">
        <v>751.69998931884697</v>
      </c>
      <c r="L81" s="53">
        <v>7334.7599601745596</v>
      </c>
      <c r="M81" s="53">
        <v>1614.28000831604</v>
      </c>
      <c r="N81" s="53">
        <v>-6651.8896333966004</v>
      </c>
      <c r="O81" s="53">
        <v>28410.370181560502</v>
      </c>
      <c r="P81" s="53">
        <v>0</v>
      </c>
      <c r="Q81" s="53">
        <v>1826.5</v>
      </c>
      <c r="R81" s="53">
        <v>13388.889916419999</v>
      </c>
      <c r="S81" s="53">
        <v>458.38000297546398</v>
      </c>
      <c r="T81" s="53">
        <v>6149.7000160217303</v>
      </c>
      <c r="U81" s="53">
        <v>3390.24998664856</v>
      </c>
      <c r="V81" s="53">
        <v>13707.119968175901</v>
      </c>
      <c r="W81" s="53">
        <v>9405.4900164604205</v>
      </c>
    </row>
    <row r="82" spans="1:23">
      <c r="A82" s="53" t="s">
        <v>51</v>
      </c>
      <c r="B82" s="53" t="s">
        <v>60</v>
      </c>
      <c r="C82" s="53" t="s">
        <v>114</v>
      </c>
      <c r="D82" s="53" t="s">
        <v>15</v>
      </c>
      <c r="E82" s="54">
        <v>-0.96</v>
      </c>
      <c r="F82" s="54">
        <v>-0.98</v>
      </c>
      <c r="G82" s="53" t="s">
        <v>25</v>
      </c>
      <c r="H82" s="54">
        <v>-0.95</v>
      </c>
      <c r="I82" s="54">
        <v>-0.97</v>
      </c>
      <c r="J82" s="54">
        <v>-0.78</v>
      </c>
      <c r="K82" s="54">
        <v>-0.93</v>
      </c>
      <c r="L82" s="54">
        <v>-0.87</v>
      </c>
      <c r="M82" s="54">
        <v>-0.94</v>
      </c>
      <c r="N82" s="54">
        <v>-1.03</v>
      </c>
      <c r="O82" s="54">
        <v>-0.92</v>
      </c>
      <c r="P82" s="53" t="s">
        <v>25</v>
      </c>
      <c r="Q82" s="54">
        <v>-0.94</v>
      </c>
      <c r="R82" s="54">
        <v>-0.95</v>
      </c>
      <c r="S82" s="54">
        <v>-0.98</v>
      </c>
      <c r="T82" s="54">
        <v>-0.93</v>
      </c>
      <c r="U82" s="54">
        <v>-0.92</v>
      </c>
      <c r="V82" s="54">
        <v>-0.92</v>
      </c>
      <c r="W82" s="54">
        <v>-0.91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1" right="0.19685039370078741" top="0.19685039370078741" bottom="0.19685039370078741" header="0.11811023622047245" footer="0.19685039370078741"/>
  <pageSetup paperSize="9"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82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2"/>
    </sheetView>
  </sheetViews>
  <sheetFormatPr baseColWidth="10" defaultColWidth="11.5" defaultRowHeight="13"/>
  <cols>
    <col min="1" max="1" width="19.83203125" style="53" customWidth="1"/>
    <col min="2" max="2" width="25.1640625" style="53" customWidth="1"/>
    <col min="3" max="3" width="31.6640625" style="53" bestFit="1" customWidth="1"/>
    <col min="4" max="4" width="5.83203125" style="53" bestFit="1" customWidth="1"/>
    <col min="5" max="5" width="9.1640625" style="53" bestFit="1" customWidth="1"/>
    <col min="6" max="6" width="8.5" style="53" customWidth="1"/>
    <col min="7" max="7" width="8.33203125" style="53" customWidth="1"/>
    <col min="8" max="8" width="7.5" style="53" customWidth="1"/>
    <col min="9" max="9" width="7.6640625" style="53" customWidth="1"/>
    <col min="10" max="10" width="9.1640625" style="53" customWidth="1"/>
    <col min="11" max="12" width="7.83203125" style="53" customWidth="1"/>
    <col min="13" max="13" width="8.1640625" style="53" customWidth="1"/>
    <col min="14" max="14" width="7.6640625" style="53" customWidth="1"/>
    <col min="15" max="15" width="8" style="53" customWidth="1"/>
    <col min="16" max="16" width="7.83203125" style="53" customWidth="1"/>
    <col min="17" max="17" width="8" style="53" customWidth="1"/>
    <col min="18" max="18" width="8.83203125" style="53" bestFit="1" customWidth="1"/>
    <col min="19" max="19" width="8.5" style="53" customWidth="1"/>
    <col min="20" max="20" width="8.1640625" style="53" customWidth="1"/>
    <col min="21" max="21" width="8.5" style="53" customWidth="1"/>
    <col min="22" max="22" width="7.5" style="53" customWidth="1"/>
    <col min="23" max="23" width="8.1640625" style="53" bestFit="1" customWidth="1"/>
    <col min="24" max="24" width="46.33203125" style="53" bestFit="1" customWidth="1"/>
    <col min="25" max="16384" width="11.5" style="53"/>
  </cols>
  <sheetData>
    <row r="1" spans="1:24" ht="9.75" customHeight="1">
      <c r="A1" s="102" t="s">
        <v>0</v>
      </c>
      <c r="B1" s="92"/>
      <c r="C1" s="91"/>
      <c r="D1" s="91"/>
    </row>
    <row r="2" spans="1:24" ht="24.75" customHeight="1">
      <c r="A2" s="101" t="s">
        <v>4</v>
      </c>
      <c r="B2" s="92"/>
      <c r="C2" s="91"/>
      <c r="D2" s="91"/>
      <c r="G2" s="96"/>
      <c r="H2" s="100" t="s">
        <v>125</v>
      </c>
      <c r="I2" s="96"/>
      <c r="J2" s="96"/>
      <c r="K2" s="96"/>
      <c r="S2" s="99"/>
      <c r="T2" s="241">
        <f ca="1">+TODAY()</f>
        <v>44876</v>
      </c>
      <c r="U2" s="241"/>
      <c r="V2" s="241"/>
      <c r="W2" s="241"/>
    </row>
    <row r="3" spans="1:24">
      <c r="A3" s="96"/>
      <c r="B3" s="96"/>
      <c r="C3" s="96"/>
      <c r="D3" s="96"/>
      <c r="E3" s="96"/>
      <c r="F3" s="96"/>
      <c r="G3" s="96"/>
      <c r="H3" s="96"/>
      <c r="I3" s="98"/>
      <c r="J3" s="98" t="s">
        <v>164</v>
      </c>
      <c r="K3" s="98"/>
      <c r="L3" s="97"/>
      <c r="M3" s="96"/>
      <c r="N3" s="96"/>
      <c r="O3" s="96"/>
      <c r="P3" s="96"/>
      <c r="Q3" s="96"/>
      <c r="R3" s="96"/>
      <c r="S3" s="96"/>
      <c r="T3" s="96"/>
      <c r="U3" s="96"/>
    </row>
    <row r="4" spans="1:24" ht="14" thickBot="1">
      <c r="A4" s="93"/>
      <c r="B4" s="92"/>
      <c r="C4" s="91"/>
      <c r="D4" s="91"/>
      <c r="F4" s="96"/>
      <c r="G4" s="96"/>
      <c r="H4" s="96"/>
      <c r="I4" s="96"/>
      <c r="J4" s="96"/>
      <c r="K4" s="96"/>
    </row>
    <row r="5" spans="1:24" ht="14.25" customHeight="1">
      <c r="A5" s="242"/>
      <c r="B5" s="242"/>
      <c r="C5" s="91"/>
      <c r="D5" s="91"/>
      <c r="E5" s="243" t="s">
        <v>50</v>
      </c>
      <c r="F5" s="244"/>
      <c r="G5" s="245"/>
      <c r="H5" s="246" t="s">
        <v>119</v>
      </c>
      <c r="I5" s="247"/>
      <c r="J5" s="248" t="s">
        <v>49</v>
      </c>
      <c r="K5" s="249"/>
      <c r="L5" s="249"/>
      <c r="M5" s="250"/>
      <c r="N5" s="251" t="s">
        <v>48</v>
      </c>
      <c r="O5" s="252"/>
      <c r="P5" s="253"/>
      <c r="Q5" s="95" t="s">
        <v>47</v>
      </c>
      <c r="R5" s="94" t="s">
        <v>46</v>
      </c>
      <c r="S5" s="246" t="s">
        <v>45</v>
      </c>
      <c r="T5" s="249"/>
      <c r="U5" s="247"/>
      <c r="V5" s="254" t="s">
        <v>44</v>
      </c>
      <c r="W5" s="254" t="s">
        <v>43</v>
      </c>
    </row>
    <row r="6" spans="1:24" ht="14.25" customHeight="1" thickBot="1">
      <c r="A6" s="93"/>
      <c r="B6" s="92"/>
      <c r="C6" s="91"/>
      <c r="D6" s="91"/>
      <c r="E6" s="90">
        <v>10</v>
      </c>
      <c r="F6" s="89">
        <v>100</v>
      </c>
      <c r="G6" s="88" t="s">
        <v>42</v>
      </c>
      <c r="H6" s="82">
        <v>10</v>
      </c>
      <c r="I6" s="84">
        <v>100</v>
      </c>
      <c r="J6" s="86" t="s">
        <v>41</v>
      </c>
      <c r="K6" s="87" t="s">
        <v>40</v>
      </c>
      <c r="L6" s="87" t="s">
        <v>39</v>
      </c>
      <c r="M6" s="85" t="s">
        <v>38</v>
      </c>
      <c r="N6" s="82">
        <v>36</v>
      </c>
      <c r="O6" s="87" t="s">
        <v>37</v>
      </c>
      <c r="P6" s="84">
        <v>60</v>
      </c>
      <c r="Q6" s="86" t="s">
        <v>36</v>
      </c>
      <c r="R6" s="85" t="s">
        <v>35</v>
      </c>
      <c r="S6" s="84" t="s">
        <v>34</v>
      </c>
      <c r="T6" s="83">
        <v>88.5</v>
      </c>
      <c r="U6" s="82" t="s">
        <v>33</v>
      </c>
      <c r="V6" s="255"/>
      <c r="W6" s="255"/>
    </row>
    <row r="7" spans="1:24" ht="14.25" customHeight="1" thickBot="1">
      <c r="A7" s="81" t="s">
        <v>26</v>
      </c>
      <c r="B7" s="80" t="s">
        <v>2</v>
      </c>
      <c r="C7" s="80" t="s">
        <v>2</v>
      </c>
      <c r="D7" s="79" t="s">
        <v>27</v>
      </c>
      <c r="E7" s="78">
        <v>401101</v>
      </c>
      <c r="F7" s="77">
        <v>401103</v>
      </c>
      <c r="G7" s="76">
        <v>401106</v>
      </c>
      <c r="H7" s="71">
        <v>402101</v>
      </c>
      <c r="I7" s="73">
        <v>402103</v>
      </c>
      <c r="J7" s="75">
        <v>406110</v>
      </c>
      <c r="K7" s="72">
        <v>406120</v>
      </c>
      <c r="L7" s="72" t="s">
        <v>32</v>
      </c>
      <c r="M7" s="74" t="s">
        <v>31</v>
      </c>
      <c r="N7" s="71" t="s">
        <v>30</v>
      </c>
      <c r="O7" s="72" t="s">
        <v>29</v>
      </c>
      <c r="P7" s="73" t="s">
        <v>28</v>
      </c>
      <c r="Q7" s="75">
        <v>408101</v>
      </c>
      <c r="R7" s="74"/>
      <c r="S7" s="73">
        <v>415104</v>
      </c>
      <c r="T7" s="72">
        <v>415201</v>
      </c>
      <c r="U7" s="71">
        <v>415307</v>
      </c>
      <c r="V7" s="70"/>
      <c r="W7" s="70"/>
    </row>
    <row r="8" spans="1:24" ht="12.75" customHeight="1">
      <c r="A8" s="69" t="s">
        <v>51</v>
      </c>
      <c r="B8" s="68" t="s">
        <v>52</v>
      </c>
      <c r="C8" s="67" t="s">
        <v>57</v>
      </c>
      <c r="D8" s="66" t="s">
        <v>140</v>
      </c>
      <c r="E8" s="65">
        <v>211455.01074218799</v>
      </c>
      <c r="F8" s="65">
        <v>117794.369960785</v>
      </c>
      <c r="G8" s="65"/>
      <c r="H8" s="65">
        <v>120107.40747070299</v>
      </c>
      <c r="I8" s="65">
        <v>92714.820234298706</v>
      </c>
      <c r="J8" s="65"/>
      <c r="K8" s="65"/>
      <c r="L8" s="65">
        <v>99658</v>
      </c>
      <c r="M8" s="65">
        <v>43644.230163574197</v>
      </c>
      <c r="N8" s="65">
        <v>136677.821716309</v>
      </c>
      <c r="O8" s="65">
        <v>109898.179718018</v>
      </c>
      <c r="P8" s="65"/>
      <c r="Q8" s="65">
        <v>24834.5100097656</v>
      </c>
      <c r="R8" s="65">
        <v>155530.909912109</v>
      </c>
      <c r="S8" s="65"/>
      <c r="T8" s="65"/>
      <c r="U8" s="65">
        <v>30645.830078125</v>
      </c>
      <c r="V8" s="65">
        <v>55890</v>
      </c>
      <c r="W8" s="65">
        <v>29732.399765014601</v>
      </c>
      <c r="X8" s="54"/>
    </row>
    <row r="9" spans="1:24" ht="14">
      <c r="A9" s="64" t="s">
        <v>51</v>
      </c>
      <c r="B9" s="63" t="s">
        <v>52</v>
      </c>
      <c r="C9" s="62" t="s">
        <v>57</v>
      </c>
      <c r="D9" s="61" t="s">
        <v>162</v>
      </c>
      <c r="E9" s="60">
        <v>231320.95458984401</v>
      </c>
      <c r="F9" s="60">
        <v>250108.55981445301</v>
      </c>
      <c r="G9" s="60"/>
      <c r="H9" s="60">
        <v>109963.02026367201</v>
      </c>
      <c r="I9" s="60">
        <v>71023.959716796904</v>
      </c>
      <c r="J9" s="60"/>
      <c r="K9" s="60"/>
      <c r="L9" s="60">
        <v>20124</v>
      </c>
      <c r="M9" s="60">
        <v>37183.5203638077</v>
      </c>
      <c r="N9" s="60">
        <v>110880.709121704</v>
      </c>
      <c r="O9" s="60">
        <v>89142.940002441406</v>
      </c>
      <c r="P9" s="60"/>
      <c r="Q9" s="60">
        <v>7711.5098419189499</v>
      </c>
      <c r="R9" s="60">
        <v>64850.4199829102</v>
      </c>
      <c r="S9" s="60">
        <v>4747.5</v>
      </c>
      <c r="T9" s="60">
        <v>1850</v>
      </c>
      <c r="U9" s="60">
        <v>4999.9999389648401</v>
      </c>
      <c r="V9" s="60">
        <v>68850</v>
      </c>
      <c r="W9" s="60">
        <v>28246.749786377</v>
      </c>
    </row>
    <row r="10" spans="1:24" ht="15" thickBot="1">
      <c r="A10" s="59" t="s">
        <v>51</v>
      </c>
      <c r="B10" s="58" t="s">
        <v>52</v>
      </c>
      <c r="C10" s="57" t="s">
        <v>57</v>
      </c>
      <c r="D10" s="56" t="s">
        <v>15</v>
      </c>
      <c r="E10" s="55">
        <v>0.09</v>
      </c>
      <c r="F10" s="55">
        <v>1.1200000000000001</v>
      </c>
      <c r="G10" s="55" t="s">
        <v>25</v>
      </c>
      <c r="H10" s="55">
        <v>-0.08</v>
      </c>
      <c r="I10" s="55">
        <v>-0.23</v>
      </c>
      <c r="J10" s="55" t="s">
        <v>25</v>
      </c>
      <c r="K10" s="55" t="s">
        <v>25</v>
      </c>
      <c r="L10" s="55">
        <v>-0.8</v>
      </c>
      <c r="M10" s="55">
        <v>-0.15</v>
      </c>
      <c r="N10" s="55">
        <v>-0.19</v>
      </c>
      <c r="O10" s="55">
        <v>-0.19</v>
      </c>
      <c r="P10" s="55" t="s">
        <v>25</v>
      </c>
      <c r="Q10" s="55">
        <v>-0.69</v>
      </c>
      <c r="R10" s="55">
        <v>-0.57999999999999996</v>
      </c>
      <c r="S10" s="55" t="s">
        <v>25</v>
      </c>
      <c r="T10" s="55" t="s">
        <v>25</v>
      </c>
      <c r="U10" s="55">
        <v>-0.84</v>
      </c>
      <c r="V10" s="55">
        <v>0.23</v>
      </c>
      <c r="W10" s="55">
        <v>-0.05</v>
      </c>
      <c r="X10" s="54"/>
    </row>
    <row r="11" spans="1:24" ht="12.75" customHeight="1">
      <c r="A11" s="69" t="s">
        <v>51</v>
      </c>
      <c r="B11" s="68" t="s">
        <v>53</v>
      </c>
      <c r="C11" s="67" t="s">
        <v>54</v>
      </c>
      <c r="D11" s="66" t="s">
        <v>140</v>
      </c>
      <c r="E11" s="65">
        <v>3388686.75537109</v>
      </c>
      <c r="F11" s="65">
        <v>4420042.4756164597</v>
      </c>
      <c r="G11" s="65"/>
      <c r="H11" s="65">
        <v>1812855.68395996</v>
      </c>
      <c r="I11" s="65">
        <v>1880470.1414184601</v>
      </c>
      <c r="J11" s="65"/>
      <c r="K11" s="65">
        <v>55413.329956054702</v>
      </c>
      <c r="L11" s="65">
        <v>2011554.8600006099</v>
      </c>
      <c r="M11" s="65">
        <v>231652.81159973101</v>
      </c>
      <c r="N11" s="65">
        <v>1496009.91456604</v>
      </c>
      <c r="O11" s="65">
        <v>1445323.5901794401</v>
      </c>
      <c r="P11" s="65"/>
      <c r="Q11" s="65">
        <v>57027.038848876997</v>
      </c>
      <c r="R11" s="65">
        <v>2340984.7316894499</v>
      </c>
      <c r="S11" s="65">
        <v>8458.3299560546893</v>
      </c>
      <c r="T11" s="65">
        <v>26795.83984375</v>
      </c>
      <c r="U11" s="65">
        <v>47722.929565429702</v>
      </c>
      <c r="V11" s="65">
        <v>1153409.25</v>
      </c>
      <c r="W11" s="65">
        <v>268851.473777771</v>
      </c>
      <c r="X11" s="54"/>
    </row>
    <row r="12" spans="1:24" ht="14">
      <c r="A12" s="64" t="s">
        <v>51</v>
      </c>
      <c r="B12" s="63" t="s">
        <v>53</v>
      </c>
      <c r="C12" s="62" t="s">
        <v>54</v>
      </c>
      <c r="D12" s="61" t="s">
        <v>162</v>
      </c>
      <c r="E12" s="60">
        <v>3385737.5417480501</v>
      </c>
      <c r="F12" s="60">
        <v>4738369.6790161096</v>
      </c>
      <c r="G12" s="60"/>
      <c r="H12" s="60">
        <v>1649916.0640869101</v>
      </c>
      <c r="I12" s="60">
        <v>1724621.27947998</v>
      </c>
      <c r="J12" s="60">
        <v>750</v>
      </c>
      <c r="K12" s="60">
        <v>50675.829986572302</v>
      </c>
      <c r="L12" s="60">
        <v>1266333.5999908401</v>
      </c>
      <c r="M12" s="60">
        <v>192757.19037723501</v>
      </c>
      <c r="N12" s="60">
        <v>1344534.22937012</v>
      </c>
      <c r="O12" s="60">
        <v>1743215.06635284</v>
      </c>
      <c r="P12" s="60"/>
      <c r="Q12" s="60">
        <v>46858.2294616699</v>
      </c>
      <c r="R12" s="60">
        <v>1471654.20439148</v>
      </c>
      <c r="S12" s="60">
        <v>59007.6699829102</v>
      </c>
      <c r="T12" s="60">
        <v>275368.33889770502</v>
      </c>
      <c r="U12" s="60">
        <v>360917.03613281302</v>
      </c>
      <c r="V12" s="60">
        <v>974533.75</v>
      </c>
      <c r="W12" s="60">
        <v>356009.21707916301</v>
      </c>
    </row>
    <row r="13" spans="1:24" ht="15" thickBot="1">
      <c r="A13" s="59" t="s">
        <v>51</v>
      </c>
      <c r="B13" s="58" t="s">
        <v>53</v>
      </c>
      <c r="C13" s="57" t="s">
        <v>54</v>
      </c>
      <c r="D13" s="56" t="s">
        <v>15</v>
      </c>
      <c r="E13" s="55">
        <v>0</v>
      </c>
      <c r="F13" s="55">
        <v>7.0000000000000007E-2</v>
      </c>
      <c r="G13" s="55" t="s">
        <v>25</v>
      </c>
      <c r="H13" s="55">
        <v>-0.09</v>
      </c>
      <c r="I13" s="55">
        <v>-0.08</v>
      </c>
      <c r="J13" s="55" t="s">
        <v>25</v>
      </c>
      <c r="K13" s="55">
        <v>-0.09</v>
      </c>
      <c r="L13" s="55">
        <v>-0.37</v>
      </c>
      <c r="M13" s="55">
        <v>-0.17</v>
      </c>
      <c r="N13" s="55">
        <v>-0.1</v>
      </c>
      <c r="O13" s="55">
        <v>0.21</v>
      </c>
      <c r="P13" s="55" t="s">
        <v>25</v>
      </c>
      <c r="Q13" s="55">
        <v>-0.18</v>
      </c>
      <c r="R13" s="55">
        <v>-0.37</v>
      </c>
      <c r="S13" s="55">
        <v>5.98</v>
      </c>
      <c r="T13" s="55">
        <v>9.2799999999999994</v>
      </c>
      <c r="U13" s="55">
        <v>6.56</v>
      </c>
      <c r="V13" s="55">
        <v>-0.16</v>
      </c>
      <c r="W13" s="55">
        <v>0.32</v>
      </c>
      <c r="X13" s="54"/>
    </row>
    <row r="14" spans="1:24" ht="12.75" customHeight="1">
      <c r="A14" s="69" t="s">
        <v>51</v>
      </c>
      <c r="B14" s="68" t="s">
        <v>142</v>
      </c>
      <c r="C14" s="67" t="s">
        <v>55</v>
      </c>
      <c r="D14" s="66" t="s">
        <v>140</v>
      </c>
      <c r="E14" s="65">
        <v>1823071.19921875</v>
      </c>
      <c r="F14" s="65">
        <v>2026971.3701171901</v>
      </c>
      <c r="G14" s="65"/>
      <c r="H14" s="65">
        <v>1049513.6347656299</v>
      </c>
      <c r="I14" s="65">
        <v>877440.49743652297</v>
      </c>
      <c r="J14" s="65">
        <v>3000</v>
      </c>
      <c r="K14" s="65">
        <v>273439.16998290998</v>
      </c>
      <c r="L14" s="65">
        <v>2316176.3300018301</v>
      </c>
      <c r="M14" s="65">
        <v>191292.95005798299</v>
      </c>
      <c r="N14" s="65">
        <v>1226701.1976318399</v>
      </c>
      <c r="O14" s="65">
        <v>470817.79024887102</v>
      </c>
      <c r="P14" s="65"/>
      <c r="Q14" s="65">
        <v>67086.549560546904</v>
      </c>
      <c r="R14" s="65">
        <v>2346507.7583007799</v>
      </c>
      <c r="S14" s="65">
        <v>116460</v>
      </c>
      <c r="T14" s="65">
        <v>589026.05084228504</v>
      </c>
      <c r="U14" s="65">
        <v>5833.3399047851599</v>
      </c>
      <c r="V14" s="65">
        <v>735390</v>
      </c>
      <c r="W14" s="65">
        <v>233994.37149047901</v>
      </c>
      <c r="X14" s="54"/>
    </row>
    <row r="15" spans="1:24" ht="14">
      <c r="A15" s="64" t="s">
        <v>51</v>
      </c>
      <c r="B15" s="63" t="s">
        <v>142</v>
      </c>
      <c r="C15" s="62" t="s">
        <v>55</v>
      </c>
      <c r="D15" s="61" t="s">
        <v>162</v>
      </c>
      <c r="E15" s="60">
        <v>1758369.83203125</v>
      </c>
      <c r="F15" s="60">
        <v>1697598.8208007801</v>
      </c>
      <c r="G15" s="60"/>
      <c r="H15" s="60">
        <v>992427.58886718797</v>
      </c>
      <c r="I15" s="60">
        <v>667082.86181640602</v>
      </c>
      <c r="J15" s="60">
        <v>9000</v>
      </c>
      <c r="K15" s="60">
        <v>257205</v>
      </c>
      <c r="L15" s="60">
        <v>1229566</v>
      </c>
      <c r="M15" s="60">
        <v>98501.869812011704</v>
      </c>
      <c r="N15" s="60">
        <v>1063599.1519317599</v>
      </c>
      <c r="O15" s="60">
        <v>419443.201274872</v>
      </c>
      <c r="P15" s="60"/>
      <c r="Q15" s="60">
        <v>65532.420776367202</v>
      </c>
      <c r="R15" s="60">
        <v>1742345.9110107401</v>
      </c>
      <c r="S15" s="60">
        <v>68287.5</v>
      </c>
      <c r="T15" s="60">
        <v>373649.19927978498</v>
      </c>
      <c r="U15" s="60">
        <v>2885.4200439453102</v>
      </c>
      <c r="V15" s="60">
        <v>715895</v>
      </c>
      <c r="W15" s="60">
        <v>190813.74004363999</v>
      </c>
    </row>
    <row r="16" spans="1:24" ht="15" thickBot="1">
      <c r="A16" s="59" t="s">
        <v>51</v>
      </c>
      <c r="B16" s="58" t="s">
        <v>142</v>
      </c>
      <c r="C16" s="57" t="s">
        <v>55</v>
      </c>
      <c r="D16" s="56" t="s">
        <v>15</v>
      </c>
      <c r="E16" s="55">
        <v>-0.04</v>
      </c>
      <c r="F16" s="55">
        <v>-0.16</v>
      </c>
      <c r="G16" s="55" t="s">
        <v>25</v>
      </c>
      <c r="H16" s="55">
        <v>-0.05</v>
      </c>
      <c r="I16" s="55">
        <v>-0.24</v>
      </c>
      <c r="J16" s="55">
        <v>2</v>
      </c>
      <c r="K16" s="55">
        <v>-0.06</v>
      </c>
      <c r="L16" s="55">
        <v>-0.47</v>
      </c>
      <c r="M16" s="55">
        <v>-0.49</v>
      </c>
      <c r="N16" s="55">
        <v>-0.13</v>
      </c>
      <c r="O16" s="55">
        <v>-0.11</v>
      </c>
      <c r="P16" s="55" t="s">
        <v>25</v>
      </c>
      <c r="Q16" s="55">
        <v>-0.02</v>
      </c>
      <c r="R16" s="55">
        <v>-0.26</v>
      </c>
      <c r="S16" s="55">
        <v>-0.41</v>
      </c>
      <c r="T16" s="55">
        <v>-0.37</v>
      </c>
      <c r="U16" s="55">
        <v>-0.51</v>
      </c>
      <c r="V16" s="55">
        <v>-0.03</v>
      </c>
      <c r="W16" s="55">
        <v>-0.18</v>
      </c>
      <c r="X16" s="54"/>
    </row>
    <row r="17" spans="1:24" ht="12.75" customHeight="1">
      <c r="A17" s="69" t="s">
        <v>51</v>
      </c>
      <c r="B17" s="68" t="s">
        <v>129</v>
      </c>
      <c r="C17" s="67" t="s">
        <v>129</v>
      </c>
      <c r="D17" s="66" t="s">
        <v>140</v>
      </c>
      <c r="E17" s="65">
        <v>66891.819629669204</v>
      </c>
      <c r="F17" s="65">
        <v>71040.759441375703</v>
      </c>
      <c r="G17" s="65"/>
      <c r="H17" s="65">
        <v>44603.4699764252</v>
      </c>
      <c r="I17" s="65">
        <v>31430.1994781494</v>
      </c>
      <c r="J17" s="65"/>
      <c r="K17" s="65">
        <v>3265.3400001525902</v>
      </c>
      <c r="L17" s="65">
        <v>40772.879997253403</v>
      </c>
      <c r="M17" s="65">
        <v>57090.290632605604</v>
      </c>
      <c r="N17" s="65">
        <v>204673.27884531001</v>
      </c>
      <c r="O17" s="65">
        <v>9132.7501711845398</v>
      </c>
      <c r="P17" s="65"/>
      <c r="Q17" s="65">
        <v>13.660000085830699</v>
      </c>
      <c r="R17" s="65">
        <v>93105.790453434005</v>
      </c>
      <c r="S17" s="65">
        <v>2251.60000002384</v>
      </c>
      <c r="T17" s="65">
        <v>21931.2500610352</v>
      </c>
      <c r="U17" s="65">
        <v>33174.980102539099</v>
      </c>
      <c r="V17" s="65">
        <v>51590.0300080776</v>
      </c>
      <c r="W17" s="65">
        <v>5132.37001514435</v>
      </c>
      <c r="X17" s="54"/>
    </row>
    <row r="18" spans="1:24" ht="14">
      <c r="A18" s="64" t="s">
        <v>51</v>
      </c>
      <c r="B18" s="63" t="s">
        <v>129</v>
      </c>
      <c r="C18" s="62" t="s">
        <v>129</v>
      </c>
      <c r="D18" s="61" t="s">
        <v>162</v>
      </c>
      <c r="E18" s="60">
        <v>104126.330573082</v>
      </c>
      <c r="F18" s="60">
        <v>105036.501281738</v>
      </c>
      <c r="G18" s="60"/>
      <c r="H18" s="60">
        <v>59578.560508727998</v>
      </c>
      <c r="I18" s="60">
        <v>58929.528795242302</v>
      </c>
      <c r="J18" s="60"/>
      <c r="K18" s="60">
        <v>17452.5</v>
      </c>
      <c r="L18" s="60">
        <v>71731.839996337905</v>
      </c>
      <c r="M18" s="60">
        <v>46274.120024681099</v>
      </c>
      <c r="N18" s="60">
        <v>252829.352362156</v>
      </c>
      <c r="O18" s="60">
        <v>16451.389833450299</v>
      </c>
      <c r="P18" s="60"/>
      <c r="Q18" s="60">
        <v>181.84999442100499</v>
      </c>
      <c r="R18" s="60">
        <v>139328.64160108601</v>
      </c>
      <c r="S18" s="60">
        <v>790.70000004768394</v>
      </c>
      <c r="T18" s="60">
        <v>2950</v>
      </c>
      <c r="U18" s="60">
        <v>25035.4001464844</v>
      </c>
      <c r="V18" s="60">
        <v>56380.320001840599</v>
      </c>
      <c r="W18" s="60">
        <v>11525.269999742501</v>
      </c>
    </row>
    <row r="19" spans="1:24" ht="15" thickBot="1">
      <c r="A19" s="59" t="s">
        <v>51</v>
      </c>
      <c r="B19" s="58" t="s">
        <v>129</v>
      </c>
      <c r="C19" s="57" t="s">
        <v>129</v>
      </c>
      <c r="D19" s="56" t="s">
        <v>15</v>
      </c>
      <c r="E19" s="55">
        <v>0.56000000000000005</v>
      </c>
      <c r="F19" s="55">
        <v>0.48</v>
      </c>
      <c r="G19" s="55" t="s">
        <v>25</v>
      </c>
      <c r="H19" s="55">
        <v>0.34</v>
      </c>
      <c r="I19" s="55">
        <v>0.87</v>
      </c>
      <c r="J19" s="55" t="s">
        <v>25</v>
      </c>
      <c r="K19" s="55">
        <v>4.34</v>
      </c>
      <c r="L19" s="55">
        <v>0.76</v>
      </c>
      <c r="M19" s="55">
        <v>-0.19</v>
      </c>
      <c r="N19" s="55">
        <v>0.24</v>
      </c>
      <c r="O19" s="55">
        <v>0.8</v>
      </c>
      <c r="P19" s="55" t="s">
        <v>25</v>
      </c>
      <c r="Q19" s="55" t="s">
        <v>180</v>
      </c>
      <c r="R19" s="55">
        <v>0.5</v>
      </c>
      <c r="S19" s="55">
        <v>-0.65</v>
      </c>
      <c r="T19" s="55">
        <v>-0.87</v>
      </c>
      <c r="U19" s="55">
        <v>-0.25</v>
      </c>
      <c r="V19" s="55">
        <v>0.09</v>
      </c>
      <c r="W19" s="55">
        <v>1.25</v>
      </c>
      <c r="X19" s="54"/>
    </row>
    <row r="20" spans="1:24" ht="12.75" customHeight="1">
      <c r="A20" s="69" t="s">
        <v>51</v>
      </c>
      <c r="B20" s="68" t="s">
        <v>115</v>
      </c>
      <c r="C20" s="67" t="s">
        <v>160</v>
      </c>
      <c r="D20" s="66" t="s">
        <v>140</v>
      </c>
      <c r="E20" s="65">
        <v>189049.39746093799</v>
      </c>
      <c r="F20" s="65">
        <v>112284.608886719</v>
      </c>
      <c r="G20" s="65"/>
      <c r="H20" s="65">
        <v>86756.579345703096</v>
      </c>
      <c r="I20" s="65">
        <v>52052.750442504897</v>
      </c>
      <c r="J20" s="65">
        <v>968.75</v>
      </c>
      <c r="K20" s="65">
        <v>11446.4598236084</v>
      </c>
      <c r="L20" s="65">
        <v>81054.520385742202</v>
      </c>
      <c r="M20" s="65">
        <v>26901.6802415848</v>
      </c>
      <c r="N20" s="65">
        <v>17927.1899840925</v>
      </c>
      <c r="O20" s="65">
        <v>329884.97942352301</v>
      </c>
      <c r="P20" s="65"/>
      <c r="Q20" s="65">
        <v>7117.5</v>
      </c>
      <c r="R20" s="65">
        <v>175822.88062858599</v>
      </c>
      <c r="S20" s="65">
        <v>8227.5100669860803</v>
      </c>
      <c r="T20" s="65">
        <v>27142.110061645501</v>
      </c>
      <c r="U20" s="65">
        <v>28889.5</v>
      </c>
      <c r="V20" s="65">
        <v>67568.220258712798</v>
      </c>
      <c r="W20" s="65">
        <v>33037.260257720904</v>
      </c>
      <c r="X20" s="54"/>
    </row>
    <row r="21" spans="1:24" ht="14">
      <c r="A21" s="64" t="s">
        <v>51</v>
      </c>
      <c r="B21" s="63" t="s">
        <v>115</v>
      </c>
      <c r="C21" s="62" t="s">
        <v>160</v>
      </c>
      <c r="D21" s="61" t="s">
        <v>162</v>
      </c>
      <c r="E21" s="60">
        <v>113679.990234375</v>
      </c>
      <c r="F21" s="60">
        <v>107614.200561523</v>
      </c>
      <c r="G21" s="60"/>
      <c r="H21" s="60">
        <v>52439.610816955603</v>
      </c>
      <c r="I21" s="60">
        <v>45637.510650634802</v>
      </c>
      <c r="J21" s="60">
        <v>813.75</v>
      </c>
      <c r="K21" s="171">
        <v>5603.6998214721698</v>
      </c>
      <c r="L21" s="60">
        <v>52239.4200115204</v>
      </c>
      <c r="M21" s="60">
        <v>15505.9399061203</v>
      </c>
      <c r="N21" s="60">
        <v>20437.190113067601</v>
      </c>
      <c r="O21" s="60">
        <v>250638.76071500799</v>
      </c>
      <c r="P21" s="60"/>
      <c r="Q21" s="60">
        <v>7858.5</v>
      </c>
      <c r="R21" s="60">
        <v>77016.680301666303</v>
      </c>
      <c r="S21" s="60">
        <v>5312.2699737548801</v>
      </c>
      <c r="T21" s="60">
        <v>21271.539728164698</v>
      </c>
      <c r="U21" s="60">
        <v>13157.5800018311</v>
      </c>
      <c r="V21" s="60">
        <v>47378.880340576201</v>
      </c>
      <c r="W21" s="60">
        <v>47426.080217361501</v>
      </c>
    </row>
    <row r="22" spans="1:24" ht="15" thickBot="1">
      <c r="A22" s="59" t="s">
        <v>51</v>
      </c>
      <c r="B22" s="58" t="s">
        <v>115</v>
      </c>
      <c r="C22" s="57" t="s">
        <v>160</v>
      </c>
      <c r="D22" s="56" t="s">
        <v>15</v>
      </c>
      <c r="E22" s="55">
        <v>-0.4</v>
      </c>
      <c r="F22" s="55">
        <v>-0.04</v>
      </c>
      <c r="G22" s="55" t="s">
        <v>25</v>
      </c>
      <c r="H22" s="55">
        <v>-0.4</v>
      </c>
      <c r="I22" s="55">
        <v>-0.12</v>
      </c>
      <c r="J22" s="55">
        <v>-0.16</v>
      </c>
      <c r="K22" s="55">
        <v>-0.51</v>
      </c>
      <c r="L22" s="55">
        <v>-0.36</v>
      </c>
      <c r="M22" s="55">
        <v>-0.42</v>
      </c>
      <c r="N22" s="55">
        <v>0.14000000000000001</v>
      </c>
      <c r="O22" s="55">
        <v>-0.24</v>
      </c>
      <c r="P22" s="55" t="s">
        <v>25</v>
      </c>
      <c r="Q22" s="55">
        <v>0.1</v>
      </c>
      <c r="R22" s="55">
        <v>-0.56000000000000005</v>
      </c>
      <c r="S22" s="55">
        <v>-0.35</v>
      </c>
      <c r="T22" s="55">
        <v>-0.22</v>
      </c>
      <c r="U22" s="55">
        <v>-0.54</v>
      </c>
      <c r="V22" s="55">
        <v>-0.3</v>
      </c>
      <c r="W22" s="55">
        <v>0.44</v>
      </c>
      <c r="X22" s="54"/>
    </row>
    <row r="23" spans="1:24" ht="12.75" customHeight="1">
      <c r="A23" s="69" t="s">
        <v>51</v>
      </c>
      <c r="B23" s="68" t="s">
        <v>116</v>
      </c>
      <c r="C23" s="67" t="s">
        <v>161</v>
      </c>
      <c r="D23" s="66" t="s">
        <v>140</v>
      </c>
      <c r="E23" s="65">
        <v>8160.3101196289099</v>
      </c>
      <c r="F23" s="65">
        <v>8871.7600097656305</v>
      </c>
      <c r="G23" s="65"/>
      <c r="H23" s="65">
        <v>3281.3999710082999</v>
      </c>
      <c r="I23" s="65">
        <v>4163.3399810790997</v>
      </c>
      <c r="J23" s="65">
        <v>77.5</v>
      </c>
      <c r="K23" s="65">
        <v>239.19000244140599</v>
      </c>
      <c r="L23" s="65">
        <v>2978.8099231719998</v>
      </c>
      <c r="M23" s="65">
        <v>976.54000568389904</v>
      </c>
      <c r="N23" s="65">
        <v>1691.5599975585901</v>
      </c>
      <c r="O23" s="65">
        <v>22965.3701782227</v>
      </c>
      <c r="P23" s="65"/>
      <c r="Q23" s="65">
        <v>195</v>
      </c>
      <c r="R23" s="65">
        <v>16098.370046615601</v>
      </c>
      <c r="S23" s="65">
        <v>495.01999092102102</v>
      </c>
      <c r="T23" s="65">
        <v>1140.4300079345701</v>
      </c>
      <c r="U23" s="65">
        <v>1512.75</v>
      </c>
      <c r="V23" s="65">
        <v>3715.6400146484398</v>
      </c>
      <c r="W23" s="65">
        <v>2603.8100299835201</v>
      </c>
      <c r="X23" s="54"/>
    </row>
    <row r="24" spans="1:24" ht="14">
      <c r="A24" s="64" t="s">
        <v>51</v>
      </c>
      <c r="B24" s="63" t="s">
        <v>116</v>
      </c>
      <c r="C24" s="62" t="s">
        <v>161</v>
      </c>
      <c r="D24" s="61" t="s">
        <v>162</v>
      </c>
      <c r="E24" s="60">
        <v>5127.10009765625</v>
      </c>
      <c r="F24" s="60">
        <v>6079.1698608398401</v>
      </c>
      <c r="G24" s="60"/>
      <c r="H24" s="60">
        <v>2982.0098876953102</v>
      </c>
      <c r="I24" s="60">
        <v>2438.5600166320801</v>
      </c>
      <c r="J24" s="60"/>
      <c r="K24" s="171"/>
      <c r="L24" s="60">
        <v>162.47999954223599</v>
      </c>
      <c r="M24" s="60">
        <v>42</v>
      </c>
      <c r="N24" s="60">
        <v>59.169998168945298</v>
      </c>
      <c r="O24" s="60">
        <v>4981.1700420379602</v>
      </c>
      <c r="P24" s="60"/>
      <c r="Q24" s="60">
        <v>9.75</v>
      </c>
      <c r="R24" s="60">
        <v>816.76999664306595</v>
      </c>
      <c r="S24" s="60">
        <v>22.920000076293899</v>
      </c>
      <c r="T24" s="60">
        <v>86.660003662109403</v>
      </c>
      <c r="U24" s="60">
        <v>396</v>
      </c>
      <c r="V24" s="60">
        <v>425.38999176025402</v>
      </c>
      <c r="W24" s="60">
        <v>1579.9999561309801</v>
      </c>
    </row>
    <row r="25" spans="1:24" ht="15" thickBot="1">
      <c r="A25" s="59" t="s">
        <v>51</v>
      </c>
      <c r="B25" s="58" t="s">
        <v>116</v>
      </c>
      <c r="C25" s="57" t="s">
        <v>161</v>
      </c>
      <c r="D25" s="56" t="s">
        <v>15</v>
      </c>
      <c r="E25" s="55">
        <v>-0.37</v>
      </c>
      <c r="F25" s="55">
        <v>-0.31</v>
      </c>
      <c r="G25" s="55" t="s">
        <v>25</v>
      </c>
      <c r="H25" s="55">
        <v>-0.09</v>
      </c>
      <c r="I25" s="55">
        <v>-0.41</v>
      </c>
      <c r="J25" s="55">
        <v>-1</v>
      </c>
      <c r="K25" s="55">
        <v>-1</v>
      </c>
      <c r="L25" s="55">
        <v>-0.95</v>
      </c>
      <c r="M25" s="55">
        <v>-0.96</v>
      </c>
      <c r="N25" s="55">
        <v>-0.97</v>
      </c>
      <c r="O25" s="55">
        <v>-0.78</v>
      </c>
      <c r="P25" s="55" t="s">
        <v>25</v>
      </c>
      <c r="Q25" s="55">
        <v>-0.95</v>
      </c>
      <c r="R25" s="55">
        <v>-0.95</v>
      </c>
      <c r="S25" s="55">
        <v>-0.95</v>
      </c>
      <c r="T25" s="55">
        <v>-0.92</v>
      </c>
      <c r="U25" s="55">
        <v>-0.74</v>
      </c>
      <c r="V25" s="55">
        <v>-0.89</v>
      </c>
      <c r="W25" s="55">
        <v>-0.39</v>
      </c>
      <c r="X25" s="54"/>
    </row>
    <row r="26" spans="1:24" ht="12.75" customHeight="1">
      <c r="A26" s="69" t="s">
        <v>51</v>
      </c>
      <c r="B26" s="68" t="s">
        <v>117</v>
      </c>
      <c r="C26" s="67" t="s">
        <v>122</v>
      </c>
      <c r="D26" s="66" t="s">
        <v>140</v>
      </c>
      <c r="E26" s="65">
        <v>264576.72753906302</v>
      </c>
      <c r="F26" s="65">
        <v>233158.87158203099</v>
      </c>
      <c r="G26" s="65"/>
      <c r="H26" s="65">
        <v>128159.548828125</v>
      </c>
      <c r="I26" s="65">
        <v>93252.280395507798</v>
      </c>
      <c r="J26" s="65">
        <v>2480</v>
      </c>
      <c r="K26" s="65">
        <v>7858.7101135253897</v>
      </c>
      <c r="L26" s="65">
        <v>108136.910522461</v>
      </c>
      <c r="M26" s="65">
        <v>30106.3901405334</v>
      </c>
      <c r="N26" s="65">
        <v>46537.560192126803</v>
      </c>
      <c r="O26" s="65">
        <v>532039.93051528896</v>
      </c>
      <c r="P26" s="65"/>
      <c r="Q26" s="65">
        <v>12398.75</v>
      </c>
      <c r="R26" s="65">
        <v>271117.02039337199</v>
      </c>
      <c r="S26" s="65">
        <v>11046.380065918</v>
      </c>
      <c r="T26" s="65">
        <v>30094.909744262699</v>
      </c>
      <c r="U26" s="65">
        <v>62153.5</v>
      </c>
      <c r="V26" s="65">
        <v>97644.499755859404</v>
      </c>
      <c r="W26" s="65">
        <v>53951.389355659499</v>
      </c>
      <c r="X26" s="54"/>
    </row>
    <row r="27" spans="1:24" ht="14">
      <c r="A27" s="64" t="s">
        <v>51</v>
      </c>
      <c r="B27" s="63" t="s">
        <v>117</v>
      </c>
      <c r="C27" s="62" t="s">
        <v>122</v>
      </c>
      <c r="D27" s="61" t="s">
        <v>162</v>
      </c>
      <c r="E27" s="60">
        <v>188482.76806640599</v>
      </c>
      <c r="F27" s="60">
        <v>135473.35229492199</v>
      </c>
      <c r="G27" s="60"/>
      <c r="H27" s="60">
        <v>86211.221191406294</v>
      </c>
      <c r="I27" s="60">
        <v>61759.320129394502</v>
      </c>
      <c r="J27" s="60">
        <v>2092.5</v>
      </c>
      <c r="K27" s="60">
        <v>8883.9097518920898</v>
      </c>
      <c r="L27" s="60">
        <v>74365.550649642901</v>
      </c>
      <c r="M27" s="60">
        <v>29041.8501319885</v>
      </c>
      <c r="N27" s="60">
        <v>17130.0900192261</v>
      </c>
      <c r="O27" s="60">
        <v>431302.847969055</v>
      </c>
      <c r="P27" s="60"/>
      <c r="Q27" s="60">
        <v>10478</v>
      </c>
      <c r="R27" s="60">
        <v>140984.88997077901</v>
      </c>
      <c r="S27" s="60">
        <v>8445.2100372314508</v>
      </c>
      <c r="T27" s="60">
        <v>16388.740036010699</v>
      </c>
      <c r="U27" s="60">
        <v>32654.899963378899</v>
      </c>
      <c r="V27" s="60">
        <v>68617.680358886704</v>
      </c>
      <c r="W27" s="60">
        <v>48285.640262603803</v>
      </c>
    </row>
    <row r="28" spans="1:24" ht="15" thickBot="1">
      <c r="A28" s="59" t="s">
        <v>51</v>
      </c>
      <c r="B28" s="58" t="s">
        <v>117</v>
      </c>
      <c r="C28" s="57" t="s">
        <v>122</v>
      </c>
      <c r="D28" s="56" t="s">
        <v>15</v>
      </c>
      <c r="E28" s="55">
        <v>-0.28999999999999998</v>
      </c>
      <c r="F28" s="55">
        <v>-0.42</v>
      </c>
      <c r="G28" s="55" t="s">
        <v>25</v>
      </c>
      <c r="H28" s="55">
        <v>-0.33</v>
      </c>
      <c r="I28" s="55">
        <v>-0.34</v>
      </c>
      <c r="J28" s="55">
        <v>-0.16</v>
      </c>
      <c r="K28" s="55">
        <v>0.13</v>
      </c>
      <c r="L28" s="55">
        <v>-0.31</v>
      </c>
      <c r="M28" s="55">
        <v>-0.04</v>
      </c>
      <c r="N28" s="55">
        <v>-0.63</v>
      </c>
      <c r="O28" s="55">
        <v>-0.19</v>
      </c>
      <c r="P28" s="55" t="s">
        <v>25</v>
      </c>
      <c r="Q28" s="55">
        <v>-0.15</v>
      </c>
      <c r="R28" s="55">
        <v>-0.48</v>
      </c>
      <c r="S28" s="55">
        <v>-0.24</v>
      </c>
      <c r="T28" s="55">
        <v>-0.46</v>
      </c>
      <c r="U28" s="55">
        <v>-0.47</v>
      </c>
      <c r="V28" s="55">
        <v>-0.3</v>
      </c>
      <c r="W28" s="55">
        <v>-0.11</v>
      </c>
      <c r="X28" s="54"/>
    </row>
    <row r="29" spans="1:24" ht="12.75" customHeight="1">
      <c r="A29" s="69" t="s">
        <v>51</v>
      </c>
      <c r="B29" s="68" t="s">
        <v>118</v>
      </c>
      <c r="C29" s="67" t="s">
        <v>150</v>
      </c>
      <c r="D29" s="66" t="s">
        <v>140</v>
      </c>
      <c r="E29" s="65">
        <v>6523.68018341064</v>
      </c>
      <c r="F29" s="65">
        <v>5576.3599090576199</v>
      </c>
      <c r="G29" s="65"/>
      <c r="H29" s="65">
        <v>2475.6999130249001</v>
      </c>
      <c r="I29" s="65">
        <v>2336.9300193786598</v>
      </c>
      <c r="J29" s="65">
        <v>0</v>
      </c>
      <c r="K29" s="65">
        <v>136.669998168945</v>
      </c>
      <c r="L29" s="65">
        <v>1381.11998939514</v>
      </c>
      <c r="M29" s="65">
        <v>404.25999832153298</v>
      </c>
      <c r="N29" s="65">
        <v>1243.4700202941899</v>
      </c>
      <c r="O29" s="65">
        <v>3512.6800384521498</v>
      </c>
      <c r="P29" s="65"/>
      <c r="Q29" s="65">
        <v>130</v>
      </c>
      <c r="R29" s="65">
        <v>3649.4100627899202</v>
      </c>
      <c r="S29" s="65">
        <v>320.83999633789102</v>
      </c>
      <c r="T29" s="65">
        <v>292.92000579834001</v>
      </c>
      <c r="U29" s="65">
        <v>869</v>
      </c>
      <c r="V29" s="65">
        <v>1681.08994293213</v>
      </c>
      <c r="W29" s="65">
        <v>1012.37001419067</v>
      </c>
      <c r="X29" s="54"/>
    </row>
    <row r="30" spans="1:24" ht="14">
      <c r="A30" s="64" t="s">
        <v>51</v>
      </c>
      <c r="B30" s="63" t="s">
        <v>118</v>
      </c>
      <c r="C30" s="62" t="s">
        <v>150</v>
      </c>
      <c r="D30" s="61" t="s">
        <v>162</v>
      </c>
      <c r="E30" s="60">
        <v>4063.8499927520802</v>
      </c>
      <c r="F30" s="60">
        <v>3840.34985351563</v>
      </c>
      <c r="G30" s="60"/>
      <c r="H30" s="60">
        <v>1379.79003334045</v>
      </c>
      <c r="I30" s="60">
        <v>1797.14001083374</v>
      </c>
      <c r="J30" s="171"/>
      <c r="K30" s="60">
        <v>102.51000213623</v>
      </c>
      <c r="L30" s="60">
        <v>352.03999710083002</v>
      </c>
      <c r="M30" s="60">
        <v>84</v>
      </c>
      <c r="N30" s="60"/>
      <c r="O30" s="60">
        <v>4584.2300071716299</v>
      </c>
      <c r="P30" s="60"/>
      <c r="Q30" s="60">
        <v>260</v>
      </c>
      <c r="R30" s="60">
        <v>3801.3800086975102</v>
      </c>
      <c r="S30" s="60">
        <v>41.25</v>
      </c>
      <c r="T30" s="60">
        <v>63.330001831054702</v>
      </c>
      <c r="U30" s="60">
        <v>453.33999633789102</v>
      </c>
      <c r="V30" s="60">
        <v>912.30003166198696</v>
      </c>
      <c r="W30" s="60">
        <v>1636.33998775482</v>
      </c>
    </row>
    <row r="31" spans="1:24" ht="15" thickBot="1">
      <c r="A31" s="59" t="s">
        <v>51</v>
      </c>
      <c r="B31" s="58" t="s">
        <v>118</v>
      </c>
      <c r="C31" s="57" t="s">
        <v>150</v>
      </c>
      <c r="D31" s="56" t="s">
        <v>15</v>
      </c>
      <c r="E31" s="55">
        <v>-0.38</v>
      </c>
      <c r="F31" s="55">
        <v>-0.31</v>
      </c>
      <c r="G31" s="55" t="s">
        <v>25</v>
      </c>
      <c r="H31" s="55">
        <v>-0.44</v>
      </c>
      <c r="I31" s="55">
        <v>-0.23</v>
      </c>
      <c r="J31" s="55" t="s">
        <v>25</v>
      </c>
      <c r="K31" s="55">
        <v>-0.25</v>
      </c>
      <c r="L31" s="55">
        <v>-0.75</v>
      </c>
      <c r="M31" s="55">
        <v>-0.79</v>
      </c>
      <c r="N31" s="55">
        <v>-1</v>
      </c>
      <c r="O31" s="55">
        <v>0.31</v>
      </c>
      <c r="P31" s="55" t="s">
        <v>25</v>
      </c>
      <c r="Q31" s="55">
        <v>1</v>
      </c>
      <c r="R31" s="55">
        <v>0.04</v>
      </c>
      <c r="S31" s="55">
        <v>-0.87</v>
      </c>
      <c r="T31" s="55">
        <v>-0.78</v>
      </c>
      <c r="U31" s="55">
        <v>-0.48</v>
      </c>
      <c r="V31" s="55">
        <v>-0.46</v>
      </c>
      <c r="W31" s="55">
        <v>0.62</v>
      </c>
      <c r="X31" s="54"/>
    </row>
    <row r="32" spans="1:24" ht="12.75" customHeight="1">
      <c r="A32" s="69" t="s">
        <v>51</v>
      </c>
      <c r="B32" s="68" t="s">
        <v>147</v>
      </c>
      <c r="C32" s="67" t="s">
        <v>141</v>
      </c>
      <c r="D32" s="66" t="s">
        <v>140</v>
      </c>
      <c r="E32" s="65">
        <v>107621.89160156299</v>
      </c>
      <c r="F32" s="65">
        <v>57702.740234375</v>
      </c>
      <c r="G32" s="65"/>
      <c r="H32" s="65">
        <v>50707.260009765603</v>
      </c>
      <c r="I32" s="65">
        <v>28509.179824829102</v>
      </c>
      <c r="J32" s="65"/>
      <c r="K32" s="65">
        <v>2733.45997619629</v>
      </c>
      <c r="L32" s="65">
        <v>44522.579933166497</v>
      </c>
      <c r="M32" s="65">
        <v>12117.319984436001</v>
      </c>
      <c r="N32" s="65">
        <v>104471.629739761</v>
      </c>
      <c r="O32" s="65">
        <v>113070.98953056301</v>
      </c>
      <c r="P32" s="65"/>
      <c r="Q32" s="65">
        <v>12171.25</v>
      </c>
      <c r="R32" s="65">
        <v>75954.260181427002</v>
      </c>
      <c r="S32" s="65">
        <v>4560.7300109863299</v>
      </c>
      <c r="T32" s="65">
        <v>14006.5500488281</v>
      </c>
      <c r="U32" s="65">
        <v>4313.3400115966797</v>
      </c>
      <c r="V32" s="65">
        <v>40961.1396484375</v>
      </c>
      <c r="W32" s="65">
        <v>22072.980094909701</v>
      </c>
      <c r="X32" s="54"/>
    </row>
    <row r="33" spans="1:24" ht="14">
      <c r="A33" s="64" t="s">
        <v>51</v>
      </c>
      <c r="B33" s="63" t="s">
        <v>147</v>
      </c>
      <c r="C33" s="62" t="s">
        <v>141</v>
      </c>
      <c r="D33" s="61" t="s">
        <v>162</v>
      </c>
      <c r="E33" s="60">
        <v>114284.45996093799</v>
      </c>
      <c r="F33" s="60">
        <v>65564.0098266602</v>
      </c>
      <c r="G33" s="60"/>
      <c r="H33" s="60">
        <v>54714.059692382798</v>
      </c>
      <c r="I33" s="60">
        <v>25430.750211715698</v>
      </c>
      <c r="J33" s="171"/>
      <c r="K33" s="60">
        <v>4339.3800659179697</v>
      </c>
      <c r="L33" s="60">
        <v>39837.470256805398</v>
      </c>
      <c r="M33" s="60">
        <v>11498.650052070599</v>
      </c>
      <c r="N33" s="60">
        <v>87450.490198364496</v>
      </c>
      <c r="O33" s="60">
        <v>164080.15878295901</v>
      </c>
      <c r="P33" s="60"/>
      <c r="Q33" s="60">
        <v>9516</v>
      </c>
      <c r="R33" s="60">
        <v>93841.679704666094</v>
      </c>
      <c r="S33" s="60">
        <v>2979.24998474121</v>
      </c>
      <c r="T33" s="60">
        <v>11391.619953155499</v>
      </c>
      <c r="U33" s="60">
        <v>2659.0299835205101</v>
      </c>
      <c r="V33" s="60">
        <v>44981.819320678696</v>
      </c>
      <c r="W33" s="60">
        <v>26929.9795761108</v>
      </c>
    </row>
    <row r="34" spans="1:24" ht="15" thickBot="1">
      <c r="A34" s="59" t="s">
        <v>51</v>
      </c>
      <c r="B34" s="58" t="s">
        <v>147</v>
      </c>
      <c r="C34" s="57" t="s">
        <v>141</v>
      </c>
      <c r="D34" s="56" t="s">
        <v>15</v>
      </c>
      <c r="E34" s="55">
        <v>0.06</v>
      </c>
      <c r="F34" s="55">
        <v>0.14000000000000001</v>
      </c>
      <c r="G34" s="55" t="s">
        <v>25</v>
      </c>
      <c r="H34" s="55">
        <v>0.08</v>
      </c>
      <c r="I34" s="55">
        <v>-0.11</v>
      </c>
      <c r="J34" s="55" t="s">
        <v>25</v>
      </c>
      <c r="K34" s="55">
        <v>0.59</v>
      </c>
      <c r="L34" s="55">
        <v>-0.11</v>
      </c>
      <c r="M34" s="55">
        <v>-0.05</v>
      </c>
      <c r="N34" s="55">
        <v>-0.16</v>
      </c>
      <c r="O34" s="55">
        <v>0.45</v>
      </c>
      <c r="P34" s="55" t="s">
        <v>25</v>
      </c>
      <c r="Q34" s="55">
        <v>-0.22</v>
      </c>
      <c r="R34" s="55">
        <v>0.24</v>
      </c>
      <c r="S34" s="55">
        <v>-0.35</v>
      </c>
      <c r="T34" s="55">
        <v>-0.19</v>
      </c>
      <c r="U34" s="55">
        <v>-0.38</v>
      </c>
      <c r="V34" s="55">
        <v>0.1</v>
      </c>
      <c r="W34" s="55">
        <v>0.22</v>
      </c>
      <c r="X34" s="54"/>
    </row>
    <row r="35" spans="1:24" ht="12.75" customHeight="1">
      <c r="A35" s="69" t="s">
        <v>51</v>
      </c>
      <c r="B35" s="68" t="s">
        <v>143</v>
      </c>
      <c r="C35" s="67" t="s">
        <v>173</v>
      </c>
      <c r="D35" s="66" t="s">
        <v>140</v>
      </c>
      <c r="E35" s="65">
        <v>193586.17578125</v>
      </c>
      <c r="F35" s="65">
        <v>118301.90161132799</v>
      </c>
      <c r="G35" s="65"/>
      <c r="H35" s="65">
        <v>110969.200683594</v>
      </c>
      <c r="I35" s="65">
        <v>64409.400405883804</v>
      </c>
      <c r="J35" s="65">
        <v>2286.25</v>
      </c>
      <c r="K35" s="65">
        <v>3109.3100051879901</v>
      </c>
      <c r="L35" s="65">
        <v>76940.890655517607</v>
      </c>
      <c r="M35" s="65">
        <v>19771.479973793001</v>
      </c>
      <c r="N35" s="65">
        <v>105008.639956474</v>
      </c>
      <c r="O35" s="65">
        <v>295833.85029983497</v>
      </c>
      <c r="P35" s="65"/>
      <c r="Q35" s="65">
        <v>7943</v>
      </c>
      <c r="R35" s="65">
        <v>193764.43007087699</v>
      </c>
      <c r="S35" s="65">
        <v>2979.24000930786</v>
      </c>
      <c r="T35" s="65">
        <v>44558.469970703103</v>
      </c>
      <c r="U35" s="65">
        <v>1785.01000213623</v>
      </c>
      <c r="V35" s="65">
        <v>80167.1298828125</v>
      </c>
      <c r="W35" s="65">
        <v>49189.6898775101</v>
      </c>
      <c r="X35" s="54"/>
    </row>
    <row r="36" spans="1:24" ht="14">
      <c r="A36" s="64" t="s">
        <v>51</v>
      </c>
      <c r="B36" s="63" t="s">
        <v>143</v>
      </c>
      <c r="C36" s="62" t="s">
        <v>166</v>
      </c>
      <c r="D36" s="61" t="s">
        <v>162</v>
      </c>
      <c r="E36" s="60">
        <v>172111.9609375</v>
      </c>
      <c r="F36" s="60">
        <v>112191.07989502</v>
      </c>
      <c r="G36" s="60"/>
      <c r="H36" s="60">
        <v>83876.350341796904</v>
      </c>
      <c r="I36" s="60">
        <v>53005.3591461182</v>
      </c>
      <c r="J36" s="60">
        <v>2402.5</v>
      </c>
      <c r="K36" s="60">
        <v>2699.3299331664998</v>
      </c>
      <c r="L36" s="60">
        <v>72959.349983215303</v>
      </c>
      <c r="M36" s="60">
        <v>19619.6298837662</v>
      </c>
      <c r="N36" s="60">
        <v>76933.070604324297</v>
      </c>
      <c r="O36" s="60">
        <v>274173.96008682298</v>
      </c>
      <c r="P36" s="60"/>
      <c r="Q36" s="60">
        <v>8112</v>
      </c>
      <c r="R36" s="60">
        <v>152298.51061866799</v>
      </c>
      <c r="S36" s="60">
        <v>779.22999191284202</v>
      </c>
      <c r="T36" s="60">
        <v>49893.129791259802</v>
      </c>
      <c r="U36" s="60">
        <v>446.25</v>
      </c>
      <c r="V36" s="60">
        <v>70886.499755859404</v>
      </c>
      <c r="W36" s="60">
        <v>53754.930419921897</v>
      </c>
    </row>
    <row r="37" spans="1:24" ht="15" thickBot="1">
      <c r="A37" s="59" t="s">
        <v>51</v>
      </c>
      <c r="B37" s="58" t="s">
        <v>143</v>
      </c>
      <c r="C37" s="57" t="s">
        <v>166</v>
      </c>
      <c r="D37" s="56" t="s">
        <v>15</v>
      </c>
      <c r="E37" s="55">
        <v>-0.11</v>
      </c>
      <c r="F37" s="55">
        <v>-0.05</v>
      </c>
      <c r="G37" s="55" t="s">
        <v>25</v>
      </c>
      <c r="H37" s="55">
        <v>-0.24</v>
      </c>
      <c r="I37" s="55">
        <v>-0.18</v>
      </c>
      <c r="J37" s="55">
        <v>0.05</v>
      </c>
      <c r="K37" s="55">
        <v>-0.13</v>
      </c>
      <c r="L37" s="55">
        <v>-0.05</v>
      </c>
      <c r="M37" s="55">
        <v>-0.01</v>
      </c>
      <c r="N37" s="55">
        <v>-0.27</v>
      </c>
      <c r="O37" s="55">
        <v>-7.0000000000000007E-2</v>
      </c>
      <c r="P37" s="55" t="s">
        <v>25</v>
      </c>
      <c r="Q37" s="55">
        <v>0.02</v>
      </c>
      <c r="R37" s="55">
        <v>-0.21</v>
      </c>
      <c r="S37" s="55">
        <v>-0.74</v>
      </c>
      <c r="T37" s="55">
        <v>0.12</v>
      </c>
      <c r="U37" s="55">
        <v>-0.75</v>
      </c>
      <c r="V37" s="55">
        <v>-0.12</v>
      </c>
      <c r="W37" s="55">
        <v>0.09</v>
      </c>
      <c r="X37" s="54"/>
    </row>
    <row r="38" spans="1:24" ht="12.75" customHeight="1">
      <c r="A38" s="69" t="s">
        <v>51</v>
      </c>
      <c r="B38" s="68" t="s">
        <v>144</v>
      </c>
      <c r="C38" s="67" t="s">
        <v>149</v>
      </c>
      <c r="D38" s="66" t="s">
        <v>140</v>
      </c>
      <c r="E38" s="65">
        <v>153649.08154296901</v>
      </c>
      <c r="F38" s="65">
        <v>88324.819763183594</v>
      </c>
      <c r="G38" s="65"/>
      <c r="H38" s="65">
        <v>74650.759216308594</v>
      </c>
      <c r="I38" s="65">
        <v>37839.280395507798</v>
      </c>
      <c r="J38" s="65"/>
      <c r="K38" s="65">
        <v>1195.8899688720701</v>
      </c>
      <c r="L38" s="65">
        <v>53838.909873962402</v>
      </c>
      <c r="M38" s="65">
        <v>16285.790102958699</v>
      </c>
      <c r="N38" s="65">
        <v>30684.3198795319</v>
      </c>
      <c r="O38" s="65">
        <v>310495.95783996599</v>
      </c>
      <c r="P38" s="65"/>
      <c r="Q38" s="65">
        <v>8313.5</v>
      </c>
      <c r="R38" s="65">
        <v>148425.911117554</v>
      </c>
      <c r="S38" s="65">
        <v>8275.3400421142596</v>
      </c>
      <c r="T38" s="65">
        <v>33012.0900726318</v>
      </c>
      <c r="U38" s="65">
        <v>13708.7900238037</v>
      </c>
      <c r="V38" s="65">
        <v>52122.549926757798</v>
      </c>
      <c r="W38" s="65">
        <v>29539.410064697298</v>
      </c>
      <c r="X38" s="54"/>
    </row>
    <row r="39" spans="1:24" ht="14">
      <c r="A39" s="64" t="s">
        <v>51</v>
      </c>
      <c r="B39" s="63" t="s">
        <v>144</v>
      </c>
      <c r="C39" s="62" t="s">
        <v>149</v>
      </c>
      <c r="D39" s="61" t="s">
        <v>162</v>
      </c>
      <c r="E39" s="60">
        <v>152987.849365234</v>
      </c>
      <c r="F39" s="60">
        <v>95250.499267578096</v>
      </c>
      <c r="G39" s="60"/>
      <c r="H39" s="60">
        <v>71107.58984375</v>
      </c>
      <c r="I39" s="60">
        <v>41006.0000610352</v>
      </c>
      <c r="J39" s="60">
        <v>155</v>
      </c>
      <c r="K39" s="60">
        <v>2801.7899932861301</v>
      </c>
      <c r="L39" s="60">
        <v>52051.079921722398</v>
      </c>
      <c r="M39" s="60">
        <v>22314.7099304199</v>
      </c>
      <c r="N39" s="60">
        <v>18670.7599697113</v>
      </c>
      <c r="O39" s="60">
        <v>345185.23095321702</v>
      </c>
      <c r="P39" s="60"/>
      <c r="Q39" s="60">
        <v>10738</v>
      </c>
      <c r="R39" s="60">
        <v>129065.790290833</v>
      </c>
      <c r="S39" s="60">
        <v>8089.8299560546902</v>
      </c>
      <c r="T39" s="60">
        <v>25707.950119018598</v>
      </c>
      <c r="U39" s="60">
        <v>7899.75</v>
      </c>
      <c r="V39" s="60">
        <v>50406.3710632324</v>
      </c>
      <c r="W39" s="60">
        <v>34130.579875946001</v>
      </c>
    </row>
    <row r="40" spans="1:24" ht="15" thickBot="1">
      <c r="A40" s="59" t="s">
        <v>51</v>
      </c>
      <c r="B40" s="58" t="s">
        <v>144</v>
      </c>
      <c r="C40" s="57" t="s">
        <v>149</v>
      </c>
      <c r="D40" s="56" t="s">
        <v>15</v>
      </c>
      <c r="E40" s="55">
        <v>0</v>
      </c>
      <c r="F40" s="55">
        <v>0.08</v>
      </c>
      <c r="G40" s="55" t="s">
        <v>25</v>
      </c>
      <c r="H40" s="55">
        <v>-0.05</v>
      </c>
      <c r="I40" s="55">
        <v>0.08</v>
      </c>
      <c r="J40" s="55" t="s">
        <v>25</v>
      </c>
      <c r="K40" s="55">
        <v>1.34</v>
      </c>
      <c r="L40" s="55">
        <v>-0.03</v>
      </c>
      <c r="M40" s="55">
        <v>0.37</v>
      </c>
      <c r="N40" s="55">
        <v>-0.39</v>
      </c>
      <c r="O40" s="55">
        <v>0.11</v>
      </c>
      <c r="P40" s="55" t="s">
        <v>25</v>
      </c>
      <c r="Q40" s="55">
        <v>0.28999999999999998</v>
      </c>
      <c r="R40" s="55">
        <v>-0.13</v>
      </c>
      <c r="S40" s="55">
        <v>-0.02</v>
      </c>
      <c r="T40" s="55">
        <v>-0.22</v>
      </c>
      <c r="U40" s="55">
        <v>-0.42</v>
      </c>
      <c r="V40" s="55">
        <v>-0.03</v>
      </c>
      <c r="W40" s="55">
        <v>0.16</v>
      </c>
      <c r="X40" s="54"/>
    </row>
    <row r="41" spans="1:24" ht="12.75" customHeight="1">
      <c r="A41" s="69" t="s">
        <v>51</v>
      </c>
      <c r="B41" s="68" t="s">
        <v>175</v>
      </c>
      <c r="C41" s="67" t="s">
        <v>110</v>
      </c>
      <c r="D41" s="66" t="s">
        <v>140</v>
      </c>
      <c r="E41" s="65">
        <v>41128.490234375</v>
      </c>
      <c r="F41" s="65">
        <v>32121.720703125</v>
      </c>
      <c r="G41" s="65"/>
      <c r="H41" s="65">
        <v>19259.640136718801</v>
      </c>
      <c r="I41" s="65">
        <v>13037.0197143555</v>
      </c>
      <c r="J41" s="65">
        <v>116.25</v>
      </c>
      <c r="K41" s="65">
        <v>854.239990234375</v>
      </c>
      <c r="L41" s="65">
        <v>7799.2300109863299</v>
      </c>
      <c r="M41" s="65">
        <v>3000.3500251770001</v>
      </c>
      <c r="N41" s="65">
        <v>6179.7699584960901</v>
      </c>
      <c r="O41" s="65">
        <v>94098.000591278105</v>
      </c>
      <c r="P41" s="65"/>
      <c r="Q41" s="65">
        <v>3175.25</v>
      </c>
      <c r="R41" s="65">
        <v>22616.889947891199</v>
      </c>
      <c r="S41" s="65">
        <v>1398.0400085449201</v>
      </c>
      <c r="T41" s="65">
        <v>2034.1900100708001</v>
      </c>
      <c r="U41" s="65">
        <v>5822.1300048828098</v>
      </c>
      <c r="V41" s="65">
        <v>13361.649902343799</v>
      </c>
      <c r="W41" s="65">
        <v>12374.5898284912</v>
      </c>
      <c r="X41" s="54"/>
    </row>
    <row r="42" spans="1:24" ht="14">
      <c r="A42" s="64" t="s">
        <v>51</v>
      </c>
      <c r="B42" s="63" t="s">
        <v>175</v>
      </c>
      <c r="C42" s="62" t="s">
        <v>110</v>
      </c>
      <c r="D42" s="61" t="s">
        <v>162</v>
      </c>
      <c r="E42" s="60">
        <v>163937.95751953099</v>
      </c>
      <c r="F42" s="60">
        <v>145040.18859863299</v>
      </c>
      <c r="G42" s="60"/>
      <c r="H42" s="60">
        <v>72344.168457031294</v>
      </c>
      <c r="I42" s="60">
        <v>52214.549957275398</v>
      </c>
      <c r="J42" s="60">
        <v>465</v>
      </c>
      <c r="K42" s="60">
        <v>6286.9799194335901</v>
      </c>
      <c r="L42" s="60">
        <v>61042.450553893999</v>
      </c>
      <c r="M42" s="60">
        <v>18861.649869918801</v>
      </c>
      <c r="N42" s="60">
        <v>10554.1899585724</v>
      </c>
      <c r="O42" s="60">
        <v>313899.60242652899</v>
      </c>
      <c r="P42" s="60"/>
      <c r="Q42" s="60">
        <v>6890</v>
      </c>
      <c r="R42" s="60">
        <v>92807.459266433507</v>
      </c>
      <c r="S42" s="60">
        <v>2566.8499774932902</v>
      </c>
      <c r="T42" s="60">
        <v>7413.2799873352096</v>
      </c>
      <c r="U42" s="60">
        <v>13004.8299865723</v>
      </c>
      <c r="V42" s="60">
        <v>60446.469970703103</v>
      </c>
      <c r="W42" s="60">
        <v>31267.050167679801</v>
      </c>
    </row>
    <row r="43" spans="1:24" ht="15" thickBot="1">
      <c r="A43" s="59" t="s">
        <v>51</v>
      </c>
      <c r="B43" s="58" t="s">
        <v>175</v>
      </c>
      <c r="C43" s="57" t="s">
        <v>110</v>
      </c>
      <c r="D43" s="56" t="s">
        <v>15</v>
      </c>
      <c r="E43" s="55">
        <v>2.99</v>
      </c>
      <c r="F43" s="55">
        <v>3.52</v>
      </c>
      <c r="G43" s="55" t="s">
        <v>25</v>
      </c>
      <c r="H43" s="55">
        <v>2.76</v>
      </c>
      <c r="I43" s="55">
        <v>3.01</v>
      </c>
      <c r="J43" s="55">
        <v>3</v>
      </c>
      <c r="K43" s="55">
        <v>6.36</v>
      </c>
      <c r="L43" s="55">
        <v>6.83</v>
      </c>
      <c r="M43" s="55">
        <v>5.29</v>
      </c>
      <c r="N43" s="55">
        <v>0.71</v>
      </c>
      <c r="O43" s="55">
        <v>2.34</v>
      </c>
      <c r="P43" s="55" t="s">
        <v>25</v>
      </c>
      <c r="Q43" s="55">
        <v>1.17</v>
      </c>
      <c r="R43" s="55">
        <v>3.1</v>
      </c>
      <c r="S43" s="55">
        <v>0.84</v>
      </c>
      <c r="T43" s="55">
        <v>2.64</v>
      </c>
      <c r="U43" s="55">
        <v>1.23</v>
      </c>
      <c r="V43" s="55">
        <v>3.52</v>
      </c>
      <c r="W43" s="55">
        <v>1.53</v>
      </c>
      <c r="X43" s="54"/>
    </row>
    <row r="44" spans="1:24" ht="12.75" customHeight="1">
      <c r="A44" s="69" t="s">
        <v>51</v>
      </c>
      <c r="B44" s="68" t="s">
        <v>176</v>
      </c>
      <c r="C44" s="67" t="s">
        <v>132</v>
      </c>
      <c r="D44" s="66" t="s">
        <v>140</v>
      </c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54"/>
    </row>
    <row r="45" spans="1:24" ht="14">
      <c r="A45" s="64" t="s">
        <v>51</v>
      </c>
      <c r="B45" s="63" t="s">
        <v>176</v>
      </c>
      <c r="C45" s="62" t="s">
        <v>173</v>
      </c>
      <c r="D45" s="61" t="s">
        <v>162</v>
      </c>
      <c r="E45" s="60">
        <v>7766.77002716064</v>
      </c>
      <c r="F45" s="60">
        <v>11218.560058593799</v>
      </c>
      <c r="G45" s="60"/>
      <c r="H45" s="60">
        <v>3933.5699462890602</v>
      </c>
      <c r="I45" s="60">
        <v>5277.7301311492902</v>
      </c>
      <c r="J45" s="60">
        <v>77.5</v>
      </c>
      <c r="K45" s="60">
        <v>307.51998901367199</v>
      </c>
      <c r="L45" s="60">
        <v>4441.2299556732196</v>
      </c>
      <c r="M45" s="60">
        <v>1036.8999938964801</v>
      </c>
      <c r="N45" s="60">
        <v>2797.5199813842801</v>
      </c>
      <c r="O45" s="60">
        <v>16794.480116844199</v>
      </c>
      <c r="P45" s="60"/>
      <c r="Q45" s="60">
        <v>1586</v>
      </c>
      <c r="R45" s="60">
        <v>6735.4300041198703</v>
      </c>
      <c r="S45" s="60">
        <v>1100.0600013732901</v>
      </c>
      <c r="T45" s="60">
        <v>992.87004089355503</v>
      </c>
      <c r="U45" s="60">
        <v>3557.1699981689499</v>
      </c>
      <c r="V45" s="60">
        <v>8511.4698486328107</v>
      </c>
      <c r="W45" s="60">
        <v>3402.7500915527298</v>
      </c>
    </row>
    <row r="46" spans="1:24" ht="15" thickBot="1">
      <c r="A46" s="59" t="s">
        <v>51</v>
      </c>
      <c r="B46" s="58" t="s">
        <v>176</v>
      </c>
      <c r="C46" s="57" t="s">
        <v>173</v>
      </c>
      <c r="D46" s="56" t="s">
        <v>15</v>
      </c>
      <c r="E46" s="55" t="s">
        <v>25</v>
      </c>
      <c r="F46" s="55" t="s">
        <v>25</v>
      </c>
      <c r="G46" s="55" t="s">
        <v>25</v>
      </c>
      <c r="H46" s="55" t="s">
        <v>25</v>
      </c>
      <c r="I46" s="55" t="s">
        <v>25</v>
      </c>
      <c r="J46" s="55" t="s">
        <v>25</v>
      </c>
      <c r="K46" s="55" t="s">
        <v>25</v>
      </c>
      <c r="L46" s="55" t="s">
        <v>25</v>
      </c>
      <c r="M46" s="55" t="s">
        <v>25</v>
      </c>
      <c r="N46" s="55" t="s">
        <v>25</v>
      </c>
      <c r="O46" s="55" t="s">
        <v>25</v>
      </c>
      <c r="P46" s="55" t="s">
        <v>25</v>
      </c>
      <c r="Q46" s="55" t="s">
        <v>25</v>
      </c>
      <c r="R46" s="55" t="s">
        <v>25</v>
      </c>
      <c r="S46" s="55" t="s">
        <v>25</v>
      </c>
      <c r="T46" s="55" t="s">
        <v>25</v>
      </c>
      <c r="U46" s="55" t="s">
        <v>25</v>
      </c>
      <c r="V46" s="55" t="s">
        <v>25</v>
      </c>
      <c r="W46" s="55" t="s">
        <v>25</v>
      </c>
      <c r="X46" s="54"/>
    </row>
    <row r="47" spans="1:24" ht="12.75" customHeight="1">
      <c r="A47" s="69" t="s">
        <v>51</v>
      </c>
      <c r="B47" s="68" t="s">
        <v>158</v>
      </c>
      <c r="C47" s="67" t="s">
        <v>148</v>
      </c>
      <c r="D47" s="66" t="s">
        <v>140</v>
      </c>
      <c r="E47" s="65">
        <v>194592.99145507801</v>
      </c>
      <c r="F47" s="65">
        <v>105877.458984375</v>
      </c>
      <c r="G47" s="65"/>
      <c r="H47" s="65">
        <v>98125.129638671904</v>
      </c>
      <c r="I47" s="65">
        <v>52450.9404296875</v>
      </c>
      <c r="J47" s="65">
        <v>1356.25</v>
      </c>
      <c r="K47" s="65">
        <v>11719.7899780273</v>
      </c>
      <c r="L47" s="65">
        <v>86227.649711608901</v>
      </c>
      <c r="M47" s="65">
        <v>44609.479861259497</v>
      </c>
      <c r="N47" s="65">
        <v>27375.019702911399</v>
      </c>
      <c r="O47" s="65">
        <v>254139.43103408799</v>
      </c>
      <c r="P47" s="65"/>
      <c r="Q47" s="65">
        <v>7062.25</v>
      </c>
      <c r="R47" s="65">
        <v>179349.840288162</v>
      </c>
      <c r="S47" s="65">
        <v>7494.22998046875</v>
      </c>
      <c r="T47" s="65">
        <v>17175.930046081499</v>
      </c>
      <c r="U47" s="65">
        <v>18113.6600265503</v>
      </c>
      <c r="V47" s="65">
        <v>88531.709472656294</v>
      </c>
      <c r="W47" s="65">
        <v>53582.540058136001</v>
      </c>
      <c r="X47" s="54"/>
    </row>
    <row r="48" spans="1:24" ht="14">
      <c r="A48" s="64" t="s">
        <v>51</v>
      </c>
      <c r="B48" s="63" t="s">
        <v>158</v>
      </c>
      <c r="C48" s="62" t="s">
        <v>167</v>
      </c>
      <c r="D48" s="61" t="s">
        <v>162</v>
      </c>
      <c r="E48" s="60">
        <v>174081.08837890599</v>
      </c>
      <c r="F48" s="60">
        <v>93682.330322265596</v>
      </c>
      <c r="G48" s="60"/>
      <c r="H48" s="60">
        <v>82378.580810546904</v>
      </c>
      <c r="I48" s="60">
        <v>53732.840393066399</v>
      </c>
      <c r="J48" s="60">
        <v>1898.75</v>
      </c>
      <c r="K48" s="60">
        <v>11924.779861450201</v>
      </c>
      <c r="L48" s="60">
        <v>54676.650106430097</v>
      </c>
      <c r="M48" s="60">
        <v>36500.279891014099</v>
      </c>
      <c r="N48" s="60">
        <v>43628.099967956499</v>
      </c>
      <c r="O48" s="60">
        <v>242189.55069732701</v>
      </c>
      <c r="P48" s="60"/>
      <c r="Q48" s="60">
        <v>9694.75</v>
      </c>
      <c r="R48" s="60">
        <v>135893.510510255</v>
      </c>
      <c r="S48" s="60">
        <v>5188.8000259399396</v>
      </c>
      <c r="T48" s="60">
        <v>7062.6999702453604</v>
      </c>
      <c r="U48" s="60">
        <v>10948.0900115967</v>
      </c>
      <c r="V48" s="60">
        <v>90347.769348144502</v>
      </c>
      <c r="W48" s="60">
        <v>46163.569810867302</v>
      </c>
    </row>
    <row r="49" spans="1:24" ht="15" thickBot="1">
      <c r="A49" s="59" t="s">
        <v>51</v>
      </c>
      <c r="B49" s="58" t="s">
        <v>158</v>
      </c>
      <c r="C49" s="57" t="s">
        <v>167</v>
      </c>
      <c r="D49" s="56" t="s">
        <v>15</v>
      </c>
      <c r="E49" s="55">
        <v>-0.11</v>
      </c>
      <c r="F49" s="55">
        <v>-0.12</v>
      </c>
      <c r="G49" s="55" t="s">
        <v>25</v>
      </c>
      <c r="H49" s="55">
        <v>-0.16</v>
      </c>
      <c r="I49" s="55">
        <v>0.02</v>
      </c>
      <c r="J49" s="55">
        <v>0.4</v>
      </c>
      <c r="K49" s="55">
        <v>0.02</v>
      </c>
      <c r="L49" s="55">
        <v>-0.37</v>
      </c>
      <c r="M49" s="55">
        <v>-0.18</v>
      </c>
      <c r="N49" s="55">
        <v>0.59</v>
      </c>
      <c r="O49" s="55">
        <v>-0.05</v>
      </c>
      <c r="P49" s="55" t="s">
        <v>25</v>
      </c>
      <c r="Q49" s="55">
        <v>0.37</v>
      </c>
      <c r="R49" s="55">
        <v>-0.24</v>
      </c>
      <c r="S49" s="55">
        <v>-0.31</v>
      </c>
      <c r="T49" s="55">
        <v>-0.59</v>
      </c>
      <c r="U49" s="55">
        <v>-0.4</v>
      </c>
      <c r="V49" s="55">
        <v>0.02</v>
      </c>
      <c r="W49" s="55">
        <v>-0.14000000000000001</v>
      </c>
      <c r="X49" s="54"/>
    </row>
    <row r="50" spans="1:24" ht="12.75" customHeight="1">
      <c r="A50" s="69" t="s">
        <v>51</v>
      </c>
      <c r="B50" s="68" t="s">
        <v>153</v>
      </c>
      <c r="C50" s="67" t="s">
        <v>111</v>
      </c>
      <c r="D50" s="66" t="s">
        <v>140</v>
      </c>
      <c r="E50" s="65">
        <v>19497.319824218801</v>
      </c>
      <c r="F50" s="65">
        <v>16025.3698673248</v>
      </c>
      <c r="G50" s="65"/>
      <c r="H50" s="65">
        <v>11364.020019531299</v>
      </c>
      <c r="I50" s="65">
        <v>7583.3598976135299</v>
      </c>
      <c r="J50" s="65">
        <v>38.75</v>
      </c>
      <c r="K50" s="65">
        <v>649.21998596191395</v>
      </c>
      <c r="L50" s="65">
        <v>4386.9699172973596</v>
      </c>
      <c r="M50" s="65">
        <v>1212.77001571655</v>
      </c>
      <c r="N50" s="65">
        <v>4788.8599777221698</v>
      </c>
      <c r="O50" s="65">
        <v>19787.629899025</v>
      </c>
      <c r="P50" s="65"/>
      <c r="Q50" s="65">
        <v>1485.25</v>
      </c>
      <c r="R50" s="65">
        <v>25033.390171051</v>
      </c>
      <c r="S50" s="65">
        <v>974.02999877929699</v>
      </c>
      <c r="T50" s="65">
        <v>3892.3299789428702</v>
      </c>
      <c r="U50" s="65">
        <v>3434.01000976563</v>
      </c>
      <c r="V50" s="65">
        <v>13653.899871826199</v>
      </c>
      <c r="W50" s="65">
        <v>8270.4799747467005</v>
      </c>
      <c r="X50" s="54"/>
    </row>
    <row r="51" spans="1:24" ht="14">
      <c r="A51" s="64" t="s">
        <v>51</v>
      </c>
      <c r="B51" s="63" t="s">
        <v>153</v>
      </c>
      <c r="C51" s="62" t="s">
        <v>111</v>
      </c>
      <c r="D51" s="61" t="s">
        <v>162</v>
      </c>
      <c r="E51" s="60">
        <v>24966.100952148401</v>
      </c>
      <c r="F51" s="60">
        <v>16840.880416870099</v>
      </c>
      <c r="G51" s="60"/>
      <c r="H51" s="60">
        <v>10646.0301437378</v>
      </c>
      <c r="I51" s="60">
        <v>9615.8600616455096</v>
      </c>
      <c r="J51" s="171">
        <v>387.5</v>
      </c>
      <c r="K51" s="60">
        <v>3177.7099914550799</v>
      </c>
      <c r="L51" s="60">
        <v>17955.050104141199</v>
      </c>
      <c r="M51" s="60">
        <v>12408.720082283</v>
      </c>
      <c r="N51" s="60">
        <v>6005.1899127960196</v>
      </c>
      <c r="O51" s="60">
        <v>18170.480011939999</v>
      </c>
      <c r="P51" s="60"/>
      <c r="Q51" s="60">
        <v>854.75</v>
      </c>
      <c r="R51" s="60">
        <v>17615.7199172974</v>
      </c>
      <c r="S51" s="60">
        <v>403.36000823974598</v>
      </c>
      <c r="T51" s="60">
        <v>1028.12999725342</v>
      </c>
      <c r="U51" s="60">
        <v>2084.3300018310501</v>
      </c>
      <c r="V51" s="60">
        <v>12059.8898696899</v>
      </c>
      <c r="W51" s="60">
        <v>5178.9099502563504</v>
      </c>
    </row>
    <row r="52" spans="1:24" ht="15" thickBot="1">
      <c r="A52" s="59" t="s">
        <v>51</v>
      </c>
      <c r="B52" s="58" t="s">
        <v>153</v>
      </c>
      <c r="C52" s="57" t="s">
        <v>111</v>
      </c>
      <c r="D52" s="56" t="s">
        <v>15</v>
      </c>
      <c r="E52" s="55">
        <v>0.28000000000000003</v>
      </c>
      <c r="F52" s="55">
        <v>0.05</v>
      </c>
      <c r="G52" s="55" t="s">
        <v>25</v>
      </c>
      <c r="H52" s="55">
        <v>-0.06</v>
      </c>
      <c r="I52" s="55">
        <v>0.27</v>
      </c>
      <c r="J52" s="55">
        <v>9</v>
      </c>
      <c r="K52" s="55">
        <v>3.89</v>
      </c>
      <c r="L52" s="55">
        <v>3.09</v>
      </c>
      <c r="M52" s="55">
        <v>9.23</v>
      </c>
      <c r="N52" s="55">
        <v>0.25</v>
      </c>
      <c r="O52" s="55">
        <v>-0.08</v>
      </c>
      <c r="P52" s="55" t="s">
        <v>25</v>
      </c>
      <c r="Q52" s="55">
        <v>-0.42</v>
      </c>
      <c r="R52" s="55">
        <v>-0.3</v>
      </c>
      <c r="S52" s="55">
        <v>-0.59</v>
      </c>
      <c r="T52" s="55">
        <v>-0.74</v>
      </c>
      <c r="U52" s="55">
        <v>-0.39</v>
      </c>
      <c r="V52" s="55">
        <v>-0.12</v>
      </c>
      <c r="W52" s="55">
        <v>-0.37</v>
      </c>
      <c r="X52" s="54"/>
    </row>
    <row r="53" spans="1:24">
      <c r="A53" s="53" t="s">
        <v>51</v>
      </c>
      <c r="B53" s="53" t="s">
        <v>154</v>
      </c>
      <c r="C53" s="53" t="s">
        <v>128</v>
      </c>
      <c r="D53" s="53">
        <v>2021</v>
      </c>
      <c r="E53" s="53">
        <v>5212.8301086425799</v>
      </c>
      <c r="F53" s="53">
        <v>2244.4000244140602</v>
      </c>
      <c r="H53" s="53">
        <v>2089.9099960327098</v>
      </c>
      <c r="I53" s="53">
        <v>1187.0599937438999</v>
      </c>
      <c r="J53" s="178"/>
      <c r="K53" s="53">
        <v>0</v>
      </c>
      <c r="L53" s="53">
        <v>920.72998428344704</v>
      </c>
      <c r="M53" s="53">
        <v>257.25</v>
      </c>
      <c r="N53" s="53">
        <v>628.30001831054699</v>
      </c>
      <c r="O53" s="53">
        <v>3418.38998889923</v>
      </c>
      <c r="Q53" s="53">
        <v>32.5</v>
      </c>
      <c r="R53" s="53">
        <v>3449.20997047424</v>
      </c>
      <c r="S53" s="53">
        <v>68.760002136230497</v>
      </c>
      <c r="T53" s="53">
        <v>41.459999084472699</v>
      </c>
      <c r="U53" s="53">
        <v>297</v>
      </c>
      <c r="V53" s="53">
        <v>2060.3300094604501</v>
      </c>
      <c r="W53" s="53">
        <v>739.42998886108398</v>
      </c>
    </row>
    <row r="54" spans="1:24">
      <c r="A54" s="53" t="s">
        <v>51</v>
      </c>
      <c r="B54" s="53" t="s">
        <v>154</v>
      </c>
      <c r="C54" s="53" t="s">
        <v>128</v>
      </c>
      <c r="D54" s="53">
        <v>2022</v>
      </c>
      <c r="E54" s="53">
        <v>1060.7100219726599</v>
      </c>
      <c r="F54" s="53">
        <v>522.07000732421898</v>
      </c>
      <c r="H54" s="53">
        <v>819.010009765625</v>
      </c>
      <c r="I54" s="53">
        <v>214.059993743896</v>
      </c>
      <c r="K54" s="53">
        <v>34.169998168945298</v>
      </c>
      <c r="L54" s="53">
        <v>189.56999969482399</v>
      </c>
      <c r="M54" s="53">
        <v>157.5</v>
      </c>
      <c r="N54" s="53">
        <v>-103.330001831055</v>
      </c>
      <c r="O54" s="53">
        <v>1624.99999809265</v>
      </c>
      <c r="Q54" s="53">
        <v>61.75</v>
      </c>
      <c r="R54" s="53">
        <v>947.83000183105503</v>
      </c>
      <c r="V54" s="53">
        <v>563.79998779296898</v>
      </c>
      <c r="W54" s="53">
        <v>63.580001831054702</v>
      </c>
    </row>
    <row r="55" spans="1:24">
      <c r="A55" s="53" t="s">
        <v>51</v>
      </c>
      <c r="B55" s="53" t="s">
        <v>154</v>
      </c>
      <c r="C55" s="53" t="s">
        <v>128</v>
      </c>
      <c r="D55" s="53" t="s">
        <v>15</v>
      </c>
      <c r="E55" s="54">
        <v>-0.8</v>
      </c>
      <c r="F55" s="54">
        <v>-0.77</v>
      </c>
      <c r="G55" s="53" t="s">
        <v>25</v>
      </c>
      <c r="H55" s="54">
        <v>-0.61</v>
      </c>
      <c r="I55" s="54">
        <v>-0.82</v>
      </c>
      <c r="J55" s="54" t="s">
        <v>25</v>
      </c>
      <c r="K55" s="54" t="s">
        <v>25</v>
      </c>
      <c r="L55" s="54">
        <v>-0.79</v>
      </c>
      <c r="M55" s="54">
        <v>-0.39</v>
      </c>
      <c r="N55" s="54">
        <v>-1.1599999999999999</v>
      </c>
      <c r="O55" s="54">
        <v>-0.52</v>
      </c>
      <c r="P55" s="54" t="s">
        <v>25</v>
      </c>
      <c r="Q55" s="54">
        <v>0.9</v>
      </c>
      <c r="R55" s="54">
        <v>-0.73</v>
      </c>
      <c r="S55" s="54">
        <v>-1</v>
      </c>
      <c r="T55" s="54">
        <v>-1</v>
      </c>
      <c r="U55" s="54">
        <v>-1</v>
      </c>
      <c r="V55" s="54">
        <v>-0.73</v>
      </c>
      <c r="W55" s="54">
        <v>-0.91</v>
      </c>
    </row>
    <row r="56" spans="1:24">
      <c r="A56" s="53" t="s">
        <v>51</v>
      </c>
      <c r="B56" s="53" t="s">
        <v>157</v>
      </c>
      <c r="C56" s="53" t="s">
        <v>112</v>
      </c>
      <c r="D56" s="53">
        <v>2021</v>
      </c>
      <c r="E56" s="53">
        <v>197139.46875</v>
      </c>
      <c r="F56" s="53">
        <v>161254.931640625</v>
      </c>
      <c r="H56" s="53">
        <v>103282.189453125</v>
      </c>
      <c r="I56" s="53">
        <v>72452.140472412095</v>
      </c>
      <c r="J56" s="53">
        <v>2131.25</v>
      </c>
      <c r="K56" s="53">
        <v>7517.1600189209003</v>
      </c>
      <c r="L56" s="53">
        <v>82461.490562438994</v>
      </c>
      <c r="M56" s="53">
        <v>40110.3400630951</v>
      </c>
      <c r="N56" s="53">
        <v>48141.309917450002</v>
      </c>
      <c r="O56" s="53">
        <v>251694.10113525399</v>
      </c>
      <c r="Q56" s="53">
        <v>9061</v>
      </c>
      <c r="R56" s="53">
        <v>219503.179153442</v>
      </c>
      <c r="S56" s="53">
        <v>9518.18994140625</v>
      </c>
      <c r="T56" s="53">
        <v>12681.7499389648</v>
      </c>
      <c r="U56" s="53">
        <v>27072.630004882802</v>
      </c>
      <c r="V56" s="53">
        <v>100069.12011718799</v>
      </c>
      <c r="W56" s="53">
        <v>39096.010161399798</v>
      </c>
    </row>
    <row r="57" spans="1:24">
      <c r="A57" s="53" t="s">
        <v>51</v>
      </c>
      <c r="B57" s="53" t="s">
        <v>157</v>
      </c>
      <c r="C57" s="53" t="s">
        <v>112</v>
      </c>
      <c r="D57" s="53">
        <v>2022</v>
      </c>
      <c r="E57" s="53">
        <v>232256.91699218799</v>
      </c>
      <c r="F57" s="53">
        <v>121525.27075195299</v>
      </c>
      <c r="H57" s="53">
        <v>115956.739624023</v>
      </c>
      <c r="I57" s="53">
        <v>59101.010452270501</v>
      </c>
      <c r="J57" s="53">
        <v>1278.75</v>
      </c>
      <c r="K57" s="53">
        <v>7551.2800292968795</v>
      </c>
      <c r="L57" s="53">
        <v>74826.500030517607</v>
      </c>
      <c r="M57" s="53">
        <v>40834.539765358</v>
      </c>
      <c r="N57" s="53">
        <v>36808.759870529197</v>
      </c>
      <c r="O57" s="53">
        <v>233595.16155528999</v>
      </c>
      <c r="Q57" s="53">
        <v>10010</v>
      </c>
      <c r="R57" s="53">
        <v>161605.979986191</v>
      </c>
      <c r="S57" s="53">
        <v>6382.7300987243698</v>
      </c>
      <c r="T57" s="53">
        <v>8137.9600696563703</v>
      </c>
      <c r="U57" s="53">
        <v>8782.1700057983398</v>
      </c>
      <c r="V57" s="53">
        <v>96333.909667968794</v>
      </c>
      <c r="W57" s="53">
        <v>39396.180072784402</v>
      </c>
    </row>
    <row r="58" spans="1:24">
      <c r="A58" s="53" t="s">
        <v>51</v>
      </c>
      <c r="B58" s="53" t="s">
        <v>157</v>
      </c>
      <c r="C58" s="53" t="s">
        <v>112</v>
      </c>
      <c r="D58" s="53" t="s">
        <v>15</v>
      </c>
      <c r="E58" s="54">
        <v>0.18</v>
      </c>
      <c r="F58" s="54">
        <v>-0.25</v>
      </c>
      <c r="G58" s="53" t="s">
        <v>25</v>
      </c>
      <c r="H58" s="54">
        <v>0.12</v>
      </c>
      <c r="I58" s="54">
        <v>-0.18</v>
      </c>
      <c r="J58" s="54">
        <v>-0.4</v>
      </c>
      <c r="K58" s="54">
        <v>0</v>
      </c>
      <c r="L58" s="54">
        <v>-0.09</v>
      </c>
      <c r="M58" s="54">
        <v>0.02</v>
      </c>
      <c r="N58" s="54">
        <v>-0.24</v>
      </c>
      <c r="O58" s="54">
        <v>-7.0000000000000007E-2</v>
      </c>
      <c r="P58" s="54" t="s">
        <v>25</v>
      </c>
      <c r="Q58" s="54">
        <v>0.1</v>
      </c>
      <c r="R58" s="54">
        <v>-0.26</v>
      </c>
      <c r="S58" s="54">
        <v>-0.33</v>
      </c>
      <c r="T58" s="54">
        <v>-0.36</v>
      </c>
      <c r="U58" s="54">
        <v>-0.68</v>
      </c>
      <c r="V58" s="54">
        <v>-0.04</v>
      </c>
      <c r="W58" s="54">
        <v>0.01</v>
      </c>
    </row>
    <row r="59" spans="1:24">
      <c r="A59" s="53" t="s">
        <v>51</v>
      </c>
      <c r="B59" s="53" t="s">
        <v>145</v>
      </c>
      <c r="C59" s="53" t="s">
        <v>126</v>
      </c>
      <c r="D59" s="53">
        <v>2021</v>
      </c>
      <c r="E59" s="53">
        <v>220327.7890625</v>
      </c>
      <c r="F59" s="53">
        <v>89515.130371093794</v>
      </c>
      <c r="H59" s="53">
        <v>122208.658691406</v>
      </c>
      <c r="I59" s="53">
        <v>48483.789337158203</v>
      </c>
      <c r="J59" s="53">
        <v>387.5</v>
      </c>
      <c r="K59" s="53">
        <v>4066.0399398803702</v>
      </c>
      <c r="L59" s="53">
        <v>72634.319534301801</v>
      </c>
      <c r="M59" s="53">
        <v>22701.020042419401</v>
      </c>
      <c r="N59" s="53">
        <v>71665.530036926299</v>
      </c>
      <c r="O59" s="53">
        <v>188799.38115310701</v>
      </c>
      <c r="Q59" s="53">
        <v>7543.25</v>
      </c>
      <c r="R59" s="53">
        <v>181903.04031372099</v>
      </c>
      <c r="S59" s="53">
        <v>3437.5500106811501</v>
      </c>
      <c r="T59" s="53">
        <v>18988.219848632802</v>
      </c>
      <c r="U59" s="53">
        <v>11900.0500488281</v>
      </c>
      <c r="V59" s="53">
        <v>84912.7890625</v>
      </c>
      <c r="W59" s="53">
        <v>26628.2200298309</v>
      </c>
    </row>
    <row r="60" spans="1:24">
      <c r="A60" s="53" t="s">
        <v>51</v>
      </c>
      <c r="B60" s="53" t="s">
        <v>145</v>
      </c>
      <c r="C60" s="53" t="s">
        <v>177</v>
      </c>
      <c r="D60" s="53">
        <v>2022</v>
      </c>
      <c r="E60" s="53">
        <v>177832.47143554699</v>
      </c>
      <c r="F60" s="53">
        <v>65714.2695922852</v>
      </c>
      <c r="H60" s="53">
        <v>87522.760192871094</v>
      </c>
      <c r="I60" s="53">
        <v>31623.5695648193</v>
      </c>
      <c r="J60" s="53">
        <v>310</v>
      </c>
      <c r="K60" s="53">
        <v>2255.0999908447302</v>
      </c>
      <c r="L60" s="53">
        <v>46499.710260391199</v>
      </c>
      <c r="M60" s="53">
        <v>10643.400039672901</v>
      </c>
      <c r="N60" s="53">
        <v>36392.760005950899</v>
      </c>
      <c r="O60" s="53">
        <v>102688.229883194</v>
      </c>
      <c r="Q60" s="53">
        <v>8768.5</v>
      </c>
      <c r="R60" s="53">
        <v>105441.489562988</v>
      </c>
      <c r="S60" s="53">
        <v>3277.1599903106699</v>
      </c>
      <c r="T60" s="53">
        <v>16748.749862670898</v>
      </c>
      <c r="U60" s="53">
        <v>11036.5700244904</v>
      </c>
      <c r="V60" s="53">
        <v>62055.660949707002</v>
      </c>
      <c r="W60" s="53">
        <v>27482.929895401001</v>
      </c>
    </row>
    <row r="61" spans="1:24">
      <c r="A61" s="53" t="s">
        <v>51</v>
      </c>
      <c r="B61" s="53" t="s">
        <v>145</v>
      </c>
      <c r="C61" s="53" t="s">
        <v>177</v>
      </c>
      <c r="D61" s="53" t="s">
        <v>15</v>
      </c>
      <c r="E61" s="54">
        <v>-0.19</v>
      </c>
      <c r="F61" s="54">
        <v>-0.27</v>
      </c>
      <c r="G61" s="53" t="s">
        <v>25</v>
      </c>
      <c r="H61" s="54">
        <v>-0.28000000000000003</v>
      </c>
      <c r="I61" s="54">
        <v>-0.35</v>
      </c>
      <c r="J61" s="54">
        <v>-0.2</v>
      </c>
      <c r="K61" s="54">
        <v>-0.45</v>
      </c>
      <c r="L61" s="54">
        <v>-0.36</v>
      </c>
      <c r="M61" s="54">
        <v>-0.53</v>
      </c>
      <c r="N61" s="54">
        <v>-0.49</v>
      </c>
      <c r="O61" s="54">
        <v>-0.46</v>
      </c>
      <c r="P61" s="53" t="s">
        <v>25</v>
      </c>
      <c r="Q61" s="54">
        <v>0.16</v>
      </c>
      <c r="R61" s="54">
        <v>-0.42</v>
      </c>
      <c r="S61" s="54">
        <v>-0.05</v>
      </c>
      <c r="T61" s="54">
        <v>-0.12</v>
      </c>
      <c r="U61" s="54">
        <v>-7.0000000000000007E-2</v>
      </c>
      <c r="V61" s="54">
        <v>-0.27</v>
      </c>
      <c r="W61" s="54">
        <v>0.03</v>
      </c>
    </row>
    <row r="62" spans="1:24">
      <c r="A62" s="53" t="s">
        <v>51</v>
      </c>
      <c r="B62" s="53" t="s">
        <v>146</v>
      </c>
      <c r="C62" s="53" t="s">
        <v>123</v>
      </c>
      <c r="D62" s="53">
        <v>2021</v>
      </c>
      <c r="E62" s="53">
        <v>217396.99121093799</v>
      </c>
      <c r="F62" s="53">
        <v>81545.719970703096</v>
      </c>
      <c r="H62" s="53">
        <v>106406.070800781</v>
      </c>
      <c r="I62" s="53">
        <v>42344.369949340798</v>
      </c>
      <c r="K62" s="53">
        <v>18108.5996551514</v>
      </c>
      <c r="L62" s="53">
        <v>106137.099273682</v>
      </c>
      <c r="M62" s="53">
        <v>32261.2600097656</v>
      </c>
      <c r="N62" s="53">
        <v>91127.219853401199</v>
      </c>
      <c r="O62" s="53">
        <v>386599.44145488698</v>
      </c>
      <c r="Q62" s="53">
        <v>14927.25</v>
      </c>
      <c r="R62" s="53">
        <v>192134.970766068</v>
      </c>
      <c r="S62" s="53">
        <v>7195.8400268554697</v>
      </c>
      <c r="T62" s="53">
        <v>35654.450073242202</v>
      </c>
      <c r="U62" s="53">
        <v>3644.4500122070299</v>
      </c>
      <c r="V62" s="53">
        <v>71013.939697265596</v>
      </c>
      <c r="W62" s="53">
        <v>32815.960311889598</v>
      </c>
    </row>
    <row r="63" spans="1:24">
      <c r="A63" s="53" t="s">
        <v>51</v>
      </c>
      <c r="B63" s="53" t="s">
        <v>146</v>
      </c>
      <c r="C63" s="53" t="s">
        <v>123</v>
      </c>
      <c r="D63" s="53">
        <v>2022</v>
      </c>
      <c r="E63" s="53">
        <v>224748.36035156299</v>
      </c>
      <c r="F63" s="53">
        <v>92427.640197753906</v>
      </c>
      <c r="H63" s="53">
        <v>113705.311035156</v>
      </c>
      <c r="I63" s="53">
        <v>43694.6897621155</v>
      </c>
      <c r="K63" s="53">
        <v>19987.810043335001</v>
      </c>
      <c r="L63" s="53">
        <v>108953.609642029</v>
      </c>
      <c r="M63" s="53">
        <v>27659.530125617999</v>
      </c>
      <c r="N63" s="53">
        <v>62128.759361267097</v>
      </c>
      <c r="O63" s="53">
        <v>434960.93274116499</v>
      </c>
      <c r="Q63" s="53">
        <v>13984.75</v>
      </c>
      <c r="R63" s="53">
        <v>157450.35071754499</v>
      </c>
      <c r="S63" s="53">
        <v>6049.7899475097702</v>
      </c>
      <c r="T63" s="53">
        <v>42742.569580078103</v>
      </c>
      <c r="U63" s="53">
        <v>1528</v>
      </c>
      <c r="V63" s="53">
        <v>70035.679656982393</v>
      </c>
      <c r="W63" s="53">
        <v>41849.840101718903</v>
      </c>
    </row>
    <row r="64" spans="1:24">
      <c r="A64" s="53" t="s">
        <v>51</v>
      </c>
      <c r="B64" s="53" t="s">
        <v>146</v>
      </c>
      <c r="C64" s="53" t="s">
        <v>123</v>
      </c>
      <c r="D64" s="53" t="s">
        <v>15</v>
      </c>
      <c r="E64" s="54">
        <v>0.03</v>
      </c>
      <c r="F64" s="54">
        <v>0.13</v>
      </c>
      <c r="G64" s="53" t="s">
        <v>25</v>
      </c>
      <c r="H64" s="54">
        <v>7.0000000000000007E-2</v>
      </c>
      <c r="I64" s="54">
        <v>0.03</v>
      </c>
      <c r="J64" s="54" t="s">
        <v>25</v>
      </c>
      <c r="K64" s="54">
        <v>0.1</v>
      </c>
      <c r="L64" s="54">
        <v>0.03</v>
      </c>
      <c r="M64" s="54">
        <v>-0.14000000000000001</v>
      </c>
      <c r="N64" s="54">
        <v>-0.32</v>
      </c>
      <c r="O64" s="54">
        <v>0.13</v>
      </c>
      <c r="P64" s="53" t="s">
        <v>25</v>
      </c>
      <c r="Q64" s="54">
        <v>-0.06</v>
      </c>
      <c r="R64" s="54">
        <v>-0.18</v>
      </c>
      <c r="S64" s="54">
        <v>-0.16</v>
      </c>
      <c r="T64" s="54">
        <v>0.2</v>
      </c>
      <c r="U64" s="54">
        <v>-0.57999999999999996</v>
      </c>
      <c r="V64" s="54">
        <v>-0.01</v>
      </c>
      <c r="W64" s="54">
        <v>0.28000000000000003</v>
      </c>
    </row>
    <row r="65" spans="1:23">
      <c r="A65" s="53" t="s">
        <v>51</v>
      </c>
      <c r="B65" s="53" t="s">
        <v>178</v>
      </c>
      <c r="C65" s="53" t="s">
        <v>132</v>
      </c>
      <c r="D65" s="53">
        <v>2021</v>
      </c>
    </row>
    <row r="66" spans="1:23">
      <c r="A66" s="53" t="s">
        <v>51</v>
      </c>
      <c r="B66" s="53" t="s">
        <v>178</v>
      </c>
      <c r="C66" s="53" t="s">
        <v>132</v>
      </c>
      <c r="D66" s="53">
        <v>2022</v>
      </c>
      <c r="E66" s="53">
        <v>19751.520019531301</v>
      </c>
      <c r="F66" s="53">
        <v>9520.0202636718805</v>
      </c>
      <c r="H66" s="53">
        <v>8187.3200683593795</v>
      </c>
      <c r="I66" s="53">
        <v>4289.0599975585901</v>
      </c>
      <c r="K66" s="53">
        <v>1025.03002929688</v>
      </c>
      <c r="L66" s="53">
        <v>4847.5000305175799</v>
      </c>
      <c r="M66" s="53">
        <v>480.36999988555903</v>
      </c>
      <c r="N66" s="53">
        <v>2128.3399810791002</v>
      </c>
      <c r="O66" s="53">
        <v>14821.130279540999</v>
      </c>
      <c r="Q66" s="53">
        <v>1969.5</v>
      </c>
      <c r="R66" s="53">
        <v>12150.209920883201</v>
      </c>
      <c r="S66" s="53">
        <v>710.44998168945301</v>
      </c>
      <c r="T66" s="53">
        <v>1853.3300018310499</v>
      </c>
      <c r="U66" s="53">
        <v>1201.6699829101599</v>
      </c>
      <c r="V66" s="53">
        <v>6073.3898925781295</v>
      </c>
      <c r="W66" s="53">
        <v>3091.85008621216</v>
      </c>
    </row>
    <row r="67" spans="1:23">
      <c r="A67" s="53" t="s">
        <v>51</v>
      </c>
      <c r="B67" s="53" t="s">
        <v>178</v>
      </c>
      <c r="C67" s="53" t="s">
        <v>132</v>
      </c>
      <c r="D67" s="53" t="s">
        <v>15</v>
      </c>
      <c r="E67" s="54" t="s">
        <v>25</v>
      </c>
      <c r="F67" s="54" t="s">
        <v>25</v>
      </c>
      <c r="G67" s="53" t="s">
        <v>25</v>
      </c>
      <c r="H67" s="54" t="s">
        <v>25</v>
      </c>
      <c r="I67" s="54" t="s">
        <v>25</v>
      </c>
      <c r="J67" s="54" t="s">
        <v>25</v>
      </c>
      <c r="K67" s="54" t="s">
        <v>25</v>
      </c>
      <c r="L67" s="54" t="s">
        <v>25</v>
      </c>
      <c r="M67" s="54" t="s">
        <v>25</v>
      </c>
      <c r="N67" s="54" t="s">
        <v>25</v>
      </c>
      <c r="O67" s="54" t="s">
        <v>25</v>
      </c>
      <c r="P67" s="53" t="s">
        <v>25</v>
      </c>
      <c r="Q67" s="54" t="s">
        <v>25</v>
      </c>
      <c r="R67" s="54" t="s">
        <v>25</v>
      </c>
      <c r="S67" s="54" t="s">
        <v>25</v>
      </c>
      <c r="T67" s="54" t="s">
        <v>25</v>
      </c>
      <c r="U67" s="54" t="s">
        <v>25</v>
      </c>
      <c r="V67" s="54" t="s">
        <v>25</v>
      </c>
      <c r="W67" s="54" t="s">
        <v>25</v>
      </c>
    </row>
    <row r="68" spans="1:23">
      <c r="A68" s="53" t="s">
        <v>51</v>
      </c>
      <c r="B68" s="53" t="s">
        <v>151</v>
      </c>
      <c r="C68" s="53" t="s">
        <v>130</v>
      </c>
      <c r="D68" s="53">
        <v>2021</v>
      </c>
      <c r="E68" s="53">
        <v>32856.4404296875</v>
      </c>
      <c r="F68" s="53">
        <v>24455.169921875</v>
      </c>
      <c r="H68" s="53">
        <v>15351.2998046875</v>
      </c>
      <c r="I68" s="53">
        <v>9966.7398986816406</v>
      </c>
      <c r="J68" s="53">
        <v>310</v>
      </c>
      <c r="K68" s="53">
        <v>649.22999572753895</v>
      </c>
      <c r="L68" s="53">
        <v>6255.5600051879901</v>
      </c>
      <c r="M68" s="53">
        <v>3131.8000106811501</v>
      </c>
      <c r="N68" s="53">
        <v>10770.100006103499</v>
      </c>
      <c r="O68" s="53">
        <v>33972.719818115198</v>
      </c>
      <c r="Q68" s="53">
        <v>1358.5</v>
      </c>
      <c r="R68" s="53">
        <v>16778.689865112301</v>
      </c>
      <c r="S68" s="53">
        <v>1294.9299926757801</v>
      </c>
      <c r="T68" s="53">
        <v>3652.4799499511701</v>
      </c>
      <c r="U68" s="53">
        <v>5886.13000011444</v>
      </c>
      <c r="V68" s="53">
        <v>14104.9997558594</v>
      </c>
      <c r="W68" s="53">
        <v>15432.7802810669</v>
      </c>
    </row>
    <row r="69" spans="1:23">
      <c r="A69" s="53" t="s">
        <v>51</v>
      </c>
      <c r="B69" s="53" t="s">
        <v>151</v>
      </c>
      <c r="C69" s="53" t="s">
        <v>130</v>
      </c>
      <c r="D69" s="53">
        <v>2022</v>
      </c>
      <c r="E69" s="53">
        <v>118934.978759766</v>
      </c>
      <c r="F69" s="53">
        <v>77155.130462646499</v>
      </c>
      <c r="H69" s="53">
        <v>56369.919677734397</v>
      </c>
      <c r="I69" s="53">
        <v>34516.789505004897</v>
      </c>
      <c r="J69" s="53">
        <v>1317.5</v>
      </c>
      <c r="K69" s="53">
        <v>5364.5998992919904</v>
      </c>
      <c r="L69" s="53">
        <v>43302.199775695801</v>
      </c>
      <c r="M69" s="53">
        <v>24061.0500240326</v>
      </c>
      <c r="N69" s="53">
        <v>38548.429929763101</v>
      </c>
      <c r="O69" s="53">
        <v>212706.90901613201</v>
      </c>
      <c r="Q69" s="53">
        <v>4247.75</v>
      </c>
      <c r="R69" s="53">
        <v>90942.6294441223</v>
      </c>
      <c r="S69" s="53">
        <v>7173.3299102783203</v>
      </c>
      <c r="T69" s="53">
        <v>13065.260202407801</v>
      </c>
      <c r="U69" s="53">
        <v>21062.6298675537</v>
      </c>
      <c r="V69" s="53">
        <v>74587.6602172852</v>
      </c>
      <c r="W69" s="53">
        <v>61670.020227432302</v>
      </c>
    </row>
    <row r="70" spans="1:23">
      <c r="A70" s="53" t="s">
        <v>51</v>
      </c>
      <c r="B70" s="53" t="s">
        <v>151</v>
      </c>
      <c r="C70" s="53" t="s">
        <v>130</v>
      </c>
      <c r="D70" s="53" t="s">
        <v>15</v>
      </c>
      <c r="E70" s="54">
        <v>2.62</v>
      </c>
      <c r="F70" s="54">
        <v>2.15</v>
      </c>
      <c r="G70" s="53" t="s">
        <v>25</v>
      </c>
      <c r="H70" s="54">
        <v>2.67</v>
      </c>
      <c r="I70" s="54">
        <v>2.46</v>
      </c>
      <c r="J70" s="54">
        <v>3.25</v>
      </c>
      <c r="K70" s="54">
        <v>7.26</v>
      </c>
      <c r="L70" s="54">
        <v>5.92</v>
      </c>
      <c r="M70" s="54">
        <v>6.68</v>
      </c>
      <c r="N70" s="54">
        <v>2.58</v>
      </c>
      <c r="O70" s="54">
        <v>5.26</v>
      </c>
      <c r="P70" s="53" t="s">
        <v>25</v>
      </c>
      <c r="Q70" s="54">
        <v>2.13</v>
      </c>
      <c r="R70" s="54">
        <v>4.42</v>
      </c>
      <c r="S70" s="54">
        <v>4.54</v>
      </c>
      <c r="T70" s="54">
        <v>2.58</v>
      </c>
      <c r="U70" s="54">
        <v>2.58</v>
      </c>
      <c r="V70" s="54">
        <v>4.29</v>
      </c>
      <c r="W70" s="54">
        <v>3</v>
      </c>
    </row>
    <row r="71" spans="1:23">
      <c r="A71" s="53" t="s">
        <v>51</v>
      </c>
      <c r="B71" s="53" t="s">
        <v>56</v>
      </c>
      <c r="C71" s="53" t="s">
        <v>56</v>
      </c>
      <c r="D71" s="53">
        <v>2021</v>
      </c>
      <c r="E71" s="53">
        <v>5490104.7849617004</v>
      </c>
      <c r="F71" s="53">
        <v>6635848.9751358097</v>
      </c>
      <c r="G71" s="53">
        <v>0</v>
      </c>
      <c r="H71" s="53">
        <v>3027080.1961727198</v>
      </c>
      <c r="I71" s="53">
        <v>2882055.65856743</v>
      </c>
      <c r="J71" s="53">
        <v>3000</v>
      </c>
      <c r="K71" s="53">
        <v>332117.83993911702</v>
      </c>
      <c r="L71" s="53">
        <v>4468162.0699996902</v>
      </c>
      <c r="M71" s="53">
        <v>523680.28245389397</v>
      </c>
      <c r="N71" s="53">
        <v>3064062.2127594999</v>
      </c>
      <c r="O71" s="53">
        <v>2035172.31031751</v>
      </c>
      <c r="P71" s="53">
        <v>0</v>
      </c>
      <c r="Q71" s="53">
        <v>148961.75841927499</v>
      </c>
      <c r="R71" s="53">
        <v>4936129.1903557703</v>
      </c>
      <c r="S71" s="53">
        <v>127169.929956079</v>
      </c>
      <c r="T71" s="53">
        <v>637753.14074706996</v>
      </c>
      <c r="U71" s="53">
        <v>117377.07965087899</v>
      </c>
      <c r="V71" s="53">
        <v>1996279.2800080799</v>
      </c>
      <c r="W71" s="53">
        <v>537710.61504840897</v>
      </c>
    </row>
    <row r="72" spans="1:23">
      <c r="A72" s="53" t="s">
        <v>51</v>
      </c>
      <c r="B72" s="53" t="s">
        <v>56</v>
      </c>
      <c r="C72" s="53" t="s">
        <v>56</v>
      </c>
      <c r="D72" s="53">
        <v>2022</v>
      </c>
      <c r="E72" s="53">
        <v>5479554.65894223</v>
      </c>
      <c r="F72" s="53">
        <v>6791113.5609130803</v>
      </c>
      <c r="G72" s="53">
        <v>0</v>
      </c>
      <c r="H72" s="53">
        <v>2811885.2337265001</v>
      </c>
      <c r="I72" s="53">
        <v>2521657.6298084301</v>
      </c>
      <c r="J72" s="53">
        <v>9750</v>
      </c>
      <c r="K72" s="53">
        <v>325333.32998657197</v>
      </c>
      <c r="L72" s="53">
        <v>2587755.4399871798</v>
      </c>
      <c r="M72" s="53">
        <v>374716.70057773503</v>
      </c>
      <c r="N72" s="53">
        <v>2771843.4427857399</v>
      </c>
      <c r="O72" s="53">
        <v>2268252.5974635999</v>
      </c>
      <c r="P72" s="53">
        <v>0</v>
      </c>
      <c r="Q72" s="53">
        <v>120284.010074377</v>
      </c>
      <c r="R72" s="53">
        <v>3418179.1769862198</v>
      </c>
      <c r="S72" s="53">
        <v>132833.36998295799</v>
      </c>
      <c r="T72" s="53">
        <v>653817.53817749</v>
      </c>
      <c r="U72" s="53">
        <v>393837.85626220802</v>
      </c>
      <c r="V72" s="53">
        <v>1815659.0700018399</v>
      </c>
      <c r="W72" s="53">
        <v>586594.97690892301</v>
      </c>
    </row>
    <row r="73" spans="1:23">
      <c r="A73" s="53" t="s">
        <v>51</v>
      </c>
      <c r="B73" s="53" t="s">
        <v>56</v>
      </c>
      <c r="C73" s="53" t="s">
        <v>56</v>
      </c>
      <c r="D73" s="53" t="s">
        <v>15</v>
      </c>
      <c r="E73" s="54">
        <v>0</v>
      </c>
      <c r="F73" s="54">
        <v>0.02</v>
      </c>
      <c r="G73" s="53" t="s">
        <v>25</v>
      </c>
      <c r="H73" s="54">
        <v>-7.0000000000000007E-2</v>
      </c>
      <c r="I73" s="54">
        <v>-0.13</v>
      </c>
      <c r="J73" s="54">
        <v>2.25</v>
      </c>
      <c r="K73" s="54">
        <v>-0.02</v>
      </c>
      <c r="L73" s="54">
        <v>-0.42</v>
      </c>
      <c r="M73" s="54">
        <v>-0.28000000000000003</v>
      </c>
      <c r="N73" s="54">
        <v>-0.1</v>
      </c>
      <c r="O73" s="54">
        <v>0.11</v>
      </c>
      <c r="P73" s="53" t="s">
        <v>25</v>
      </c>
      <c r="Q73" s="54">
        <v>-0.19</v>
      </c>
      <c r="R73" s="54">
        <v>-0.31</v>
      </c>
      <c r="S73" s="54">
        <v>0.04</v>
      </c>
      <c r="T73" s="54">
        <v>0.03</v>
      </c>
      <c r="U73" s="54">
        <v>2.36</v>
      </c>
      <c r="V73" s="54">
        <v>-0.09</v>
      </c>
      <c r="W73" s="54">
        <v>0.09</v>
      </c>
    </row>
    <row r="74" spans="1:23">
      <c r="A74" s="53" t="s">
        <v>51</v>
      </c>
      <c r="B74" s="53" t="s">
        <v>58</v>
      </c>
      <c r="C74" s="53" t="s">
        <v>174</v>
      </c>
      <c r="D74" s="53">
        <v>2021</v>
      </c>
      <c r="E74" s="53">
        <v>964295.75446319801</v>
      </c>
      <c r="F74" s="53">
        <v>656342.78269958496</v>
      </c>
      <c r="G74" s="53">
        <v>0</v>
      </c>
      <c r="H74" s="53">
        <v>476260.08810424799</v>
      </c>
      <c r="I74" s="53">
        <v>295600.18117904698</v>
      </c>
      <c r="J74" s="53">
        <v>5928.75</v>
      </c>
      <c r="K74" s="53">
        <v>27573.9298782349</v>
      </c>
      <c r="L74" s="53">
        <v>376652.97129440302</v>
      </c>
      <c r="M74" s="53">
        <v>109563.810472488</v>
      </c>
      <c r="N74" s="53">
        <v>313744.13972833502</v>
      </c>
      <c r="O74" s="53">
        <v>1701901.75841713</v>
      </c>
      <c r="P74" s="53">
        <v>0</v>
      </c>
      <c r="Q74" s="53">
        <v>51444.25</v>
      </c>
      <c r="R74" s="53">
        <v>907449.17244911299</v>
      </c>
      <c r="S74" s="53">
        <v>37303.100191116398</v>
      </c>
      <c r="T74" s="53">
        <v>152281.669921875</v>
      </c>
      <c r="U74" s="53">
        <v>119054.020042419</v>
      </c>
      <c r="V74" s="53">
        <v>357221.91933250398</v>
      </c>
      <c r="W74" s="53">
        <v>203781.49952316299</v>
      </c>
    </row>
    <row r="75" spans="1:23">
      <c r="A75" s="53" t="s">
        <v>51</v>
      </c>
      <c r="B75" s="53" t="s">
        <v>58</v>
      </c>
      <c r="C75" s="53" t="s">
        <v>174</v>
      </c>
      <c r="D75" s="53">
        <v>2022</v>
      </c>
      <c r="E75" s="53">
        <v>922442.706201553</v>
      </c>
      <c r="F75" s="53">
        <v>682271.41021728504</v>
      </c>
      <c r="G75" s="53">
        <v>0</v>
      </c>
      <c r="H75" s="53">
        <v>428988.37021064799</v>
      </c>
      <c r="I75" s="53">
        <v>288566.92031478899</v>
      </c>
      <c r="J75" s="53">
        <v>6006.25</v>
      </c>
      <c r="K75" s="53">
        <v>31025.119476318399</v>
      </c>
      <c r="L75" s="53">
        <v>357451.071329117</v>
      </c>
      <c r="M75" s="53">
        <v>118005.32976818101</v>
      </c>
      <c r="N75" s="53">
        <v>234032.480842819</v>
      </c>
      <c r="O75" s="53">
        <v>1805640.44109964</v>
      </c>
      <c r="P75" s="53">
        <v>0</v>
      </c>
      <c r="Q75" s="53">
        <v>55448.25</v>
      </c>
      <c r="R75" s="53">
        <v>697368.59016250598</v>
      </c>
      <c r="S75" s="53">
        <v>29336.869922638001</v>
      </c>
      <c r="T75" s="53">
        <v>133209.119661331</v>
      </c>
      <c r="U75" s="53">
        <v>74228.849929809599</v>
      </c>
      <c r="V75" s="53">
        <v>352566.88068199198</v>
      </c>
      <c r="W75" s="53">
        <v>248413.350555062</v>
      </c>
    </row>
    <row r="76" spans="1:23">
      <c r="A76" s="53" t="s">
        <v>51</v>
      </c>
      <c r="B76" s="53" t="s">
        <v>58</v>
      </c>
      <c r="C76" s="53" t="s">
        <v>174</v>
      </c>
      <c r="D76" s="53" t="s">
        <v>15</v>
      </c>
      <c r="E76" s="54">
        <v>-0.04</v>
      </c>
      <c r="F76" s="54">
        <v>0.04</v>
      </c>
      <c r="G76" s="53" t="s">
        <v>25</v>
      </c>
      <c r="H76" s="54">
        <v>-0.1</v>
      </c>
      <c r="I76" s="54">
        <v>-0.02</v>
      </c>
      <c r="J76" s="54">
        <v>0.01</v>
      </c>
      <c r="K76" s="54">
        <v>0.13</v>
      </c>
      <c r="L76" s="54">
        <v>-0.05</v>
      </c>
      <c r="M76" s="54">
        <v>0.08</v>
      </c>
      <c r="N76" s="54">
        <v>-0.25</v>
      </c>
      <c r="O76" s="54">
        <v>0.06</v>
      </c>
      <c r="P76" s="53" t="s">
        <v>25</v>
      </c>
      <c r="Q76" s="54">
        <v>0.08</v>
      </c>
      <c r="R76" s="54">
        <v>-0.23</v>
      </c>
      <c r="S76" s="54">
        <v>-0.21</v>
      </c>
      <c r="T76" s="54">
        <v>-0.13</v>
      </c>
      <c r="U76" s="54">
        <v>-0.38</v>
      </c>
      <c r="V76" s="54">
        <v>-0.01</v>
      </c>
      <c r="W76" s="54">
        <v>0.22</v>
      </c>
    </row>
    <row r="77" spans="1:23">
      <c r="A77" s="53" t="s">
        <v>51</v>
      </c>
      <c r="B77" s="53" t="s">
        <v>59</v>
      </c>
      <c r="C77" s="53" t="s">
        <v>59</v>
      </c>
      <c r="D77" s="53">
        <v>2021</v>
      </c>
      <c r="E77" s="53">
        <v>887023.83084106504</v>
      </c>
      <c r="F77" s="53">
        <v>480918.180780411</v>
      </c>
      <c r="G77" s="53">
        <v>0</v>
      </c>
      <c r="H77" s="53">
        <v>458827.27840423502</v>
      </c>
      <c r="I77" s="53">
        <v>234468.39997863799</v>
      </c>
      <c r="J77" s="53">
        <v>4223.75</v>
      </c>
      <c r="K77" s="53">
        <v>42710.039573669397</v>
      </c>
      <c r="L77" s="53">
        <v>359023.81898880098</v>
      </c>
      <c r="M77" s="53">
        <v>144283.920002937</v>
      </c>
      <c r="N77" s="53">
        <v>254496.33951282501</v>
      </c>
      <c r="O77" s="53">
        <v>1138411.09448338</v>
      </c>
      <c r="P77" s="53">
        <v>0</v>
      </c>
      <c r="Q77" s="53">
        <v>41470</v>
      </c>
      <c r="R77" s="53">
        <v>818152.32052803098</v>
      </c>
      <c r="S77" s="53">
        <v>29983.529953002901</v>
      </c>
      <c r="T77" s="53">
        <v>92086.6198348998</v>
      </c>
      <c r="U77" s="53">
        <v>70347.930102348299</v>
      </c>
      <c r="V77" s="53">
        <v>374346.78798675601</v>
      </c>
      <c r="W77" s="53">
        <v>176565.420805931</v>
      </c>
    </row>
    <row r="78" spans="1:23">
      <c r="A78" s="53" t="s">
        <v>51</v>
      </c>
      <c r="B78" s="53" t="s">
        <v>59</v>
      </c>
      <c r="C78" s="53" t="s">
        <v>59</v>
      </c>
      <c r="D78" s="53">
        <v>2022</v>
      </c>
      <c r="E78" s="53">
        <v>973632.14691162203</v>
      </c>
      <c r="F78" s="53">
        <v>477387.61201476998</v>
      </c>
      <c r="G78" s="53">
        <v>0</v>
      </c>
      <c r="H78" s="53">
        <v>475585.67156219401</v>
      </c>
      <c r="I78" s="53">
        <v>236787.87973022499</v>
      </c>
      <c r="J78" s="53">
        <v>5192.5</v>
      </c>
      <c r="K78" s="53">
        <v>51320.479843139699</v>
      </c>
      <c r="L78" s="53">
        <v>351250.789949417</v>
      </c>
      <c r="M78" s="53">
        <v>152745.38992786399</v>
      </c>
      <c r="N78" s="53">
        <v>225537.009027511</v>
      </c>
      <c r="O78" s="53">
        <v>1260757.3941826799</v>
      </c>
      <c r="P78" s="53">
        <v>0</v>
      </c>
      <c r="Q78" s="53">
        <v>49591.75</v>
      </c>
      <c r="R78" s="53">
        <v>682047.72006111301</v>
      </c>
      <c r="S78" s="53">
        <v>29185.619962692301</v>
      </c>
      <c r="T78" s="53">
        <v>90638.699684142994</v>
      </c>
      <c r="U78" s="53">
        <v>56643.459894180298</v>
      </c>
      <c r="V78" s="53">
        <v>412057.75959014898</v>
      </c>
      <c r="W78" s="53">
        <v>224896.88014650301</v>
      </c>
    </row>
    <row r="79" spans="1:23">
      <c r="A79" s="53" t="s">
        <v>51</v>
      </c>
      <c r="B79" s="53" t="s">
        <v>59</v>
      </c>
      <c r="C79" s="53" t="s">
        <v>59</v>
      </c>
      <c r="D79" s="53" t="s">
        <v>15</v>
      </c>
      <c r="E79" s="54">
        <v>0.1</v>
      </c>
      <c r="F79" s="54">
        <v>-0.01</v>
      </c>
      <c r="G79" s="53" t="s">
        <v>25</v>
      </c>
      <c r="H79" s="54">
        <v>0.04</v>
      </c>
      <c r="I79" s="54">
        <v>0.01</v>
      </c>
      <c r="J79" s="54">
        <v>0.23</v>
      </c>
      <c r="K79" s="54">
        <v>0.2</v>
      </c>
      <c r="L79" s="54">
        <v>-0.02</v>
      </c>
      <c r="M79" s="54">
        <v>0.06</v>
      </c>
      <c r="N79" s="54">
        <v>-0.11</v>
      </c>
      <c r="O79" s="54">
        <v>0.11</v>
      </c>
      <c r="P79" s="53" t="s">
        <v>25</v>
      </c>
      <c r="Q79" s="54">
        <v>0.2</v>
      </c>
      <c r="R79" s="54">
        <v>-0.17</v>
      </c>
      <c r="S79" s="54">
        <v>-0.03</v>
      </c>
      <c r="T79" s="54">
        <v>-0.02</v>
      </c>
      <c r="U79" s="54">
        <v>-0.19</v>
      </c>
      <c r="V79" s="54">
        <v>0.1</v>
      </c>
      <c r="W79" s="54">
        <v>0.27</v>
      </c>
    </row>
    <row r="80" spans="1:23">
      <c r="A80" s="53" t="s">
        <v>51</v>
      </c>
      <c r="B80" s="53" t="s">
        <v>60</v>
      </c>
      <c r="C80" s="53" t="s">
        <v>114</v>
      </c>
      <c r="D80" s="53">
        <v>2021</v>
      </c>
      <c r="E80" s="53">
        <v>7341424.3702659598</v>
      </c>
      <c r="F80" s="53">
        <v>7773109.9386158101</v>
      </c>
      <c r="G80" s="53">
        <v>0</v>
      </c>
      <c r="H80" s="53">
        <v>3962167.5626812</v>
      </c>
      <c r="I80" s="53">
        <v>3412124.2397251199</v>
      </c>
      <c r="J80" s="53">
        <v>13152.5</v>
      </c>
      <c r="K80" s="53">
        <v>402401.80939102202</v>
      </c>
      <c r="L80" s="53">
        <v>5203838.8602828998</v>
      </c>
      <c r="M80" s="53">
        <v>777528.01292931999</v>
      </c>
      <c r="N80" s="53">
        <v>3632302.6920006601</v>
      </c>
      <c r="O80" s="53">
        <v>4875485.1632180205</v>
      </c>
      <c r="P80" s="53">
        <v>0</v>
      </c>
      <c r="Q80" s="53">
        <v>241876.00841927499</v>
      </c>
      <c r="R80" s="53">
        <v>6661730.6833329201</v>
      </c>
      <c r="S80" s="53">
        <v>194456.560100198</v>
      </c>
      <c r="T80" s="53">
        <v>882121.43050384498</v>
      </c>
      <c r="U80" s="53">
        <v>306779.02979564702</v>
      </c>
      <c r="V80" s="53">
        <v>2727847.9873273401</v>
      </c>
      <c r="W80" s="53">
        <v>918057.53537750302</v>
      </c>
    </row>
    <row r="81" spans="1:23">
      <c r="A81" s="53" t="s">
        <v>51</v>
      </c>
      <c r="B81" s="53" t="s">
        <v>60</v>
      </c>
      <c r="C81" s="53" t="s">
        <v>114</v>
      </c>
      <c r="D81" s="53">
        <v>2022</v>
      </c>
      <c r="E81" s="53">
        <v>7375629.5120553998</v>
      </c>
      <c r="F81" s="53">
        <v>7950772.5831451397</v>
      </c>
      <c r="G81" s="53">
        <v>0</v>
      </c>
      <c r="H81" s="53">
        <v>3716459.2754993401</v>
      </c>
      <c r="I81" s="53">
        <v>3047012.4298534398</v>
      </c>
      <c r="J81" s="53">
        <v>20948.75</v>
      </c>
      <c r="K81" s="53">
        <v>407678.92930602998</v>
      </c>
      <c r="L81" s="53">
        <v>3296457.30126571</v>
      </c>
      <c r="M81" s="53">
        <v>645467.42027378001</v>
      </c>
      <c r="N81" s="53">
        <v>3231412.9326560702</v>
      </c>
      <c r="O81" s="53">
        <v>5334650.4327459298</v>
      </c>
      <c r="P81" s="53">
        <v>0</v>
      </c>
      <c r="Q81" s="53">
        <v>225324.010074377</v>
      </c>
      <c r="R81" s="53">
        <v>4797595.4872098397</v>
      </c>
      <c r="S81" s="53">
        <v>191355.85986828801</v>
      </c>
      <c r="T81" s="53">
        <v>877665.35752296401</v>
      </c>
      <c r="U81" s="53">
        <v>524710.16608619795</v>
      </c>
      <c r="V81" s="53">
        <v>2580283.7102739802</v>
      </c>
      <c r="W81" s="53">
        <v>1059905.20761049</v>
      </c>
    </row>
    <row r="82" spans="1:23">
      <c r="A82" s="53" t="s">
        <v>51</v>
      </c>
      <c r="B82" s="53" t="s">
        <v>60</v>
      </c>
      <c r="C82" s="53" t="s">
        <v>114</v>
      </c>
      <c r="D82" s="53" t="s">
        <v>15</v>
      </c>
      <c r="E82" s="54">
        <v>0</v>
      </c>
      <c r="F82" s="54">
        <v>0.02</v>
      </c>
      <c r="G82" s="53" t="s">
        <v>25</v>
      </c>
      <c r="H82" s="54">
        <v>-0.06</v>
      </c>
      <c r="I82" s="54">
        <v>-0.11</v>
      </c>
      <c r="J82" s="54">
        <v>0.59</v>
      </c>
      <c r="K82" s="54">
        <v>0.01</v>
      </c>
      <c r="L82" s="54">
        <v>-0.37</v>
      </c>
      <c r="M82" s="54">
        <v>-0.17</v>
      </c>
      <c r="N82" s="54">
        <v>-0.11</v>
      </c>
      <c r="O82" s="54">
        <v>0.09</v>
      </c>
      <c r="P82" s="53" t="s">
        <v>25</v>
      </c>
      <c r="Q82" s="54">
        <v>-7.0000000000000007E-2</v>
      </c>
      <c r="R82" s="54">
        <v>-0.28000000000000003</v>
      </c>
      <c r="S82" s="54">
        <v>-0.02</v>
      </c>
      <c r="T82" s="54">
        <v>-0.01</v>
      </c>
      <c r="U82" s="54">
        <v>0.71</v>
      </c>
      <c r="V82" s="54">
        <v>-0.05</v>
      </c>
      <c r="W82" s="54">
        <v>0.15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1" right="0.19685039370078741" top="0.19685039370078741" bottom="0.19685039370078741" header="0.11811023622047245" footer="0.19685039370078741"/>
  <pageSetup paperSize="9" scale="8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Y82"/>
    </sheetView>
  </sheetViews>
  <sheetFormatPr baseColWidth="10" defaultRowHeight="13"/>
  <cols>
    <col min="1" max="1" width="19.83203125" customWidth="1"/>
    <col min="2" max="2" width="25.1640625" customWidth="1"/>
    <col min="3" max="3" width="31.6640625" bestFit="1" customWidth="1"/>
    <col min="4" max="4" width="31.6640625" customWidth="1"/>
    <col min="5" max="5" width="5.83203125" bestFit="1" customWidth="1"/>
    <col min="6" max="6" width="0.6640625" customWidth="1"/>
    <col min="7" max="7" width="9.1640625" bestFit="1" customWidth="1"/>
    <col min="8" max="8" width="8.5" customWidth="1"/>
    <col min="9" max="9" width="8.33203125" customWidth="1"/>
    <col min="10" max="10" width="7.5" customWidth="1"/>
    <col min="11" max="11" width="7.6640625" customWidth="1"/>
    <col min="12" max="12" width="9.1640625" customWidth="1"/>
    <col min="13" max="14" width="7.83203125" customWidth="1"/>
    <col min="15" max="15" width="8.1640625" customWidth="1"/>
    <col min="16" max="16" width="7.6640625" customWidth="1"/>
    <col min="17" max="18" width="8" customWidth="1"/>
    <col min="19" max="19" width="8.83203125" bestFit="1" customWidth="1"/>
    <col min="20" max="20" width="8.5" customWidth="1"/>
    <col min="21" max="21" width="8.1640625" customWidth="1"/>
    <col min="22" max="22" width="8.5" customWidth="1"/>
    <col min="23" max="23" width="7.5" customWidth="1"/>
    <col min="24" max="24" width="8.1640625" bestFit="1" customWidth="1"/>
    <col min="25" max="25" width="46.33203125" hidden="1" customWidth="1"/>
  </cols>
  <sheetData>
    <row r="1" spans="1:26" ht="9.75" customHeight="1">
      <c r="A1" s="170"/>
      <c r="B1" s="170"/>
      <c r="C1" s="259" t="s">
        <v>125</v>
      </c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170"/>
      <c r="S1" s="170"/>
      <c r="T1" s="170"/>
      <c r="U1" s="258">
        <f ca="1">+TODAY()</f>
        <v>44876</v>
      </c>
      <c r="V1" s="258"/>
      <c r="W1" s="258"/>
      <c r="X1" s="258"/>
      <c r="Y1" s="258"/>
      <c r="Z1" s="258"/>
    </row>
    <row r="2" spans="1:26" ht="24.75" customHeight="1">
      <c r="A2" s="170"/>
      <c r="B2" s="170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170"/>
      <c r="S2" s="170"/>
      <c r="T2" s="170"/>
      <c r="U2" s="258"/>
      <c r="V2" s="258"/>
      <c r="W2" s="258"/>
      <c r="X2" s="258"/>
      <c r="Y2" s="258"/>
      <c r="Z2" s="258"/>
    </row>
    <row r="5" spans="1:26" ht="14.25" customHeight="1">
      <c r="A5" s="256"/>
      <c r="B5" s="256"/>
      <c r="G5" s="257" t="s">
        <v>50</v>
      </c>
      <c r="H5" s="257"/>
      <c r="I5" s="257"/>
      <c r="J5" s="257" t="s">
        <v>121</v>
      </c>
      <c r="K5" s="257"/>
      <c r="L5" s="257" t="s">
        <v>49</v>
      </c>
      <c r="M5" s="257"/>
      <c r="N5" s="257"/>
      <c r="O5" s="257"/>
      <c r="P5" s="257" t="s">
        <v>48</v>
      </c>
      <c r="Q5" s="257"/>
      <c r="R5" s="169" t="s">
        <v>47</v>
      </c>
      <c r="S5" s="169" t="s">
        <v>46</v>
      </c>
      <c r="T5" s="257" t="s">
        <v>45</v>
      </c>
      <c r="U5" s="257"/>
      <c r="V5" s="257"/>
      <c r="W5" s="257" t="s">
        <v>44</v>
      </c>
      <c r="X5" s="257" t="s">
        <v>43</v>
      </c>
    </row>
    <row r="6" spans="1:26" ht="14.25" customHeight="1">
      <c r="G6" s="169">
        <v>10</v>
      </c>
      <c r="H6" s="169">
        <v>100</v>
      </c>
      <c r="I6" s="169" t="s">
        <v>42</v>
      </c>
      <c r="J6" s="169">
        <v>10</v>
      </c>
      <c r="K6" s="169">
        <v>100</v>
      </c>
      <c r="L6" s="169" t="s">
        <v>41</v>
      </c>
      <c r="M6" s="169" t="s">
        <v>40</v>
      </c>
      <c r="N6" s="169" t="s">
        <v>39</v>
      </c>
      <c r="O6" s="169" t="s">
        <v>38</v>
      </c>
      <c r="P6" s="169">
        <v>36</v>
      </c>
      <c r="Q6" s="169" t="s">
        <v>37</v>
      </c>
      <c r="R6" s="169" t="s">
        <v>36</v>
      </c>
      <c r="S6" s="169" t="s">
        <v>35</v>
      </c>
      <c r="T6" s="169" t="s">
        <v>34</v>
      </c>
      <c r="U6" s="169">
        <v>88.5</v>
      </c>
      <c r="V6" s="169" t="s">
        <v>33</v>
      </c>
      <c r="W6" s="257"/>
      <c r="X6" s="257"/>
    </row>
    <row r="7" spans="1:26" ht="14.25" customHeight="1">
      <c r="A7" s="169" t="s">
        <v>26</v>
      </c>
      <c r="B7" s="169" t="s">
        <v>120</v>
      </c>
      <c r="C7" s="169" t="s">
        <v>1</v>
      </c>
      <c r="D7" s="169" t="s">
        <v>2</v>
      </c>
      <c r="E7" s="169" t="s">
        <v>27</v>
      </c>
      <c r="F7" s="169" t="s">
        <v>90</v>
      </c>
      <c r="G7" s="169">
        <v>401101</v>
      </c>
      <c r="H7" s="169">
        <v>401103</v>
      </c>
      <c r="I7" s="169">
        <v>401106</v>
      </c>
      <c r="J7" s="169">
        <v>402101</v>
      </c>
      <c r="K7" s="169">
        <v>402103</v>
      </c>
      <c r="L7" s="169">
        <v>406110</v>
      </c>
      <c r="M7" s="169">
        <v>406120</v>
      </c>
      <c r="N7" s="169" t="s">
        <v>32</v>
      </c>
      <c r="O7" s="169" t="s">
        <v>31</v>
      </c>
      <c r="P7" s="169" t="s">
        <v>30</v>
      </c>
      <c r="Q7" s="169" t="s">
        <v>29</v>
      </c>
      <c r="R7" s="169">
        <v>408101</v>
      </c>
      <c r="S7" s="169"/>
      <c r="T7" s="169">
        <v>415104</v>
      </c>
      <c r="U7" s="169">
        <v>415201</v>
      </c>
      <c r="V7" s="169">
        <v>415307</v>
      </c>
      <c r="W7" s="169"/>
      <c r="X7" s="169"/>
    </row>
    <row r="8" spans="1:26">
      <c r="A8" t="s">
        <v>51</v>
      </c>
      <c r="B8" t="s">
        <v>56</v>
      </c>
      <c r="C8" t="s">
        <v>52</v>
      </c>
      <c r="D8" t="s">
        <v>52</v>
      </c>
      <c r="E8">
        <v>2021</v>
      </c>
    </row>
    <row r="9" spans="1:26">
      <c r="A9" t="s">
        <v>51</v>
      </c>
      <c r="B9" t="s">
        <v>56</v>
      </c>
      <c r="C9" t="s">
        <v>52</v>
      </c>
      <c r="D9" t="s">
        <v>57</v>
      </c>
      <c r="E9">
        <v>2022</v>
      </c>
      <c r="O9">
        <v>1</v>
      </c>
    </row>
    <row r="10" spans="1:26">
      <c r="A10" t="s">
        <v>51</v>
      </c>
      <c r="B10" t="s">
        <v>56</v>
      </c>
      <c r="C10" t="s">
        <v>52</v>
      </c>
      <c r="E10" t="s">
        <v>15</v>
      </c>
      <c r="G10" s="165" t="s">
        <v>25</v>
      </c>
      <c r="H10" s="165" t="s">
        <v>25</v>
      </c>
      <c r="I10" t="s">
        <v>25</v>
      </c>
      <c r="J10" s="165" t="s">
        <v>25</v>
      </c>
      <c r="K10" s="165" t="s">
        <v>25</v>
      </c>
      <c r="L10" s="165" t="s">
        <v>25</v>
      </c>
      <c r="M10" t="s">
        <v>25</v>
      </c>
      <c r="N10" s="165" t="s">
        <v>25</v>
      </c>
      <c r="O10" s="165" t="s">
        <v>25</v>
      </c>
      <c r="P10" s="165" t="s">
        <v>25</v>
      </c>
      <c r="Q10" s="165" t="s">
        <v>25</v>
      </c>
      <c r="R10" s="165" t="s">
        <v>25</v>
      </c>
      <c r="S10" s="165" t="s">
        <v>25</v>
      </c>
      <c r="T10" s="165" t="s">
        <v>25</v>
      </c>
      <c r="U10" s="165" t="s">
        <v>25</v>
      </c>
      <c r="V10" s="165" t="s">
        <v>25</v>
      </c>
      <c r="W10" s="165" t="s">
        <v>25</v>
      </c>
      <c r="X10" s="165" t="s">
        <v>25</v>
      </c>
    </row>
    <row r="11" spans="1:26">
      <c r="A11" t="s">
        <v>51</v>
      </c>
      <c r="B11" t="s">
        <v>56</v>
      </c>
      <c r="C11" t="s">
        <v>53</v>
      </c>
      <c r="D11" t="s">
        <v>53</v>
      </c>
      <c r="E11">
        <v>2021</v>
      </c>
    </row>
    <row r="12" spans="1:26">
      <c r="A12" t="s">
        <v>51</v>
      </c>
      <c r="B12" t="s">
        <v>56</v>
      </c>
      <c r="C12" t="s">
        <v>53</v>
      </c>
      <c r="D12" t="s">
        <v>54</v>
      </c>
      <c r="E12">
        <v>2022</v>
      </c>
      <c r="N12">
        <v>3</v>
      </c>
      <c r="P12">
        <v>2</v>
      </c>
      <c r="Q12">
        <v>1</v>
      </c>
      <c r="S12">
        <v>7</v>
      </c>
      <c r="U12">
        <v>1</v>
      </c>
      <c r="V12">
        <v>1</v>
      </c>
      <c r="W12">
        <v>2</v>
      </c>
      <c r="X12">
        <v>4</v>
      </c>
    </row>
    <row r="13" spans="1:26">
      <c r="A13" t="s">
        <v>51</v>
      </c>
      <c r="B13" t="s">
        <v>56</v>
      </c>
      <c r="C13" t="s">
        <v>53</v>
      </c>
      <c r="E13" t="s">
        <v>15</v>
      </c>
      <c r="G13" s="165" t="s">
        <v>25</v>
      </c>
      <c r="H13" s="165" t="s">
        <v>25</v>
      </c>
      <c r="I13" t="s">
        <v>25</v>
      </c>
      <c r="J13" s="165" t="s">
        <v>25</v>
      </c>
      <c r="K13" s="165" t="s">
        <v>25</v>
      </c>
      <c r="L13" s="165" t="s">
        <v>25</v>
      </c>
      <c r="M13" s="165" t="s">
        <v>25</v>
      </c>
      <c r="N13" s="165" t="s">
        <v>25</v>
      </c>
      <c r="O13" s="165" t="s">
        <v>25</v>
      </c>
      <c r="P13" s="165" t="s">
        <v>25</v>
      </c>
      <c r="Q13" s="165" t="s">
        <v>25</v>
      </c>
      <c r="R13" s="165" t="s">
        <v>25</v>
      </c>
      <c r="S13" s="165" t="s">
        <v>25</v>
      </c>
      <c r="T13" s="165" t="s">
        <v>25</v>
      </c>
      <c r="U13" s="165" t="s">
        <v>25</v>
      </c>
      <c r="V13" s="165" t="s">
        <v>25</v>
      </c>
      <c r="W13" s="165" t="s">
        <v>25</v>
      </c>
      <c r="X13" s="165" t="s">
        <v>25</v>
      </c>
    </row>
    <row r="14" spans="1:26">
      <c r="A14" t="s">
        <v>51</v>
      </c>
      <c r="B14" t="s">
        <v>56</v>
      </c>
      <c r="C14" t="s">
        <v>142</v>
      </c>
      <c r="D14" t="s">
        <v>142</v>
      </c>
      <c r="E14">
        <v>2021</v>
      </c>
    </row>
    <row r="15" spans="1:26">
      <c r="A15" t="s">
        <v>51</v>
      </c>
      <c r="B15" t="s">
        <v>56</v>
      </c>
      <c r="C15" t="s">
        <v>142</v>
      </c>
      <c r="D15" t="s">
        <v>55</v>
      </c>
      <c r="E15">
        <v>2022</v>
      </c>
    </row>
    <row r="16" spans="1:26">
      <c r="A16" t="s">
        <v>51</v>
      </c>
      <c r="B16" t="s">
        <v>56</v>
      </c>
      <c r="C16" t="s">
        <v>142</v>
      </c>
      <c r="E16" t="s">
        <v>15</v>
      </c>
      <c r="G16" s="165" t="s">
        <v>25</v>
      </c>
      <c r="H16" s="165" t="s">
        <v>25</v>
      </c>
      <c r="I16" t="s">
        <v>25</v>
      </c>
      <c r="J16" s="165" t="s">
        <v>25</v>
      </c>
      <c r="K16" s="165" t="s">
        <v>25</v>
      </c>
      <c r="L16" s="165" t="s">
        <v>25</v>
      </c>
      <c r="M16" s="165" t="s">
        <v>25</v>
      </c>
      <c r="N16" s="165" t="s">
        <v>25</v>
      </c>
      <c r="O16" s="165" t="s">
        <v>25</v>
      </c>
      <c r="P16" s="165" t="s">
        <v>25</v>
      </c>
      <c r="Q16" s="165" t="s">
        <v>25</v>
      </c>
      <c r="R16" s="165" t="s">
        <v>25</v>
      </c>
      <c r="S16" s="165" t="s">
        <v>25</v>
      </c>
      <c r="T16" s="165" t="s">
        <v>25</v>
      </c>
      <c r="U16" s="165" t="s">
        <v>25</v>
      </c>
      <c r="V16" s="165" t="s">
        <v>25</v>
      </c>
      <c r="W16" s="165" t="s">
        <v>25</v>
      </c>
      <c r="X16" s="165" t="s">
        <v>25</v>
      </c>
    </row>
    <row r="17" spans="1:24">
      <c r="A17" t="s">
        <v>51</v>
      </c>
      <c r="B17" t="s">
        <v>56</v>
      </c>
      <c r="C17" t="s">
        <v>129</v>
      </c>
      <c r="D17" t="s">
        <v>129</v>
      </c>
      <c r="E17">
        <v>2021</v>
      </c>
    </row>
    <row r="18" spans="1:24">
      <c r="A18" t="s">
        <v>51</v>
      </c>
      <c r="B18" t="s">
        <v>56</v>
      </c>
      <c r="C18" t="s">
        <v>129</v>
      </c>
      <c r="D18" t="s">
        <v>129</v>
      </c>
      <c r="E18">
        <v>2022</v>
      </c>
      <c r="G18">
        <v>3</v>
      </c>
      <c r="H18">
        <v>2</v>
      </c>
      <c r="J18">
        <v>4</v>
      </c>
      <c r="Q18">
        <v>2</v>
      </c>
      <c r="S18">
        <v>1</v>
      </c>
      <c r="V18">
        <v>1</v>
      </c>
      <c r="W18">
        <v>1</v>
      </c>
      <c r="X18">
        <v>1</v>
      </c>
    </row>
    <row r="19" spans="1:24">
      <c r="A19" t="s">
        <v>51</v>
      </c>
      <c r="B19" t="s">
        <v>56</v>
      </c>
      <c r="C19" t="s">
        <v>129</v>
      </c>
      <c r="E19" t="s">
        <v>15</v>
      </c>
      <c r="G19" s="165" t="s">
        <v>25</v>
      </c>
      <c r="H19" s="165" t="s">
        <v>25</v>
      </c>
      <c r="I19" t="s">
        <v>25</v>
      </c>
      <c r="J19" s="165" t="s">
        <v>25</v>
      </c>
      <c r="K19" s="165" t="s">
        <v>25</v>
      </c>
      <c r="L19" s="165" t="s">
        <v>25</v>
      </c>
      <c r="M19" s="165" t="s">
        <v>25</v>
      </c>
      <c r="N19" s="165" t="s">
        <v>25</v>
      </c>
      <c r="O19" s="165" t="s">
        <v>25</v>
      </c>
      <c r="P19" s="165" t="s">
        <v>25</v>
      </c>
      <c r="Q19" s="165" t="s">
        <v>25</v>
      </c>
      <c r="R19" s="165" t="s">
        <v>25</v>
      </c>
      <c r="S19" s="165" t="s">
        <v>25</v>
      </c>
      <c r="T19" s="165" t="s">
        <v>25</v>
      </c>
      <c r="U19" s="165" t="s">
        <v>25</v>
      </c>
      <c r="V19" s="165" t="s">
        <v>25</v>
      </c>
      <c r="W19" s="165" t="s">
        <v>25</v>
      </c>
      <c r="X19" s="165" t="s">
        <v>25</v>
      </c>
    </row>
    <row r="20" spans="1:24">
      <c r="A20" t="s">
        <v>51</v>
      </c>
      <c r="B20" t="s">
        <v>58</v>
      </c>
      <c r="C20" t="s">
        <v>115</v>
      </c>
      <c r="D20" t="s">
        <v>115</v>
      </c>
      <c r="E20">
        <v>2021</v>
      </c>
    </row>
    <row r="21" spans="1:24">
      <c r="A21" t="s">
        <v>51</v>
      </c>
      <c r="B21" t="s">
        <v>58</v>
      </c>
      <c r="C21" t="s">
        <v>115</v>
      </c>
      <c r="D21" t="s">
        <v>160</v>
      </c>
      <c r="E21">
        <v>2022</v>
      </c>
      <c r="G21">
        <v>13</v>
      </c>
      <c r="H21">
        <v>13</v>
      </c>
      <c r="J21">
        <v>5</v>
      </c>
      <c r="K21">
        <v>12</v>
      </c>
      <c r="M21">
        <v>1</v>
      </c>
      <c r="N21">
        <v>8</v>
      </c>
      <c r="P21">
        <v>3</v>
      </c>
      <c r="Q21">
        <v>10</v>
      </c>
      <c r="R21">
        <v>4</v>
      </c>
      <c r="S21">
        <v>12</v>
      </c>
      <c r="U21">
        <v>2</v>
      </c>
      <c r="V21">
        <v>1</v>
      </c>
      <c r="W21">
        <v>7</v>
      </c>
      <c r="X21">
        <v>1</v>
      </c>
    </row>
    <row r="22" spans="1:24">
      <c r="A22" t="s">
        <v>51</v>
      </c>
      <c r="B22" t="s">
        <v>58</v>
      </c>
      <c r="C22" t="s">
        <v>115</v>
      </c>
      <c r="E22" t="s">
        <v>15</v>
      </c>
      <c r="G22" s="165" t="s">
        <v>25</v>
      </c>
      <c r="H22" s="165" t="s">
        <v>25</v>
      </c>
      <c r="I22" t="s">
        <v>25</v>
      </c>
      <c r="J22" s="165" t="s">
        <v>25</v>
      </c>
      <c r="K22" s="165" t="s">
        <v>25</v>
      </c>
      <c r="L22" s="165" t="s">
        <v>25</v>
      </c>
      <c r="M22" s="165" t="s">
        <v>25</v>
      </c>
      <c r="N22" s="165" t="s">
        <v>25</v>
      </c>
      <c r="O22" s="165" t="s">
        <v>25</v>
      </c>
      <c r="P22" s="165" t="s">
        <v>25</v>
      </c>
      <c r="Q22" s="165" t="s">
        <v>25</v>
      </c>
      <c r="R22" s="165" t="s">
        <v>25</v>
      </c>
      <c r="S22" s="165" t="s">
        <v>25</v>
      </c>
      <c r="T22" s="165" t="s">
        <v>25</v>
      </c>
      <c r="U22" s="165" t="s">
        <v>25</v>
      </c>
      <c r="V22" s="165" t="s">
        <v>25</v>
      </c>
      <c r="W22" s="165" t="s">
        <v>25</v>
      </c>
      <c r="X22" s="165" t="s">
        <v>25</v>
      </c>
    </row>
    <row r="23" spans="1:24">
      <c r="A23" t="s">
        <v>51</v>
      </c>
      <c r="B23" t="s">
        <v>58</v>
      </c>
      <c r="C23" t="s">
        <v>116</v>
      </c>
      <c r="D23" t="s">
        <v>116</v>
      </c>
      <c r="E23">
        <v>2021</v>
      </c>
    </row>
    <row r="24" spans="1:24">
      <c r="A24" t="s">
        <v>51</v>
      </c>
      <c r="B24" t="s">
        <v>58</v>
      </c>
      <c r="C24" t="s">
        <v>116</v>
      </c>
      <c r="D24" t="s">
        <v>161</v>
      </c>
      <c r="E24">
        <v>2022</v>
      </c>
    </row>
    <row r="25" spans="1:24">
      <c r="A25" t="s">
        <v>51</v>
      </c>
      <c r="B25" t="s">
        <v>58</v>
      </c>
      <c r="C25" t="s">
        <v>116</v>
      </c>
      <c r="E25" t="s">
        <v>15</v>
      </c>
      <c r="G25" s="165" t="s">
        <v>25</v>
      </c>
      <c r="H25" s="165" t="s">
        <v>25</v>
      </c>
      <c r="I25" t="s">
        <v>25</v>
      </c>
      <c r="J25" s="165" t="s">
        <v>25</v>
      </c>
      <c r="K25" s="165" t="s">
        <v>25</v>
      </c>
      <c r="L25" s="165" t="s">
        <v>25</v>
      </c>
      <c r="M25" s="165" t="s">
        <v>25</v>
      </c>
      <c r="N25" s="165" t="s">
        <v>25</v>
      </c>
      <c r="O25" s="165" t="s">
        <v>25</v>
      </c>
      <c r="P25" s="165" t="s">
        <v>25</v>
      </c>
      <c r="Q25" s="165" t="s">
        <v>25</v>
      </c>
      <c r="R25" s="165" t="s">
        <v>25</v>
      </c>
      <c r="S25" s="165" t="s">
        <v>25</v>
      </c>
      <c r="T25" s="165" t="s">
        <v>25</v>
      </c>
      <c r="U25" s="165" t="s">
        <v>25</v>
      </c>
      <c r="V25" s="165" t="s">
        <v>25</v>
      </c>
      <c r="W25" s="165" t="s">
        <v>25</v>
      </c>
      <c r="X25" s="165" t="s">
        <v>25</v>
      </c>
    </row>
    <row r="26" spans="1:24">
      <c r="A26" t="s">
        <v>51</v>
      </c>
      <c r="B26" t="s">
        <v>58</v>
      </c>
      <c r="C26" t="s">
        <v>117</v>
      </c>
      <c r="D26" t="s">
        <v>117</v>
      </c>
      <c r="E26">
        <v>2021</v>
      </c>
    </row>
    <row r="27" spans="1:24">
      <c r="A27" t="s">
        <v>51</v>
      </c>
      <c r="B27" t="s">
        <v>58</v>
      </c>
      <c r="C27" t="s">
        <v>117</v>
      </c>
      <c r="D27" t="s">
        <v>122</v>
      </c>
      <c r="E27">
        <v>2022</v>
      </c>
      <c r="G27">
        <v>50</v>
      </c>
      <c r="H27">
        <v>17</v>
      </c>
      <c r="J27">
        <v>43</v>
      </c>
      <c r="K27">
        <v>13</v>
      </c>
      <c r="N27">
        <v>12</v>
      </c>
      <c r="O27">
        <v>12</v>
      </c>
      <c r="P27">
        <v>9</v>
      </c>
      <c r="Q27">
        <v>23</v>
      </c>
      <c r="R27">
        <v>4</v>
      </c>
      <c r="S27">
        <v>30</v>
      </c>
      <c r="T27">
        <v>6</v>
      </c>
      <c r="U27">
        <v>7</v>
      </c>
      <c r="V27">
        <v>12</v>
      </c>
      <c r="W27">
        <v>12</v>
      </c>
      <c r="X27">
        <v>9</v>
      </c>
    </row>
    <row r="28" spans="1:24">
      <c r="A28" t="s">
        <v>51</v>
      </c>
      <c r="B28" t="s">
        <v>58</v>
      </c>
      <c r="C28" t="s">
        <v>117</v>
      </c>
      <c r="E28" t="s">
        <v>15</v>
      </c>
      <c r="G28" s="165" t="s">
        <v>25</v>
      </c>
      <c r="H28" s="165" t="s">
        <v>25</v>
      </c>
      <c r="I28" t="s">
        <v>25</v>
      </c>
      <c r="J28" s="165" t="s">
        <v>25</v>
      </c>
      <c r="K28" s="165" t="s">
        <v>25</v>
      </c>
      <c r="L28" s="165" t="s">
        <v>25</v>
      </c>
      <c r="M28" s="165" t="s">
        <v>25</v>
      </c>
      <c r="N28" s="165" t="s">
        <v>25</v>
      </c>
      <c r="O28" s="165" t="s">
        <v>25</v>
      </c>
      <c r="P28" s="165" t="s">
        <v>25</v>
      </c>
      <c r="Q28" s="165" t="s">
        <v>25</v>
      </c>
      <c r="R28" s="165" t="s">
        <v>25</v>
      </c>
      <c r="S28" s="165" t="s">
        <v>25</v>
      </c>
      <c r="T28" s="165" t="s">
        <v>25</v>
      </c>
      <c r="U28" s="165" t="s">
        <v>25</v>
      </c>
      <c r="V28" s="165" t="s">
        <v>25</v>
      </c>
      <c r="W28" s="165" t="s">
        <v>25</v>
      </c>
      <c r="X28" s="165" t="s">
        <v>25</v>
      </c>
    </row>
    <row r="29" spans="1:24">
      <c r="A29" t="s">
        <v>51</v>
      </c>
      <c r="B29" t="s">
        <v>58</v>
      </c>
      <c r="C29" t="s">
        <v>118</v>
      </c>
      <c r="D29" t="s">
        <v>118</v>
      </c>
      <c r="E29">
        <v>2021</v>
      </c>
    </row>
    <row r="30" spans="1:24">
      <c r="A30" t="s">
        <v>51</v>
      </c>
      <c r="B30" t="s">
        <v>58</v>
      </c>
      <c r="C30" t="s">
        <v>118</v>
      </c>
      <c r="D30" t="s">
        <v>150</v>
      </c>
      <c r="E30">
        <v>2022</v>
      </c>
    </row>
    <row r="31" spans="1:24">
      <c r="A31" t="s">
        <v>51</v>
      </c>
      <c r="B31" t="s">
        <v>58</v>
      </c>
      <c r="C31" t="s">
        <v>118</v>
      </c>
      <c r="E31" t="s">
        <v>15</v>
      </c>
      <c r="G31" s="165" t="s">
        <v>25</v>
      </c>
      <c r="H31" s="165" t="s">
        <v>25</v>
      </c>
      <c r="I31" t="s">
        <v>25</v>
      </c>
      <c r="J31" s="165" t="s">
        <v>25</v>
      </c>
      <c r="K31" s="165" t="s">
        <v>25</v>
      </c>
      <c r="L31" s="165" t="s">
        <v>25</v>
      </c>
      <c r="M31" s="165" t="s">
        <v>25</v>
      </c>
      <c r="N31" s="165" t="s">
        <v>25</v>
      </c>
      <c r="O31" s="165" t="s">
        <v>25</v>
      </c>
      <c r="P31" s="165" t="s">
        <v>25</v>
      </c>
      <c r="Q31" s="165" t="s">
        <v>25</v>
      </c>
      <c r="R31" s="165" t="s">
        <v>25</v>
      </c>
      <c r="S31" s="165" t="s">
        <v>25</v>
      </c>
      <c r="T31" s="165" t="s">
        <v>25</v>
      </c>
      <c r="U31" s="165" t="s">
        <v>25</v>
      </c>
      <c r="V31" s="165" t="s">
        <v>25</v>
      </c>
      <c r="W31" s="165" t="s">
        <v>25</v>
      </c>
      <c r="X31" s="165" t="s">
        <v>25</v>
      </c>
    </row>
    <row r="32" spans="1:24">
      <c r="A32" t="s">
        <v>51</v>
      </c>
      <c r="B32" t="s">
        <v>58</v>
      </c>
      <c r="C32" t="s">
        <v>147</v>
      </c>
      <c r="D32" t="s">
        <v>147</v>
      </c>
      <c r="E32">
        <v>2021</v>
      </c>
    </row>
    <row r="33" spans="1:24">
      <c r="A33" t="s">
        <v>51</v>
      </c>
      <c r="B33" t="s">
        <v>58</v>
      </c>
      <c r="C33" t="s">
        <v>147</v>
      </c>
      <c r="D33" t="s">
        <v>141</v>
      </c>
      <c r="E33">
        <v>2022</v>
      </c>
      <c r="G33">
        <v>4</v>
      </c>
      <c r="H33">
        <v>4</v>
      </c>
      <c r="J33">
        <v>4</v>
      </c>
      <c r="K33">
        <v>1</v>
      </c>
      <c r="N33">
        <v>2</v>
      </c>
      <c r="P33">
        <v>6</v>
      </c>
      <c r="Q33">
        <v>9</v>
      </c>
      <c r="R33">
        <v>3</v>
      </c>
      <c r="S33">
        <v>18</v>
      </c>
      <c r="W33">
        <v>4</v>
      </c>
      <c r="X33">
        <v>1</v>
      </c>
    </row>
    <row r="34" spans="1:24">
      <c r="A34" t="s">
        <v>51</v>
      </c>
      <c r="B34" t="s">
        <v>58</v>
      </c>
      <c r="C34" t="s">
        <v>147</v>
      </c>
      <c r="E34" t="s">
        <v>15</v>
      </c>
      <c r="G34" s="165" t="s">
        <v>25</v>
      </c>
      <c r="H34" s="165" t="s">
        <v>25</v>
      </c>
      <c r="I34" t="s">
        <v>25</v>
      </c>
      <c r="J34" s="165" t="s">
        <v>25</v>
      </c>
      <c r="K34" s="165" t="s">
        <v>25</v>
      </c>
      <c r="L34" s="165" t="s">
        <v>25</v>
      </c>
      <c r="M34" s="165" t="s">
        <v>25</v>
      </c>
      <c r="N34" s="165" t="s">
        <v>25</v>
      </c>
      <c r="O34" s="165" t="s">
        <v>25</v>
      </c>
      <c r="P34" s="165" t="s">
        <v>25</v>
      </c>
      <c r="Q34" s="165" t="s">
        <v>25</v>
      </c>
      <c r="R34" s="165" t="s">
        <v>25</v>
      </c>
      <c r="S34" s="165" t="s">
        <v>25</v>
      </c>
      <c r="T34" s="165" t="s">
        <v>25</v>
      </c>
      <c r="U34" s="165" t="s">
        <v>25</v>
      </c>
      <c r="V34" s="165" t="s">
        <v>25</v>
      </c>
      <c r="W34" s="165" t="s">
        <v>25</v>
      </c>
      <c r="X34" s="165" t="s">
        <v>25</v>
      </c>
    </row>
    <row r="35" spans="1:24">
      <c r="A35" t="s">
        <v>51</v>
      </c>
      <c r="B35" t="s">
        <v>58</v>
      </c>
      <c r="C35" t="s">
        <v>143</v>
      </c>
      <c r="D35" t="s">
        <v>143</v>
      </c>
      <c r="E35">
        <v>2021</v>
      </c>
    </row>
    <row r="36" spans="1:24">
      <c r="A36" t="s">
        <v>51</v>
      </c>
      <c r="B36" t="s">
        <v>58</v>
      </c>
      <c r="C36" t="s">
        <v>143</v>
      </c>
      <c r="D36" t="s">
        <v>166</v>
      </c>
      <c r="E36">
        <v>2022</v>
      </c>
      <c r="G36">
        <v>21</v>
      </c>
      <c r="H36">
        <v>7</v>
      </c>
      <c r="J36">
        <v>11</v>
      </c>
      <c r="K36">
        <v>7</v>
      </c>
      <c r="L36">
        <v>2</v>
      </c>
      <c r="M36">
        <v>3</v>
      </c>
      <c r="N36">
        <v>9</v>
      </c>
      <c r="O36">
        <v>1</v>
      </c>
      <c r="P36">
        <v>4</v>
      </c>
      <c r="Q36">
        <v>18</v>
      </c>
      <c r="R36">
        <v>5</v>
      </c>
      <c r="S36">
        <v>25</v>
      </c>
      <c r="T36">
        <v>3</v>
      </c>
      <c r="U36">
        <v>16</v>
      </c>
      <c r="W36">
        <v>9</v>
      </c>
      <c r="X36">
        <v>6</v>
      </c>
    </row>
    <row r="37" spans="1:24">
      <c r="A37" t="s">
        <v>51</v>
      </c>
      <c r="B37" t="s">
        <v>58</v>
      </c>
      <c r="C37" t="s">
        <v>143</v>
      </c>
      <c r="E37" t="s">
        <v>15</v>
      </c>
      <c r="G37" s="165" t="s">
        <v>25</v>
      </c>
      <c r="H37" s="165" t="s">
        <v>25</v>
      </c>
      <c r="I37" t="s">
        <v>25</v>
      </c>
      <c r="J37" s="165" t="s">
        <v>25</v>
      </c>
      <c r="K37" s="165" t="s">
        <v>25</v>
      </c>
      <c r="L37" s="165" t="s">
        <v>25</v>
      </c>
      <c r="M37" s="165" t="s">
        <v>25</v>
      </c>
      <c r="N37" s="165" t="s">
        <v>25</v>
      </c>
      <c r="O37" s="165" t="s">
        <v>25</v>
      </c>
      <c r="P37" s="165" t="s">
        <v>25</v>
      </c>
      <c r="Q37" s="165" t="s">
        <v>25</v>
      </c>
      <c r="R37" s="165" t="s">
        <v>25</v>
      </c>
      <c r="S37" s="165" t="s">
        <v>25</v>
      </c>
      <c r="T37" s="165" t="s">
        <v>25</v>
      </c>
      <c r="U37" s="165" t="s">
        <v>25</v>
      </c>
      <c r="V37" s="165" t="s">
        <v>25</v>
      </c>
      <c r="W37" s="165" t="s">
        <v>25</v>
      </c>
      <c r="X37" s="165" t="s">
        <v>25</v>
      </c>
    </row>
    <row r="38" spans="1:24">
      <c r="A38" t="s">
        <v>51</v>
      </c>
      <c r="B38" t="s">
        <v>58</v>
      </c>
      <c r="C38" t="s">
        <v>144</v>
      </c>
      <c r="D38" t="s">
        <v>144</v>
      </c>
      <c r="E38">
        <v>2021</v>
      </c>
    </row>
    <row r="39" spans="1:24">
      <c r="A39" t="s">
        <v>51</v>
      </c>
      <c r="B39" t="s">
        <v>58</v>
      </c>
      <c r="C39" t="s">
        <v>144</v>
      </c>
      <c r="D39" t="s">
        <v>149</v>
      </c>
      <c r="E39">
        <v>2022</v>
      </c>
      <c r="G39">
        <v>9</v>
      </c>
      <c r="H39">
        <v>6</v>
      </c>
      <c r="J39">
        <v>4</v>
      </c>
      <c r="K39">
        <v>6</v>
      </c>
      <c r="M39">
        <v>2</v>
      </c>
      <c r="N39">
        <v>7</v>
      </c>
      <c r="O39">
        <v>1</v>
      </c>
      <c r="Q39">
        <v>14</v>
      </c>
      <c r="R39">
        <v>1</v>
      </c>
      <c r="S39">
        <v>24</v>
      </c>
      <c r="U39">
        <v>15</v>
      </c>
      <c r="V39">
        <v>1</v>
      </c>
      <c r="W39">
        <v>7</v>
      </c>
      <c r="X39">
        <v>5</v>
      </c>
    </row>
    <row r="40" spans="1:24">
      <c r="A40" t="s">
        <v>51</v>
      </c>
      <c r="B40" t="s">
        <v>58</v>
      </c>
      <c r="C40" t="s">
        <v>144</v>
      </c>
      <c r="E40" t="s">
        <v>15</v>
      </c>
      <c r="G40" s="165" t="s">
        <v>25</v>
      </c>
      <c r="H40" s="165" t="s">
        <v>25</v>
      </c>
      <c r="I40" t="s">
        <v>25</v>
      </c>
      <c r="J40" s="165" t="s">
        <v>25</v>
      </c>
      <c r="K40" s="165" t="s">
        <v>25</v>
      </c>
      <c r="L40" s="165" t="s">
        <v>25</v>
      </c>
      <c r="M40" s="165" t="s">
        <v>25</v>
      </c>
      <c r="N40" s="165" t="s">
        <v>25</v>
      </c>
      <c r="O40" s="165" t="s">
        <v>25</v>
      </c>
      <c r="P40" s="165" t="s">
        <v>25</v>
      </c>
      <c r="Q40" s="165" t="s">
        <v>25</v>
      </c>
      <c r="R40" s="165" t="s">
        <v>25</v>
      </c>
      <c r="S40" s="165" t="s">
        <v>25</v>
      </c>
      <c r="T40" s="165" t="s">
        <v>25</v>
      </c>
      <c r="U40" s="165" t="s">
        <v>25</v>
      </c>
      <c r="V40" s="165" t="s">
        <v>25</v>
      </c>
      <c r="W40" s="165" t="s">
        <v>25</v>
      </c>
      <c r="X40" s="165" t="s">
        <v>25</v>
      </c>
    </row>
    <row r="41" spans="1:24">
      <c r="A41" t="s">
        <v>51</v>
      </c>
      <c r="B41" t="s">
        <v>58</v>
      </c>
      <c r="C41" t="s">
        <v>175</v>
      </c>
      <c r="D41" t="s">
        <v>156</v>
      </c>
      <c r="E41">
        <v>2021</v>
      </c>
    </row>
    <row r="42" spans="1:24">
      <c r="A42" t="s">
        <v>51</v>
      </c>
      <c r="B42" t="s">
        <v>58</v>
      </c>
      <c r="C42" t="s">
        <v>175</v>
      </c>
      <c r="D42" t="s">
        <v>110</v>
      </c>
      <c r="E42">
        <v>2022</v>
      </c>
    </row>
    <row r="43" spans="1:24">
      <c r="A43" t="s">
        <v>51</v>
      </c>
      <c r="B43" t="s">
        <v>58</v>
      </c>
      <c r="C43" t="s">
        <v>175</v>
      </c>
      <c r="E43" t="s">
        <v>15</v>
      </c>
      <c r="G43" s="165" t="s">
        <v>25</v>
      </c>
      <c r="H43" s="165" t="s">
        <v>25</v>
      </c>
      <c r="I43" t="s">
        <v>25</v>
      </c>
      <c r="J43" s="165" t="s">
        <v>25</v>
      </c>
      <c r="K43" s="165" t="s">
        <v>25</v>
      </c>
      <c r="L43" s="165" t="s">
        <v>25</v>
      </c>
      <c r="M43" s="165" t="s">
        <v>25</v>
      </c>
      <c r="N43" s="165" t="s">
        <v>25</v>
      </c>
      <c r="O43" s="165" t="s">
        <v>25</v>
      </c>
      <c r="P43" s="165" t="s">
        <v>25</v>
      </c>
      <c r="Q43" s="165" t="s">
        <v>25</v>
      </c>
      <c r="R43" s="165" t="s">
        <v>25</v>
      </c>
      <c r="S43" s="165" t="s">
        <v>25</v>
      </c>
      <c r="T43" s="165" t="s">
        <v>25</v>
      </c>
      <c r="U43" s="165" t="s">
        <v>25</v>
      </c>
      <c r="V43" s="165" t="s">
        <v>25</v>
      </c>
      <c r="W43" s="165" t="s">
        <v>25</v>
      </c>
      <c r="X43" s="165" t="s">
        <v>25</v>
      </c>
    </row>
    <row r="44" spans="1:24">
      <c r="A44" t="s">
        <v>51</v>
      </c>
      <c r="B44" t="s">
        <v>58</v>
      </c>
      <c r="C44" t="s">
        <v>176</v>
      </c>
      <c r="D44" t="s">
        <v>156</v>
      </c>
      <c r="E44">
        <v>2021</v>
      </c>
    </row>
    <row r="45" spans="1:24">
      <c r="A45" t="s">
        <v>51</v>
      </c>
      <c r="B45" t="s">
        <v>58</v>
      </c>
      <c r="C45" t="s">
        <v>176</v>
      </c>
      <c r="D45" t="s">
        <v>173</v>
      </c>
      <c r="E45">
        <v>2022</v>
      </c>
      <c r="G45">
        <v>6</v>
      </c>
      <c r="H45">
        <v>5</v>
      </c>
      <c r="J45">
        <v>7</v>
      </c>
      <c r="K45">
        <v>5</v>
      </c>
      <c r="N45">
        <v>1</v>
      </c>
      <c r="Q45">
        <v>1</v>
      </c>
      <c r="R45">
        <v>2</v>
      </c>
      <c r="S45">
        <v>10</v>
      </c>
      <c r="T45">
        <v>1</v>
      </c>
      <c r="V45">
        <v>1</v>
      </c>
      <c r="W45">
        <v>3</v>
      </c>
    </row>
    <row r="46" spans="1:24">
      <c r="A46" t="s">
        <v>51</v>
      </c>
      <c r="B46" t="s">
        <v>58</v>
      </c>
      <c r="C46" t="s">
        <v>176</v>
      </c>
      <c r="E46" t="s">
        <v>15</v>
      </c>
      <c r="G46" s="165" t="s">
        <v>25</v>
      </c>
      <c r="H46" s="165" t="s">
        <v>25</v>
      </c>
      <c r="I46" t="s">
        <v>25</v>
      </c>
      <c r="J46" s="165" t="s">
        <v>25</v>
      </c>
      <c r="K46" s="165" t="s">
        <v>25</v>
      </c>
      <c r="L46" s="165" t="s">
        <v>25</v>
      </c>
      <c r="M46" s="165" t="s">
        <v>25</v>
      </c>
      <c r="N46" s="165" t="s">
        <v>25</v>
      </c>
      <c r="O46" s="165" t="s">
        <v>25</v>
      </c>
      <c r="P46" s="165" t="s">
        <v>25</v>
      </c>
      <c r="Q46" s="165" t="s">
        <v>25</v>
      </c>
      <c r="R46" s="165" t="s">
        <v>25</v>
      </c>
      <c r="S46" s="165" t="s">
        <v>25</v>
      </c>
      <c r="T46" s="165" t="s">
        <v>25</v>
      </c>
      <c r="U46" s="165" t="s">
        <v>25</v>
      </c>
      <c r="V46" s="165" t="s">
        <v>25</v>
      </c>
      <c r="W46" s="165" t="s">
        <v>25</v>
      </c>
      <c r="X46" s="165" t="s">
        <v>25</v>
      </c>
    </row>
    <row r="47" spans="1:24">
      <c r="A47" t="s">
        <v>51</v>
      </c>
      <c r="B47" t="s">
        <v>59</v>
      </c>
      <c r="C47" t="s">
        <v>158</v>
      </c>
      <c r="D47" t="s">
        <v>152</v>
      </c>
      <c r="E47">
        <v>2021</v>
      </c>
    </row>
    <row r="48" spans="1:24">
      <c r="A48" t="s">
        <v>51</v>
      </c>
      <c r="B48" t="s">
        <v>59</v>
      </c>
      <c r="C48" t="s">
        <v>158</v>
      </c>
      <c r="D48" t="s">
        <v>167</v>
      </c>
      <c r="E48">
        <v>2022</v>
      </c>
      <c r="G48">
        <v>31</v>
      </c>
      <c r="H48">
        <v>22</v>
      </c>
      <c r="J48">
        <v>17</v>
      </c>
      <c r="K48">
        <v>25</v>
      </c>
      <c r="M48">
        <v>1</v>
      </c>
      <c r="N48">
        <v>11</v>
      </c>
      <c r="O48">
        <v>4</v>
      </c>
      <c r="P48">
        <v>7</v>
      </c>
      <c r="Q48">
        <v>16</v>
      </c>
      <c r="R48">
        <v>8</v>
      </c>
      <c r="S48">
        <v>20</v>
      </c>
      <c r="T48">
        <v>3</v>
      </c>
      <c r="U48">
        <v>5</v>
      </c>
      <c r="V48">
        <v>8</v>
      </c>
      <c r="W48">
        <v>19</v>
      </c>
      <c r="X48">
        <v>7</v>
      </c>
    </row>
    <row r="49" spans="1:24">
      <c r="A49" t="s">
        <v>51</v>
      </c>
      <c r="B49" t="s">
        <v>59</v>
      </c>
      <c r="C49" t="s">
        <v>158</v>
      </c>
      <c r="E49" t="s">
        <v>15</v>
      </c>
      <c r="G49" s="165" t="s">
        <v>25</v>
      </c>
      <c r="H49" s="165" t="s">
        <v>25</v>
      </c>
      <c r="I49" t="s">
        <v>25</v>
      </c>
      <c r="J49" s="165" t="s">
        <v>25</v>
      </c>
      <c r="K49" s="165" t="s">
        <v>25</v>
      </c>
      <c r="L49" s="165" t="s">
        <v>25</v>
      </c>
      <c r="M49" s="165" t="s">
        <v>25</v>
      </c>
      <c r="N49" s="165" t="s">
        <v>25</v>
      </c>
      <c r="O49" s="165" t="s">
        <v>25</v>
      </c>
      <c r="P49" s="165" t="s">
        <v>25</v>
      </c>
      <c r="Q49" s="165" t="s">
        <v>25</v>
      </c>
      <c r="R49" s="165" t="s">
        <v>25</v>
      </c>
      <c r="S49" s="165" t="s">
        <v>25</v>
      </c>
      <c r="T49" s="165" t="s">
        <v>25</v>
      </c>
      <c r="U49" s="165" t="s">
        <v>25</v>
      </c>
      <c r="V49" s="165" t="s">
        <v>25</v>
      </c>
      <c r="W49" s="165" t="s">
        <v>25</v>
      </c>
      <c r="X49" s="165" t="s">
        <v>25</v>
      </c>
    </row>
    <row r="50" spans="1:24">
      <c r="A50" t="s">
        <v>51</v>
      </c>
      <c r="B50" t="s">
        <v>59</v>
      </c>
      <c r="C50" t="s">
        <v>153</v>
      </c>
      <c r="D50" t="s">
        <v>153</v>
      </c>
      <c r="E50">
        <v>2021</v>
      </c>
    </row>
    <row r="51" spans="1:24">
      <c r="A51" t="s">
        <v>51</v>
      </c>
      <c r="B51" t="s">
        <v>59</v>
      </c>
      <c r="C51" t="s">
        <v>153</v>
      </c>
      <c r="D51" t="s">
        <v>111</v>
      </c>
      <c r="E51">
        <v>2022</v>
      </c>
    </row>
    <row r="52" spans="1:24">
      <c r="A52" t="s">
        <v>51</v>
      </c>
      <c r="B52" t="s">
        <v>59</v>
      </c>
      <c r="C52" t="s">
        <v>153</v>
      </c>
      <c r="E52" t="s">
        <v>15</v>
      </c>
      <c r="G52" s="165" t="s">
        <v>25</v>
      </c>
      <c r="H52" s="165" t="s">
        <v>25</v>
      </c>
      <c r="I52" t="s">
        <v>25</v>
      </c>
      <c r="J52" s="165" t="s">
        <v>25</v>
      </c>
      <c r="K52" s="165" t="s">
        <v>25</v>
      </c>
      <c r="L52" s="165" t="s">
        <v>25</v>
      </c>
      <c r="M52" s="165" t="s">
        <v>25</v>
      </c>
      <c r="N52" s="165" t="s">
        <v>25</v>
      </c>
      <c r="O52" s="165" t="s">
        <v>25</v>
      </c>
      <c r="P52" s="165" t="s">
        <v>25</v>
      </c>
      <c r="Q52" s="165" t="s">
        <v>25</v>
      </c>
      <c r="R52" s="165" t="s">
        <v>25</v>
      </c>
      <c r="S52" s="165" t="s">
        <v>25</v>
      </c>
      <c r="T52" s="165" t="s">
        <v>25</v>
      </c>
      <c r="U52" s="165" t="s">
        <v>25</v>
      </c>
      <c r="V52" s="165" t="s">
        <v>25</v>
      </c>
      <c r="W52" s="165" t="s">
        <v>25</v>
      </c>
      <c r="X52" s="165" t="s">
        <v>25</v>
      </c>
    </row>
    <row r="53" spans="1:24">
      <c r="A53" t="s">
        <v>51</v>
      </c>
      <c r="B53" t="s">
        <v>59</v>
      </c>
      <c r="C53" t="s">
        <v>154</v>
      </c>
      <c r="D53" t="s">
        <v>154</v>
      </c>
      <c r="E53">
        <v>2021</v>
      </c>
    </row>
    <row r="54" spans="1:24">
      <c r="A54" t="s">
        <v>51</v>
      </c>
      <c r="B54" t="s">
        <v>59</v>
      </c>
      <c r="C54" t="s">
        <v>154</v>
      </c>
      <c r="D54" t="s">
        <v>128</v>
      </c>
      <c r="E54">
        <v>2022</v>
      </c>
    </row>
    <row r="55" spans="1:24">
      <c r="A55" t="s">
        <v>51</v>
      </c>
      <c r="B55" t="s">
        <v>59</v>
      </c>
      <c r="C55" t="s">
        <v>154</v>
      </c>
      <c r="E55" t="s">
        <v>15</v>
      </c>
      <c r="G55" s="165" t="s">
        <v>25</v>
      </c>
      <c r="H55" s="165" t="s">
        <v>25</v>
      </c>
      <c r="I55" t="s">
        <v>25</v>
      </c>
      <c r="J55" s="165" t="s">
        <v>25</v>
      </c>
      <c r="K55" s="165" t="s">
        <v>25</v>
      </c>
      <c r="L55" s="165" t="s">
        <v>25</v>
      </c>
      <c r="M55" s="165" t="s">
        <v>25</v>
      </c>
      <c r="N55" s="165" t="s">
        <v>25</v>
      </c>
      <c r="O55" s="165" t="s">
        <v>25</v>
      </c>
      <c r="P55" s="165" t="s">
        <v>25</v>
      </c>
      <c r="Q55" s="165" t="s">
        <v>25</v>
      </c>
      <c r="R55" s="165" t="s">
        <v>25</v>
      </c>
      <c r="S55" s="165" t="s">
        <v>25</v>
      </c>
      <c r="T55" s="165" t="s">
        <v>25</v>
      </c>
      <c r="U55" s="165" t="s">
        <v>25</v>
      </c>
      <c r="V55" s="165" t="s">
        <v>25</v>
      </c>
      <c r="W55" s="165" t="s">
        <v>25</v>
      </c>
      <c r="X55" s="165" t="s">
        <v>25</v>
      </c>
    </row>
    <row r="56" spans="1:24">
      <c r="A56" t="s">
        <v>51</v>
      </c>
      <c r="B56" t="s">
        <v>59</v>
      </c>
      <c r="C56" t="s">
        <v>157</v>
      </c>
      <c r="D56" t="s">
        <v>155</v>
      </c>
      <c r="E56">
        <v>2021</v>
      </c>
    </row>
    <row r="57" spans="1:24">
      <c r="A57" t="s">
        <v>51</v>
      </c>
      <c r="B57" t="s">
        <v>59</v>
      </c>
      <c r="C57" t="s">
        <v>157</v>
      </c>
      <c r="D57" t="s">
        <v>112</v>
      </c>
      <c r="E57">
        <v>2022</v>
      </c>
      <c r="G57">
        <v>27</v>
      </c>
      <c r="H57">
        <v>18</v>
      </c>
      <c r="J57">
        <v>20</v>
      </c>
      <c r="K57">
        <v>17</v>
      </c>
      <c r="M57">
        <v>4</v>
      </c>
      <c r="N57">
        <v>19</v>
      </c>
      <c r="O57">
        <v>16</v>
      </c>
      <c r="P57">
        <v>8</v>
      </c>
      <c r="Q57">
        <v>35</v>
      </c>
      <c r="R57">
        <v>1</v>
      </c>
      <c r="S57">
        <v>33</v>
      </c>
      <c r="T57">
        <v>2</v>
      </c>
      <c r="U57">
        <v>2</v>
      </c>
      <c r="V57">
        <v>3</v>
      </c>
      <c r="W57">
        <v>11</v>
      </c>
      <c r="X57">
        <v>6</v>
      </c>
    </row>
    <row r="58" spans="1:24">
      <c r="A58" t="s">
        <v>51</v>
      </c>
      <c r="B58" t="s">
        <v>59</v>
      </c>
      <c r="C58" t="s">
        <v>157</v>
      </c>
      <c r="E58" t="s">
        <v>15</v>
      </c>
      <c r="G58" s="165" t="s">
        <v>25</v>
      </c>
      <c r="H58" s="165" t="s">
        <v>25</v>
      </c>
      <c r="I58" t="s">
        <v>25</v>
      </c>
      <c r="J58" s="165" t="s">
        <v>25</v>
      </c>
      <c r="K58" s="165" t="s">
        <v>25</v>
      </c>
      <c r="L58" s="165" t="s">
        <v>25</v>
      </c>
      <c r="M58" s="165" t="s">
        <v>25</v>
      </c>
      <c r="N58" s="165" t="s">
        <v>25</v>
      </c>
      <c r="O58" s="165" t="s">
        <v>25</v>
      </c>
      <c r="P58" s="165" t="s">
        <v>25</v>
      </c>
      <c r="Q58" s="165" t="s">
        <v>25</v>
      </c>
      <c r="R58" s="165" t="s">
        <v>25</v>
      </c>
      <c r="S58" s="165" t="s">
        <v>25</v>
      </c>
      <c r="T58" s="165" t="s">
        <v>25</v>
      </c>
      <c r="U58" s="165" t="s">
        <v>25</v>
      </c>
      <c r="V58" s="165" t="s">
        <v>25</v>
      </c>
      <c r="W58" s="165" t="s">
        <v>25</v>
      </c>
      <c r="X58" s="165" t="s">
        <v>25</v>
      </c>
    </row>
    <row r="59" spans="1:24">
      <c r="A59" t="s">
        <v>51</v>
      </c>
      <c r="B59" t="s">
        <v>59</v>
      </c>
      <c r="C59" t="s">
        <v>145</v>
      </c>
      <c r="D59" t="s">
        <v>145</v>
      </c>
      <c r="E59">
        <v>2021</v>
      </c>
    </row>
    <row r="60" spans="1:24">
      <c r="A60" t="s">
        <v>51</v>
      </c>
      <c r="B60" t="s">
        <v>59</v>
      </c>
      <c r="C60" t="s">
        <v>145</v>
      </c>
      <c r="D60" t="s">
        <v>177</v>
      </c>
      <c r="E60">
        <v>2022</v>
      </c>
      <c r="G60">
        <v>17</v>
      </c>
      <c r="H60">
        <v>6</v>
      </c>
      <c r="J60">
        <v>14</v>
      </c>
      <c r="K60">
        <v>7</v>
      </c>
      <c r="N60">
        <v>10</v>
      </c>
      <c r="P60">
        <v>11</v>
      </c>
      <c r="Q60">
        <v>12</v>
      </c>
      <c r="R60">
        <v>9</v>
      </c>
      <c r="S60">
        <v>18</v>
      </c>
      <c r="U60">
        <v>5</v>
      </c>
      <c r="V60">
        <v>1</v>
      </c>
      <c r="W60">
        <v>9</v>
      </c>
      <c r="X60">
        <v>3</v>
      </c>
    </row>
    <row r="61" spans="1:24">
      <c r="A61" t="s">
        <v>51</v>
      </c>
      <c r="B61" t="s">
        <v>59</v>
      </c>
      <c r="C61" t="s">
        <v>145</v>
      </c>
      <c r="E61" t="s">
        <v>15</v>
      </c>
      <c r="G61" s="165" t="s">
        <v>25</v>
      </c>
      <c r="H61" s="165" t="s">
        <v>25</v>
      </c>
      <c r="I61" t="s">
        <v>25</v>
      </c>
      <c r="J61" s="165" t="s">
        <v>25</v>
      </c>
      <c r="K61" s="165" t="s">
        <v>25</v>
      </c>
      <c r="L61" s="165" t="s">
        <v>25</v>
      </c>
      <c r="M61" s="165" t="s">
        <v>25</v>
      </c>
      <c r="N61" s="165" t="s">
        <v>25</v>
      </c>
      <c r="O61" s="165" t="s">
        <v>25</v>
      </c>
      <c r="P61" s="165" t="s">
        <v>25</v>
      </c>
      <c r="Q61" s="165" t="s">
        <v>25</v>
      </c>
      <c r="R61" s="165" t="s">
        <v>25</v>
      </c>
      <c r="S61" s="165" t="s">
        <v>25</v>
      </c>
      <c r="T61" s="165" t="s">
        <v>25</v>
      </c>
      <c r="U61" s="165" t="s">
        <v>25</v>
      </c>
      <c r="V61" s="165" t="s">
        <v>25</v>
      </c>
      <c r="W61" s="165" t="s">
        <v>25</v>
      </c>
      <c r="X61" s="165" t="s">
        <v>25</v>
      </c>
    </row>
    <row r="62" spans="1:24">
      <c r="A62" t="s">
        <v>51</v>
      </c>
      <c r="B62" t="s">
        <v>59</v>
      </c>
      <c r="C62" t="s">
        <v>146</v>
      </c>
      <c r="D62" t="s">
        <v>146</v>
      </c>
      <c r="E62">
        <v>2021</v>
      </c>
    </row>
    <row r="63" spans="1:24">
      <c r="A63" t="s">
        <v>51</v>
      </c>
      <c r="B63" t="s">
        <v>59</v>
      </c>
      <c r="C63" t="s">
        <v>146</v>
      </c>
      <c r="D63" t="s">
        <v>123</v>
      </c>
      <c r="E63">
        <v>2022</v>
      </c>
      <c r="G63">
        <v>18</v>
      </c>
      <c r="H63">
        <v>2</v>
      </c>
      <c r="J63">
        <v>11</v>
      </c>
      <c r="K63">
        <v>13</v>
      </c>
      <c r="M63">
        <v>2</v>
      </c>
      <c r="N63">
        <v>6</v>
      </c>
      <c r="O63">
        <v>1</v>
      </c>
      <c r="Q63">
        <v>11</v>
      </c>
      <c r="R63">
        <v>7</v>
      </c>
      <c r="S63">
        <v>17</v>
      </c>
      <c r="U63">
        <v>8</v>
      </c>
      <c r="W63">
        <v>16</v>
      </c>
      <c r="X63">
        <v>5</v>
      </c>
    </row>
    <row r="64" spans="1:24">
      <c r="A64" t="s">
        <v>51</v>
      </c>
      <c r="B64" t="s">
        <v>59</v>
      </c>
      <c r="C64" t="s">
        <v>146</v>
      </c>
      <c r="E64" t="s">
        <v>15</v>
      </c>
      <c r="G64" s="165" t="s">
        <v>25</v>
      </c>
      <c r="H64" s="165" t="s">
        <v>25</v>
      </c>
      <c r="I64" t="s">
        <v>25</v>
      </c>
      <c r="J64" s="165" t="s">
        <v>25</v>
      </c>
      <c r="K64" s="165" t="s">
        <v>25</v>
      </c>
      <c r="L64" s="165" t="s">
        <v>25</v>
      </c>
      <c r="M64" s="165" t="s">
        <v>25</v>
      </c>
      <c r="N64" s="165" t="s">
        <v>25</v>
      </c>
      <c r="O64" s="165" t="s">
        <v>25</v>
      </c>
      <c r="P64" s="165" t="s">
        <v>25</v>
      </c>
      <c r="Q64" s="165" t="s">
        <v>25</v>
      </c>
      <c r="R64" s="165" t="s">
        <v>25</v>
      </c>
      <c r="S64" s="165" t="s">
        <v>25</v>
      </c>
      <c r="T64" s="165" t="s">
        <v>25</v>
      </c>
      <c r="U64" s="165" t="s">
        <v>25</v>
      </c>
      <c r="V64" s="165" t="s">
        <v>25</v>
      </c>
      <c r="W64" s="165" t="s">
        <v>25</v>
      </c>
      <c r="X64" s="165" t="s">
        <v>25</v>
      </c>
    </row>
    <row r="65" spans="1:25">
      <c r="A65" t="s">
        <v>51</v>
      </c>
      <c r="B65" t="s">
        <v>59</v>
      </c>
      <c r="C65" t="s">
        <v>178</v>
      </c>
      <c r="D65" t="s">
        <v>178</v>
      </c>
      <c r="E65">
        <v>2021</v>
      </c>
    </row>
    <row r="66" spans="1:25">
      <c r="A66" t="s">
        <v>51</v>
      </c>
      <c r="B66" t="s">
        <v>59</v>
      </c>
      <c r="C66" t="s">
        <v>178</v>
      </c>
      <c r="D66" t="s">
        <v>132</v>
      </c>
      <c r="E66">
        <v>2022</v>
      </c>
    </row>
    <row r="67" spans="1:25">
      <c r="A67" t="s">
        <v>51</v>
      </c>
      <c r="B67" t="s">
        <v>59</v>
      </c>
      <c r="C67" t="s">
        <v>178</v>
      </c>
      <c r="E67" t="s">
        <v>15</v>
      </c>
      <c r="G67" s="165" t="s">
        <v>25</v>
      </c>
      <c r="H67" s="165" t="s">
        <v>25</v>
      </c>
      <c r="I67" t="s">
        <v>25</v>
      </c>
      <c r="J67" s="165" t="s">
        <v>25</v>
      </c>
      <c r="K67" s="165" t="s">
        <v>25</v>
      </c>
      <c r="L67" s="165" t="s">
        <v>25</v>
      </c>
      <c r="M67" s="165" t="s">
        <v>25</v>
      </c>
      <c r="N67" s="165" t="s">
        <v>25</v>
      </c>
      <c r="O67" s="165" t="s">
        <v>25</v>
      </c>
      <c r="P67" s="165" t="s">
        <v>25</v>
      </c>
      <c r="Q67" s="165" t="s">
        <v>25</v>
      </c>
      <c r="R67" s="165" t="s">
        <v>25</v>
      </c>
      <c r="S67" s="165" t="s">
        <v>25</v>
      </c>
      <c r="T67" s="165" t="s">
        <v>25</v>
      </c>
      <c r="U67" s="165" t="s">
        <v>25</v>
      </c>
      <c r="V67" s="165" t="s">
        <v>25</v>
      </c>
      <c r="W67" s="165" t="s">
        <v>25</v>
      </c>
      <c r="X67" s="165" t="s">
        <v>25</v>
      </c>
    </row>
    <row r="68" spans="1:25">
      <c r="A68" t="s">
        <v>51</v>
      </c>
      <c r="B68" t="s">
        <v>59</v>
      </c>
      <c r="C68" t="s">
        <v>151</v>
      </c>
      <c r="D68" t="s">
        <v>151</v>
      </c>
      <c r="E68">
        <v>2021</v>
      </c>
    </row>
    <row r="69" spans="1:25">
      <c r="A69" t="s">
        <v>51</v>
      </c>
      <c r="B69" t="s">
        <v>59</v>
      </c>
      <c r="C69" t="s">
        <v>151</v>
      </c>
      <c r="D69" t="s">
        <v>130</v>
      </c>
      <c r="E69">
        <v>2022</v>
      </c>
      <c r="G69">
        <v>18</v>
      </c>
      <c r="H69">
        <v>8</v>
      </c>
      <c r="J69">
        <v>14</v>
      </c>
      <c r="K69">
        <v>6</v>
      </c>
      <c r="M69">
        <v>2</v>
      </c>
      <c r="N69">
        <v>7</v>
      </c>
      <c r="O69">
        <v>6</v>
      </c>
      <c r="P69">
        <v>6</v>
      </c>
      <c r="Q69">
        <v>17</v>
      </c>
      <c r="S69">
        <v>20</v>
      </c>
      <c r="T69">
        <v>3</v>
      </c>
      <c r="U69">
        <v>4</v>
      </c>
      <c r="V69">
        <v>4</v>
      </c>
      <c r="W69">
        <v>11</v>
      </c>
      <c r="X69">
        <v>10</v>
      </c>
    </row>
    <row r="70" spans="1:25">
      <c r="A70" t="s">
        <v>51</v>
      </c>
      <c r="B70" t="s">
        <v>59</v>
      </c>
      <c r="C70" t="s">
        <v>151</v>
      </c>
      <c r="E70" t="s">
        <v>15</v>
      </c>
      <c r="G70" s="165" t="s">
        <v>25</v>
      </c>
      <c r="H70" s="165" t="s">
        <v>25</v>
      </c>
      <c r="I70" t="s">
        <v>25</v>
      </c>
      <c r="J70" s="165" t="s">
        <v>25</v>
      </c>
      <c r="K70" s="165" t="s">
        <v>25</v>
      </c>
      <c r="L70" s="165" t="s">
        <v>25</v>
      </c>
      <c r="M70" s="165" t="s">
        <v>25</v>
      </c>
      <c r="N70" s="165" t="s">
        <v>25</v>
      </c>
      <c r="O70" s="165" t="s">
        <v>25</v>
      </c>
      <c r="P70" s="165" t="s">
        <v>25</v>
      </c>
      <c r="Q70" s="165" t="s">
        <v>25</v>
      </c>
      <c r="R70" s="165" t="s">
        <v>25</v>
      </c>
      <c r="S70" s="165" t="s">
        <v>25</v>
      </c>
      <c r="T70" s="165" t="s">
        <v>25</v>
      </c>
      <c r="U70" s="165" t="s">
        <v>25</v>
      </c>
      <c r="V70" s="165" t="s">
        <v>25</v>
      </c>
      <c r="W70" s="165" t="s">
        <v>25</v>
      </c>
      <c r="X70" s="165" t="s">
        <v>25</v>
      </c>
    </row>
    <row r="71" spans="1:25">
      <c r="A71" t="s">
        <v>51</v>
      </c>
      <c r="B71" t="s">
        <v>56</v>
      </c>
      <c r="C71" t="s">
        <v>56</v>
      </c>
      <c r="D71" t="s">
        <v>56</v>
      </c>
      <c r="E71">
        <v>2021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>
      <c r="A72" t="s">
        <v>51</v>
      </c>
      <c r="B72" t="s">
        <v>56</v>
      </c>
      <c r="C72" t="s">
        <v>56</v>
      </c>
      <c r="D72" t="s">
        <v>56</v>
      </c>
      <c r="E72">
        <v>2022</v>
      </c>
      <c r="G72">
        <v>3</v>
      </c>
      <c r="H72">
        <v>2</v>
      </c>
      <c r="I72">
        <v>0</v>
      </c>
      <c r="J72">
        <v>4</v>
      </c>
      <c r="K72">
        <v>0</v>
      </c>
      <c r="L72">
        <v>0</v>
      </c>
      <c r="M72">
        <v>0</v>
      </c>
      <c r="N72">
        <v>3</v>
      </c>
      <c r="O72">
        <v>1</v>
      </c>
      <c r="P72">
        <v>2</v>
      </c>
      <c r="Q72">
        <v>3</v>
      </c>
      <c r="R72">
        <v>0</v>
      </c>
      <c r="S72">
        <v>8</v>
      </c>
      <c r="T72">
        <v>0</v>
      </c>
      <c r="U72">
        <v>1</v>
      </c>
      <c r="V72">
        <v>2</v>
      </c>
      <c r="W72">
        <v>3</v>
      </c>
      <c r="X72">
        <v>5</v>
      </c>
      <c r="Y72">
        <v>0</v>
      </c>
    </row>
    <row r="73" spans="1:25">
      <c r="A73" t="s">
        <v>51</v>
      </c>
      <c r="B73" t="s">
        <v>56</v>
      </c>
      <c r="C73" t="s">
        <v>56</v>
      </c>
      <c r="E73" t="s">
        <v>15</v>
      </c>
      <c r="G73" s="165" t="s">
        <v>25</v>
      </c>
      <c r="H73" s="165" t="s">
        <v>25</v>
      </c>
      <c r="I73" t="s">
        <v>25</v>
      </c>
      <c r="J73" s="165" t="s">
        <v>25</v>
      </c>
      <c r="K73" s="165" t="s">
        <v>25</v>
      </c>
      <c r="L73" s="165" t="s">
        <v>25</v>
      </c>
      <c r="M73" s="165" t="s">
        <v>25</v>
      </c>
      <c r="N73" s="165" t="s">
        <v>25</v>
      </c>
      <c r="O73" s="165" t="s">
        <v>25</v>
      </c>
      <c r="P73" s="165" t="s">
        <v>25</v>
      </c>
      <c r="Q73" s="165" t="s">
        <v>25</v>
      </c>
      <c r="R73" s="165" t="s">
        <v>25</v>
      </c>
      <c r="S73" s="165" t="s">
        <v>25</v>
      </c>
      <c r="T73" s="165" t="s">
        <v>25</v>
      </c>
      <c r="U73" s="165" t="s">
        <v>25</v>
      </c>
      <c r="V73" s="165" t="s">
        <v>25</v>
      </c>
      <c r="W73" s="165" t="s">
        <v>25</v>
      </c>
      <c r="X73" s="165" t="s">
        <v>25</v>
      </c>
    </row>
    <row r="74" spans="1:25">
      <c r="A74" t="s">
        <v>51</v>
      </c>
      <c r="B74" t="s">
        <v>58</v>
      </c>
      <c r="C74" t="s">
        <v>58</v>
      </c>
      <c r="D74" t="s">
        <v>58</v>
      </c>
      <c r="E74">
        <v>2021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>
      <c r="A75" t="s">
        <v>51</v>
      </c>
      <c r="B75" t="s">
        <v>58</v>
      </c>
      <c r="C75" t="s">
        <v>58</v>
      </c>
      <c r="D75" t="s">
        <v>174</v>
      </c>
      <c r="E75">
        <v>2022</v>
      </c>
      <c r="G75">
        <v>103</v>
      </c>
      <c r="H75">
        <v>52</v>
      </c>
      <c r="I75">
        <v>0</v>
      </c>
      <c r="J75">
        <v>74</v>
      </c>
      <c r="K75">
        <v>44</v>
      </c>
      <c r="L75">
        <v>2</v>
      </c>
      <c r="M75">
        <v>6</v>
      </c>
      <c r="N75">
        <v>39</v>
      </c>
      <c r="O75">
        <v>14</v>
      </c>
      <c r="P75">
        <v>22</v>
      </c>
      <c r="Q75">
        <v>75</v>
      </c>
      <c r="R75">
        <v>19</v>
      </c>
      <c r="S75">
        <v>119</v>
      </c>
      <c r="T75">
        <v>10</v>
      </c>
      <c r="U75">
        <v>40</v>
      </c>
      <c r="V75">
        <v>15</v>
      </c>
      <c r="W75">
        <v>42</v>
      </c>
      <c r="X75">
        <v>22</v>
      </c>
      <c r="Y75">
        <v>0</v>
      </c>
    </row>
    <row r="76" spans="1:25">
      <c r="A76" t="s">
        <v>51</v>
      </c>
      <c r="B76" t="s">
        <v>58</v>
      </c>
      <c r="C76" t="s">
        <v>58</v>
      </c>
      <c r="E76" t="s">
        <v>15</v>
      </c>
      <c r="G76" s="165" t="s">
        <v>25</v>
      </c>
      <c r="H76" s="165" t="s">
        <v>25</v>
      </c>
      <c r="I76" t="s">
        <v>25</v>
      </c>
      <c r="J76" s="165" t="s">
        <v>25</v>
      </c>
      <c r="K76" s="165" t="s">
        <v>25</v>
      </c>
      <c r="L76" s="165" t="s">
        <v>25</v>
      </c>
      <c r="M76" s="165" t="s">
        <v>25</v>
      </c>
      <c r="N76" s="165" t="s">
        <v>25</v>
      </c>
      <c r="O76" s="165" t="s">
        <v>25</v>
      </c>
      <c r="P76" s="165" t="s">
        <v>25</v>
      </c>
      <c r="Q76" s="165" t="s">
        <v>25</v>
      </c>
      <c r="R76" s="165" t="s">
        <v>25</v>
      </c>
      <c r="S76" s="165" t="s">
        <v>25</v>
      </c>
      <c r="T76" s="165" t="s">
        <v>25</v>
      </c>
      <c r="U76" s="165" t="s">
        <v>25</v>
      </c>
      <c r="V76" s="165" t="s">
        <v>25</v>
      </c>
      <c r="W76" s="165" t="s">
        <v>25</v>
      </c>
      <c r="X76" s="165" t="s">
        <v>25</v>
      </c>
    </row>
    <row r="77" spans="1:25">
      <c r="A77" t="s">
        <v>51</v>
      </c>
      <c r="B77" t="s">
        <v>59</v>
      </c>
      <c r="C77" t="s">
        <v>59</v>
      </c>
      <c r="D77" t="s">
        <v>59</v>
      </c>
      <c r="E77">
        <v>2021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>
      <c r="A78" t="s">
        <v>51</v>
      </c>
      <c r="B78" t="s">
        <v>59</v>
      </c>
      <c r="C78" t="s">
        <v>59</v>
      </c>
      <c r="D78" t="s">
        <v>131</v>
      </c>
      <c r="E78">
        <v>2022</v>
      </c>
      <c r="G78">
        <v>111</v>
      </c>
      <c r="H78">
        <v>56</v>
      </c>
      <c r="I78">
        <v>0</v>
      </c>
      <c r="J78">
        <v>76</v>
      </c>
      <c r="K78">
        <v>68</v>
      </c>
      <c r="L78">
        <v>0</v>
      </c>
      <c r="M78">
        <v>9</v>
      </c>
      <c r="N78">
        <v>53</v>
      </c>
      <c r="O78">
        <v>27</v>
      </c>
      <c r="P78">
        <v>32</v>
      </c>
      <c r="Q78">
        <v>91</v>
      </c>
      <c r="R78">
        <v>25</v>
      </c>
      <c r="S78">
        <v>108</v>
      </c>
      <c r="T78">
        <v>8</v>
      </c>
      <c r="U78">
        <v>24</v>
      </c>
      <c r="V78">
        <v>16</v>
      </c>
      <c r="W78">
        <v>66</v>
      </c>
      <c r="X78">
        <v>31</v>
      </c>
      <c r="Y78">
        <v>0</v>
      </c>
    </row>
    <row r="79" spans="1:25">
      <c r="A79" t="s">
        <v>51</v>
      </c>
      <c r="B79" t="s">
        <v>59</v>
      </c>
      <c r="C79" t="s">
        <v>59</v>
      </c>
      <c r="E79" t="s">
        <v>15</v>
      </c>
      <c r="G79" t="s">
        <v>25</v>
      </c>
      <c r="H79" t="s">
        <v>25</v>
      </c>
      <c r="I79" t="s">
        <v>25</v>
      </c>
      <c r="J79" t="s">
        <v>25</v>
      </c>
      <c r="K79" t="s">
        <v>25</v>
      </c>
      <c r="L79" t="s">
        <v>25</v>
      </c>
      <c r="M79" t="s">
        <v>25</v>
      </c>
      <c r="N79" t="s">
        <v>25</v>
      </c>
      <c r="O79" t="s">
        <v>25</v>
      </c>
      <c r="P79" t="s">
        <v>25</v>
      </c>
      <c r="Q79" t="s">
        <v>25</v>
      </c>
      <c r="R79" t="s">
        <v>25</v>
      </c>
      <c r="S79" t="s">
        <v>25</v>
      </c>
      <c r="T79" t="s">
        <v>25</v>
      </c>
      <c r="U79" t="s">
        <v>25</v>
      </c>
      <c r="V79" t="s">
        <v>25</v>
      </c>
      <c r="W79" t="s">
        <v>25</v>
      </c>
      <c r="X79" t="s">
        <v>25</v>
      </c>
    </row>
    <row r="80" spans="1:25">
      <c r="A80" t="s">
        <v>51</v>
      </c>
      <c r="B80" t="s">
        <v>60</v>
      </c>
      <c r="C80" t="s">
        <v>60</v>
      </c>
      <c r="D80" t="s">
        <v>60</v>
      </c>
      <c r="E80">
        <v>2021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>
      <c r="A81" t="s">
        <v>51</v>
      </c>
      <c r="B81" t="s">
        <v>60</v>
      </c>
      <c r="C81" t="s">
        <v>60</v>
      </c>
      <c r="D81" t="s">
        <v>114</v>
      </c>
      <c r="E81">
        <v>2022</v>
      </c>
      <c r="G81">
        <v>217</v>
      </c>
      <c r="H81">
        <v>110</v>
      </c>
      <c r="I81">
        <v>0</v>
      </c>
      <c r="J81">
        <v>154</v>
      </c>
      <c r="K81">
        <v>112</v>
      </c>
      <c r="L81">
        <v>2</v>
      </c>
      <c r="M81">
        <v>15</v>
      </c>
      <c r="N81">
        <v>95</v>
      </c>
      <c r="O81">
        <v>42</v>
      </c>
      <c r="P81">
        <v>56</v>
      </c>
      <c r="Q81">
        <v>169</v>
      </c>
      <c r="R81">
        <v>44</v>
      </c>
      <c r="S81">
        <v>235</v>
      </c>
      <c r="T81">
        <v>18</v>
      </c>
      <c r="U81">
        <v>65</v>
      </c>
      <c r="V81">
        <v>33</v>
      </c>
      <c r="W81">
        <v>111</v>
      </c>
      <c r="X81">
        <v>58</v>
      </c>
      <c r="Y81">
        <v>0</v>
      </c>
    </row>
    <row r="82" spans="1:25">
      <c r="A82" t="s">
        <v>51</v>
      </c>
      <c r="B82" t="s">
        <v>60</v>
      </c>
      <c r="C82" t="s">
        <v>60</v>
      </c>
      <c r="E82" t="s">
        <v>15</v>
      </c>
      <c r="G82" t="s">
        <v>25</v>
      </c>
      <c r="H82" t="s">
        <v>25</v>
      </c>
      <c r="I82" t="s">
        <v>25</v>
      </c>
      <c r="J82" t="s">
        <v>25</v>
      </c>
      <c r="K82" t="s">
        <v>25</v>
      </c>
      <c r="L82" t="s">
        <v>25</v>
      </c>
      <c r="M82" t="s">
        <v>25</v>
      </c>
      <c r="N82" t="s">
        <v>25</v>
      </c>
      <c r="O82" t="s">
        <v>25</v>
      </c>
      <c r="P82" t="s">
        <v>25</v>
      </c>
      <c r="Q82" t="s">
        <v>25</v>
      </c>
      <c r="R82" t="s">
        <v>25</v>
      </c>
      <c r="S82" t="s">
        <v>25</v>
      </c>
      <c r="T82" t="s">
        <v>25</v>
      </c>
      <c r="U82" t="s">
        <v>25</v>
      </c>
      <c r="V82" t="s">
        <v>25</v>
      </c>
      <c r="W82" t="s">
        <v>25</v>
      </c>
      <c r="X82" t="s">
        <v>25</v>
      </c>
    </row>
  </sheetData>
  <mergeCells count="10">
    <mergeCell ref="T5:V5"/>
    <mergeCell ref="W5:W6"/>
    <mergeCell ref="X5:X6"/>
    <mergeCell ref="U1:Z2"/>
    <mergeCell ref="C1:Q2"/>
    <mergeCell ref="A5:B5"/>
    <mergeCell ref="G5:I5"/>
    <mergeCell ref="J5:K5"/>
    <mergeCell ref="L5:O5"/>
    <mergeCell ref="P5:Q5"/>
  </mergeCells>
  <pageMargins left="0.19685039370078741" right="0.19685039370078741" top="0.19685039370078741" bottom="0.19685039370078741" header="0.11811023622047245" footer="0.19685039370078741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Z82"/>
    </sheetView>
  </sheetViews>
  <sheetFormatPr baseColWidth="10" defaultRowHeight="13"/>
  <cols>
    <col min="1" max="1" width="23.5" customWidth="1"/>
    <col min="2" max="2" width="25.6640625" customWidth="1"/>
    <col min="3" max="3" width="31.6640625" bestFit="1" customWidth="1"/>
    <col min="4" max="4" width="32.33203125" bestFit="1" customWidth="1"/>
    <col min="5" max="5" width="5.83203125" customWidth="1"/>
    <col min="6" max="6" width="1" customWidth="1"/>
    <col min="7" max="7" width="9.1640625" customWidth="1"/>
    <col min="8" max="8" width="8" customWidth="1"/>
    <col min="9" max="9" width="7.6640625" customWidth="1"/>
    <col min="10" max="10" width="8.5" customWidth="1"/>
    <col min="11" max="11" width="9.83203125" customWidth="1"/>
    <col min="12" max="12" width="8.33203125" customWidth="1"/>
    <col min="13" max="13" width="7.6640625" customWidth="1"/>
    <col min="14" max="14" width="8" customWidth="1"/>
    <col min="15" max="15" width="8.5" customWidth="1"/>
    <col min="16" max="16" width="8.83203125" customWidth="1"/>
    <col min="17" max="17" width="7.33203125" customWidth="1"/>
    <col min="18" max="18" width="7.6640625" customWidth="1"/>
    <col min="19" max="19" width="8" customWidth="1"/>
    <col min="20" max="20" width="7.83203125" customWidth="1"/>
    <col min="21" max="21" width="8.33203125" customWidth="1"/>
    <col min="22" max="22" width="8.6640625" customWidth="1"/>
    <col min="23" max="23" width="7.83203125" customWidth="1"/>
    <col min="24" max="24" width="8" customWidth="1"/>
    <col min="25" max="25" width="7.83203125" customWidth="1"/>
    <col min="26" max="26" width="10" hidden="1" customWidth="1"/>
  </cols>
  <sheetData>
    <row r="1" spans="1:26" ht="13.5" customHeight="1">
      <c r="A1" s="170" t="s">
        <v>0</v>
      </c>
      <c r="B1" s="170"/>
      <c r="C1" s="259" t="s">
        <v>124</v>
      </c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170"/>
      <c r="T1" s="170"/>
      <c r="U1" s="260">
        <f ca="1">+TODAY()</f>
        <v>44876</v>
      </c>
      <c r="V1" s="260"/>
      <c r="W1" s="260"/>
      <c r="X1" s="260"/>
      <c r="Y1" s="260"/>
      <c r="Z1" s="260"/>
    </row>
    <row r="2" spans="1:26" ht="21.75" customHeight="1">
      <c r="A2" s="170" t="s">
        <v>4</v>
      </c>
      <c r="B2" s="170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170"/>
      <c r="T2" s="170"/>
      <c r="U2" s="260"/>
      <c r="V2" s="260"/>
      <c r="W2" s="260"/>
      <c r="X2" s="260"/>
      <c r="Y2" s="260"/>
      <c r="Z2" s="260"/>
    </row>
    <row r="3" spans="1:26" ht="14.25" customHeight="1"/>
    <row r="5" spans="1:26">
      <c r="G5" s="257" t="s">
        <v>5</v>
      </c>
      <c r="H5" s="257"/>
      <c r="I5" s="257" t="s">
        <v>6</v>
      </c>
      <c r="J5" s="257"/>
      <c r="K5" s="257"/>
      <c r="L5" s="257"/>
      <c r="M5" s="257"/>
      <c r="N5" s="257" t="s">
        <v>7</v>
      </c>
      <c r="O5" s="257"/>
      <c r="P5" s="257"/>
      <c r="Q5" s="257"/>
      <c r="R5" s="257" t="s">
        <v>8</v>
      </c>
      <c r="S5" s="257"/>
      <c r="T5" s="257"/>
      <c r="U5" s="169" t="s">
        <v>10</v>
      </c>
      <c r="V5" s="257" t="s">
        <v>9</v>
      </c>
      <c r="W5" s="257"/>
      <c r="X5" s="257"/>
      <c r="Y5" s="169" t="s">
        <v>16</v>
      </c>
    </row>
    <row r="6" spans="1:26">
      <c r="G6" s="169">
        <v>20</v>
      </c>
      <c r="H6" s="169">
        <v>50</v>
      </c>
      <c r="I6" s="169" t="s">
        <v>11</v>
      </c>
      <c r="J6" s="169" t="s">
        <v>12</v>
      </c>
      <c r="K6" s="169" t="s">
        <v>13</v>
      </c>
      <c r="L6" s="169" t="s">
        <v>14</v>
      </c>
      <c r="M6" s="169" t="s">
        <v>17</v>
      </c>
      <c r="N6" s="169">
        <v>10.5</v>
      </c>
      <c r="O6" s="169">
        <v>21</v>
      </c>
      <c r="P6" s="169" t="s">
        <v>18</v>
      </c>
      <c r="Q6" s="169" t="s">
        <v>19</v>
      </c>
      <c r="R6" s="169">
        <v>10.5</v>
      </c>
      <c r="S6" s="169">
        <v>21</v>
      </c>
      <c r="T6" s="169" t="s">
        <v>18</v>
      </c>
      <c r="U6" s="169" t="s">
        <v>18</v>
      </c>
      <c r="V6" s="169">
        <v>10.5</v>
      </c>
      <c r="W6" s="169">
        <v>21</v>
      </c>
      <c r="X6" s="169">
        <v>170</v>
      </c>
      <c r="Y6" s="257" t="s">
        <v>20</v>
      </c>
      <c r="Z6" t="s">
        <v>3</v>
      </c>
    </row>
    <row r="7" spans="1:26" ht="14.25" customHeight="1">
      <c r="A7" s="169" t="s">
        <v>26</v>
      </c>
      <c r="B7" s="169" t="s">
        <v>120</v>
      </c>
      <c r="C7" s="169" t="s">
        <v>1</v>
      </c>
      <c r="D7" s="169" t="s">
        <v>2</v>
      </c>
      <c r="E7" s="169" t="s">
        <v>27</v>
      </c>
      <c r="F7" s="169" t="s">
        <v>90</v>
      </c>
      <c r="G7" s="169">
        <v>501101</v>
      </c>
      <c r="H7" s="169">
        <v>501102</v>
      </c>
      <c r="I7" s="169">
        <v>502102</v>
      </c>
      <c r="J7" s="169">
        <v>502103</v>
      </c>
      <c r="K7" s="169">
        <v>502118</v>
      </c>
      <c r="L7" s="169">
        <v>502119</v>
      </c>
      <c r="M7" s="169" t="s">
        <v>24</v>
      </c>
      <c r="N7" s="169">
        <v>503101</v>
      </c>
      <c r="O7" s="169">
        <v>503102</v>
      </c>
      <c r="P7" s="169" t="s">
        <v>21</v>
      </c>
      <c r="Q7" s="169">
        <v>503133</v>
      </c>
      <c r="R7" s="169">
        <v>503201</v>
      </c>
      <c r="S7" s="169">
        <v>503202</v>
      </c>
      <c r="T7" s="169" t="s">
        <v>22</v>
      </c>
      <c r="U7" s="169" t="s">
        <v>23</v>
      </c>
      <c r="V7" s="169">
        <v>503301</v>
      </c>
      <c r="W7" s="169">
        <v>503302</v>
      </c>
      <c r="X7" s="169">
        <v>503303</v>
      </c>
      <c r="Y7" s="257"/>
    </row>
    <row r="8" spans="1:26">
      <c r="A8" t="s">
        <v>51</v>
      </c>
      <c r="B8" t="s">
        <v>56</v>
      </c>
      <c r="C8" t="s">
        <v>52</v>
      </c>
      <c r="D8" t="s">
        <v>52</v>
      </c>
      <c r="E8">
        <v>2021</v>
      </c>
    </row>
    <row r="9" spans="1:26">
      <c r="A9" t="s">
        <v>51</v>
      </c>
      <c r="B9" t="s">
        <v>56</v>
      </c>
      <c r="C9" t="s">
        <v>52</v>
      </c>
      <c r="D9" t="s">
        <v>57</v>
      </c>
      <c r="E9">
        <v>2022</v>
      </c>
      <c r="G9">
        <v>1</v>
      </c>
      <c r="O9">
        <v>1</v>
      </c>
    </row>
    <row r="10" spans="1:26">
      <c r="A10" t="s">
        <v>51</v>
      </c>
      <c r="B10" t="s">
        <v>56</v>
      </c>
      <c r="C10" t="s">
        <v>52</v>
      </c>
      <c r="E10" t="s">
        <v>15</v>
      </c>
      <c r="G10" s="165" t="s">
        <v>25</v>
      </c>
      <c r="H10" s="165" t="s">
        <v>25</v>
      </c>
      <c r="I10" s="165" t="s">
        <v>25</v>
      </c>
      <c r="J10" s="165" t="s">
        <v>25</v>
      </c>
      <c r="K10" s="165" t="s">
        <v>25</v>
      </c>
      <c r="L10" s="165" t="s">
        <v>25</v>
      </c>
      <c r="M10" s="165" t="s">
        <v>25</v>
      </c>
      <c r="N10" s="165" t="s">
        <v>25</v>
      </c>
      <c r="O10" s="165" t="s">
        <v>25</v>
      </c>
      <c r="P10" s="165" t="s">
        <v>25</v>
      </c>
      <c r="Q10" s="165" t="s">
        <v>25</v>
      </c>
      <c r="R10" s="165" t="s">
        <v>25</v>
      </c>
      <c r="S10" s="165" t="s">
        <v>25</v>
      </c>
      <c r="T10" s="165" t="s">
        <v>25</v>
      </c>
      <c r="U10" s="165" t="s">
        <v>25</v>
      </c>
      <c r="V10" s="165" t="s">
        <v>25</v>
      </c>
      <c r="W10" s="165" t="s">
        <v>25</v>
      </c>
      <c r="X10" s="165" t="s">
        <v>25</v>
      </c>
      <c r="Y10" s="165" t="s">
        <v>25</v>
      </c>
    </row>
    <row r="11" spans="1:26">
      <c r="A11" t="s">
        <v>51</v>
      </c>
      <c r="B11" t="s">
        <v>56</v>
      </c>
      <c r="C11" t="s">
        <v>53</v>
      </c>
      <c r="D11" t="s">
        <v>53</v>
      </c>
      <c r="E11">
        <v>2021</v>
      </c>
    </row>
    <row r="12" spans="1:26">
      <c r="A12" t="s">
        <v>51</v>
      </c>
      <c r="B12" t="s">
        <v>56</v>
      </c>
      <c r="C12" t="s">
        <v>53</v>
      </c>
      <c r="D12" t="s">
        <v>54</v>
      </c>
      <c r="E12">
        <v>2022</v>
      </c>
      <c r="M12">
        <v>1</v>
      </c>
      <c r="N12">
        <v>1</v>
      </c>
      <c r="O12">
        <v>1</v>
      </c>
      <c r="R12">
        <v>1</v>
      </c>
      <c r="U12">
        <v>1</v>
      </c>
      <c r="W12">
        <v>1</v>
      </c>
    </row>
    <row r="13" spans="1:26">
      <c r="A13" t="s">
        <v>51</v>
      </c>
      <c r="B13" t="s">
        <v>56</v>
      </c>
      <c r="C13" t="s">
        <v>53</v>
      </c>
      <c r="E13" t="s">
        <v>15</v>
      </c>
      <c r="G13" s="165" t="s">
        <v>25</v>
      </c>
      <c r="H13" s="165" t="s">
        <v>25</v>
      </c>
      <c r="I13" t="s">
        <v>25</v>
      </c>
      <c r="J13" t="s">
        <v>25</v>
      </c>
      <c r="K13" t="s">
        <v>25</v>
      </c>
      <c r="L13" t="s">
        <v>25</v>
      </c>
      <c r="M13" s="165" t="s">
        <v>25</v>
      </c>
      <c r="N13" s="165" t="s">
        <v>25</v>
      </c>
      <c r="O13" s="165" t="s">
        <v>25</v>
      </c>
      <c r="P13" t="s">
        <v>25</v>
      </c>
      <c r="Q13" s="165" t="s">
        <v>25</v>
      </c>
      <c r="R13" s="165" t="s">
        <v>25</v>
      </c>
      <c r="S13" t="s">
        <v>25</v>
      </c>
      <c r="T13" t="s">
        <v>25</v>
      </c>
      <c r="U13" s="165" t="s">
        <v>25</v>
      </c>
      <c r="V13" t="s">
        <v>25</v>
      </c>
      <c r="W13" s="165" t="s">
        <v>25</v>
      </c>
      <c r="X13" t="s">
        <v>25</v>
      </c>
      <c r="Y13" t="s">
        <v>25</v>
      </c>
    </row>
    <row r="14" spans="1:26">
      <c r="A14" t="s">
        <v>51</v>
      </c>
      <c r="B14" t="s">
        <v>56</v>
      </c>
      <c r="C14" t="s">
        <v>142</v>
      </c>
      <c r="D14" t="s">
        <v>142</v>
      </c>
      <c r="E14">
        <v>2021</v>
      </c>
    </row>
    <row r="15" spans="1:26">
      <c r="A15" t="s">
        <v>51</v>
      </c>
      <c r="B15" t="s">
        <v>56</v>
      </c>
      <c r="C15" t="s">
        <v>142</v>
      </c>
      <c r="D15" t="s">
        <v>55</v>
      </c>
      <c r="E15">
        <v>2022</v>
      </c>
    </row>
    <row r="16" spans="1:26">
      <c r="A16" t="s">
        <v>51</v>
      </c>
      <c r="B16" t="s">
        <v>56</v>
      </c>
      <c r="C16" t="s">
        <v>142</v>
      </c>
      <c r="E16" t="s">
        <v>15</v>
      </c>
      <c r="G16" s="165" t="s">
        <v>25</v>
      </c>
      <c r="H16" s="165" t="s">
        <v>25</v>
      </c>
      <c r="I16" s="165" t="s">
        <v>25</v>
      </c>
      <c r="J16" s="165" t="s">
        <v>25</v>
      </c>
      <c r="K16" s="165" t="s">
        <v>25</v>
      </c>
      <c r="L16" s="165" t="s">
        <v>25</v>
      </c>
      <c r="M16" s="165" t="s">
        <v>25</v>
      </c>
      <c r="N16" s="165" t="s">
        <v>25</v>
      </c>
      <c r="O16" s="165" t="s">
        <v>25</v>
      </c>
      <c r="P16" s="165" t="s">
        <v>25</v>
      </c>
      <c r="Q16" s="165" t="s">
        <v>25</v>
      </c>
      <c r="R16" s="165" t="s">
        <v>25</v>
      </c>
      <c r="S16" s="165" t="s">
        <v>25</v>
      </c>
      <c r="T16" s="165" t="s">
        <v>25</v>
      </c>
      <c r="U16" s="165" t="s">
        <v>25</v>
      </c>
      <c r="V16" s="165" t="s">
        <v>25</v>
      </c>
      <c r="W16" s="165" t="s">
        <v>25</v>
      </c>
      <c r="X16" s="165" t="s">
        <v>25</v>
      </c>
      <c r="Y16" s="165" t="s">
        <v>25</v>
      </c>
    </row>
    <row r="17" spans="1:25">
      <c r="A17" t="s">
        <v>51</v>
      </c>
      <c r="B17" t="s">
        <v>56</v>
      </c>
      <c r="C17" t="s">
        <v>129</v>
      </c>
      <c r="D17" t="s">
        <v>129</v>
      </c>
      <c r="E17">
        <v>2021</v>
      </c>
    </row>
    <row r="18" spans="1:25">
      <c r="A18" t="s">
        <v>51</v>
      </c>
      <c r="B18" t="s">
        <v>56</v>
      </c>
      <c r="C18" t="s">
        <v>129</v>
      </c>
      <c r="D18" t="s">
        <v>129</v>
      </c>
      <c r="E18">
        <v>2022</v>
      </c>
      <c r="G18">
        <v>1</v>
      </c>
      <c r="H18">
        <v>2</v>
      </c>
      <c r="I18">
        <v>1</v>
      </c>
      <c r="J18">
        <v>4</v>
      </c>
      <c r="K18">
        <v>1</v>
      </c>
      <c r="L18">
        <v>2</v>
      </c>
      <c r="M18">
        <v>1</v>
      </c>
      <c r="N18">
        <v>1</v>
      </c>
      <c r="O18">
        <v>3</v>
      </c>
      <c r="T18">
        <v>3</v>
      </c>
      <c r="X18">
        <v>6</v>
      </c>
    </row>
    <row r="19" spans="1:25">
      <c r="A19" t="s">
        <v>51</v>
      </c>
      <c r="B19" t="s">
        <v>56</v>
      </c>
      <c r="C19" t="s">
        <v>129</v>
      </c>
      <c r="E19" t="s">
        <v>15</v>
      </c>
      <c r="G19" s="165" t="s">
        <v>25</v>
      </c>
      <c r="H19" s="165" t="s">
        <v>25</v>
      </c>
      <c r="I19" s="165" t="s">
        <v>25</v>
      </c>
      <c r="J19" s="165" t="s">
        <v>25</v>
      </c>
      <c r="K19" s="165" t="s">
        <v>25</v>
      </c>
      <c r="L19" s="165" t="s">
        <v>25</v>
      </c>
      <c r="M19" s="165" t="s">
        <v>25</v>
      </c>
      <c r="N19" s="165" t="s">
        <v>25</v>
      </c>
      <c r="O19" s="165" t="s">
        <v>25</v>
      </c>
      <c r="P19" s="165" t="s">
        <v>25</v>
      </c>
      <c r="Q19" s="165" t="s">
        <v>25</v>
      </c>
      <c r="R19" s="165" t="s">
        <v>25</v>
      </c>
      <c r="S19" s="165" t="s">
        <v>25</v>
      </c>
      <c r="T19" s="165" t="s">
        <v>25</v>
      </c>
      <c r="U19" s="165" t="s">
        <v>25</v>
      </c>
      <c r="V19" s="165" t="s">
        <v>25</v>
      </c>
      <c r="W19" s="165" t="s">
        <v>25</v>
      </c>
      <c r="X19" s="165" t="s">
        <v>25</v>
      </c>
      <c r="Y19" s="165" t="s">
        <v>25</v>
      </c>
    </row>
    <row r="20" spans="1:25">
      <c r="A20" t="s">
        <v>51</v>
      </c>
      <c r="B20" t="s">
        <v>58</v>
      </c>
      <c r="C20" t="s">
        <v>115</v>
      </c>
      <c r="D20" t="s">
        <v>115</v>
      </c>
      <c r="E20">
        <v>2021</v>
      </c>
    </row>
    <row r="21" spans="1:25">
      <c r="A21" t="s">
        <v>51</v>
      </c>
      <c r="B21" t="s">
        <v>58</v>
      </c>
      <c r="C21" t="s">
        <v>115</v>
      </c>
      <c r="D21" t="s">
        <v>160</v>
      </c>
      <c r="E21">
        <v>2022</v>
      </c>
    </row>
    <row r="22" spans="1:25">
      <c r="A22" t="s">
        <v>51</v>
      </c>
      <c r="B22" t="s">
        <v>58</v>
      </c>
      <c r="C22" t="s">
        <v>115</v>
      </c>
      <c r="E22" t="s">
        <v>15</v>
      </c>
      <c r="G22" s="165" t="s">
        <v>25</v>
      </c>
      <c r="H22" s="165" t="s">
        <v>25</v>
      </c>
      <c r="I22" s="165" t="s">
        <v>25</v>
      </c>
      <c r="J22" s="165" t="s">
        <v>25</v>
      </c>
      <c r="K22" s="165" t="s">
        <v>25</v>
      </c>
      <c r="L22" s="165" t="s">
        <v>25</v>
      </c>
      <c r="M22" t="s">
        <v>25</v>
      </c>
      <c r="N22" s="165" t="s">
        <v>25</v>
      </c>
      <c r="O22" s="165" t="s">
        <v>25</v>
      </c>
      <c r="P22" s="165" t="s">
        <v>25</v>
      </c>
      <c r="Q22" t="s">
        <v>25</v>
      </c>
      <c r="R22" s="165" t="s">
        <v>25</v>
      </c>
      <c r="S22" s="165" t="s">
        <v>25</v>
      </c>
      <c r="T22" s="165" t="s">
        <v>25</v>
      </c>
      <c r="U22" s="165" t="s">
        <v>25</v>
      </c>
      <c r="V22" s="165" t="s">
        <v>25</v>
      </c>
      <c r="W22" s="165" t="s">
        <v>25</v>
      </c>
      <c r="X22" s="165" t="s">
        <v>25</v>
      </c>
      <c r="Y22" s="165" t="s">
        <v>25</v>
      </c>
    </row>
    <row r="23" spans="1:25">
      <c r="A23" t="s">
        <v>51</v>
      </c>
      <c r="B23" t="s">
        <v>58</v>
      </c>
      <c r="C23" t="s">
        <v>116</v>
      </c>
      <c r="D23" t="s">
        <v>116</v>
      </c>
      <c r="E23">
        <v>2021</v>
      </c>
    </row>
    <row r="24" spans="1:25">
      <c r="A24" t="s">
        <v>51</v>
      </c>
      <c r="B24" t="s">
        <v>58</v>
      </c>
      <c r="C24" t="s">
        <v>116</v>
      </c>
      <c r="D24" t="s">
        <v>161</v>
      </c>
      <c r="E24">
        <v>2022</v>
      </c>
      <c r="G24">
        <v>30</v>
      </c>
      <c r="H24">
        <v>29</v>
      </c>
      <c r="I24">
        <v>21</v>
      </c>
      <c r="J24">
        <v>3</v>
      </c>
      <c r="K24">
        <v>20</v>
      </c>
      <c r="L24">
        <v>1</v>
      </c>
      <c r="M24">
        <v>23</v>
      </c>
      <c r="N24">
        <v>5</v>
      </c>
      <c r="O24">
        <v>29</v>
      </c>
      <c r="Q24">
        <v>7</v>
      </c>
      <c r="S24">
        <v>5</v>
      </c>
      <c r="T24">
        <v>13</v>
      </c>
      <c r="U24">
        <v>1</v>
      </c>
      <c r="W24">
        <v>3</v>
      </c>
      <c r="X24">
        <v>3</v>
      </c>
    </row>
    <row r="25" spans="1:25">
      <c r="A25" t="s">
        <v>51</v>
      </c>
      <c r="B25" t="s">
        <v>58</v>
      </c>
      <c r="C25" t="s">
        <v>116</v>
      </c>
      <c r="E25" t="s">
        <v>15</v>
      </c>
      <c r="G25" s="165" t="s">
        <v>25</v>
      </c>
      <c r="H25" s="165" t="s">
        <v>25</v>
      </c>
      <c r="I25" s="165" t="s">
        <v>25</v>
      </c>
      <c r="J25" s="165" t="s">
        <v>25</v>
      </c>
      <c r="K25" s="165" t="s">
        <v>25</v>
      </c>
      <c r="L25" s="165" t="s">
        <v>25</v>
      </c>
      <c r="M25" s="165" t="s">
        <v>25</v>
      </c>
      <c r="N25" s="165" t="s">
        <v>25</v>
      </c>
      <c r="O25" s="165" t="s">
        <v>25</v>
      </c>
      <c r="P25" s="165" t="s">
        <v>25</v>
      </c>
      <c r="Q25" s="165" t="s">
        <v>25</v>
      </c>
      <c r="R25" s="165" t="s">
        <v>25</v>
      </c>
      <c r="S25" s="165" t="s">
        <v>25</v>
      </c>
      <c r="T25" s="165" t="s">
        <v>25</v>
      </c>
      <c r="U25" s="165" t="s">
        <v>25</v>
      </c>
      <c r="V25" s="165" t="s">
        <v>25</v>
      </c>
      <c r="W25" s="165" t="s">
        <v>25</v>
      </c>
      <c r="X25" s="165" t="s">
        <v>25</v>
      </c>
      <c r="Y25" s="165" t="s">
        <v>25</v>
      </c>
    </row>
    <row r="26" spans="1:25">
      <c r="A26" t="s">
        <v>51</v>
      </c>
      <c r="B26" t="s">
        <v>58</v>
      </c>
      <c r="C26" t="s">
        <v>117</v>
      </c>
      <c r="D26" t="s">
        <v>117</v>
      </c>
      <c r="E26">
        <v>2021</v>
      </c>
    </row>
    <row r="27" spans="1:25">
      <c r="A27" t="s">
        <v>51</v>
      </c>
      <c r="B27" t="s">
        <v>58</v>
      </c>
      <c r="C27" t="s">
        <v>117</v>
      </c>
      <c r="D27" t="s">
        <v>122</v>
      </c>
      <c r="E27">
        <v>2022</v>
      </c>
      <c r="H27">
        <v>1</v>
      </c>
      <c r="I27">
        <v>1</v>
      </c>
      <c r="M27">
        <v>3</v>
      </c>
      <c r="N27">
        <v>1</v>
      </c>
    </row>
    <row r="28" spans="1:25">
      <c r="A28" t="s">
        <v>51</v>
      </c>
      <c r="B28" t="s">
        <v>58</v>
      </c>
      <c r="C28" t="s">
        <v>117</v>
      </c>
      <c r="E28" t="s">
        <v>15</v>
      </c>
      <c r="G28" s="165" t="s">
        <v>25</v>
      </c>
      <c r="H28" s="165" t="s">
        <v>25</v>
      </c>
      <c r="I28" s="165" t="s">
        <v>25</v>
      </c>
      <c r="J28" s="165" t="s">
        <v>25</v>
      </c>
      <c r="K28" s="165" t="s">
        <v>25</v>
      </c>
      <c r="L28" s="165" t="s">
        <v>25</v>
      </c>
      <c r="M28" s="165" t="s">
        <v>25</v>
      </c>
      <c r="N28" s="165" t="s">
        <v>25</v>
      </c>
      <c r="O28" s="165" t="s">
        <v>25</v>
      </c>
      <c r="P28" s="165" t="s">
        <v>25</v>
      </c>
      <c r="Q28" t="s">
        <v>25</v>
      </c>
      <c r="R28" s="165" t="s">
        <v>25</v>
      </c>
      <c r="S28" s="165" t="s">
        <v>25</v>
      </c>
      <c r="T28" s="165" t="s">
        <v>25</v>
      </c>
      <c r="U28" s="165" t="s">
        <v>25</v>
      </c>
      <c r="V28" s="165" t="s">
        <v>25</v>
      </c>
      <c r="W28" s="165" t="s">
        <v>25</v>
      </c>
      <c r="X28" s="165" t="s">
        <v>25</v>
      </c>
      <c r="Y28" s="165" t="s">
        <v>25</v>
      </c>
    </row>
    <row r="29" spans="1:25">
      <c r="A29" t="s">
        <v>51</v>
      </c>
      <c r="B29" t="s">
        <v>58</v>
      </c>
      <c r="C29" t="s">
        <v>118</v>
      </c>
      <c r="D29" t="s">
        <v>118</v>
      </c>
      <c r="E29">
        <v>2021</v>
      </c>
    </row>
    <row r="30" spans="1:25">
      <c r="A30" t="s">
        <v>51</v>
      </c>
      <c r="B30" t="s">
        <v>58</v>
      </c>
      <c r="C30" t="s">
        <v>118</v>
      </c>
      <c r="D30" t="s">
        <v>150</v>
      </c>
      <c r="E30">
        <v>2022</v>
      </c>
      <c r="G30">
        <v>3</v>
      </c>
      <c r="H30">
        <v>4</v>
      </c>
      <c r="I30">
        <v>5</v>
      </c>
      <c r="J30">
        <v>4</v>
      </c>
      <c r="K30">
        <v>6</v>
      </c>
      <c r="L30">
        <v>4</v>
      </c>
      <c r="M30">
        <v>14</v>
      </c>
      <c r="N30">
        <v>10</v>
      </c>
      <c r="O30">
        <v>13</v>
      </c>
      <c r="Q30">
        <v>10</v>
      </c>
      <c r="R30">
        <v>2</v>
      </c>
      <c r="S30">
        <v>11</v>
      </c>
      <c r="T30">
        <v>10</v>
      </c>
      <c r="U30">
        <v>2</v>
      </c>
      <c r="W30">
        <v>4</v>
      </c>
      <c r="X30">
        <v>3</v>
      </c>
    </row>
    <row r="31" spans="1:25">
      <c r="A31" t="s">
        <v>51</v>
      </c>
      <c r="B31" t="s">
        <v>58</v>
      </c>
      <c r="C31" t="s">
        <v>118</v>
      </c>
      <c r="E31" t="s">
        <v>15</v>
      </c>
      <c r="G31" s="165" t="s">
        <v>25</v>
      </c>
      <c r="H31" s="165" t="s">
        <v>25</v>
      </c>
      <c r="I31" s="165" t="s">
        <v>25</v>
      </c>
      <c r="J31" s="165" t="s">
        <v>25</v>
      </c>
      <c r="K31" s="165" t="s">
        <v>25</v>
      </c>
      <c r="L31" s="165" t="s">
        <v>25</v>
      </c>
      <c r="M31" s="165" t="s">
        <v>25</v>
      </c>
      <c r="N31" s="165" t="s">
        <v>25</v>
      </c>
      <c r="O31" s="165" t="s">
        <v>25</v>
      </c>
      <c r="P31" s="165" t="s">
        <v>25</v>
      </c>
      <c r="Q31" s="165" t="s">
        <v>25</v>
      </c>
      <c r="R31" s="165" t="s">
        <v>25</v>
      </c>
      <c r="S31" s="165" t="s">
        <v>25</v>
      </c>
      <c r="T31" s="165" t="s">
        <v>25</v>
      </c>
      <c r="U31" s="165" t="s">
        <v>25</v>
      </c>
      <c r="V31" s="165" t="s">
        <v>25</v>
      </c>
      <c r="W31" s="165" t="s">
        <v>25</v>
      </c>
      <c r="X31" s="165" t="s">
        <v>25</v>
      </c>
      <c r="Y31" s="165" t="s">
        <v>25</v>
      </c>
    </row>
    <row r="32" spans="1:25">
      <c r="A32" t="s">
        <v>51</v>
      </c>
      <c r="B32" t="s">
        <v>58</v>
      </c>
      <c r="C32" t="s">
        <v>147</v>
      </c>
      <c r="D32" t="s">
        <v>147</v>
      </c>
      <c r="E32">
        <v>2021</v>
      </c>
    </row>
    <row r="33" spans="1:25">
      <c r="A33" t="s">
        <v>51</v>
      </c>
      <c r="B33" t="s">
        <v>58</v>
      </c>
      <c r="C33" t="s">
        <v>147</v>
      </c>
      <c r="D33" t="s">
        <v>141</v>
      </c>
      <c r="E33">
        <v>2022</v>
      </c>
      <c r="G33">
        <v>1</v>
      </c>
      <c r="I33">
        <v>17</v>
      </c>
      <c r="J33">
        <v>29</v>
      </c>
      <c r="K33">
        <v>22</v>
      </c>
      <c r="L33">
        <v>13</v>
      </c>
      <c r="M33">
        <v>19</v>
      </c>
      <c r="N33">
        <v>1</v>
      </c>
      <c r="O33">
        <v>28</v>
      </c>
      <c r="Q33">
        <v>10</v>
      </c>
      <c r="S33">
        <v>8</v>
      </c>
      <c r="T33">
        <v>22</v>
      </c>
      <c r="U33">
        <v>6</v>
      </c>
      <c r="W33">
        <v>1</v>
      </c>
      <c r="X33">
        <v>1</v>
      </c>
    </row>
    <row r="34" spans="1:25">
      <c r="A34" t="s">
        <v>51</v>
      </c>
      <c r="B34" t="s">
        <v>58</v>
      </c>
      <c r="C34" t="s">
        <v>147</v>
      </c>
      <c r="E34" t="s">
        <v>15</v>
      </c>
      <c r="G34" s="165" t="s">
        <v>25</v>
      </c>
      <c r="H34" s="165" t="s">
        <v>25</v>
      </c>
      <c r="I34" s="165" t="s">
        <v>25</v>
      </c>
      <c r="J34" s="165" t="s">
        <v>25</v>
      </c>
      <c r="K34" s="165" t="s">
        <v>25</v>
      </c>
      <c r="L34" s="165" t="s">
        <v>25</v>
      </c>
      <c r="M34" s="165" t="s">
        <v>25</v>
      </c>
      <c r="N34" s="165" t="s">
        <v>25</v>
      </c>
      <c r="O34" s="165" t="s">
        <v>25</v>
      </c>
      <c r="P34" s="165" t="s">
        <v>25</v>
      </c>
      <c r="Q34" s="165" t="s">
        <v>25</v>
      </c>
      <c r="R34" s="165" t="s">
        <v>25</v>
      </c>
      <c r="S34" s="165" t="s">
        <v>25</v>
      </c>
      <c r="T34" s="165" t="s">
        <v>25</v>
      </c>
      <c r="U34" s="165" t="s">
        <v>25</v>
      </c>
      <c r="V34" s="165" t="s">
        <v>25</v>
      </c>
      <c r="W34" s="165" t="s">
        <v>25</v>
      </c>
      <c r="X34" s="165" t="s">
        <v>25</v>
      </c>
      <c r="Y34" s="165" t="s">
        <v>25</v>
      </c>
    </row>
    <row r="35" spans="1:25">
      <c r="A35" t="s">
        <v>51</v>
      </c>
      <c r="B35" t="s">
        <v>58</v>
      </c>
      <c r="C35" t="s">
        <v>143</v>
      </c>
      <c r="D35" t="s">
        <v>143</v>
      </c>
      <c r="E35">
        <v>2021</v>
      </c>
    </row>
    <row r="36" spans="1:25">
      <c r="A36" t="s">
        <v>51</v>
      </c>
      <c r="B36" t="s">
        <v>58</v>
      </c>
      <c r="C36" t="s">
        <v>143</v>
      </c>
      <c r="D36" t="s">
        <v>166</v>
      </c>
      <c r="E36">
        <v>2022</v>
      </c>
      <c r="G36">
        <v>6</v>
      </c>
      <c r="H36">
        <v>9</v>
      </c>
      <c r="I36">
        <v>17</v>
      </c>
      <c r="J36">
        <v>8</v>
      </c>
      <c r="K36">
        <v>20</v>
      </c>
      <c r="L36">
        <v>9</v>
      </c>
      <c r="M36">
        <v>16</v>
      </c>
      <c r="N36">
        <v>11</v>
      </c>
      <c r="O36">
        <v>17</v>
      </c>
      <c r="Q36">
        <v>6</v>
      </c>
      <c r="R36">
        <v>1</v>
      </c>
      <c r="S36">
        <v>5</v>
      </c>
      <c r="T36">
        <v>11</v>
      </c>
      <c r="U36">
        <v>3</v>
      </c>
      <c r="W36">
        <v>30</v>
      </c>
      <c r="X36">
        <v>6</v>
      </c>
    </row>
    <row r="37" spans="1:25">
      <c r="A37" t="s">
        <v>51</v>
      </c>
      <c r="B37" t="s">
        <v>58</v>
      </c>
      <c r="C37" t="s">
        <v>143</v>
      </c>
      <c r="E37" t="s">
        <v>15</v>
      </c>
      <c r="G37" s="165" t="s">
        <v>25</v>
      </c>
      <c r="H37" s="165" t="s">
        <v>25</v>
      </c>
      <c r="I37" s="165" t="s">
        <v>25</v>
      </c>
      <c r="J37" s="165" t="s">
        <v>25</v>
      </c>
      <c r="K37" s="165" t="s">
        <v>25</v>
      </c>
      <c r="L37" s="165" t="s">
        <v>25</v>
      </c>
      <c r="M37" s="165" t="s">
        <v>25</v>
      </c>
      <c r="N37" s="165" t="s">
        <v>25</v>
      </c>
      <c r="O37" s="165" t="s">
        <v>25</v>
      </c>
      <c r="P37" s="165" t="s">
        <v>25</v>
      </c>
      <c r="Q37" s="165" t="s">
        <v>25</v>
      </c>
      <c r="R37" s="165" t="s">
        <v>25</v>
      </c>
      <c r="S37" s="165" t="s">
        <v>25</v>
      </c>
      <c r="T37" s="165" t="s">
        <v>25</v>
      </c>
      <c r="U37" s="165" t="s">
        <v>25</v>
      </c>
      <c r="V37" s="165" t="s">
        <v>25</v>
      </c>
      <c r="W37" s="165" t="s">
        <v>25</v>
      </c>
      <c r="X37" s="165" t="s">
        <v>25</v>
      </c>
      <c r="Y37" s="165" t="s">
        <v>25</v>
      </c>
    </row>
    <row r="38" spans="1:25">
      <c r="A38" t="s">
        <v>51</v>
      </c>
      <c r="B38" t="s">
        <v>58</v>
      </c>
      <c r="C38" t="s">
        <v>144</v>
      </c>
      <c r="D38" t="s">
        <v>144</v>
      </c>
      <c r="E38">
        <v>2021</v>
      </c>
    </row>
    <row r="39" spans="1:25">
      <c r="A39" t="s">
        <v>51</v>
      </c>
      <c r="B39" t="s">
        <v>58</v>
      </c>
      <c r="C39" t="s">
        <v>144</v>
      </c>
      <c r="D39" t="s">
        <v>149</v>
      </c>
      <c r="E39">
        <v>2022</v>
      </c>
      <c r="G39">
        <v>4</v>
      </c>
      <c r="I39">
        <v>12</v>
      </c>
      <c r="J39">
        <v>10</v>
      </c>
      <c r="K39">
        <v>7</v>
      </c>
      <c r="L39">
        <v>8</v>
      </c>
      <c r="M39">
        <v>13</v>
      </c>
      <c r="N39">
        <v>2</v>
      </c>
      <c r="O39">
        <v>22</v>
      </c>
      <c r="Q39">
        <v>6</v>
      </c>
      <c r="R39">
        <v>1</v>
      </c>
      <c r="S39">
        <v>5</v>
      </c>
      <c r="T39">
        <v>11</v>
      </c>
      <c r="U39">
        <v>4</v>
      </c>
      <c r="V39">
        <v>1</v>
      </c>
      <c r="W39">
        <v>8</v>
      </c>
      <c r="X39">
        <v>6</v>
      </c>
    </row>
    <row r="40" spans="1:25">
      <c r="A40" t="s">
        <v>51</v>
      </c>
      <c r="B40" t="s">
        <v>58</v>
      </c>
      <c r="C40" t="s">
        <v>144</v>
      </c>
      <c r="E40" t="s">
        <v>15</v>
      </c>
      <c r="G40" s="165" t="s">
        <v>25</v>
      </c>
      <c r="H40" s="165" t="s">
        <v>25</v>
      </c>
      <c r="I40" s="165" t="s">
        <v>25</v>
      </c>
      <c r="J40" s="165" t="s">
        <v>25</v>
      </c>
      <c r="K40" s="165" t="s">
        <v>25</v>
      </c>
      <c r="L40" s="165" t="s">
        <v>25</v>
      </c>
      <c r="M40" s="165" t="s">
        <v>25</v>
      </c>
      <c r="N40" s="165" t="s">
        <v>25</v>
      </c>
      <c r="O40" s="165" t="s">
        <v>25</v>
      </c>
      <c r="P40" s="165" t="s">
        <v>25</v>
      </c>
      <c r="Q40" s="165" t="s">
        <v>25</v>
      </c>
      <c r="R40" s="165" t="s">
        <v>25</v>
      </c>
      <c r="S40" s="165" t="s">
        <v>25</v>
      </c>
      <c r="T40" s="165" t="s">
        <v>25</v>
      </c>
      <c r="U40" s="165" t="s">
        <v>25</v>
      </c>
      <c r="V40" s="165" t="s">
        <v>25</v>
      </c>
      <c r="W40" s="165" t="s">
        <v>25</v>
      </c>
      <c r="X40" s="165" t="s">
        <v>25</v>
      </c>
      <c r="Y40" s="165" t="s">
        <v>25</v>
      </c>
    </row>
    <row r="41" spans="1:25">
      <c r="A41" t="s">
        <v>51</v>
      </c>
      <c r="B41" t="s">
        <v>58</v>
      </c>
      <c r="C41" t="s">
        <v>175</v>
      </c>
      <c r="D41" t="s">
        <v>156</v>
      </c>
      <c r="E41">
        <v>2021</v>
      </c>
    </row>
    <row r="42" spans="1:25">
      <c r="A42" t="s">
        <v>51</v>
      </c>
      <c r="B42" t="s">
        <v>58</v>
      </c>
      <c r="C42" t="s">
        <v>175</v>
      </c>
      <c r="D42" t="s">
        <v>110</v>
      </c>
      <c r="E42">
        <v>2022</v>
      </c>
    </row>
    <row r="43" spans="1:25">
      <c r="A43" t="s">
        <v>51</v>
      </c>
      <c r="B43" t="s">
        <v>58</v>
      </c>
      <c r="C43" t="s">
        <v>175</v>
      </c>
      <c r="E43" t="s">
        <v>15</v>
      </c>
      <c r="G43" s="165" t="s">
        <v>25</v>
      </c>
      <c r="H43" s="165" t="s">
        <v>25</v>
      </c>
      <c r="I43" s="165" t="s">
        <v>25</v>
      </c>
      <c r="J43" s="165" t="s">
        <v>25</v>
      </c>
      <c r="K43" s="165" t="s">
        <v>25</v>
      </c>
      <c r="L43" s="165" t="s">
        <v>25</v>
      </c>
      <c r="M43" s="165" t="s">
        <v>25</v>
      </c>
      <c r="N43" s="165" t="s">
        <v>25</v>
      </c>
      <c r="O43" s="165" t="s">
        <v>25</v>
      </c>
      <c r="P43" s="165" t="s">
        <v>25</v>
      </c>
      <c r="Q43" s="165" t="s">
        <v>25</v>
      </c>
      <c r="R43" s="165" t="s">
        <v>25</v>
      </c>
      <c r="S43" s="165" t="s">
        <v>25</v>
      </c>
      <c r="T43" s="165" t="s">
        <v>25</v>
      </c>
      <c r="U43" s="165" t="s">
        <v>25</v>
      </c>
      <c r="V43" s="165" t="s">
        <v>25</v>
      </c>
      <c r="W43" s="165" t="s">
        <v>25</v>
      </c>
      <c r="X43" s="165" t="s">
        <v>25</v>
      </c>
      <c r="Y43" s="165" t="s">
        <v>25</v>
      </c>
    </row>
    <row r="44" spans="1:25">
      <c r="A44" t="s">
        <v>51</v>
      </c>
      <c r="B44" t="s">
        <v>58</v>
      </c>
      <c r="C44" t="s">
        <v>176</v>
      </c>
      <c r="D44" t="s">
        <v>156</v>
      </c>
      <c r="E44">
        <v>2021</v>
      </c>
    </row>
    <row r="45" spans="1:25">
      <c r="A45" t="s">
        <v>51</v>
      </c>
      <c r="B45" t="s">
        <v>58</v>
      </c>
      <c r="C45" t="s">
        <v>176</v>
      </c>
      <c r="D45" t="s">
        <v>173</v>
      </c>
      <c r="E45">
        <v>2022</v>
      </c>
      <c r="G45">
        <v>18</v>
      </c>
      <c r="H45">
        <v>11</v>
      </c>
      <c r="I45">
        <v>10</v>
      </c>
      <c r="J45">
        <v>1</v>
      </c>
      <c r="K45">
        <v>9</v>
      </c>
      <c r="M45">
        <v>37</v>
      </c>
      <c r="N45">
        <v>16</v>
      </c>
      <c r="O45">
        <v>20</v>
      </c>
      <c r="Q45">
        <v>14</v>
      </c>
      <c r="R45">
        <v>3</v>
      </c>
      <c r="S45">
        <v>7</v>
      </c>
      <c r="T45">
        <v>15</v>
      </c>
      <c r="U45">
        <v>6</v>
      </c>
      <c r="V45">
        <v>2</v>
      </c>
      <c r="W45">
        <v>9</v>
      </c>
      <c r="X45">
        <v>4</v>
      </c>
    </row>
    <row r="46" spans="1:25">
      <c r="A46" t="s">
        <v>51</v>
      </c>
      <c r="B46" t="s">
        <v>58</v>
      </c>
      <c r="C46" t="s">
        <v>176</v>
      </c>
      <c r="E46" t="s">
        <v>15</v>
      </c>
      <c r="G46" s="165" t="s">
        <v>25</v>
      </c>
      <c r="H46" s="165" t="s">
        <v>25</v>
      </c>
      <c r="I46" s="165" t="s">
        <v>25</v>
      </c>
      <c r="J46" s="165" t="s">
        <v>25</v>
      </c>
      <c r="K46" s="165" t="s">
        <v>25</v>
      </c>
      <c r="L46" s="165" t="s">
        <v>25</v>
      </c>
      <c r="M46" s="165" t="s">
        <v>25</v>
      </c>
      <c r="N46" s="165" t="s">
        <v>25</v>
      </c>
      <c r="O46" s="165" t="s">
        <v>25</v>
      </c>
      <c r="P46" s="165" t="s">
        <v>25</v>
      </c>
      <c r="Q46" s="165" t="s">
        <v>25</v>
      </c>
      <c r="R46" s="165" t="s">
        <v>25</v>
      </c>
      <c r="S46" s="165" t="s">
        <v>25</v>
      </c>
      <c r="T46" s="165" t="s">
        <v>25</v>
      </c>
      <c r="U46" s="165" t="s">
        <v>25</v>
      </c>
      <c r="V46" s="165" t="s">
        <v>25</v>
      </c>
      <c r="W46" s="165" t="s">
        <v>25</v>
      </c>
      <c r="X46" s="165" t="s">
        <v>25</v>
      </c>
      <c r="Y46" s="165" t="s">
        <v>25</v>
      </c>
    </row>
    <row r="47" spans="1:25">
      <c r="A47" t="s">
        <v>51</v>
      </c>
      <c r="B47" t="s">
        <v>59</v>
      </c>
      <c r="C47" t="s">
        <v>158</v>
      </c>
      <c r="D47" t="s">
        <v>152</v>
      </c>
      <c r="E47">
        <v>2021</v>
      </c>
    </row>
    <row r="48" spans="1:25">
      <c r="A48" t="s">
        <v>51</v>
      </c>
      <c r="B48" t="s">
        <v>59</v>
      </c>
      <c r="C48" t="s">
        <v>158</v>
      </c>
      <c r="D48" t="s">
        <v>167</v>
      </c>
      <c r="E48">
        <v>2022</v>
      </c>
    </row>
    <row r="49" spans="1:25">
      <c r="A49" t="s">
        <v>51</v>
      </c>
      <c r="B49" t="s">
        <v>59</v>
      </c>
      <c r="C49" t="s">
        <v>158</v>
      </c>
      <c r="E49" t="s">
        <v>15</v>
      </c>
      <c r="G49" s="165" t="s">
        <v>25</v>
      </c>
      <c r="H49" s="165" t="s">
        <v>25</v>
      </c>
      <c r="I49" s="165" t="s">
        <v>25</v>
      </c>
      <c r="J49" s="165" t="s">
        <v>25</v>
      </c>
      <c r="K49" s="165" t="s">
        <v>25</v>
      </c>
      <c r="L49" s="165" t="s">
        <v>25</v>
      </c>
      <c r="M49" t="s">
        <v>25</v>
      </c>
      <c r="N49" s="165" t="s">
        <v>25</v>
      </c>
      <c r="O49" s="165" t="s">
        <v>25</v>
      </c>
      <c r="P49" s="165" t="s">
        <v>25</v>
      </c>
      <c r="Q49" t="s">
        <v>25</v>
      </c>
      <c r="R49" s="165" t="s">
        <v>25</v>
      </c>
      <c r="S49" s="165" t="s">
        <v>25</v>
      </c>
      <c r="T49" s="165" t="s">
        <v>25</v>
      </c>
      <c r="U49" s="165" t="s">
        <v>25</v>
      </c>
      <c r="V49" s="165" t="s">
        <v>25</v>
      </c>
      <c r="W49" s="165" t="s">
        <v>25</v>
      </c>
      <c r="X49" s="165" t="s">
        <v>25</v>
      </c>
      <c r="Y49" s="165" t="s">
        <v>25</v>
      </c>
    </row>
    <row r="50" spans="1:25">
      <c r="A50" t="s">
        <v>51</v>
      </c>
      <c r="B50" t="s">
        <v>59</v>
      </c>
      <c r="C50" t="s">
        <v>153</v>
      </c>
      <c r="D50" t="s">
        <v>153</v>
      </c>
      <c r="E50">
        <v>2021</v>
      </c>
    </row>
    <row r="51" spans="1:25">
      <c r="A51" t="s">
        <v>51</v>
      </c>
      <c r="B51" t="s">
        <v>59</v>
      </c>
      <c r="C51" t="s">
        <v>153</v>
      </c>
      <c r="D51" t="s">
        <v>111</v>
      </c>
      <c r="E51">
        <v>2022</v>
      </c>
      <c r="G51">
        <v>13</v>
      </c>
      <c r="H51">
        <v>7</v>
      </c>
      <c r="I51">
        <v>8</v>
      </c>
      <c r="J51">
        <v>2</v>
      </c>
      <c r="K51">
        <v>11</v>
      </c>
      <c r="L51">
        <v>3</v>
      </c>
      <c r="M51">
        <v>42</v>
      </c>
      <c r="N51">
        <v>12</v>
      </c>
      <c r="O51">
        <v>25</v>
      </c>
      <c r="Q51">
        <v>6</v>
      </c>
      <c r="R51">
        <v>2</v>
      </c>
      <c r="S51">
        <v>5</v>
      </c>
      <c r="T51">
        <v>18</v>
      </c>
      <c r="U51">
        <v>13</v>
      </c>
      <c r="V51">
        <v>1</v>
      </c>
      <c r="W51">
        <v>8</v>
      </c>
      <c r="X51">
        <v>4</v>
      </c>
    </row>
    <row r="52" spans="1:25">
      <c r="A52" t="s">
        <v>51</v>
      </c>
      <c r="B52" t="s">
        <v>59</v>
      </c>
      <c r="C52" t="s">
        <v>153</v>
      </c>
      <c r="E52" t="s">
        <v>15</v>
      </c>
      <c r="G52" s="165" t="s">
        <v>25</v>
      </c>
      <c r="H52" s="165" t="s">
        <v>25</v>
      </c>
      <c r="I52" s="165" t="s">
        <v>25</v>
      </c>
      <c r="J52" s="165" t="s">
        <v>25</v>
      </c>
      <c r="K52" s="165" t="s">
        <v>25</v>
      </c>
      <c r="L52" s="165" t="s">
        <v>25</v>
      </c>
      <c r="M52" s="165" t="s">
        <v>25</v>
      </c>
      <c r="N52" s="165" t="s">
        <v>25</v>
      </c>
      <c r="O52" s="165" t="s">
        <v>25</v>
      </c>
      <c r="P52" s="165" t="s">
        <v>25</v>
      </c>
      <c r="Q52" s="165" t="s">
        <v>25</v>
      </c>
      <c r="R52" s="165" t="s">
        <v>25</v>
      </c>
      <c r="S52" s="165" t="s">
        <v>25</v>
      </c>
      <c r="T52" s="165" t="s">
        <v>25</v>
      </c>
      <c r="U52" s="165" t="s">
        <v>25</v>
      </c>
      <c r="V52" s="165" t="s">
        <v>25</v>
      </c>
      <c r="W52" s="165" t="s">
        <v>25</v>
      </c>
      <c r="X52" s="165" t="s">
        <v>25</v>
      </c>
      <c r="Y52" s="165" t="s">
        <v>25</v>
      </c>
    </row>
    <row r="53" spans="1:25">
      <c r="A53" t="s">
        <v>51</v>
      </c>
      <c r="B53" t="s">
        <v>59</v>
      </c>
      <c r="C53" t="s">
        <v>154</v>
      </c>
      <c r="D53" t="s">
        <v>154</v>
      </c>
      <c r="E53">
        <v>2021</v>
      </c>
    </row>
    <row r="54" spans="1:25">
      <c r="A54" t="s">
        <v>51</v>
      </c>
      <c r="B54" t="s">
        <v>59</v>
      </c>
      <c r="C54" t="s">
        <v>154</v>
      </c>
      <c r="D54" t="s">
        <v>128</v>
      </c>
      <c r="E54">
        <v>2022</v>
      </c>
      <c r="G54">
        <v>15</v>
      </c>
      <c r="H54">
        <v>13</v>
      </c>
      <c r="I54">
        <v>17</v>
      </c>
      <c r="J54">
        <v>4</v>
      </c>
      <c r="K54">
        <v>17</v>
      </c>
      <c r="L54">
        <v>3</v>
      </c>
      <c r="M54">
        <v>38</v>
      </c>
      <c r="N54">
        <v>24</v>
      </c>
      <c r="O54">
        <v>12</v>
      </c>
      <c r="Q54">
        <v>13</v>
      </c>
      <c r="R54">
        <v>3</v>
      </c>
      <c r="S54">
        <v>8</v>
      </c>
      <c r="T54">
        <v>13</v>
      </c>
      <c r="U54">
        <v>5</v>
      </c>
      <c r="W54">
        <v>4</v>
      </c>
      <c r="X54">
        <v>13</v>
      </c>
    </row>
    <row r="55" spans="1:25">
      <c r="A55" t="s">
        <v>51</v>
      </c>
      <c r="B55" t="s">
        <v>59</v>
      </c>
      <c r="C55" t="s">
        <v>154</v>
      </c>
      <c r="E55" t="s">
        <v>15</v>
      </c>
      <c r="G55" s="165" t="s">
        <v>25</v>
      </c>
      <c r="H55" s="165" t="s">
        <v>25</v>
      </c>
      <c r="I55" s="165" t="s">
        <v>25</v>
      </c>
      <c r="J55" s="165" t="s">
        <v>25</v>
      </c>
      <c r="K55" s="165" t="s">
        <v>25</v>
      </c>
      <c r="L55" s="165" t="s">
        <v>25</v>
      </c>
      <c r="M55" s="165" t="s">
        <v>25</v>
      </c>
      <c r="N55" s="165" t="s">
        <v>25</v>
      </c>
      <c r="O55" s="165" t="s">
        <v>25</v>
      </c>
      <c r="P55" s="165" t="s">
        <v>25</v>
      </c>
      <c r="Q55" s="165" t="s">
        <v>25</v>
      </c>
      <c r="R55" s="165" t="s">
        <v>25</v>
      </c>
      <c r="S55" s="165" t="s">
        <v>25</v>
      </c>
      <c r="T55" s="165" t="s">
        <v>25</v>
      </c>
      <c r="U55" s="165" t="s">
        <v>25</v>
      </c>
      <c r="V55" s="165" t="s">
        <v>25</v>
      </c>
      <c r="W55" s="165" t="s">
        <v>25</v>
      </c>
      <c r="X55" s="165" t="s">
        <v>25</v>
      </c>
      <c r="Y55" s="165" t="s">
        <v>25</v>
      </c>
    </row>
    <row r="56" spans="1:25">
      <c r="A56" t="s">
        <v>51</v>
      </c>
      <c r="B56" t="s">
        <v>59</v>
      </c>
      <c r="C56" t="s">
        <v>157</v>
      </c>
      <c r="D56" t="s">
        <v>155</v>
      </c>
      <c r="E56">
        <v>2021</v>
      </c>
    </row>
    <row r="57" spans="1:25">
      <c r="A57" t="s">
        <v>51</v>
      </c>
      <c r="B57" t="s">
        <v>59</v>
      </c>
      <c r="C57" t="s">
        <v>157</v>
      </c>
      <c r="D57" t="s">
        <v>112</v>
      </c>
      <c r="E57">
        <v>2022</v>
      </c>
    </row>
    <row r="58" spans="1:25">
      <c r="A58" t="s">
        <v>51</v>
      </c>
      <c r="B58" t="s">
        <v>59</v>
      </c>
      <c r="C58" t="s">
        <v>157</v>
      </c>
      <c r="E58" t="s">
        <v>15</v>
      </c>
      <c r="G58" s="165" t="s">
        <v>25</v>
      </c>
      <c r="H58" s="165" t="s">
        <v>25</v>
      </c>
      <c r="I58" s="165" t="s">
        <v>25</v>
      </c>
      <c r="J58" s="165" t="s">
        <v>25</v>
      </c>
      <c r="K58" s="165" t="s">
        <v>25</v>
      </c>
      <c r="L58" s="165" t="s">
        <v>25</v>
      </c>
      <c r="M58" s="165" t="s">
        <v>25</v>
      </c>
      <c r="N58" s="165" t="s">
        <v>25</v>
      </c>
      <c r="O58" s="165" t="s">
        <v>25</v>
      </c>
      <c r="P58" s="165" t="s">
        <v>25</v>
      </c>
      <c r="Q58" s="165" t="s">
        <v>25</v>
      </c>
      <c r="R58" s="165" t="s">
        <v>25</v>
      </c>
      <c r="S58" s="165" t="s">
        <v>25</v>
      </c>
      <c r="T58" s="165" t="s">
        <v>25</v>
      </c>
      <c r="U58" s="165" t="s">
        <v>25</v>
      </c>
      <c r="V58" s="165" t="s">
        <v>25</v>
      </c>
      <c r="W58" s="165" t="s">
        <v>25</v>
      </c>
      <c r="X58" s="165" t="s">
        <v>25</v>
      </c>
      <c r="Y58" s="165" t="s">
        <v>25</v>
      </c>
    </row>
    <row r="59" spans="1:25">
      <c r="A59" t="s">
        <v>51</v>
      </c>
      <c r="B59" t="s">
        <v>59</v>
      </c>
      <c r="C59" t="s">
        <v>145</v>
      </c>
      <c r="D59" t="s">
        <v>145</v>
      </c>
      <c r="E59">
        <v>2021</v>
      </c>
    </row>
    <row r="60" spans="1:25">
      <c r="A60" t="s">
        <v>51</v>
      </c>
      <c r="B60" t="s">
        <v>59</v>
      </c>
      <c r="C60" t="s">
        <v>145</v>
      </c>
      <c r="D60" t="s">
        <v>177</v>
      </c>
      <c r="E60">
        <v>2022</v>
      </c>
      <c r="G60">
        <v>5</v>
      </c>
      <c r="H60">
        <v>6</v>
      </c>
      <c r="I60">
        <v>23</v>
      </c>
      <c r="J60">
        <v>13</v>
      </c>
      <c r="K60">
        <v>8</v>
      </c>
      <c r="L60">
        <v>4</v>
      </c>
      <c r="M60">
        <v>20</v>
      </c>
      <c r="N60">
        <v>5</v>
      </c>
      <c r="O60">
        <v>15</v>
      </c>
      <c r="Q60">
        <v>11</v>
      </c>
      <c r="R60">
        <v>2</v>
      </c>
      <c r="S60">
        <v>13</v>
      </c>
      <c r="T60">
        <v>15</v>
      </c>
      <c r="U60">
        <v>5</v>
      </c>
      <c r="W60">
        <v>4</v>
      </c>
    </row>
    <row r="61" spans="1:25">
      <c r="A61" t="s">
        <v>51</v>
      </c>
      <c r="B61" t="s">
        <v>59</v>
      </c>
      <c r="C61" t="s">
        <v>145</v>
      </c>
      <c r="E61" t="s">
        <v>15</v>
      </c>
      <c r="G61" s="165" t="s">
        <v>25</v>
      </c>
      <c r="H61" s="165" t="s">
        <v>25</v>
      </c>
      <c r="I61" s="165" t="s">
        <v>25</v>
      </c>
      <c r="J61" s="165" t="s">
        <v>25</v>
      </c>
      <c r="K61" s="165" t="s">
        <v>25</v>
      </c>
      <c r="L61" s="165" t="s">
        <v>25</v>
      </c>
      <c r="M61" s="165" t="s">
        <v>25</v>
      </c>
      <c r="N61" s="165" t="s">
        <v>25</v>
      </c>
      <c r="O61" s="165" t="s">
        <v>25</v>
      </c>
      <c r="P61" s="165" t="s">
        <v>25</v>
      </c>
      <c r="Q61" s="165" t="s">
        <v>25</v>
      </c>
      <c r="R61" s="165" t="s">
        <v>25</v>
      </c>
      <c r="S61" s="165" t="s">
        <v>25</v>
      </c>
      <c r="T61" s="165" t="s">
        <v>25</v>
      </c>
      <c r="U61" s="165" t="s">
        <v>25</v>
      </c>
      <c r="V61" s="165" t="s">
        <v>25</v>
      </c>
      <c r="W61" s="165" t="s">
        <v>25</v>
      </c>
      <c r="X61" s="165" t="s">
        <v>25</v>
      </c>
      <c r="Y61" s="165" t="s">
        <v>25</v>
      </c>
    </row>
    <row r="62" spans="1:25">
      <c r="A62" t="s">
        <v>51</v>
      </c>
      <c r="B62" t="s">
        <v>59</v>
      </c>
      <c r="C62" t="s">
        <v>146</v>
      </c>
      <c r="D62" t="s">
        <v>146</v>
      </c>
      <c r="E62">
        <v>2021</v>
      </c>
    </row>
    <row r="63" spans="1:25">
      <c r="A63" t="s">
        <v>51</v>
      </c>
      <c r="B63" t="s">
        <v>59</v>
      </c>
      <c r="C63" t="s">
        <v>146</v>
      </c>
      <c r="D63" t="s">
        <v>123</v>
      </c>
      <c r="E63">
        <v>2022</v>
      </c>
      <c r="G63">
        <v>2</v>
      </c>
      <c r="H63">
        <v>3</v>
      </c>
      <c r="I63">
        <v>29</v>
      </c>
      <c r="J63">
        <v>33</v>
      </c>
      <c r="K63">
        <v>4</v>
      </c>
      <c r="L63">
        <v>27</v>
      </c>
      <c r="M63">
        <v>22</v>
      </c>
      <c r="N63">
        <v>18</v>
      </c>
      <c r="O63">
        <v>24</v>
      </c>
      <c r="Q63">
        <v>5</v>
      </c>
      <c r="R63">
        <v>12</v>
      </c>
      <c r="S63">
        <v>20</v>
      </c>
      <c r="T63">
        <v>11</v>
      </c>
      <c r="U63">
        <v>1</v>
      </c>
      <c r="W63">
        <v>5</v>
      </c>
      <c r="X63">
        <v>2</v>
      </c>
    </row>
    <row r="64" spans="1:25">
      <c r="A64" t="s">
        <v>51</v>
      </c>
      <c r="B64" t="s">
        <v>59</v>
      </c>
      <c r="C64" t="s">
        <v>146</v>
      </c>
      <c r="E64" t="s">
        <v>15</v>
      </c>
      <c r="G64" s="165" t="s">
        <v>25</v>
      </c>
      <c r="H64" s="165" t="s">
        <v>25</v>
      </c>
      <c r="I64" s="165" t="s">
        <v>25</v>
      </c>
      <c r="J64" s="165" t="s">
        <v>25</v>
      </c>
      <c r="K64" s="165" t="s">
        <v>25</v>
      </c>
      <c r="L64" s="165" t="s">
        <v>25</v>
      </c>
      <c r="M64" s="165" t="s">
        <v>25</v>
      </c>
      <c r="N64" s="165" t="s">
        <v>25</v>
      </c>
      <c r="O64" s="165" t="s">
        <v>25</v>
      </c>
      <c r="P64" s="165" t="s">
        <v>25</v>
      </c>
      <c r="Q64" s="165" t="s">
        <v>25</v>
      </c>
      <c r="R64" s="165" t="s">
        <v>25</v>
      </c>
      <c r="S64" s="165" t="s">
        <v>25</v>
      </c>
      <c r="T64" s="165" t="s">
        <v>25</v>
      </c>
      <c r="U64" s="165" t="s">
        <v>25</v>
      </c>
      <c r="V64" s="165" t="s">
        <v>25</v>
      </c>
      <c r="W64" s="165" t="s">
        <v>25</v>
      </c>
      <c r="X64" s="165" t="s">
        <v>25</v>
      </c>
      <c r="Y64" s="165" t="s">
        <v>25</v>
      </c>
    </row>
    <row r="65" spans="1:25">
      <c r="A65" t="s">
        <v>51</v>
      </c>
      <c r="B65" t="s">
        <v>59</v>
      </c>
      <c r="C65" t="s">
        <v>178</v>
      </c>
      <c r="D65" t="s">
        <v>178</v>
      </c>
      <c r="E65">
        <v>2021</v>
      </c>
    </row>
    <row r="66" spans="1:25">
      <c r="A66" t="s">
        <v>51</v>
      </c>
      <c r="B66" t="s">
        <v>59</v>
      </c>
      <c r="C66" t="s">
        <v>178</v>
      </c>
      <c r="D66" t="s">
        <v>132</v>
      </c>
      <c r="E66">
        <v>2022</v>
      </c>
    </row>
    <row r="67" spans="1:25">
      <c r="A67" t="s">
        <v>51</v>
      </c>
      <c r="B67" t="s">
        <v>59</v>
      </c>
      <c r="C67" t="s">
        <v>178</v>
      </c>
      <c r="E67" t="s">
        <v>15</v>
      </c>
      <c r="G67" s="165" t="s">
        <v>25</v>
      </c>
      <c r="H67" s="165" t="s">
        <v>25</v>
      </c>
      <c r="I67" s="165" t="s">
        <v>25</v>
      </c>
      <c r="J67" s="165" t="s">
        <v>25</v>
      </c>
      <c r="K67" s="165" t="s">
        <v>25</v>
      </c>
      <c r="L67" s="165" t="s">
        <v>25</v>
      </c>
      <c r="M67" s="165" t="s">
        <v>25</v>
      </c>
      <c r="N67" s="165" t="s">
        <v>25</v>
      </c>
      <c r="O67" s="165" t="s">
        <v>25</v>
      </c>
      <c r="P67" s="165" t="s">
        <v>25</v>
      </c>
      <c r="Q67" s="165" t="s">
        <v>25</v>
      </c>
      <c r="R67" s="165" t="s">
        <v>25</v>
      </c>
      <c r="S67" s="165" t="s">
        <v>25</v>
      </c>
      <c r="T67" s="165" t="s">
        <v>25</v>
      </c>
      <c r="U67" s="165" t="s">
        <v>25</v>
      </c>
      <c r="V67" s="165" t="s">
        <v>25</v>
      </c>
      <c r="W67" s="165" t="s">
        <v>25</v>
      </c>
      <c r="X67" s="165" t="s">
        <v>25</v>
      </c>
      <c r="Y67" s="165" t="s">
        <v>25</v>
      </c>
    </row>
    <row r="68" spans="1:25">
      <c r="A68" t="s">
        <v>51</v>
      </c>
      <c r="B68" t="s">
        <v>59</v>
      </c>
      <c r="C68" t="s">
        <v>151</v>
      </c>
      <c r="D68" t="s">
        <v>151</v>
      </c>
      <c r="E68">
        <v>2021</v>
      </c>
    </row>
    <row r="69" spans="1:25">
      <c r="A69" t="s">
        <v>51</v>
      </c>
      <c r="B69" t="s">
        <v>59</v>
      </c>
      <c r="C69" t="s">
        <v>151</v>
      </c>
      <c r="D69" t="s">
        <v>130</v>
      </c>
      <c r="E69">
        <v>2022</v>
      </c>
      <c r="G69">
        <v>9</v>
      </c>
      <c r="H69">
        <v>10</v>
      </c>
      <c r="I69">
        <v>13</v>
      </c>
      <c r="J69">
        <v>4</v>
      </c>
      <c r="K69">
        <v>13</v>
      </c>
      <c r="L69">
        <v>5</v>
      </c>
      <c r="M69">
        <v>30</v>
      </c>
      <c r="N69">
        <v>11</v>
      </c>
      <c r="O69">
        <v>19</v>
      </c>
      <c r="Q69">
        <v>17</v>
      </c>
      <c r="R69">
        <v>12</v>
      </c>
      <c r="S69">
        <v>5</v>
      </c>
      <c r="T69">
        <v>16</v>
      </c>
      <c r="U69">
        <v>5</v>
      </c>
      <c r="W69">
        <v>11</v>
      </c>
      <c r="X69">
        <v>7</v>
      </c>
    </row>
    <row r="70" spans="1:25">
      <c r="A70" t="s">
        <v>51</v>
      </c>
      <c r="B70" t="s">
        <v>59</v>
      </c>
      <c r="C70" t="s">
        <v>151</v>
      </c>
      <c r="E70" t="s">
        <v>15</v>
      </c>
      <c r="G70" s="165" t="s">
        <v>25</v>
      </c>
      <c r="H70" s="165" t="s">
        <v>25</v>
      </c>
      <c r="I70" s="165" t="s">
        <v>25</v>
      </c>
      <c r="J70" s="165" t="s">
        <v>25</v>
      </c>
      <c r="K70" s="165" t="s">
        <v>25</v>
      </c>
      <c r="L70" s="165" t="s">
        <v>25</v>
      </c>
      <c r="M70" s="165" t="s">
        <v>25</v>
      </c>
      <c r="N70" s="165" t="s">
        <v>25</v>
      </c>
      <c r="O70" s="165" t="s">
        <v>25</v>
      </c>
      <c r="P70" t="s">
        <v>25</v>
      </c>
      <c r="Q70" s="165" t="s">
        <v>25</v>
      </c>
      <c r="R70" s="165" t="s">
        <v>25</v>
      </c>
      <c r="S70" s="165" t="s">
        <v>25</v>
      </c>
      <c r="T70" s="165" t="s">
        <v>25</v>
      </c>
      <c r="U70" s="165" t="s">
        <v>25</v>
      </c>
      <c r="V70" s="165" t="s">
        <v>25</v>
      </c>
      <c r="W70" s="165" t="s">
        <v>25</v>
      </c>
      <c r="X70" s="165" t="s">
        <v>25</v>
      </c>
      <c r="Y70" t="s">
        <v>25</v>
      </c>
    </row>
    <row r="71" spans="1:25">
      <c r="A71" t="s">
        <v>51</v>
      </c>
      <c r="B71" t="s">
        <v>56</v>
      </c>
      <c r="C71" t="s">
        <v>56</v>
      </c>
      <c r="D71" t="s">
        <v>56</v>
      </c>
      <c r="E71">
        <v>2021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>
      <c r="A72" t="s">
        <v>51</v>
      </c>
      <c r="B72" t="s">
        <v>56</v>
      </c>
      <c r="C72" t="s">
        <v>56</v>
      </c>
      <c r="D72" t="s">
        <v>56</v>
      </c>
      <c r="E72">
        <v>2022</v>
      </c>
      <c r="G72">
        <v>2</v>
      </c>
      <c r="H72">
        <v>2</v>
      </c>
      <c r="I72">
        <v>1</v>
      </c>
      <c r="J72">
        <v>4</v>
      </c>
      <c r="K72">
        <v>1</v>
      </c>
      <c r="L72">
        <v>2</v>
      </c>
      <c r="M72">
        <v>2</v>
      </c>
      <c r="N72">
        <v>2</v>
      </c>
      <c r="O72">
        <v>5</v>
      </c>
      <c r="P72">
        <v>0</v>
      </c>
      <c r="Q72">
        <v>0</v>
      </c>
      <c r="R72">
        <v>1</v>
      </c>
      <c r="S72">
        <v>0</v>
      </c>
      <c r="T72">
        <v>3</v>
      </c>
      <c r="U72">
        <v>1</v>
      </c>
      <c r="V72">
        <v>0</v>
      </c>
      <c r="W72">
        <v>1</v>
      </c>
      <c r="X72">
        <v>6</v>
      </c>
      <c r="Y72">
        <v>0</v>
      </c>
    </row>
    <row r="73" spans="1:25">
      <c r="A73" t="s">
        <v>51</v>
      </c>
      <c r="B73" t="s">
        <v>56</v>
      </c>
      <c r="C73" t="s">
        <v>56</v>
      </c>
      <c r="E73" t="s">
        <v>15</v>
      </c>
      <c r="G73" t="s">
        <v>25</v>
      </c>
      <c r="H73" t="s">
        <v>25</v>
      </c>
      <c r="I73" t="s">
        <v>25</v>
      </c>
      <c r="J73" t="s">
        <v>25</v>
      </c>
      <c r="K73" t="s">
        <v>25</v>
      </c>
      <c r="L73" t="s">
        <v>25</v>
      </c>
      <c r="M73" t="s">
        <v>25</v>
      </c>
      <c r="N73" t="s">
        <v>25</v>
      </c>
      <c r="O73" t="s">
        <v>25</v>
      </c>
      <c r="P73" t="s">
        <v>25</v>
      </c>
      <c r="Q73" t="s">
        <v>25</v>
      </c>
      <c r="R73" t="s">
        <v>25</v>
      </c>
      <c r="S73" t="s">
        <v>25</v>
      </c>
      <c r="T73" t="s">
        <v>25</v>
      </c>
      <c r="U73" t="s">
        <v>25</v>
      </c>
      <c r="V73" t="s">
        <v>25</v>
      </c>
      <c r="W73" t="s">
        <v>25</v>
      </c>
      <c r="X73" t="s">
        <v>25</v>
      </c>
      <c r="Y73" t="s">
        <v>25</v>
      </c>
    </row>
    <row r="74" spans="1:25">
      <c r="A74" t="s">
        <v>51</v>
      </c>
      <c r="B74" t="s">
        <v>58</v>
      </c>
      <c r="C74" t="s">
        <v>58</v>
      </c>
      <c r="D74" t="s">
        <v>58</v>
      </c>
      <c r="E74">
        <v>2021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>
      <c r="A75" t="s">
        <v>51</v>
      </c>
      <c r="B75" t="s">
        <v>58</v>
      </c>
      <c r="C75" t="s">
        <v>58</v>
      </c>
      <c r="D75" t="s">
        <v>174</v>
      </c>
      <c r="E75">
        <v>2022</v>
      </c>
      <c r="G75">
        <v>62</v>
      </c>
      <c r="H75">
        <v>54</v>
      </c>
      <c r="I75">
        <v>83</v>
      </c>
      <c r="J75">
        <v>55</v>
      </c>
      <c r="K75">
        <v>84</v>
      </c>
      <c r="L75">
        <v>35</v>
      </c>
      <c r="M75">
        <v>125</v>
      </c>
      <c r="N75">
        <v>46</v>
      </c>
      <c r="O75">
        <v>129</v>
      </c>
      <c r="P75">
        <v>0</v>
      </c>
      <c r="Q75">
        <v>53</v>
      </c>
      <c r="R75">
        <v>7</v>
      </c>
      <c r="S75">
        <v>41</v>
      </c>
      <c r="T75">
        <v>82</v>
      </c>
      <c r="U75">
        <v>22</v>
      </c>
      <c r="V75">
        <v>3</v>
      </c>
      <c r="W75">
        <v>55</v>
      </c>
      <c r="X75">
        <v>23</v>
      </c>
      <c r="Y75">
        <v>0</v>
      </c>
    </row>
    <row r="76" spans="1:25">
      <c r="A76" t="s">
        <v>51</v>
      </c>
      <c r="B76" t="s">
        <v>58</v>
      </c>
      <c r="C76" t="s">
        <v>58</v>
      </c>
      <c r="E76" t="s">
        <v>15</v>
      </c>
      <c r="G76" s="165" t="s">
        <v>25</v>
      </c>
      <c r="H76" s="165" t="s">
        <v>25</v>
      </c>
      <c r="I76" s="165" t="s">
        <v>25</v>
      </c>
      <c r="J76" s="165" t="s">
        <v>25</v>
      </c>
      <c r="K76" s="165" t="s">
        <v>25</v>
      </c>
      <c r="L76" s="165" t="s">
        <v>25</v>
      </c>
      <c r="M76" s="165" t="s">
        <v>25</v>
      </c>
      <c r="N76" s="165" t="s">
        <v>25</v>
      </c>
      <c r="O76" s="165" t="s">
        <v>25</v>
      </c>
      <c r="P76" t="s">
        <v>25</v>
      </c>
      <c r="Q76" s="165" t="s">
        <v>25</v>
      </c>
      <c r="R76" s="165" t="s">
        <v>25</v>
      </c>
      <c r="S76" s="165" t="s">
        <v>25</v>
      </c>
      <c r="T76" s="165" t="s">
        <v>25</v>
      </c>
      <c r="U76" s="165" t="s">
        <v>25</v>
      </c>
      <c r="V76" s="165" t="s">
        <v>25</v>
      </c>
      <c r="W76" s="165" t="s">
        <v>25</v>
      </c>
      <c r="X76" s="165" t="s">
        <v>25</v>
      </c>
      <c r="Y76" t="s">
        <v>25</v>
      </c>
    </row>
    <row r="77" spans="1:25">
      <c r="A77" t="s">
        <v>51</v>
      </c>
      <c r="B77" t="s">
        <v>59</v>
      </c>
      <c r="C77" t="s">
        <v>59</v>
      </c>
      <c r="D77" t="s">
        <v>59</v>
      </c>
      <c r="E77">
        <v>2021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>
      <c r="A78" t="s">
        <v>51</v>
      </c>
      <c r="B78" t="s">
        <v>59</v>
      </c>
      <c r="C78" t="s">
        <v>59</v>
      </c>
      <c r="D78" t="s">
        <v>131</v>
      </c>
      <c r="E78">
        <v>2022</v>
      </c>
      <c r="G78">
        <v>44</v>
      </c>
      <c r="H78">
        <v>39</v>
      </c>
      <c r="I78">
        <v>90</v>
      </c>
      <c r="J78">
        <v>56</v>
      </c>
      <c r="K78">
        <v>53</v>
      </c>
      <c r="L78">
        <v>42</v>
      </c>
      <c r="M78">
        <v>152</v>
      </c>
      <c r="N78">
        <v>70</v>
      </c>
      <c r="O78">
        <v>95</v>
      </c>
      <c r="P78">
        <v>0</v>
      </c>
      <c r="Q78">
        <v>52</v>
      </c>
      <c r="R78">
        <v>31</v>
      </c>
      <c r="S78">
        <v>51</v>
      </c>
      <c r="T78">
        <v>73</v>
      </c>
      <c r="U78">
        <v>29</v>
      </c>
      <c r="V78">
        <v>1</v>
      </c>
      <c r="W78">
        <v>32</v>
      </c>
      <c r="X78">
        <v>26</v>
      </c>
      <c r="Y78">
        <v>0</v>
      </c>
    </row>
    <row r="79" spans="1:25">
      <c r="A79" t="s">
        <v>51</v>
      </c>
      <c r="B79" t="s">
        <v>59</v>
      </c>
      <c r="C79" t="s">
        <v>59</v>
      </c>
      <c r="E79" t="s">
        <v>15</v>
      </c>
      <c r="G79" t="s">
        <v>25</v>
      </c>
      <c r="H79" t="s">
        <v>25</v>
      </c>
      <c r="I79" t="s">
        <v>25</v>
      </c>
      <c r="J79" t="s">
        <v>25</v>
      </c>
      <c r="K79" t="s">
        <v>25</v>
      </c>
      <c r="L79" t="s">
        <v>25</v>
      </c>
      <c r="M79" t="s">
        <v>25</v>
      </c>
      <c r="N79" t="s">
        <v>25</v>
      </c>
      <c r="O79" t="s">
        <v>25</v>
      </c>
      <c r="P79" t="s">
        <v>25</v>
      </c>
      <c r="Q79" t="s">
        <v>25</v>
      </c>
      <c r="R79" t="s">
        <v>25</v>
      </c>
      <c r="S79" t="s">
        <v>25</v>
      </c>
      <c r="T79" t="s">
        <v>25</v>
      </c>
      <c r="U79" t="s">
        <v>25</v>
      </c>
      <c r="V79" t="s">
        <v>25</v>
      </c>
      <c r="W79" t="s">
        <v>25</v>
      </c>
      <c r="X79" t="s">
        <v>25</v>
      </c>
      <c r="Y79" t="s">
        <v>25</v>
      </c>
    </row>
    <row r="80" spans="1:25">
      <c r="A80" t="s">
        <v>51</v>
      </c>
      <c r="B80" t="s">
        <v>60</v>
      </c>
      <c r="C80" t="s">
        <v>60</v>
      </c>
      <c r="D80" t="s">
        <v>60</v>
      </c>
      <c r="E80">
        <v>2021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>
      <c r="A81" t="s">
        <v>51</v>
      </c>
      <c r="B81" t="s">
        <v>60</v>
      </c>
      <c r="C81" t="s">
        <v>60</v>
      </c>
      <c r="D81" t="s">
        <v>114</v>
      </c>
      <c r="E81">
        <v>2022</v>
      </c>
      <c r="G81">
        <v>108</v>
      </c>
      <c r="H81">
        <v>95</v>
      </c>
      <c r="I81">
        <v>174</v>
      </c>
      <c r="J81">
        <v>115</v>
      </c>
      <c r="K81">
        <v>138</v>
      </c>
      <c r="L81">
        <v>79</v>
      </c>
      <c r="M81">
        <v>279</v>
      </c>
      <c r="N81">
        <v>118</v>
      </c>
      <c r="O81">
        <v>229</v>
      </c>
      <c r="P81">
        <v>0</v>
      </c>
      <c r="Q81">
        <v>105</v>
      </c>
      <c r="R81">
        <v>39</v>
      </c>
      <c r="S81">
        <v>92</v>
      </c>
      <c r="T81">
        <v>158</v>
      </c>
      <c r="U81">
        <v>52</v>
      </c>
      <c r="V81">
        <v>4</v>
      </c>
      <c r="W81">
        <v>88</v>
      </c>
      <c r="X81">
        <v>55</v>
      </c>
      <c r="Y81">
        <v>0</v>
      </c>
    </row>
    <row r="82" spans="1:25">
      <c r="A82" t="s">
        <v>51</v>
      </c>
      <c r="B82" t="s">
        <v>60</v>
      </c>
      <c r="C82" t="s">
        <v>60</v>
      </c>
      <c r="E82" t="s">
        <v>15</v>
      </c>
      <c r="G82" t="s">
        <v>25</v>
      </c>
      <c r="H82" t="s">
        <v>25</v>
      </c>
      <c r="I82" t="s">
        <v>25</v>
      </c>
      <c r="J82" t="s">
        <v>25</v>
      </c>
      <c r="K82" t="s">
        <v>25</v>
      </c>
      <c r="L82" t="s">
        <v>25</v>
      </c>
      <c r="M82" t="s">
        <v>25</v>
      </c>
      <c r="N82" t="s">
        <v>25</v>
      </c>
      <c r="O82" t="s">
        <v>25</v>
      </c>
      <c r="P82" t="s">
        <v>25</v>
      </c>
      <c r="Q82" t="s">
        <v>25</v>
      </c>
      <c r="R82" t="s">
        <v>25</v>
      </c>
      <c r="S82" t="s">
        <v>25</v>
      </c>
      <c r="T82" t="s">
        <v>25</v>
      </c>
      <c r="U82" t="s">
        <v>25</v>
      </c>
      <c r="V82" t="s">
        <v>25</v>
      </c>
      <c r="W82" t="s">
        <v>25</v>
      </c>
      <c r="X82" t="s">
        <v>25</v>
      </c>
      <c r="Y82" t="s">
        <v>25</v>
      </c>
    </row>
  </sheetData>
  <mergeCells count="8">
    <mergeCell ref="Y6:Y7"/>
    <mergeCell ref="C1:R2"/>
    <mergeCell ref="U1:Z2"/>
    <mergeCell ref="G5:H5"/>
    <mergeCell ref="I5:M5"/>
    <mergeCell ref="N5:Q5"/>
    <mergeCell ref="R5:T5"/>
    <mergeCell ref="V5:X5"/>
  </mergeCells>
  <printOptions horizontalCentered="1"/>
  <pageMargins left="0" right="0" top="0.19685039370078741" bottom="0" header="0.51181102362204722" footer="0.51181102362204722"/>
  <pageSetup paperSize="9" scale="75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AGADIR</vt:lpstr>
      <vt:lpstr>QUALI NV</vt:lpstr>
      <vt:lpstr>QUALI</vt:lpstr>
      <vt:lpstr>VMM</vt:lpstr>
      <vt:lpstr>VMM CUMUL</vt:lpstr>
      <vt:lpstr>SOM</vt:lpstr>
      <vt:lpstr>SOM CUMUL</vt:lpstr>
      <vt:lpstr>SOM_quali</vt:lpstr>
      <vt:lpstr>VMM_quali</vt:lpstr>
      <vt:lpstr>AGADIR!Print_Titles</vt:lpstr>
      <vt:lpstr>'QUALI NV'!Print_Titles</vt:lpstr>
      <vt:lpstr>SOM!Print_Titles</vt:lpstr>
      <vt:lpstr>'SOM CUMUL'!Print_Titles</vt:lpstr>
      <vt:lpstr>SOM_quali!Print_Titles</vt:lpstr>
      <vt:lpstr>VMM!Print_Titles</vt:lpstr>
      <vt:lpstr>'VMM CUMUL'!Print_Titles</vt:lpstr>
      <vt:lpstr>VMM_quali!Print_Titles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akastim</dc:creator>
  <cp:lastModifiedBy>chakib elfil</cp:lastModifiedBy>
  <cp:lastPrinted>2012-04-26T11:36:04Z</cp:lastPrinted>
  <dcterms:created xsi:type="dcterms:W3CDTF">2007-05-08T09:19:35Z</dcterms:created>
  <dcterms:modified xsi:type="dcterms:W3CDTF">2022-11-11T10:40:26Z</dcterms:modified>
</cp:coreProperties>
</file>