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tree\Desktop\BayesianStatistics\Bayesian Statistics From Concept to Data Analysis\Week3\"/>
    </mc:Choice>
  </mc:AlternateContent>
  <xr:revisionPtr revIDLastSave="0" documentId="13_ncr:1_{1832679E-0E90-41EC-964C-E6E989EA6A7F}" xr6:coauthVersionLast="47" xr6:coauthVersionMax="47" xr10:uidLastSave="{00000000-0000-0000-0000-000000000000}"/>
  <bookViews>
    <workbookView xWindow="-108" yWindow="-108" windowWidth="23256" windowHeight="12456" xr2:uid="{E3D2D50F-E166-41AA-B833-E9D5299900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J3" i="1" s="1"/>
  <c r="I3" i="1"/>
  <c r="H4" i="1"/>
  <c r="J4" i="1" s="1"/>
  <c r="I4" i="1"/>
  <c r="H5" i="1"/>
  <c r="I5" i="1"/>
  <c r="H6" i="1"/>
  <c r="I6" i="1"/>
  <c r="H7" i="1"/>
  <c r="I7" i="1"/>
  <c r="H8" i="1"/>
  <c r="J8" i="1" s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J16" i="1" s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J23" i="1" s="1"/>
  <c r="I23" i="1"/>
  <c r="H24" i="1"/>
  <c r="J24" i="1" s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J31" i="1" s="1"/>
  <c r="I31" i="1"/>
  <c r="H32" i="1"/>
  <c r="J32" i="1" s="1"/>
  <c r="I32" i="1"/>
  <c r="H33" i="1"/>
  <c r="I33" i="1"/>
  <c r="H34" i="1"/>
  <c r="I34" i="1"/>
  <c r="H35" i="1"/>
  <c r="I35" i="1"/>
  <c r="H36" i="1"/>
  <c r="J36" i="1" s="1"/>
  <c r="I36" i="1"/>
  <c r="H37" i="1"/>
  <c r="J37" i="1" s="1"/>
  <c r="I37" i="1"/>
  <c r="H38" i="1"/>
  <c r="J38" i="1" s="1"/>
  <c r="I38" i="1"/>
  <c r="H39" i="1"/>
  <c r="I39" i="1"/>
  <c r="H40" i="1"/>
  <c r="J40" i="1" s="1"/>
  <c r="I40" i="1"/>
  <c r="H41" i="1"/>
  <c r="I41" i="1"/>
  <c r="H42" i="1"/>
  <c r="I42" i="1"/>
  <c r="H43" i="1"/>
  <c r="I43" i="1"/>
  <c r="H44" i="1"/>
  <c r="J44" i="1" s="1"/>
  <c r="I44" i="1"/>
  <c r="H45" i="1"/>
  <c r="I45" i="1"/>
  <c r="H46" i="1"/>
  <c r="I46" i="1"/>
  <c r="H47" i="1"/>
  <c r="J47" i="1" s="1"/>
  <c r="I47" i="1"/>
  <c r="H48" i="1"/>
  <c r="J48" i="1" s="1"/>
  <c r="I48" i="1"/>
  <c r="H49" i="1"/>
  <c r="I49" i="1"/>
  <c r="H50" i="1"/>
  <c r="J50" i="1" s="1"/>
  <c r="I50" i="1"/>
  <c r="H51" i="1"/>
  <c r="J51" i="1" s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J64" i="1" s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J87" i="1" s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J96" i="1" s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J103" i="1" s="1"/>
  <c r="I103" i="1"/>
  <c r="H104" i="1"/>
  <c r="J104" i="1" s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J111" i="1" s="1"/>
  <c r="I111" i="1"/>
  <c r="H112" i="1"/>
  <c r="I112" i="1"/>
  <c r="H113" i="1"/>
  <c r="J113" i="1" s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J134" i="1" s="1"/>
  <c r="I134" i="1"/>
  <c r="H135" i="1"/>
  <c r="J135" i="1" s="1"/>
  <c r="I135" i="1"/>
  <c r="H136" i="1"/>
  <c r="J136" i="1" s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J144" i="1" s="1"/>
  <c r="I144" i="1"/>
  <c r="H145" i="1"/>
  <c r="I145" i="1"/>
  <c r="H146" i="1"/>
  <c r="I146" i="1"/>
  <c r="H147" i="1"/>
  <c r="I147" i="1"/>
  <c r="H148" i="1"/>
  <c r="I148" i="1"/>
  <c r="H149" i="1"/>
  <c r="I149" i="1"/>
  <c r="H150" i="1"/>
  <c r="J150" i="1" s="1"/>
  <c r="I150" i="1"/>
  <c r="H151" i="1"/>
  <c r="J151" i="1" s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J159" i="1" s="1"/>
  <c r="I159" i="1"/>
  <c r="H160" i="1"/>
  <c r="J160" i="1" s="1"/>
  <c r="I160" i="1"/>
  <c r="H161" i="1"/>
  <c r="I161" i="1"/>
  <c r="H162" i="1"/>
  <c r="J162" i="1" s="1"/>
  <c r="I162" i="1"/>
  <c r="H163" i="1"/>
  <c r="I163" i="1"/>
  <c r="H164" i="1"/>
  <c r="J164" i="1" s="1"/>
  <c r="I164" i="1"/>
  <c r="H165" i="1"/>
  <c r="J165" i="1" s="1"/>
  <c r="I165" i="1"/>
  <c r="H166" i="1"/>
  <c r="J166" i="1" s="1"/>
  <c r="I166" i="1"/>
  <c r="H167" i="1"/>
  <c r="J167" i="1" s="1"/>
  <c r="I167" i="1"/>
  <c r="H168" i="1"/>
  <c r="I168" i="1"/>
  <c r="H169" i="1"/>
  <c r="I169" i="1"/>
  <c r="H170" i="1"/>
  <c r="I170" i="1"/>
  <c r="H171" i="1"/>
  <c r="I171" i="1"/>
  <c r="H172" i="1"/>
  <c r="I172" i="1"/>
  <c r="H173" i="1"/>
  <c r="J173" i="1" s="1"/>
  <c r="I173" i="1"/>
  <c r="H174" i="1"/>
  <c r="J174" i="1" s="1"/>
  <c r="I174" i="1"/>
  <c r="H175" i="1"/>
  <c r="J175" i="1" s="1"/>
  <c r="I175" i="1"/>
  <c r="H176" i="1"/>
  <c r="J176" i="1" s="1"/>
  <c r="I176" i="1"/>
  <c r="H177" i="1"/>
  <c r="J177" i="1" s="1"/>
  <c r="I177" i="1"/>
  <c r="H178" i="1"/>
  <c r="J178" i="1" s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J194" i="1" s="1"/>
  <c r="I194" i="1"/>
  <c r="H195" i="1"/>
  <c r="J195" i="1" s="1"/>
  <c r="I195" i="1"/>
  <c r="H196" i="1"/>
  <c r="J196" i="1" s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J208" i="1"/>
  <c r="H209" i="1"/>
  <c r="I209" i="1"/>
  <c r="H210" i="1"/>
  <c r="I210" i="1"/>
  <c r="J210" i="1" s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J221" i="1" s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J250" i="1" s="1"/>
  <c r="H251" i="1"/>
  <c r="I251" i="1"/>
  <c r="J251" i="1" s="1"/>
  <c r="H252" i="1"/>
  <c r="I252" i="1"/>
  <c r="H253" i="1"/>
  <c r="I253" i="1"/>
  <c r="H254" i="1"/>
  <c r="I254" i="1"/>
  <c r="H255" i="1"/>
  <c r="I255" i="1"/>
  <c r="H256" i="1"/>
  <c r="I256" i="1"/>
  <c r="J256" i="1" s="1"/>
  <c r="H257" i="1"/>
  <c r="I257" i="1"/>
  <c r="H258" i="1"/>
  <c r="I258" i="1"/>
  <c r="J258" i="1" s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J281" i="1" s="1"/>
  <c r="H282" i="1"/>
  <c r="I282" i="1"/>
  <c r="H283" i="1"/>
  <c r="I283" i="1"/>
  <c r="J283" i="1" s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J300" i="1" s="1"/>
  <c r="H301" i="1"/>
  <c r="I301" i="1"/>
  <c r="J301" i="1" s="1"/>
  <c r="H302" i="1"/>
  <c r="I302" i="1"/>
  <c r="H303" i="1"/>
  <c r="I303" i="1"/>
  <c r="H304" i="1"/>
  <c r="I304" i="1"/>
  <c r="H305" i="1"/>
  <c r="I305" i="1"/>
  <c r="H306" i="1"/>
  <c r="J306" i="1" s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J320" i="1" s="1"/>
  <c r="I320" i="1"/>
  <c r="H321" i="1"/>
  <c r="I321" i="1"/>
  <c r="H322" i="1"/>
  <c r="I322" i="1"/>
  <c r="H323" i="1"/>
  <c r="J323" i="1" s="1"/>
  <c r="I323" i="1"/>
  <c r="H324" i="1"/>
  <c r="I324" i="1"/>
  <c r="H325" i="1"/>
  <c r="I325" i="1"/>
  <c r="H326" i="1"/>
  <c r="I326" i="1"/>
  <c r="H327" i="1"/>
  <c r="I327" i="1"/>
  <c r="H328" i="1"/>
  <c r="J328" i="1" s="1"/>
  <c r="I328" i="1"/>
  <c r="H329" i="1"/>
  <c r="J329" i="1" s="1"/>
  <c r="I329" i="1"/>
  <c r="H330" i="1"/>
  <c r="I330" i="1"/>
  <c r="H331" i="1"/>
  <c r="I331" i="1"/>
  <c r="H332" i="1"/>
  <c r="J332" i="1" s="1"/>
  <c r="I332" i="1"/>
  <c r="H333" i="1"/>
  <c r="I333" i="1"/>
  <c r="H334" i="1"/>
  <c r="I334" i="1"/>
  <c r="H335" i="1"/>
  <c r="J335" i="1" s="1"/>
  <c r="I335" i="1"/>
  <c r="H336" i="1"/>
  <c r="J336" i="1" s="1"/>
  <c r="I336" i="1"/>
  <c r="H337" i="1"/>
  <c r="J337" i="1" s="1"/>
  <c r="I337" i="1"/>
  <c r="H338" i="1"/>
  <c r="J338" i="1" s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J346" i="1" s="1"/>
  <c r="I346" i="1"/>
  <c r="H347" i="1"/>
  <c r="I347" i="1"/>
  <c r="H348" i="1"/>
  <c r="I348" i="1"/>
  <c r="H349" i="1"/>
  <c r="I349" i="1"/>
  <c r="H350" i="1"/>
  <c r="J350" i="1" s="1"/>
  <c r="I350" i="1"/>
  <c r="H351" i="1"/>
  <c r="I351" i="1"/>
  <c r="H352" i="1"/>
  <c r="J352" i="1" s="1"/>
  <c r="I352" i="1"/>
  <c r="H353" i="1"/>
  <c r="I353" i="1"/>
  <c r="H354" i="1"/>
  <c r="I354" i="1"/>
  <c r="H355" i="1"/>
  <c r="J355" i="1" s="1"/>
  <c r="I355" i="1"/>
  <c r="H356" i="1"/>
  <c r="J356" i="1" s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J363" i="1" s="1"/>
  <c r="I363" i="1"/>
  <c r="H364" i="1"/>
  <c r="I364" i="1"/>
  <c r="H365" i="1"/>
  <c r="I365" i="1"/>
  <c r="H366" i="1"/>
  <c r="I366" i="1"/>
  <c r="H367" i="1"/>
  <c r="J367" i="1" s="1"/>
  <c r="I367" i="1"/>
  <c r="H368" i="1"/>
  <c r="I368" i="1"/>
  <c r="H369" i="1"/>
  <c r="J369" i="1" s="1"/>
  <c r="I369" i="1"/>
  <c r="H370" i="1"/>
  <c r="I370" i="1"/>
  <c r="H371" i="1"/>
  <c r="J371" i="1" s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J379" i="1" s="1"/>
  <c r="H380" i="1"/>
  <c r="I380" i="1"/>
  <c r="H381" i="1"/>
  <c r="I381" i="1"/>
  <c r="H382" i="1"/>
  <c r="I382" i="1"/>
  <c r="H383" i="1"/>
  <c r="I383" i="1"/>
  <c r="H384" i="1"/>
  <c r="I384" i="1"/>
  <c r="J384" i="1" s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J418" i="1" s="1"/>
  <c r="I418" i="1"/>
  <c r="H419" i="1"/>
  <c r="J419" i="1" s="1"/>
  <c r="I419" i="1"/>
  <c r="H420" i="1"/>
  <c r="J420" i="1" s="1"/>
  <c r="I420" i="1"/>
  <c r="H421" i="1"/>
  <c r="I421" i="1"/>
  <c r="H422" i="1"/>
  <c r="J422" i="1" s="1"/>
  <c r="I422" i="1"/>
  <c r="H423" i="1"/>
  <c r="J423" i="1" s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J431" i="1" s="1"/>
  <c r="I431" i="1"/>
  <c r="H432" i="1"/>
  <c r="I432" i="1"/>
  <c r="H433" i="1"/>
  <c r="I433" i="1"/>
  <c r="H434" i="1"/>
  <c r="I434" i="1"/>
  <c r="H435" i="1"/>
  <c r="J435" i="1" s="1"/>
  <c r="I435" i="1"/>
  <c r="H436" i="1"/>
  <c r="I436" i="1"/>
  <c r="H437" i="1"/>
  <c r="J437" i="1" s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J444" i="1" s="1"/>
  <c r="I444" i="1"/>
  <c r="H445" i="1"/>
  <c r="I445" i="1"/>
  <c r="H446" i="1"/>
  <c r="J446" i="1" s="1"/>
  <c r="I446" i="1"/>
  <c r="H447" i="1"/>
  <c r="I447" i="1"/>
  <c r="H448" i="1"/>
  <c r="I448" i="1"/>
  <c r="H449" i="1"/>
  <c r="I449" i="1"/>
  <c r="H450" i="1"/>
  <c r="J450" i="1" s="1"/>
  <c r="I450" i="1"/>
  <c r="H451" i="1"/>
  <c r="I451" i="1"/>
  <c r="H452" i="1"/>
  <c r="I452" i="1"/>
  <c r="H453" i="1"/>
  <c r="I453" i="1"/>
  <c r="H454" i="1"/>
  <c r="I454" i="1"/>
  <c r="J454" i="1" s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J479" i="1" s="1"/>
  <c r="I479" i="1"/>
  <c r="H480" i="1"/>
  <c r="I480" i="1"/>
  <c r="H481" i="1"/>
  <c r="J481" i="1" s="1"/>
  <c r="I481" i="1"/>
  <c r="H482" i="1"/>
  <c r="J482" i="1" s="1"/>
  <c r="I482" i="1"/>
  <c r="H483" i="1"/>
  <c r="J483" i="1" s="1"/>
  <c r="I483" i="1"/>
  <c r="H484" i="1"/>
  <c r="J484" i="1" s="1"/>
  <c r="I484" i="1"/>
  <c r="H485" i="1"/>
  <c r="I485" i="1"/>
  <c r="H486" i="1"/>
  <c r="J486" i="1" s="1"/>
  <c r="I486" i="1"/>
  <c r="H487" i="1"/>
  <c r="I487" i="1"/>
  <c r="H488" i="1"/>
  <c r="I488" i="1"/>
  <c r="H489" i="1"/>
  <c r="I489" i="1"/>
  <c r="H490" i="1"/>
  <c r="J490" i="1" s="1"/>
  <c r="I490" i="1"/>
  <c r="H491" i="1"/>
  <c r="I491" i="1"/>
  <c r="H492" i="1"/>
  <c r="I492" i="1"/>
  <c r="H493" i="1"/>
  <c r="I493" i="1"/>
  <c r="J493" i="1" s="1"/>
  <c r="H494" i="1"/>
  <c r="I494" i="1"/>
  <c r="H495" i="1"/>
  <c r="I495" i="1"/>
  <c r="H496" i="1"/>
  <c r="I496" i="1"/>
  <c r="H497" i="1"/>
  <c r="I497" i="1"/>
  <c r="J497" i="1" s="1"/>
  <c r="H498" i="1"/>
  <c r="J498" i="1" s="1"/>
  <c r="I498" i="1"/>
  <c r="H499" i="1"/>
  <c r="I499" i="1"/>
  <c r="H500" i="1"/>
  <c r="I500" i="1"/>
  <c r="I2" i="1"/>
  <c r="H2" i="1"/>
  <c r="A31" i="1"/>
  <c r="A30" i="1"/>
  <c r="A17" i="1"/>
  <c r="A28" i="1"/>
  <c r="A27" i="1"/>
  <c r="A26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G2" i="1"/>
  <c r="F2" i="1"/>
  <c r="D2" i="1"/>
  <c r="A24" i="1"/>
  <c r="A23" i="1"/>
  <c r="A20" i="1"/>
  <c r="A19" i="1"/>
  <c r="A16" i="1"/>
  <c r="A15" i="1"/>
  <c r="A8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A13" i="1"/>
  <c r="A12" i="1"/>
  <c r="A10" i="1"/>
  <c r="A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J455" i="1" l="1"/>
  <c r="J416" i="1"/>
  <c r="J408" i="1"/>
  <c r="J400" i="1"/>
  <c r="J305" i="1"/>
  <c r="J225" i="1"/>
  <c r="J209" i="1"/>
  <c r="J185" i="1"/>
  <c r="J121" i="1"/>
  <c r="J89" i="1"/>
  <c r="J82" i="1"/>
  <c r="J478" i="1"/>
  <c r="J470" i="1"/>
  <c r="J407" i="1"/>
  <c r="J399" i="1"/>
  <c r="J304" i="1"/>
  <c r="J296" i="1"/>
  <c r="J288" i="1"/>
  <c r="J272" i="1"/>
  <c r="J264" i="1"/>
  <c r="J240" i="1"/>
  <c r="J128" i="1"/>
  <c r="J492" i="1"/>
  <c r="J342" i="1"/>
  <c r="J319" i="1"/>
  <c r="J239" i="1"/>
  <c r="J127" i="1"/>
  <c r="J80" i="1"/>
  <c r="J499" i="1"/>
  <c r="J491" i="1"/>
  <c r="J468" i="1"/>
  <c r="J460" i="1"/>
  <c r="J452" i="1"/>
  <c r="J405" i="1"/>
  <c r="J373" i="1"/>
  <c r="J365" i="1"/>
  <c r="J318" i="1"/>
  <c r="J286" i="1"/>
  <c r="J278" i="1"/>
  <c r="J262" i="1"/>
  <c r="J254" i="1"/>
  <c r="J79" i="1"/>
  <c r="J459" i="1"/>
  <c r="J451" i="1"/>
  <c r="J396" i="1"/>
  <c r="J277" i="1"/>
  <c r="J261" i="1"/>
  <c r="J205" i="1"/>
  <c r="J70" i="1"/>
  <c r="J30" i="1"/>
  <c r="J14" i="1"/>
  <c r="J466" i="1"/>
  <c r="J331" i="1"/>
  <c r="J284" i="1"/>
  <c r="J268" i="1"/>
  <c r="J260" i="1"/>
  <c r="J140" i="1"/>
  <c r="J69" i="1"/>
  <c r="J465" i="1"/>
  <c r="J433" i="1"/>
  <c r="J386" i="1"/>
  <c r="J378" i="1"/>
  <c r="J370" i="1"/>
  <c r="J354" i="1"/>
  <c r="J227" i="1"/>
  <c r="J155" i="1"/>
  <c r="J139" i="1"/>
  <c r="J76" i="1"/>
  <c r="J68" i="1"/>
  <c r="J448" i="1"/>
  <c r="J432" i="1"/>
  <c r="J242" i="1"/>
  <c r="J226" i="1"/>
  <c r="J114" i="1"/>
  <c r="J67" i="1"/>
  <c r="J453" i="1"/>
  <c r="J438" i="1"/>
  <c r="J415" i="1"/>
  <c r="J376" i="1"/>
  <c r="J368" i="1"/>
  <c r="J307" i="1"/>
  <c r="J291" i="1"/>
  <c r="J236" i="1"/>
  <c r="J95" i="1"/>
  <c r="J72" i="1"/>
  <c r="J345" i="1"/>
  <c r="J322" i="1"/>
  <c r="J290" i="1"/>
  <c r="J259" i="1"/>
  <c r="J219" i="1"/>
  <c r="J188" i="1"/>
  <c r="J149" i="1"/>
  <c r="J133" i="1"/>
  <c r="J110" i="1"/>
  <c r="J102" i="1"/>
  <c r="J56" i="1"/>
  <c r="J475" i="1"/>
  <c r="J467" i="1"/>
  <c r="J445" i="1"/>
  <c r="J429" i="1"/>
  <c r="J406" i="1"/>
  <c r="J391" i="1"/>
  <c r="J383" i="1"/>
  <c r="J375" i="1"/>
  <c r="J156" i="1"/>
  <c r="J344" i="1"/>
  <c r="J321" i="1"/>
  <c r="J274" i="1"/>
  <c r="J266" i="1"/>
  <c r="J187" i="1"/>
  <c r="J148" i="1"/>
  <c r="J132" i="1"/>
  <c r="J124" i="1"/>
  <c r="J109" i="1"/>
  <c r="J101" i="1"/>
  <c r="J86" i="1"/>
  <c r="J63" i="1"/>
  <c r="J496" i="1"/>
  <c r="J474" i="1"/>
  <c r="J436" i="1"/>
  <c r="J413" i="1"/>
  <c r="J381" i="1"/>
  <c r="J366" i="1"/>
  <c r="J358" i="1"/>
  <c r="J351" i="1"/>
  <c r="J343" i="1"/>
  <c r="J273" i="1"/>
  <c r="J233" i="1"/>
  <c r="J217" i="1"/>
  <c r="J163" i="1"/>
  <c r="J147" i="1"/>
  <c r="J131" i="1"/>
  <c r="J123" i="1"/>
  <c r="J100" i="1"/>
  <c r="J92" i="1"/>
  <c r="J85" i="1"/>
  <c r="J54" i="1"/>
  <c r="J15" i="1"/>
  <c r="J443" i="1"/>
  <c r="J427" i="1"/>
  <c r="J154" i="1"/>
  <c r="J146" i="1"/>
  <c r="J138" i="1"/>
  <c r="J412" i="1"/>
  <c r="J248" i="1"/>
  <c r="J130" i="1"/>
  <c r="J122" i="1"/>
  <c r="J99" i="1"/>
  <c r="J91" i="1"/>
  <c r="J84" i="1"/>
  <c r="J53" i="1"/>
  <c r="J6" i="1"/>
  <c r="J495" i="1"/>
  <c r="J457" i="1"/>
  <c r="J372" i="1"/>
  <c r="J334" i="1"/>
  <c r="J295" i="1"/>
  <c r="J224" i="1"/>
  <c r="J434" i="1"/>
  <c r="J426" i="1"/>
  <c r="J411" i="1"/>
  <c r="J403" i="1"/>
  <c r="J364" i="1"/>
  <c r="J341" i="1"/>
  <c r="J287" i="1"/>
  <c r="J271" i="1"/>
  <c r="J255" i="1"/>
  <c r="J153" i="1"/>
  <c r="J137" i="1"/>
  <c r="J98" i="1"/>
  <c r="J90" i="1"/>
  <c r="J83" i="1"/>
  <c r="J60" i="1"/>
  <c r="J52" i="1"/>
  <c r="J13" i="1"/>
  <c r="J5" i="1"/>
  <c r="J464" i="1"/>
  <c r="J442" i="1"/>
  <c r="J471" i="1"/>
  <c r="J456" i="1"/>
  <c r="J387" i="1"/>
  <c r="J294" i="1"/>
  <c r="J200" i="1"/>
  <c r="J192" i="1"/>
  <c r="J20" i="1"/>
  <c r="J494" i="1"/>
  <c r="J500" i="1"/>
  <c r="J395" i="1"/>
  <c r="J463" i="1"/>
  <c r="J410" i="1"/>
  <c r="J402" i="1"/>
  <c r="J340" i="1"/>
  <c r="J473" i="1"/>
  <c r="J293" i="1"/>
  <c r="J285" i="1"/>
  <c r="J269" i="1"/>
  <c r="J238" i="1"/>
  <c r="J207" i="1"/>
  <c r="J199" i="1"/>
  <c r="J191" i="1"/>
  <c r="J143" i="1"/>
  <c r="J112" i="1"/>
  <c r="J66" i="1"/>
  <c r="J19" i="1"/>
  <c r="J462" i="1"/>
  <c r="J401" i="1"/>
  <c r="J339" i="1"/>
  <c r="J480" i="1"/>
  <c r="J440" i="1"/>
  <c r="J424" i="1"/>
  <c r="J409" i="1"/>
  <c r="J347" i="1"/>
  <c r="J461" i="1"/>
  <c r="J447" i="1"/>
  <c r="J393" i="1"/>
  <c r="J316" i="1"/>
  <c r="J252" i="1"/>
  <c r="J206" i="1"/>
  <c r="J198" i="1"/>
  <c r="J34" i="1"/>
  <c r="J18" i="1"/>
  <c r="J2" i="1"/>
  <c r="J489" i="1"/>
  <c r="J476" i="1"/>
  <c r="J469" i="1"/>
  <c r="J417" i="1"/>
  <c r="J389" i="1"/>
  <c r="J362" i="1"/>
  <c r="J348" i="1"/>
  <c r="J327" i="1"/>
  <c r="J313" i="1"/>
  <c r="J298" i="1"/>
  <c r="J276" i="1"/>
  <c r="J247" i="1"/>
  <c r="J218" i="1"/>
  <c r="J203" i="1"/>
  <c r="J189" i="1"/>
  <c r="J181" i="1"/>
  <c r="J145" i="1"/>
  <c r="J116" i="1"/>
  <c r="J73" i="1"/>
  <c r="J59" i="1"/>
  <c r="J45" i="1"/>
  <c r="J9" i="1"/>
  <c r="J152" i="1"/>
  <c r="J488" i="1"/>
  <c r="J449" i="1"/>
  <c r="J430" i="1"/>
  <c r="J388" i="1"/>
  <c r="J382" i="1"/>
  <c r="J374" i="1"/>
  <c r="J361" i="1"/>
  <c r="J333" i="1"/>
  <c r="J326" i="1"/>
  <c r="J312" i="1"/>
  <c r="J297" i="1"/>
  <c r="J275" i="1"/>
  <c r="J253" i="1"/>
  <c r="J246" i="1"/>
  <c r="J232" i="1"/>
  <c r="J202" i="1"/>
  <c r="J180" i="1"/>
  <c r="J115" i="1"/>
  <c r="J108" i="1"/>
  <c r="J94" i="1"/>
  <c r="J65" i="1"/>
  <c r="J58" i="1"/>
  <c r="J22" i="1"/>
  <c r="J487" i="1"/>
  <c r="J360" i="1"/>
  <c r="J353" i="1"/>
  <c r="J325" i="1"/>
  <c r="J311" i="1"/>
  <c r="J289" i="1"/>
  <c r="J282" i="1"/>
  <c r="J267" i="1"/>
  <c r="J245" i="1"/>
  <c r="J231" i="1"/>
  <c r="J216" i="1"/>
  <c r="J201" i="1"/>
  <c r="J179" i="1"/>
  <c r="J172" i="1"/>
  <c r="J158" i="1"/>
  <c r="J129" i="1"/>
  <c r="J107" i="1"/>
  <c r="J93" i="1"/>
  <c r="J71" i="1"/>
  <c r="J57" i="1"/>
  <c r="J43" i="1"/>
  <c r="J35" i="1"/>
  <c r="J29" i="1"/>
  <c r="J21" i="1"/>
  <c r="J7" i="1"/>
  <c r="J441" i="1"/>
  <c r="J428" i="1"/>
  <c r="J421" i="1"/>
  <c r="J394" i="1"/>
  <c r="J380" i="1"/>
  <c r="J359" i="1"/>
  <c r="J324" i="1"/>
  <c r="J317" i="1"/>
  <c r="J310" i="1"/>
  <c r="J303" i="1"/>
  <c r="J244" i="1"/>
  <c r="J237" i="1"/>
  <c r="J230" i="1"/>
  <c r="J223" i="1"/>
  <c r="J215" i="1"/>
  <c r="J193" i="1"/>
  <c r="J186" i="1"/>
  <c r="J171" i="1"/>
  <c r="J157" i="1"/>
  <c r="J106" i="1"/>
  <c r="J78" i="1"/>
  <c r="J49" i="1"/>
  <c r="J42" i="1"/>
  <c r="J28" i="1"/>
  <c r="J414" i="1"/>
  <c r="J309" i="1"/>
  <c r="J302" i="1"/>
  <c r="J280" i="1"/>
  <c r="J265" i="1"/>
  <c r="J243" i="1"/>
  <c r="J229" i="1"/>
  <c r="J222" i="1"/>
  <c r="J214" i="1"/>
  <c r="J170" i="1"/>
  <c r="J142" i="1"/>
  <c r="J120" i="1"/>
  <c r="J105" i="1"/>
  <c r="J77" i="1"/>
  <c r="J55" i="1"/>
  <c r="J41" i="1"/>
  <c r="J27" i="1"/>
  <c r="J472" i="1"/>
  <c r="J485" i="1"/>
  <c r="J439" i="1"/>
  <c r="J392" i="1"/>
  <c r="J385" i="1"/>
  <c r="J357" i="1"/>
  <c r="J330" i="1"/>
  <c r="J308" i="1"/>
  <c r="J279" i="1"/>
  <c r="J257" i="1"/>
  <c r="J228" i="1"/>
  <c r="J213" i="1"/>
  <c r="J184" i="1"/>
  <c r="J169" i="1"/>
  <c r="J141" i="1"/>
  <c r="J119" i="1"/>
  <c r="J97" i="1"/>
  <c r="J62" i="1"/>
  <c r="J33" i="1"/>
  <c r="J26" i="1"/>
  <c r="J12" i="1"/>
  <c r="J315" i="1"/>
  <c r="J249" i="1"/>
  <c r="J235" i="1"/>
  <c r="J220" i="1"/>
  <c r="J212" i="1"/>
  <c r="J183" i="1"/>
  <c r="J161" i="1"/>
  <c r="J126" i="1"/>
  <c r="J118" i="1"/>
  <c r="J75" i="1"/>
  <c r="J61" i="1"/>
  <c r="J39" i="1"/>
  <c r="J25" i="1"/>
  <c r="J11" i="1"/>
  <c r="J477" i="1"/>
  <c r="J458" i="1"/>
  <c r="J425" i="1"/>
  <c r="J404" i="1"/>
  <c r="J398" i="1"/>
  <c r="J390" i="1"/>
  <c r="J377" i="1"/>
  <c r="J349" i="1"/>
  <c r="J292" i="1"/>
  <c r="J263" i="1"/>
  <c r="J241" i="1"/>
  <c r="J234" i="1"/>
  <c r="J197" i="1"/>
  <c r="J168" i="1"/>
  <c r="J397" i="1"/>
  <c r="J314" i="1"/>
  <c r="J299" i="1"/>
  <c r="J270" i="1"/>
  <c r="J211" i="1"/>
  <c r="J204" i="1"/>
  <c r="J190" i="1"/>
  <c r="J182" i="1"/>
  <c r="J125" i="1"/>
  <c r="J117" i="1"/>
  <c r="J88" i="1"/>
  <c r="J81" i="1"/>
  <c r="J74" i="1"/>
  <c r="J46" i="1"/>
  <c r="J17" i="1"/>
  <c r="J10" i="1"/>
  <c r="J501" i="1" l="1"/>
</calcChain>
</file>

<file path=xl/sharedStrings.xml><?xml version="1.0" encoding="utf-8"?>
<sst xmlns="http://schemas.openxmlformats.org/spreadsheetml/2006/main" count="10" uniqueCount="10">
  <si>
    <t>theta</t>
    <phoneticPr fontId="2" type="noConversion"/>
  </si>
  <si>
    <t>f(theta)</t>
    <phoneticPr fontId="2" type="noConversion"/>
  </si>
  <si>
    <t>L(theta1|Y)</t>
    <phoneticPr fontId="2" type="noConversion"/>
  </si>
  <si>
    <t>L(theta1)</t>
    <phoneticPr fontId="2" type="noConversion"/>
  </si>
  <si>
    <t>L(theta2)</t>
    <phoneticPr fontId="2" type="noConversion"/>
  </si>
  <si>
    <t>L(theta2|Y)</t>
    <phoneticPr fontId="2" type="noConversion"/>
  </si>
  <si>
    <t>alpha</t>
    <phoneticPr fontId="2" type="noConversion"/>
  </si>
  <si>
    <t>beta</t>
    <phoneticPr fontId="2" type="noConversion"/>
  </si>
  <si>
    <t>theta1</t>
    <phoneticPr fontId="2" type="noConversion"/>
  </si>
  <si>
    <t>theta2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</si>
</sst>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f(theta)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6.9999999999999993E-2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0.15000000000000002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</c:v>
                </c:pt>
                <c:pt idx="19">
                  <c:v>0.2</c:v>
                </c:pt>
                <c:pt idx="20">
                  <c:v>0.21000000000000002</c:v>
                </c:pt>
                <c:pt idx="21">
                  <c:v>0.22</c:v>
                </c:pt>
                <c:pt idx="22">
                  <c:v>0.23</c:v>
                </c:pt>
                <c:pt idx="23">
                  <c:v>0.24000000000000002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0.29000000000000004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0.36000000000000004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0.42000000000000004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0.48000000000000004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0.58000000000000007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0.71000000000000008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0.84000000000000008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0.96000000000000008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Sheet1!$C$2:$C$100</c:f>
              <c:numCache>
                <c:formatCode>General</c:formatCode>
                <c:ptCount val="99"/>
                <c:pt idx="0">
                  <c:v>1.2807946800000001E-11</c:v>
                </c:pt>
                <c:pt idx="1">
                  <c:v>1.5902380032000002E-9</c:v>
                </c:pt>
                <c:pt idx="2">
                  <c:v>2.6347409233199995E-8</c:v>
                </c:pt>
                <c:pt idx="3">
                  <c:v>1.9134079303680002E-7</c:v>
                </c:pt>
                <c:pt idx="4">
                  <c:v>8.8416796875000045E-7</c:v>
                </c:pt>
                <c:pt idx="5">
                  <c:v>3.0691367866368021E-6</c:v>
                </c:pt>
                <c:pt idx="6">
                  <c:v>8.7439780144331952E-6</c:v>
                </c:pt>
                <c:pt idx="7">
                  <c:v>2.1555957674803204E-5</c:v>
                </c:pt>
                <c:pt idx="8">
                  <c:v>4.7576848866346796E-5</c:v>
                </c:pt>
                <c:pt idx="9">
                  <c:v>9.622799999999996E-5</c:v>
                </c:pt>
                <c:pt idx="10">
                  <c:v>1.8133963917562682E-4</c:v>
                </c:pt>
                <c:pt idx="11">
                  <c:v>3.2232253497016316E-4</c:v>
                </c:pt>
                <c:pt idx="12">
                  <c:v>5.454251443086734E-4</c:v>
                </c:pt>
                <c:pt idx="13">
                  <c:v>8.8504537044295723E-4</c:v>
                </c:pt>
                <c:pt idx="14">
                  <c:v>1.3850629804687512E-3</c:v>
                </c:pt>
                <c:pt idx="15">
                  <c:v>2.1001565443719166E-3</c:v>
                </c:pt>
                <c:pt idx="16">
                  <c:v>3.0970674084061949E-3</c:v>
                </c:pt>
                <c:pt idx="17">
                  <c:v>4.4557726567698444E-3</c:v>
                </c:pt>
                <c:pt idx="18">
                  <c:v>6.2705291991658691E-3</c:v>
                </c:pt>
                <c:pt idx="19">
                  <c:v>8.6507520000000081E-3</c:v>
                </c:pt>
                <c:pt idx="20">
                  <c:v>1.1721690989792515E-2</c:v>
                </c:pt>
                <c:pt idx="21">
                  <c:v>1.5624873322953524E-2</c:v>
                </c:pt>
                <c:pt idx="22">
                  <c:v>2.051828032049732E-2</c:v>
                </c:pt>
                <c:pt idx="23">
                  <c:v>2.65762316136481E-2</c:v>
                </c:pt>
                <c:pt idx="24">
                  <c:v>3.398895263671875E-2</c:v>
                </c:pt>
                <c:pt idx="25">
                  <c:v>4.2961805657224406E-2</c:v>
                </c:pt>
                <c:pt idx="26">
                  <c:v>5.3714168930023169E-2</c:v>
                </c:pt>
                <c:pt idx="27">
                  <c:v>6.6477953272460116E-2</c:v>
                </c:pt>
                <c:pt idx="28">
                  <c:v>8.1495750331122663E-2</c:v>
                </c:pt>
                <c:pt idx="29">
                  <c:v>9.9018611999999978E-2</c:v>
                </c:pt>
                <c:pt idx="30">
                  <c:v>0.11930346580667457</c:v>
                </c:pt>
                <c:pt idx="31">
                  <c:v>0.14261017655975608</c:v>
                </c:pt>
                <c:pt idx="32">
                  <c:v>0.16919827009920715</c:v>
                </c:pt>
                <c:pt idx="33">
                  <c:v>0.19932334056359244</c:v>
                </c:pt>
                <c:pt idx="34">
                  <c:v>0.23323316813671879</c:v>
                </c:pt>
                <c:pt idx="35">
                  <c:v>0.27116357971272009</c:v>
                </c:pt>
                <c:pt idx="36">
                  <c:v>0.31333409027547332</c:v>
                </c:pt>
                <c:pt idx="37">
                  <c:v>0.35994336797741761</c:v>
                </c:pt>
                <c:pt idx="38">
                  <c:v>0.41116457087648062</c:v>
                </c:pt>
                <c:pt idx="39">
                  <c:v>0.46714060800000035</c:v>
                </c:pt>
                <c:pt idx="40">
                  <c:v>0.52797938180335802</c:v>
                </c:pt>
                <c:pt idx="41">
                  <c:v>0.59374907313062608</c:v>
                </c:pt>
                <c:pt idx="42">
                  <c:v>0.66447353341695015</c:v>
                </c:pt>
                <c:pt idx="43">
                  <c:v>0.74012785204978004</c:v>
                </c:pt>
                <c:pt idx="44">
                  <c:v>0.8206341694804693</c:v>
                </c:pt>
                <c:pt idx="45">
                  <c:v>0.90585780880135525</c:v>
                </c:pt>
                <c:pt idx="46">
                  <c:v>0.99560380002824556</c:v>
                </c:pt>
                <c:pt idx="47">
                  <c:v>1.0896138722063951</c:v>
                </c:pt>
                <c:pt idx="48">
                  <c:v>1.1875639886417033</c:v>
                </c:pt>
                <c:pt idx="49">
                  <c:v>1.2890625</c:v>
                </c:pt>
                <c:pt idx="50">
                  <c:v>1.3936489886680981</c:v>
                </c:pt>
                <c:pt idx="51">
                  <c:v>1.5007938755828911</c:v>
                </c:pt>
                <c:pt idx="52">
                  <c:v>1.6098988576611191</c:v>
                </c:pt>
                <c:pt idx="53">
                  <c:v>1.720298239954835</c:v>
                </c:pt>
                <c:pt idx="54">
                  <c:v>1.8312612216679693</c:v>
                </c:pt>
                <c:pt idx="55">
                  <c:v>1.9419951891499452</c:v>
                </c:pt>
                <c:pt idx="56">
                  <c:v>2.0516500618851059</c:v>
                </c:pt>
                <c:pt idx="57">
                  <c:v>2.1593237292738228</c:v>
                </c:pt>
                <c:pt idx="58">
                  <c:v>2.2640686066047757</c:v>
                </c:pt>
                <c:pt idx="59">
                  <c:v>2.3648993280000004</c:v>
                </c:pt>
                <c:pt idx="60">
                  <c:v>2.4608015822270719</c:v>
                </c:pt>
                <c:pt idx="61">
                  <c:v>2.5507420840683594</c:v>
                </c:pt>
                <c:pt idx="62">
                  <c:v>2.6336796593675844</c:v>
                </c:pt>
                <c:pt idx="63">
                  <c:v>2.7085774058913006</c:v>
                </c:pt>
                <c:pt idx="64">
                  <c:v>2.7744158746992196</c:v>
                </c:pt>
                <c:pt idx="65">
                  <c:v>2.8302071977648264</c:v>
                </c:pt>
                <c:pt idx="66">
                  <c:v>2.8750100670785033</c:v>
                </c:pt>
                <c:pt idx="67">
                  <c:v>2.9079454483514136</c:v>
                </c:pt>
                <c:pt idx="68">
                  <c:v>2.928212888672002</c:v>
                </c:pt>
                <c:pt idx="69">
                  <c:v>2.9351072519999994</c:v>
                </c:pt>
                <c:pt idx="70">
                  <c:v>2.9280356891675741</c:v>
                </c:pt>
                <c:pt idx="71">
                  <c:v>2.9065346200457185</c:v>
                </c:pt>
                <c:pt idx="72">
                  <c:v>2.8702864746782972</c:v>
                </c:pt>
                <c:pt idx="73">
                  <c:v>2.8191359074384414</c:v>
                </c:pt>
                <c:pt idx="74">
                  <c:v>2.7531051635742188</c:v>
                </c:pt>
                <c:pt idx="75">
                  <c:v>2.6724082408350549</c:v>
                </c:pt>
                <c:pt idx="76">
                  <c:v>2.5774634501589651</c:v>
                </c:pt>
                <c:pt idx="77">
                  <c:v>2.468903938605759</c:v>
                </c:pt>
                <c:pt idx="78">
                  <c:v>2.3475856947948044</c:v>
                </c:pt>
                <c:pt idx="79">
                  <c:v>2.2145925120000003</c:v>
                </c:pt>
                <c:pt idx="80">
                  <c:v>2.0712373367212229</c:v>
                </c:pt>
                <c:pt idx="81">
                  <c:v>1.9190593809429357</c:v>
                </c:pt>
                <c:pt idx="82">
                  <c:v>1.7598163243588931</c:v>
                </c:pt>
                <c:pt idx="83">
                  <c:v>1.5954708785390403</c:v>
                </c:pt>
                <c:pt idx="84">
                  <c:v>1.4281709282929687</c:v>
                </c:pt>
                <c:pt idx="85">
                  <c:v>1.2602224062956064</c:v>
                </c:pt>
                <c:pt idx="86">
                  <c:v>1.0940539953375026</c:v>
                </c:pt>
                <c:pt idx="87">
                  <c:v>0.93217268829593269</c:v>
                </c:pt>
                <c:pt idx="88">
                  <c:v>0.77710916904652805</c:v>
                </c:pt>
                <c:pt idx="89">
                  <c:v>0.63135190799999985</c:v>
                </c:pt>
                <c:pt idx="90">
                  <c:v>0.49726879370715188</c:v>
                </c:pt>
                <c:pt idx="91">
                  <c:v>0.37701504697966215</c:v>
                </c:pt>
                <c:pt idx="92">
                  <c:v>0.27242608617628294</c:v>
                </c:pt>
                <c:pt idx="93">
                  <c:v>0.18489393165620507</c:v>
                </c:pt>
                <c:pt idx="94">
                  <c:v>0.11522565385546833</c:v>
                </c:pt>
                <c:pt idx="95">
                  <c:v>6.3482282950577049E-2</c:v>
                </c:pt>
                <c:pt idx="96">
                  <c:v>2.879650858799955E-2</c:v>
                </c:pt>
                <c:pt idx="97">
                  <c:v>9.1674056310853853E-3</c:v>
                </c:pt>
                <c:pt idx="98">
                  <c:v>1.2303262592372299E-3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E-4E40-A763-448D7C5DD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618896"/>
        <c:axId val="1591602256"/>
      </c:lineChart>
      <c:catAx>
        <c:axId val="15916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602256"/>
        <c:crosses val="autoZero"/>
        <c:auto val="1"/>
        <c:lblAlgn val="ctr"/>
        <c:lblOffset val="100"/>
        <c:noMultiLvlLbl val="0"/>
      </c:catAx>
      <c:valAx>
        <c:axId val="15916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6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L(theta1)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6.9999999999999993E-2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0.15000000000000002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</c:v>
                </c:pt>
                <c:pt idx="19">
                  <c:v>0.2</c:v>
                </c:pt>
                <c:pt idx="20">
                  <c:v>0.21000000000000002</c:v>
                </c:pt>
                <c:pt idx="21">
                  <c:v>0.22</c:v>
                </c:pt>
                <c:pt idx="22">
                  <c:v>0.23</c:v>
                </c:pt>
                <c:pt idx="23">
                  <c:v>0.24000000000000002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0.29000000000000004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0.36000000000000004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0.42000000000000004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0.48000000000000004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0.58000000000000007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0.71000000000000008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0.84000000000000008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0.96000000000000008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Sheet1!$D$2:$D$100</c:f>
              <c:numCache>
                <c:formatCode>General</c:formatCode>
                <c:ptCount val="99"/>
                <c:pt idx="0">
                  <c:v>1.7377016237624726E-59</c:v>
                </c:pt>
                <c:pt idx="1">
                  <c:v>1.390276658830009E-49</c:v>
                </c:pt>
                <c:pt idx="2">
                  <c:v>8.3739890828162746E-44</c:v>
                </c:pt>
                <c:pt idx="3">
                  <c:v>1.0337301658668554E-39</c:v>
                </c:pt>
                <c:pt idx="4">
                  <c:v>1.5156685002103345E-36</c:v>
                </c:pt>
                <c:pt idx="5">
                  <c:v>5.77317978973027E-34</c:v>
                </c:pt>
                <c:pt idx="6">
                  <c:v>8.6725099164252524E-32</c:v>
                </c:pt>
                <c:pt idx="7">
                  <c:v>6.5919394104302894E-30</c:v>
                </c:pt>
                <c:pt idx="8">
                  <c:v>2.9772918082293099E-28</c:v>
                </c:pt>
                <c:pt idx="9">
                  <c:v>8.9171569529638976E-27</c:v>
                </c:pt>
                <c:pt idx="10">
                  <c:v>1.9152148545165545E-25</c:v>
                </c:pt>
                <c:pt idx="11">
                  <c:v>3.1252781048958931E-24</c:v>
                </c:pt>
                <c:pt idx="12">
                  <c:v>4.048500891150356E-23</c:v>
                </c:pt>
                <c:pt idx="13">
                  <c:v>4.3076774903775259E-22</c:v>
                </c:pt>
                <c:pt idx="14">
                  <c:v>3.8678789477125491E-21</c:v>
                </c:pt>
                <c:pt idx="15">
                  <c:v>2.9953203345249898E-20</c:v>
                </c:pt>
                <c:pt idx="16">
                  <c:v>2.0365257085282632E-19</c:v>
                </c:pt>
                <c:pt idx="17">
                  <c:v>1.2337253254161141E-18</c:v>
                </c:pt>
                <c:pt idx="18">
                  <c:v>6.7420630303584261E-18</c:v>
                </c:pt>
                <c:pt idx="19">
                  <c:v>3.3585251947543845E-17</c:v>
                </c:pt>
                <c:pt idx="20">
                  <c:v>1.5387044507769E-16</c:v>
                </c:pt>
                <c:pt idx="21">
                  <c:v>6.5334042502732733E-16</c:v>
                </c:pt>
                <c:pt idx="22">
                  <c:v>2.5881086814510655E-15</c:v>
                </c:pt>
                <c:pt idx="23">
                  <c:v>9.6204407052420064E-15</c:v>
                </c:pt>
                <c:pt idx="24">
                  <c:v>3.3727020350179463E-14</c:v>
                </c:pt>
                <c:pt idx="25">
                  <c:v>1.1201375750701758E-13</c:v>
                </c:pt>
                <c:pt idx="26">
                  <c:v>3.5382872121803466E-13</c:v>
                </c:pt>
                <c:pt idx="27">
                  <c:v>1.0667713760957648E-12</c:v>
                </c:pt>
                <c:pt idx="28">
                  <c:v>3.079436240269275E-12</c:v>
                </c:pt>
                <c:pt idx="29">
                  <c:v>8.5352555883756793E-12</c:v>
                </c:pt>
                <c:pt idx="30">
                  <c:v>2.2772377599716722E-11</c:v>
                </c:pt>
                <c:pt idx="31">
                  <c:v>5.8619285183656786E-11</c:v>
                </c:pt>
                <c:pt idx="32">
                  <c:v>1.4588561804989294E-10</c:v>
                </c:pt>
                <c:pt idx="33">
                  <c:v>3.5167431964665227E-10</c:v>
                </c:pt>
                <c:pt idx="34">
                  <c:v>8.2256041344202299E-10</c:v>
                </c:pt>
                <c:pt idx="35">
                  <c:v>1.8696968138721184E-9</c:v>
                </c:pt>
                <c:pt idx="36">
                  <c:v>4.1358957671948346E-9</c:v>
                </c:pt>
                <c:pt idx="37">
                  <c:v>8.9151644699346022E-9</c:v>
                </c:pt>
                <c:pt idx="38">
                  <c:v>1.8748637910882623E-8</c:v>
                </c:pt>
                <c:pt idx="39">
                  <c:v>3.8509449581312596E-8</c:v>
                </c:pt>
                <c:pt idx="40">
                  <c:v>7.7332170180479178E-8</c:v>
                </c:pt>
                <c:pt idx="41">
                  <c:v>1.5196773228468418E-7</c:v>
                </c:pt>
                <c:pt idx="42">
                  <c:v>2.9249056983230124E-7</c:v>
                </c:pt>
                <c:pt idx="43">
                  <c:v>5.5180211130048175E-7</c:v>
                </c:pt>
                <c:pt idx="44">
                  <c:v>1.0211290364324318E-6</c:v>
                </c:pt>
                <c:pt idx="45">
                  <c:v>1.8547851451628425E-6</c:v>
                </c:pt>
                <c:pt idx="46">
                  <c:v>3.3089426783863667E-6</c:v>
                </c:pt>
                <c:pt idx="47">
                  <c:v>5.8011364880995328E-6</c:v>
                </c:pt>
                <c:pt idx="48">
                  <c:v>9.9997862850637008E-6</c:v>
                </c:pt>
                <c:pt idx="49">
                  <c:v>1.6956219042185755E-5</c:v>
                </c:pt>
                <c:pt idx="50">
                  <c:v>2.8295489808620891E-5</c:v>
                </c:pt>
                <c:pt idx="51">
                  <c:v>4.6486606743935356E-5</c:v>
                </c:pt>
                <c:pt idx="52">
                  <c:v>7.5217266607468573E-5</c:v>
                </c:pt>
                <c:pt idx="53">
                  <c:v>1.1990236260030082E-4</c:v>
                </c:pt>
                <c:pt idx="54">
                  <c:v>1.8835848752038646E-4</c:v>
                </c:pt>
                <c:pt idx="55">
                  <c:v>2.9167719268348875E-4</c:v>
                </c:pt>
                <c:pt idx="56">
                  <c:v>4.4532622476461736E-4</c:v>
                </c:pt>
                <c:pt idx="57">
                  <c:v>6.7049827537213542E-4</c:v>
                </c:pt>
                <c:pt idx="58">
                  <c:v>9.9570852619164829E-4</c:v>
                </c:pt>
                <c:pt idx="59">
                  <c:v>1.4586128884329912E-3</c:v>
                </c:pt>
                <c:pt idx="60">
                  <c:v>2.1079759384063728E-3</c:v>
                </c:pt>
                <c:pt idx="61">
                  <c:v>3.0056594659756391E-3</c:v>
                </c:pt>
                <c:pt idx="62">
                  <c:v>4.2284290242039233E-3</c:v>
                </c:pt>
                <c:pt idx="63">
                  <c:v>5.8692889617803067E-3</c:v>
                </c:pt>
                <c:pt idx="64">
                  <c:v>8.0379615505107218E-3</c:v>
                </c:pt>
                <c:pt idx="65">
                  <c:v>1.0860032799946413E-2</c:v>
                </c:pt>
                <c:pt idx="66">
                  <c:v>1.4474211456440674E-2</c:v>
                </c:pt>
                <c:pt idx="67">
                  <c:v>1.9027109270858138E-2</c:v>
                </c:pt>
                <c:pt idx="68">
                  <c:v>2.4664975926696225E-2</c:v>
                </c:pt>
                <c:pt idx="69">
                  <c:v>3.1521940741202757E-2</c:v>
                </c:pt>
                <c:pt idx="70">
                  <c:v>3.9704555445079073E-2</c:v>
                </c:pt>
                <c:pt idx="71">
                  <c:v>4.9272823141973787E-2</c:v>
                </c:pt>
                <c:pt idx="72">
                  <c:v>6.0218450706421324E-2</c:v>
                </c:pt>
                <c:pt idx="73">
                  <c:v>7.2441766430494076E-2</c:v>
                </c:pt>
                <c:pt idx="74">
                  <c:v>8.5729560519478012E-2</c:v>
                </c:pt>
                <c:pt idx="75">
                  <c:v>9.9736949731687091E-2</c:v>
                </c:pt>
                <c:pt idx="76">
                  <c:v>0.1139771065219492</c:v>
                </c:pt>
                <c:pt idx="77">
                  <c:v>0.12782314512796197</c:v>
                </c:pt>
                <c:pt idx="78">
                  <c:v>0.14052639993901223</c:v>
                </c:pt>
                <c:pt idx="79">
                  <c:v>0.15125452815610246</c:v>
                </c:pt>
                <c:pt idx="80">
                  <c:v>0.1591511109021353</c:v>
                </c:pt>
                <c:pt idx="81">
                  <c:v>0.16341559860400712</c:v>
                </c:pt>
                <c:pt idx="82">
                  <c:v>0.1633986043778487</c:v>
                </c:pt>
                <c:pt idx="83">
                  <c:v>0.15870300986043806</c:v>
                </c:pt>
                <c:pt idx="84">
                  <c:v>0.14927676220652389</c:v>
                </c:pt>
                <c:pt idx="85">
                  <c:v>0.13547962489595144</c:v>
                </c:pt>
                <c:pt idx="86">
                  <c:v>0.11810482686897929</c:v>
                </c:pt>
                <c:pt idx="87">
                  <c:v>9.8338991025168895E-2</c:v>
                </c:pt>
                <c:pt idx="88">
                  <c:v>7.7651144315008275E-2</c:v>
                </c:pt>
                <c:pt idx="89">
                  <c:v>5.7614481292187346E-2</c:v>
                </c:pt>
                <c:pt idx="90">
                  <c:v>3.9681890779661659E-2</c:v>
                </c:pt>
                <c:pt idx="91">
                  <c:v>2.4954970229315501E-2</c:v>
                </c:pt>
                <c:pt idx="92">
                  <c:v>1.4000786309657235E-2</c:v>
                </c:pt>
                <c:pt idx="93">
                  <c:v>6.7734006676001251E-3</c:v>
                </c:pt>
                <c:pt idx="94">
                  <c:v>2.6803891398684077E-3</c:v>
                </c:pt>
                <c:pt idx="95">
                  <c:v>7.9414439375577646E-4</c:v>
                </c:pt>
                <c:pt idx="96">
                  <c:v>1.4922612393481561E-4</c:v>
                </c:pt>
                <c:pt idx="97">
                  <c:v>1.2251783455520767E-5</c:v>
                </c:pt>
                <c:pt idx="98">
                  <c:v>1.3381052248327951E-7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6-4A49-8445-CE6EA86A7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06816"/>
        <c:axId val="1532605568"/>
      </c:lineChart>
      <c:catAx>
        <c:axId val="15326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2605568"/>
        <c:crosses val="autoZero"/>
        <c:auto val="1"/>
        <c:lblAlgn val="ctr"/>
        <c:lblOffset val="100"/>
        <c:noMultiLvlLbl val="0"/>
      </c:catAx>
      <c:valAx>
        <c:axId val="15326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260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L(theta1|Y)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6.9999999999999993E-2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0.15000000000000002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</c:v>
                </c:pt>
                <c:pt idx="19">
                  <c:v>0.2</c:v>
                </c:pt>
                <c:pt idx="20">
                  <c:v>0.21000000000000002</c:v>
                </c:pt>
                <c:pt idx="21">
                  <c:v>0.22</c:v>
                </c:pt>
                <c:pt idx="22">
                  <c:v>0.23</c:v>
                </c:pt>
                <c:pt idx="23">
                  <c:v>0.24000000000000002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0.29000000000000004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0.36000000000000004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0.42000000000000004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0.48000000000000004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0.58000000000000007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0.71000000000000008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0.84000000000000008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0.96000000000000008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Sheet1!$E$2:$E$100</c:f>
              <c:numCache>
                <c:formatCode>General</c:formatCode>
                <c:ptCount val="99"/>
                <c:pt idx="0">
                  <c:v>4.7379327656906419E-69</c:v>
                </c:pt>
                <c:pt idx="1">
                  <c:v>4.7064942346298693E-57</c:v>
                </c:pt>
                <c:pt idx="2">
                  <c:v>4.6968260811798964E-50</c:v>
                </c:pt>
                <c:pt idx="3">
                  <c:v>4.2106479426344561E-45</c:v>
                </c:pt>
                <c:pt idx="4">
                  <c:v>2.852812139427105E-41</c:v>
                </c:pt>
                <c:pt idx="5">
                  <c:v>3.7719462798778255E-38</c:v>
                </c:pt>
                <c:pt idx="6">
                  <c:v>1.6143140761362157E-35</c:v>
                </c:pt>
                <c:pt idx="7">
                  <c:v>3.0249256230142603E-33</c:v>
                </c:pt>
                <c:pt idx="8">
                  <c:v>3.0154438663376103E-31</c:v>
                </c:pt>
                <c:pt idx="9">
                  <c:v>1.826678183580324E-29</c:v>
                </c:pt>
                <c:pt idx="10">
                  <c:v>7.3934036967258312E-28</c:v>
                </c:pt>
                <c:pt idx="11">
                  <c:v>2.1444380815280706E-26</c:v>
                </c:pt>
                <c:pt idx="12">
                  <c:v>4.7007111562879322E-25</c:v>
                </c:pt>
                <c:pt idx="13">
                  <c:v>8.1160158611048047E-24</c:v>
                </c:pt>
                <c:pt idx="14">
                  <c:v>1.1404508333955882E-22</c:v>
                </c:pt>
                <c:pt idx="15">
                  <c:v>1.3391496569445834E-21</c:v>
                </c:pt>
                <c:pt idx="16">
                  <c:v>1.3426868218117841E-20</c:v>
                </c:pt>
                <c:pt idx="17">
                  <c:v>1.1702419854975576E-19</c:v>
                </c:pt>
                <c:pt idx="18">
                  <c:v>8.9997651047981716E-19</c:v>
                </c:pt>
                <c:pt idx="19">
                  <c:v>6.1849564219220246E-18</c:v>
                </c:pt>
                <c:pt idx="20">
                  <c:v>3.8395440085141789E-17</c:v>
                </c:pt>
                <c:pt idx="21">
                  <c:v>2.173152517615472E-16</c:v>
                </c:pt>
                <c:pt idx="22">
                  <c:v>1.1304663513237237E-15</c:v>
                </c:pt>
                <c:pt idx="23">
                  <c:v>5.4428020389665351E-15</c:v>
                </c:pt>
                <c:pt idx="24">
                  <c:v>2.4403376948748524E-14</c:v>
                </c:pt>
                <c:pt idx="25">
                  <c:v>1.0244436237123048E-13</c:v>
                </c:pt>
                <c:pt idx="26">
                  <c:v>4.0459090432766968E-13</c:v>
                </c:pt>
                <c:pt idx="27">
                  <c:v>1.5096739650940938E-12</c:v>
                </c:pt>
                <c:pt idx="28">
                  <c:v>5.3424485778802939E-12</c:v>
                </c:pt>
                <c:pt idx="29">
                  <c:v>1.7991506765278694E-11</c:v>
                </c:pt>
                <c:pt idx="30">
                  <c:v>5.7835648323544833E-11</c:v>
                </c:pt>
                <c:pt idx="31">
                  <c:v>1.7796115158301292E-10</c:v>
                </c:pt>
                <c:pt idx="32">
                  <c:v>5.2546351866023813E-10</c:v>
                </c:pt>
                <c:pt idx="33">
                  <c:v>1.4922204403877024E-9</c:v>
                </c:pt>
                <c:pt idx="34">
                  <c:v>4.0840616379769837E-9</c:v>
                </c:pt>
                <c:pt idx="35">
                  <c:v>1.0792864335046571E-8</c:v>
                </c:pt>
                <c:pt idx="36">
                  <c:v>2.7587440198854552E-8</c:v>
                </c:pt>
                <c:pt idx="37">
                  <c:v>6.8312111151046372E-8</c:v>
                </c:pt>
                <c:pt idx="38">
                  <c:v>1.6410415556170961E-7</c:v>
                </c:pt>
                <c:pt idx="39">
                  <c:v>3.8295619948571337E-7</c:v>
                </c:pt>
                <c:pt idx="40">
                  <c:v>8.6918321856412254E-7</c:v>
                </c:pt>
                <c:pt idx="41">
                  <c:v>1.9208280940148251E-6</c:v>
                </c:pt>
                <c:pt idx="42">
                  <c:v>4.1373639637560127E-6</c:v>
                </c:pt>
                <c:pt idx="43">
                  <c:v>8.6940929110095949E-6</c:v>
                </c:pt>
                <c:pt idx="44">
                  <c:v>1.7838748946250623E-5</c:v>
                </c:pt>
                <c:pt idx="45">
                  <c:v>3.5767436354378003E-5</c:v>
                </c:pt>
                <c:pt idx="46">
                  <c:v>7.0130988601448745E-5</c:v>
                </c:pt>
                <c:pt idx="47">
                  <c:v>1.3456120850620295E-4</c:v>
                </c:pt>
                <c:pt idx="48">
                  <c:v>2.5280281737557721E-4</c:v>
                </c:pt>
                <c:pt idx="49">
                  <c:v>4.6530440537928503E-4</c:v>
                </c:pt>
                <c:pt idx="50">
                  <c:v>8.394692486589564E-4</c:v>
                </c:pt>
                <c:pt idx="51">
                  <c:v>1.4851935917578663E-3</c:v>
                </c:pt>
                <c:pt idx="52">
                  <c:v>2.5778064791510263E-3</c:v>
                </c:pt>
                <c:pt idx="53">
                  <c:v>4.3910224473954458E-3</c:v>
                </c:pt>
                <c:pt idx="54">
                  <c:v>7.3429346826502278E-3</c:v>
                </c:pt>
                <c:pt idx="55">
                  <c:v>1.2058264130529732E-2</c:v>
                </c:pt>
                <c:pt idx="56">
                  <c:v>1.9449826438605902E-2</c:v>
                </c:pt>
                <c:pt idx="57">
                  <c:v>3.0821203576568708E-2</c:v>
                </c:pt>
                <c:pt idx="58">
                  <c:v>4.7990577977942386E-2</c:v>
                </c:pt>
                <c:pt idx="59">
                  <c:v>7.3432256891184891E-2</c:v>
                </c:pt>
                <c:pt idx="60">
                  <c:v>0.11042729100995287</c:v>
                </c:pt>
                <c:pt idx="61">
                  <c:v>0.16320764328859588</c:v>
                </c:pt>
                <c:pt idx="62">
                  <c:v>0.2370697634446611</c:v>
                </c:pt>
                <c:pt idx="63">
                  <c:v>0.33842381318558734</c:v>
                </c:pt>
                <c:pt idx="64">
                  <c:v>0.47473544309175103</c:v>
                </c:pt>
                <c:pt idx="65">
                  <c:v>0.65430997264503765</c:v>
                </c:pt>
                <c:pt idx="66">
                  <c:v>0.88586685832796352</c:v>
                </c:pt>
                <c:pt idx="67">
                  <c:v>1.1778588217113219</c:v>
                </c:pt>
                <c:pt idx="68">
                  <c:v>1.5375084644269408</c:v>
                </c:pt>
                <c:pt idx="69">
                  <c:v>1.9695685248769821</c:v>
                </c:pt>
                <c:pt idx="70">
                  <c:v>2.474861361205658</c:v>
                </c:pt>
                <c:pt idx="71">
                  <c:v>3.0487170404654913</c:v>
                </c:pt>
                <c:pt idx="72">
                  <c:v>3.6795015816492169</c:v>
                </c:pt>
                <c:pt idx="73">
                  <c:v>4.3474962541746907</c:v>
                </c:pt>
                <c:pt idx="74">
                  <c:v>5.0244389069102953</c:v>
                </c:pt>
                <c:pt idx="75">
                  <c:v>5.6740486593314206</c:v>
                </c:pt>
                <c:pt idx="76">
                  <c:v>6.253804701030333</c:v>
                </c:pt>
                <c:pt idx="77">
                  <c:v>6.7181216455168453</c:v>
                </c:pt>
                <c:pt idx="78">
                  <c:v>7.0228524904437144</c:v>
                </c:pt>
                <c:pt idx="79">
                  <c:v>7.1307692638900946</c:v>
                </c:pt>
                <c:pt idx="80">
                  <c:v>7.0173592764514732</c:v>
                </c:pt>
                <c:pt idx="81">
                  <c:v>6.6759964015839648</c:v>
                </c:pt>
                <c:pt idx="82">
                  <c:v>6.1213872745588596</c:v>
                </c:pt>
                <c:pt idx="83">
                  <c:v>5.3902414152559412</c:v>
                </c:pt>
                <c:pt idx="84">
                  <c:v>4.5384396697124396</c:v>
                </c:pt>
                <c:pt idx="85">
                  <c:v>3.6345893865755055</c:v>
                </c:pt>
                <c:pt idx="86">
                  <c:v>2.7506832023977221</c:v>
                </c:pt>
                <c:pt idx="87">
                  <c:v>1.9514449033554646</c:v>
                </c:pt>
                <c:pt idx="88">
                  <c:v>1.2845886039626684</c:v>
                </c:pt>
                <c:pt idx="89">
                  <c:v>0.77435003998038088</c:v>
                </c:pt>
                <c:pt idx="90">
                  <c:v>0.42006619679647117</c:v>
                </c:pt>
                <c:pt idx="91">
                  <c:v>0.20028568553725784</c:v>
                </c:pt>
                <c:pt idx="92">
                  <c:v>8.1196122448114735E-2</c:v>
                </c:pt>
                <c:pt idx="93">
                  <c:v>2.6660211803134926E-2</c:v>
                </c:pt>
                <c:pt idx="94">
                  <c:v>6.574779652698164E-3</c:v>
                </c:pt>
                <c:pt idx="95">
                  <c:v>1.073213636793687E-3</c:v>
                </c:pt>
                <c:pt idx="96">
                  <c:v>9.147846432770013E-5</c:v>
                </c:pt>
                <c:pt idx="97">
                  <c:v>2.3910019586369944E-6</c:v>
                </c:pt>
                <c:pt idx="98">
                  <c:v>3.5046506358699648E-9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B-4F04-ACF1-64864AF8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599344"/>
        <c:axId val="1591600176"/>
      </c:lineChart>
      <c:catAx>
        <c:axId val="159159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600176"/>
        <c:crosses val="autoZero"/>
        <c:auto val="1"/>
        <c:lblAlgn val="ctr"/>
        <c:lblOffset val="100"/>
        <c:noMultiLvlLbl val="0"/>
      </c:catAx>
      <c:valAx>
        <c:axId val="15916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59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L(theta2)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6.9999999999999993E-2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0.15000000000000002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</c:v>
                </c:pt>
                <c:pt idx="19">
                  <c:v>0.2</c:v>
                </c:pt>
                <c:pt idx="20">
                  <c:v>0.21000000000000002</c:v>
                </c:pt>
                <c:pt idx="21">
                  <c:v>0.22</c:v>
                </c:pt>
                <c:pt idx="22">
                  <c:v>0.23</c:v>
                </c:pt>
                <c:pt idx="23">
                  <c:v>0.24000000000000002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0.29000000000000004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0.36000000000000004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0.42000000000000004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0.48000000000000004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0.58000000000000007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0.71000000000000008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0.84000000000000008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0.96000000000000008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Sheet1!$F$2:$F$100</c:f>
              <c:numCache>
                <c:formatCode>General</c:formatCode>
                <c:ptCount val="99"/>
                <c:pt idx="0">
                  <c:v>5.3515910379537983E-38</c:v>
                </c:pt>
                <c:pt idx="1">
                  <c:v>7.6323259840147085E-31</c:v>
                </c:pt>
                <c:pt idx="2">
                  <c:v>1.0903794696781174E-26</c:v>
                </c:pt>
                <c:pt idx="3">
                  <c:v>9.2066010597109753E-24</c:v>
                </c:pt>
                <c:pt idx="4">
                  <c:v>1.6488365004644627E-21</c:v>
                </c:pt>
                <c:pt idx="5">
                  <c:v>1.1066122437547564E-19</c:v>
                </c:pt>
                <c:pt idx="6">
                  <c:v>3.7705086497353468E-18</c:v>
                </c:pt>
                <c:pt idx="7">
                  <c:v>7.8178031270188213E-17</c:v>
                </c:pt>
                <c:pt idx="8">
                  <c:v>1.1086700305745033E-15</c:v>
                </c:pt>
                <c:pt idx="9">
                  <c:v>1.1646621326921775E-14</c:v>
                </c:pt>
                <c:pt idx="10">
                  <c:v>9.5936606926291391E-14</c:v>
                </c:pt>
                <c:pt idx="11">
                  <c:v>6.4623795833696175E-13</c:v>
                </c:pt>
                <c:pt idx="12">
                  <c:v>3.6750927282359602E-12</c:v>
                </c:pt>
                <c:pt idx="13">
                  <c:v>1.8087055881975469E-11</c:v>
                </c:pt>
                <c:pt idx="14">
                  <c:v>7.8562054623924417E-11</c:v>
                </c:pt>
                <c:pt idx="15">
                  <c:v>3.0596233379939057E-10</c:v>
                </c:pt>
                <c:pt idx="16">
                  <c:v>1.0822893759387875E-9</c:v>
                </c:pt>
                <c:pt idx="17">
                  <c:v>3.5146458058854293E-9</c:v>
                </c:pt>
                <c:pt idx="18">
                  <c:v>1.0572228209641371E-8</c:v>
                </c:pt>
                <c:pt idx="19">
                  <c:v>2.9681065820987604E-8</c:v>
                </c:pt>
                <c:pt idx="20">
                  <c:v>7.8273785620479683E-8</c:v>
                </c:pt>
                <c:pt idx="21">
                  <c:v>1.9497448729512518E-7</c:v>
                </c:pt>
                <c:pt idx="22">
                  <c:v>4.609347717086216E-7</c:v>
                </c:pt>
                <c:pt idx="23">
                  <c:v>1.0385013891016352E-6</c:v>
                </c:pt>
                <c:pt idx="24">
                  <c:v>2.23800074420915E-6</c:v>
                </c:pt>
                <c:pt idx="25">
                  <c:v>4.6279394821495098E-6</c:v>
                </c:pt>
                <c:pt idx="26">
                  <c:v>9.2090727950747822E-6</c:v>
                </c:pt>
                <c:pt idx="27">
                  <c:v>1.7677974346200809E-5</c:v>
                </c:pt>
                <c:pt idx="28">
                  <c:v>3.2809932226698529E-5</c:v>
                </c:pt>
                <c:pt idx="29">
                  <c:v>5.8992738595949951E-5</c:v>
                </c:pt>
                <c:pt idx="30">
                  <c:v>1.029404134058193E-4</c:v>
                </c:pt>
                <c:pt idx="31">
                  <c:v>1.746070951217785E-4</c:v>
                </c:pt>
                <c:pt idx="32">
                  <c:v>2.8830435619160922E-4</c:v>
                </c:pt>
                <c:pt idx="33">
                  <c:v>4.6399871935687341E-4</c:v>
                </c:pt>
                <c:pt idx="34">
                  <c:v>7.2872987615009454E-4</c:v>
                </c:pt>
                <c:pt idx="35">
                  <c:v>1.1180453156847112E-3</c:v>
                </c:pt>
                <c:pt idx="36">
                  <c:v>1.6772970111047574E-3</c:v>
                </c:pt>
                <c:pt idx="37">
                  <c:v>2.4625959165224692E-3</c:v>
                </c:pt>
                <c:pt idx="38">
                  <c:v>3.5411778008272482E-3</c:v>
                </c:pt>
                <c:pt idx="39">
                  <c:v>4.9909084350730068E-3</c:v>
                </c:pt>
                <c:pt idx="40">
                  <c:v>6.8986569892388093E-3</c:v>
                </c:pt>
                <c:pt idx="41">
                  <c:v>9.3573025286088143E-3</c:v>
                </c:pt>
                <c:pt idx="42">
                  <c:v>1.2461216138672765E-2</c:v>
                </c:pt>
                <c:pt idx="43">
                  <c:v>1.6300182691600218E-2</c:v>
                </c:pt>
                <c:pt idx="44">
                  <c:v>2.0951888138087793E-2</c:v>
                </c:pt>
                <c:pt idx="45">
                  <c:v>2.6473290281230716E-2</c:v>
                </c:pt>
                <c:pt idx="46">
                  <c:v>3.2891396134394499E-2</c:v>
                </c:pt>
                <c:pt idx="47">
                  <c:v>4.0194163925973123E-2</c:v>
                </c:pt>
                <c:pt idx="48">
                  <c:v>4.8322405170490461E-2</c:v>
                </c:pt>
                <c:pt idx="49">
                  <c:v>5.7163653445968521E-2</c:v>
                </c:pt>
                <c:pt idx="50">
                  <c:v>6.6548965843370014E-2</c:v>
                </c:pt>
                <c:pt idx="51">
                  <c:v>7.6253511775827398E-2</c:v>
                </c:pt>
                <c:pt idx="52">
                  <c:v>8.6001574363197067E-2</c:v>
                </c:pt>
                <c:pt idx="53">
                  <c:v>9.5476248656891888E-2</c:v>
                </c:pt>
                <c:pt idx="54">
                  <c:v>0.10433369120304592</c:v>
                </c:pt>
                <c:pt idx="55">
                  <c:v>0.11222129503029206</c:v>
                </c:pt>
                <c:pt idx="56">
                  <c:v>0.11879868396709002</c:v>
                </c:pt>
                <c:pt idx="57">
                  <c:v>0.12375999868889057</c:v>
                </c:pt>
                <c:pt idx="58">
                  <c:v>0.12685564304570776</c:v>
                </c:pt>
                <c:pt idx="59">
                  <c:v>0.1279115243848202</c:v>
                </c:pt>
                <c:pt idx="60">
                  <c:v>0.12684389133160823</c:v>
                </c:pt>
                <c:pt idx="61">
                  <c:v>0.12366815967711972</c:v>
                </c:pt>
                <c:pt idx="62">
                  <c:v>0.11850060733207728</c:v>
                </c:pt>
                <c:pt idx="63">
                  <c:v>0.11155247031038266</c:v>
                </c:pt>
                <c:pt idx="64">
                  <c:v>0.1031167159605602</c:v>
                </c:pt>
                <c:pt idx="65">
                  <c:v>9.3548521902553861E-2</c:v>
                </c:pt>
                <c:pt idx="66">
                  <c:v>8.3241156822979653E-2</c:v>
                </c:pt>
                <c:pt idx="67">
                  <c:v>7.2599455299803037E-2</c:v>
                </c:pt>
                <c:pt idx="68">
                  <c:v>6.2013334352315576E-2</c:v>
                </c:pt>
                <c:pt idx="69">
                  <c:v>5.183377510298269E-2</c:v>
                </c:pt>
                <c:pt idx="70">
                  <c:v>4.2353386343974272E-2</c:v>
                </c:pt>
                <c:pt idx="71">
                  <c:v>3.3793114516645475E-2</c:v>
                </c:pt>
                <c:pt idx="72">
                  <c:v>2.6295938396212595E-2</c:v>
                </c:pt>
                <c:pt idx="73">
                  <c:v>1.9927583854034925E-2</c:v>
                </c:pt>
                <c:pt idx="74">
                  <c:v>1.4683522882756176E-2</c:v>
                </c:pt>
                <c:pt idx="75">
                  <c:v>1.0500884612895799E-2</c:v>
                </c:pt>
                <c:pt idx="76">
                  <c:v>7.2734856213689187E-3</c:v>
                </c:pt>
                <c:pt idx="77">
                  <c:v>4.8680290580591489E-3</c:v>
                </c:pt>
                <c:pt idx="78">
                  <c:v>3.139631740058553E-3</c:v>
                </c:pt>
                <c:pt idx="79">
                  <c:v>1.9451783296442393E-3</c:v>
                </c:pt>
                <c:pt idx="80">
                  <c:v>1.1535007269276084E-3</c:v>
                </c:pt>
                <c:pt idx="81">
                  <c:v>6.5194707784685022E-4</c:v>
                </c:pt>
                <c:pt idx="82">
                  <c:v>3.494433364363193E-4</c:v>
                </c:pt>
                <c:pt idx="83">
                  <c:v>1.7658035768215377E-4</c:v>
                </c:pt>
                <c:pt idx="84">
                  <c:v>8.352840071987352E-5</c:v>
                </c:pt>
                <c:pt idx="85">
                  <c:v>3.6671713660313715E-5</c:v>
                </c:pt>
                <c:pt idx="86">
                  <c:v>1.4786844437264531E-5</c:v>
                </c:pt>
                <c:pt idx="87">
                  <c:v>5.4051017338609662E-6</c:v>
                </c:pt>
                <c:pt idx="88">
                  <c:v>1.7618256408190453E-6</c:v>
                </c:pt>
                <c:pt idx="89">
                  <c:v>5.0134885885265043E-7</c:v>
                </c:pt>
                <c:pt idx="90">
                  <c:v>1.2111372760978172E-7</c:v>
                </c:pt>
                <c:pt idx="91">
                  <c:v>2.3914838500379592E-8</c:v>
                </c:pt>
                <c:pt idx="92">
                  <c:v>3.6599841929956609E-9</c:v>
                </c:pt>
                <c:pt idx="93">
                  <c:v>4.0161349427615708E-10</c:v>
                </c:pt>
                <c:pt idx="94">
                  <c:v>2.8003118649939886E-11</c:v>
                </c:pt>
                <c:pt idx="95">
                  <c:v>1.0134195041407523E-12</c:v>
                </c:pt>
                <c:pt idx="96">
                  <c:v>1.3025113071596315E-14</c:v>
                </c:pt>
                <c:pt idx="97">
                  <c:v>2.5364455951132484E-17</c:v>
                </c:pt>
                <c:pt idx="98">
                  <c:v>4.9381522370199034E-22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4-4C78-9391-F35DEF459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07232"/>
        <c:axId val="1532614304"/>
      </c:lineChart>
      <c:catAx>
        <c:axId val="15326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2614304"/>
        <c:crosses val="autoZero"/>
        <c:auto val="1"/>
        <c:lblAlgn val="ctr"/>
        <c:lblOffset val="100"/>
        <c:noMultiLvlLbl val="0"/>
      </c:catAx>
      <c:valAx>
        <c:axId val="15326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26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L(theta2|Y)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6.9999999999999993E-2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0.15000000000000002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</c:v>
                </c:pt>
                <c:pt idx="19">
                  <c:v>0.2</c:v>
                </c:pt>
                <c:pt idx="20">
                  <c:v>0.21000000000000002</c:v>
                </c:pt>
                <c:pt idx="21">
                  <c:v>0.22</c:v>
                </c:pt>
                <c:pt idx="22">
                  <c:v>0.23</c:v>
                </c:pt>
                <c:pt idx="23">
                  <c:v>0.24000000000000002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0.29000000000000004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0.35000000000000003</c:v>
                </c:pt>
                <c:pt idx="35">
                  <c:v>0.36000000000000004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0.42000000000000004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0.47000000000000003</c:v>
                </c:pt>
                <c:pt idx="47">
                  <c:v>0.48000000000000004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0.58000000000000007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0.69000000000000006</c:v>
                </c:pt>
                <c:pt idx="69">
                  <c:v>0.70000000000000007</c:v>
                </c:pt>
                <c:pt idx="70">
                  <c:v>0.71000000000000008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0.83000000000000007</c:v>
                </c:pt>
                <c:pt idx="83">
                  <c:v>0.84000000000000008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0.94000000000000006</c:v>
                </c:pt>
                <c:pt idx="94">
                  <c:v>0.95000000000000007</c:v>
                </c:pt>
                <c:pt idx="95">
                  <c:v>0.96000000000000008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Sheet1!$G$2:$G$100</c:f>
              <c:numCache>
                <c:formatCode>General</c:formatCode>
                <c:ptCount val="99"/>
                <c:pt idx="0">
                  <c:v>1.2811422564673761E-47</c:v>
                </c:pt>
                <c:pt idx="1">
                  <c:v>2.26857928620689E-38</c:v>
                </c:pt>
                <c:pt idx="2">
                  <c:v>5.3697059744321645E-33</c:v>
                </c:pt>
                <c:pt idx="3">
                  <c:v>3.2926215592877935E-29</c:v>
                </c:pt>
                <c:pt idx="4">
                  <c:v>2.724879449144437E-26</c:v>
                </c:pt>
                <c:pt idx="5">
                  <c:v>6.3481420886881831E-24</c:v>
                </c:pt>
                <c:pt idx="6">
                  <c:v>6.1623153847709377E-22</c:v>
                </c:pt>
                <c:pt idx="7">
                  <c:v>3.1498289836708E-20</c:v>
                </c:pt>
                <c:pt idx="8">
                  <c:v>9.8590008785838269E-19</c:v>
                </c:pt>
                <c:pt idx="9">
                  <c:v>2.0947699631798323E-17</c:v>
                </c:pt>
                <c:pt idx="10">
                  <c:v>3.2517116334171341E-16</c:v>
                </c:pt>
                <c:pt idx="11">
                  <c:v>3.8933016778223472E-15</c:v>
                </c:pt>
                <c:pt idx="12">
                  <c:v>3.7466090675118125E-14</c:v>
                </c:pt>
                <c:pt idx="13">
                  <c:v>2.9920464968730996E-13</c:v>
                </c:pt>
                <c:pt idx="14">
                  <c:v>2.0338423108346551E-12</c:v>
                </c:pt>
                <c:pt idx="15">
                  <c:v>1.2010319372614847E-11</c:v>
                </c:pt>
                <c:pt idx="16">
                  <c:v>6.2651139804481875E-11</c:v>
                </c:pt>
                <c:pt idx="17">
                  <c:v>2.927113158867574E-10</c:v>
                </c:pt>
                <c:pt idx="18">
                  <c:v>1.239097973850215E-9</c:v>
                </c:pt>
                <c:pt idx="19">
                  <c:v>4.799193680154249E-9</c:v>
                </c:pt>
                <c:pt idx="20">
                  <c:v>1.7149107780944722E-8</c:v>
                </c:pt>
                <c:pt idx="21">
                  <c:v>5.6941540867614194E-8</c:v>
                </c:pt>
                <c:pt idx="22">
                  <c:v>1.7677276435091647E-7</c:v>
                </c:pt>
                <c:pt idx="23">
                  <c:v>5.1586421815919361E-7</c:v>
                </c:pt>
                <c:pt idx="24">
                  <c:v>1.4217817387073635E-6</c:v>
                </c:pt>
                <c:pt idx="25">
                  <c:v>3.7162516974245464E-6</c:v>
                </c:pt>
                <c:pt idx="26">
                  <c:v>9.2456977063232483E-6</c:v>
                </c:pt>
                <c:pt idx="27">
                  <c:v>2.1965700735332099E-5</c:v>
                </c:pt>
                <c:pt idx="28">
                  <c:v>4.9977579552258187E-5</c:v>
                </c:pt>
                <c:pt idx="29">
                  <c:v>1.0918181640491477E-4</c:v>
                </c:pt>
                <c:pt idx="30">
                  <c:v>2.2954819992978466E-4</c:v>
                </c:pt>
                <c:pt idx="31">
                  <c:v>4.654224499535789E-4</c:v>
                </c:pt>
                <c:pt idx="32">
                  <c:v>9.1176317191281179E-4</c:v>
                </c:pt>
                <c:pt idx="33">
                  <c:v>1.7286611119766561E-3</c:v>
                </c:pt>
                <c:pt idx="34">
                  <c:v>3.1768141587564108E-3</c:v>
                </c:pt>
                <c:pt idx="35">
                  <c:v>5.6666408502148826E-3</c:v>
                </c:pt>
                <c:pt idx="36">
                  <c:v>9.8231900010290855E-3</c:v>
                </c:pt>
                <c:pt idx="37">
                  <c:v>1.656770122932448E-2</c:v>
                </c:pt>
                <c:pt idx="38">
                  <c:v>2.72143735447418E-2</c:v>
                </c:pt>
                <c:pt idx="39">
                  <c:v>4.3577483493071827E-2</c:v>
                </c:pt>
                <c:pt idx="40">
                  <c:v>6.8079512639982048E-2</c:v>
                </c:pt>
                <c:pt idx="41">
                  <c:v>0.10384570489481806</c:v>
                </c:pt>
                <c:pt idx="42">
                  <c:v>0.15476510237965777</c:v>
                </c:pt>
                <c:pt idx="43">
                  <c:v>0.22549355982353894</c:v>
                </c:pt>
                <c:pt idx="44">
                  <c:v>0.32137174136109115</c:v>
                </c:pt>
                <c:pt idx="45">
                  <c:v>0.44823201968956605</c:v>
                </c:pt>
                <c:pt idx="46">
                  <c:v>0.61207378199573503</c:v>
                </c:pt>
                <c:pt idx="47">
                  <c:v>0.81859774942084351</c:v>
                </c:pt>
                <c:pt idx="48">
                  <c:v>1.0726066503582579</c:v>
                </c:pt>
                <c:pt idx="49">
                  <c:v>1.3773010399226842</c:v>
                </c:pt>
                <c:pt idx="50">
                  <c:v>1.7335231198281538</c:v>
                </c:pt>
                <c:pt idx="51">
                  <c:v>2.1390248077351548</c:v>
                </c:pt>
                <c:pt idx="52">
                  <c:v>2.5878548704430524</c:v>
                </c:pt>
                <c:pt idx="53">
                  <c:v>3.0699691766307979</c:v>
                </c:pt>
                <c:pt idx="54">
                  <c:v>3.571163997685276</c:v>
                </c:pt>
                <c:pt idx="55">
                  <c:v>4.0734120990793441</c:v>
                </c:pt>
                <c:pt idx="56">
                  <c:v>4.5556446460493767</c:v>
                </c:pt>
                <c:pt idx="57">
                  <c:v>4.994971063052148</c:v>
                </c:pt>
                <c:pt idx="58">
                  <c:v>5.3682693373948327</c:v>
                </c:pt>
                <c:pt idx="59">
                  <c:v>5.6540188977152201</c:v>
                </c:pt>
                <c:pt idx="60">
                  <c:v>5.8341968364620689</c:v>
                </c:pt>
                <c:pt idx="61">
                  <c:v>5.8960257118641932</c:v>
                </c:pt>
                <c:pt idx="62">
                  <c:v>5.8333555624263767</c:v>
                </c:pt>
                <c:pt idx="63">
                  <c:v>5.6474886487277463</c:v>
                </c:pt>
                <c:pt idx="64">
                  <c:v>5.3473124005159303</c:v>
                </c:pt>
                <c:pt idx="65">
                  <c:v>4.9486881195641974</c:v>
                </c:pt>
                <c:pt idx="66">
                  <c:v>4.4731390637522477</c:v>
                </c:pt>
                <c:pt idx="67">
                  <c:v>3.9459769184600861</c:v>
                </c:pt>
                <c:pt idx="68">
                  <c:v>3.394084530315451</c:v>
                </c:pt>
                <c:pt idx="69">
                  <c:v>2.8436211695884945</c:v>
                </c:pt>
                <c:pt idx="70">
                  <c:v>2.3179252635168348</c:v>
                </c:pt>
                <c:pt idx="71">
                  <c:v>1.8358561278760486</c:v>
                </c:pt>
                <c:pt idx="72">
                  <c:v>1.4107460448173192</c:v>
                </c:pt>
                <c:pt idx="73">
                  <c:v>1.0500393674912538</c:v>
                </c:pt>
                <c:pt idx="74">
                  <c:v>0.7555931090003799</c:v>
                </c:pt>
                <c:pt idx="75">
                  <c:v>0.52452188323166349</c:v>
                </c:pt>
                <c:pt idx="76">
                  <c:v>0.35040478110603862</c:v>
                </c:pt>
                <c:pt idx="77">
                  <c:v>0.22464268309552082</c:v>
                </c:pt>
                <c:pt idx="78">
                  <c:v>0.13776379204819486</c:v>
                </c:pt>
                <c:pt idx="79">
                  <c:v>8.0517108997782208E-2</c:v>
                </c:pt>
                <c:pt idx="80">
                  <c:v>4.4656292309045921E-2</c:v>
                </c:pt>
                <c:pt idx="81">
                  <c:v>2.338490874258313E-2</c:v>
                </c:pt>
                <c:pt idx="82">
                  <c:v>1.1494207379345235E-2</c:v>
                </c:pt>
                <c:pt idx="83">
                  <c:v>5.265822271205165E-3</c:v>
                </c:pt>
                <c:pt idx="84">
                  <c:v>2.2297146010771297E-3</c:v>
                </c:pt>
                <c:pt idx="85">
                  <c:v>8.6380024926188768E-4</c:v>
                </c:pt>
                <c:pt idx="86">
                  <c:v>3.0237729916947391E-4</c:v>
                </c:pt>
                <c:pt idx="87">
                  <c:v>9.417490052870328E-5</c:v>
                </c:pt>
                <c:pt idx="88">
                  <c:v>2.559056547451528E-5</c:v>
                </c:pt>
                <c:pt idx="89">
                  <c:v>5.9162490973520039E-6</c:v>
                </c:pt>
                <c:pt idx="90">
                  <c:v>1.1256917931975375E-6</c:v>
                </c:pt>
                <c:pt idx="91">
                  <c:v>1.6852372852108678E-7</c:v>
                </c:pt>
                <c:pt idx="92">
                  <c:v>1.8636434361241276E-8</c:v>
                </c:pt>
                <c:pt idx="93">
                  <c:v>1.3879246130257257E-9</c:v>
                </c:pt>
                <c:pt idx="94">
                  <c:v>6.0310163374480063E-11</c:v>
                </c:pt>
                <c:pt idx="95">
                  <c:v>1.2024768332063675E-12</c:v>
                </c:pt>
                <c:pt idx="96">
                  <c:v>7.0106173049339124E-15</c:v>
                </c:pt>
                <c:pt idx="97">
                  <c:v>4.3461721313596957E-18</c:v>
                </c:pt>
                <c:pt idx="98">
                  <c:v>1.1355851146489665E-23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7-40F8-A6B1-8A6AAC6A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822400"/>
        <c:axId val="1156833632"/>
      </c:lineChart>
      <c:catAx>
        <c:axId val="115682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6833632"/>
        <c:crosses val="autoZero"/>
        <c:auto val="1"/>
        <c:lblAlgn val="ctr"/>
        <c:lblOffset val="100"/>
        <c:noMultiLvlLbl val="0"/>
      </c:catAx>
      <c:valAx>
        <c:axId val="11568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68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594360</xdr:colOff>
      <xdr:row>0</xdr:row>
      <xdr:rowOff>0</xdr:rowOff>
    </xdr:from>
    <xdr:to>
      <xdr:col>16</xdr:col>
      <xdr:colOff>594360</xdr:colOff>
      <xdr:row>14</xdr:row>
      <xdr:rowOff>22860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C19C299-D53E-00D5-4A37-0AEA5E9BE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594360</xdr:colOff>
      <xdr:row>14</xdr:row>
      <xdr:rowOff>30480</xdr:rowOff>
    </xdr:from>
    <xdr:to>
      <xdr:col>17</xdr:col>
      <xdr:colOff>0</xdr:colOff>
      <xdr:row>28</xdr:row>
      <xdr:rowOff>30480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5C08C68-6726-667C-3D78-146BBA242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601980</xdr:colOff>
      <xdr:row>28</xdr:row>
      <xdr:rowOff>22860</xdr:rowOff>
    </xdr:from>
    <xdr:to>
      <xdr:col>16</xdr:col>
      <xdr:colOff>586740</xdr:colOff>
      <xdr:row>42</xdr:row>
      <xdr:rowOff>38100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1C2AB12-29F6-8A47-F244-B5A651D40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601980</xdr:colOff>
      <xdr:row>14</xdr:row>
      <xdr:rowOff>15240</xdr:rowOff>
    </xdr:from>
    <xdr:to>
      <xdr:col>22</xdr:col>
      <xdr:colOff>0</xdr:colOff>
      <xdr:row>28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254C4E6-9715-9075-F614-2654F5482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28</xdr:row>
      <xdr:rowOff>22860</xdr:rowOff>
    </xdr:from>
    <xdr:to>
      <xdr:col>21</xdr:col>
      <xdr:colOff>594360</xdr:colOff>
      <xdr:row>41</xdr:row>
      <xdr:rowOff>167640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7DBA6D0-FB10-30CC-E604-EA30F7441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FF4E5-E72F-4DBB-BC3A-6610107B5236}">
  <dimension ref="A1:J501"/>
  <sheetViews>
    <sheetView tabSelected="1" workbookViewId="0">
      <selection activeCell="K16" sqref="K16"/>
    </sheetView>
  </sheetViews>
  <sheetFormatPr defaultRowHeight="13.8" x14ac:dyDescent="0.25"/>
  <cols>
    <col min="1" max="1" width="9.109375" bestFit="1" customWidth="1"/>
    <col min="3" max="4" width="13.109375" bestFit="1" customWidth="1"/>
    <col min="5" max="5" width="10.6640625" customWidth="1"/>
    <col min="6" max="6" width="13.109375" bestFit="1" customWidth="1"/>
    <col min="7" max="7" width="11.109375" customWidth="1"/>
  </cols>
  <sheetData>
    <row r="1" spans="1:10" s="1" customFormat="1" x14ac:dyDescent="0.25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8</v>
      </c>
      <c r="I1" s="1" t="s">
        <v>9</v>
      </c>
    </row>
    <row r="2" spans="1:10" x14ac:dyDescent="0.25">
      <c r="A2" s="1" t="s">
        <v>6</v>
      </c>
      <c r="B2">
        <v>0.01</v>
      </c>
      <c r="C2">
        <f>(FACT($A$3+$A$5-1)/FACT($A$3-1)/FACT($A$5-1))*B2^($A$3-1)*(1-B2)^($A$5-1)</f>
        <v>1.2807946800000001E-11</v>
      </c>
      <c r="D2">
        <f>_xlfn.BINOM.DIST(33,40,B2,FALSE)</f>
        <v>1.7377016237624726E-59</v>
      </c>
      <c r="E2">
        <f>(FACT(41+11-1)/FACT(41-1)/FACT(11-1))*B2^(41-1)*(1-B2)^(11-1)</f>
        <v>4.7379327656906419E-69</v>
      </c>
      <c r="F2">
        <f>_xlfn.BINOM.DIST(24,40,B2,FALSE)</f>
        <v>5.3515910379537983E-38</v>
      </c>
      <c r="G2">
        <f>(FACT(32+20-1)/FACT(32-1)/FACT(20-1))*B2^(32-1)*(1-B2)^(20-1)</f>
        <v>1.2811422564673761E-47</v>
      </c>
      <c r="H2">
        <f ca="1">_xlfn.BETA.INV(RAND(),41,11)</f>
        <v>0.77976750099085534</v>
      </c>
      <c r="I2">
        <f ca="1">_xlfn.BETA.INV(RAND(),32,20)</f>
        <v>0.63739901795047404</v>
      </c>
      <c r="J2">
        <f ca="1">IF(H2&gt;I2,1,0)</f>
        <v>1</v>
      </c>
    </row>
    <row r="3" spans="1:10" x14ac:dyDescent="0.25">
      <c r="A3">
        <v>8</v>
      </c>
      <c r="B3">
        <v>0.02</v>
      </c>
      <c r="C3">
        <f t="shared" ref="C3:C66" si="0">(FACT($A$3+$A$5-1)/FACT($A$3-1)/FACT($A$5-1))*B3^($A$3-1)*(1-B3)^($A$5-1)</f>
        <v>1.5902380032000002E-9</v>
      </c>
      <c r="D3">
        <f t="shared" ref="D3:D66" si="1">_xlfn.BINOM.DIST(33,40,B3,FALSE)</f>
        <v>1.390276658830009E-49</v>
      </c>
      <c r="E3">
        <f t="shared" ref="E3:E66" si="2">(FACT(41+11-1)/FACT(41-1)/FACT(11-1))*B3^(41-1)*(1-B3)^(11-1)</f>
        <v>4.7064942346298693E-57</v>
      </c>
      <c r="F3">
        <f t="shared" ref="F3:F66" si="3">_xlfn.BINOM.DIST(24,40,B3,FALSE)</f>
        <v>7.6323259840147085E-31</v>
      </c>
      <c r="G3">
        <f t="shared" ref="G3:G66" si="4">(FACT(32+20-1)/FACT(32-1)/FACT(20-1))*B3^(32-1)*(1-B3)^(20-1)</f>
        <v>2.26857928620689E-38</v>
      </c>
      <c r="H3">
        <f t="shared" ref="H3:H66" ca="1" si="5">_xlfn.BETA.INV(RAND(),41,11)</f>
        <v>0.84949505272278325</v>
      </c>
      <c r="I3">
        <f t="shared" ref="I3:I66" ca="1" si="6">_xlfn.BETA.INV(RAND(),32,20)</f>
        <v>0.56953978467362798</v>
      </c>
      <c r="J3">
        <f t="shared" ref="J3:J66" ca="1" si="7">IF(H3&gt;I3,1,0)</f>
        <v>1</v>
      </c>
    </row>
    <row r="4" spans="1:10" x14ac:dyDescent="0.25">
      <c r="A4" s="1" t="s">
        <v>7</v>
      </c>
      <c r="B4">
        <v>0.03</v>
      </c>
      <c r="C4">
        <f t="shared" si="0"/>
        <v>2.6347409233199995E-8</v>
      </c>
      <c r="D4">
        <f t="shared" si="1"/>
        <v>8.3739890828162746E-44</v>
      </c>
      <c r="E4">
        <f t="shared" si="2"/>
        <v>4.6968260811798964E-50</v>
      </c>
      <c r="F4">
        <f t="shared" si="3"/>
        <v>1.0903794696781174E-26</v>
      </c>
      <c r="G4">
        <f t="shared" si="4"/>
        <v>5.3697059744321645E-33</v>
      </c>
      <c r="H4">
        <f t="shared" ca="1" si="5"/>
        <v>0.7582292280538353</v>
      </c>
      <c r="I4">
        <f t="shared" ca="1" si="6"/>
        <v>0.59727427124183274</v>
      </c>
      <c r="J4">
        <f t="shared" ca="1" si="7"/>
        <v>1</v>
      </c>
    </row>
    <row r="5" spans="1:10" x14ac:dyDescent="0.25">
      <c r="A5">
        <v>4</v>
      </c>
      <c r="B5">
        <v>0.04</v>
      </c>
      <c r="C5">
        <f t="shared" si="0"/>
        <v>1.9134079303680002E-7</v>
      </c>
      <c r="D5">
        <f t="shared" si="1"/>
        <v>1.0337301658668554E-39</v>
      </c>
      <c r="E5">
        <f t="shared" si="2"/>
        <v>4.2106479426344561E-45</v>
      </c>
      <c r="F5">
        <f t="shared" si="3"/>
        <v>9.2066010597109753E-24</v>
      </c>
      <c r="G5">
        <f t="shared" si="4"/>
        <v>3.2926215592877935E-29</v>
      </c>
      <c r="H5">
        <f t="shared" ca="1" si="5"/>
        <v>0.82936786155309938</v>
      </c>
      <c r="I5">
        <f t="shared" ca="1" si="6"/>
        <v>0.53875987180777318</v>
      </c>
      <c r="J5">
        <f t="shared" ca="1" si="7"/>
        <v>1</v>
      </c>
    </row>
    <row r="6" spans="1:10" x14ac:dyDescent="0.25">
      <c r="B6">
        <v>0.05</v>
      </c>
      <c r="C6">
        <f t="shared" si="0"/>
        <v>8.8416796875000045E-7</v>
      </c>
      <c r="D6">
        <f t="shared" si="1"/>
        <v>1.5156685002103345E-36</v>
      </c>
      <c r="E6">
        <f t="shared" si="2"/>
        <v>2.852812139427105E-41</v>
      </c>
      <c r="F6">
        <f t="shared" si="3"/>
        <v>1.6488365004644627E-21</v>
      </c>
      <c r="G6">
        <f t="shared" si="4"/>
        <v>2.724879449144437E-26</v>
      </c>
      <c r="H6">
        <f t="shared" ca="1" si="5"/>
        <v>0.8230323210782462</v>
      </c>
      <c r="I6">
        <f t="shared" ca="1" si="6"/>
        <v>0.68632715766005936</v>
      </c>
      <c r="J6">
        <f t="shared" ca="1" si="7"/>
        <v>1</v>
      </c>
    </row>
    <row r="7" spans="1:10" x14ac:dyDescent="0.25">
      <c r="B7">
        <v>6.0000000000000005E-2</v>
      </c>
      <c r="C7">
        <f t="shared" si="0"/>
        <v>3.0691367866368021E-6</v>
      </c>
      <c r="D7">
        <f t="shared" si="1"/>
        <v>5.77317978973027E-34</v>
      </c>
      <c r="E7">
        <f t="shared" si="2"/>
        <v>3.7719462798778255E-38</v>
      </c>
      <c r="F7">
        <f t="shared" si="3"/>
        <v>1.1066122437547564E-19</v>
      </c>
      <c r="G7">
        <f t="shared" si="4"/>
        <v>6.3481420886881831E-24</v>
      </c>
      <c r="H7">
        <f t="shared" ca="1" si="5"/>
        <v>0.8340986151180837</v>
      </c>
      <c r="I7">
        <f t="shared" ca="1" si="6"/>
        <v>0.68169182386502281</v>
      </c>
      <c r="J7">
        <f t="shared" ca="1" si="7"/>
        <v>1</v>
      </c>
    </row>
    <row r="8" spans="1:10" x14ac:dyDescent="0.25">
      <c r="A8">
        <f>1-_xlfn.BETA.DIST(0.25,$A$3,$A$5,TRUE)</f>
        <v>0.99881172180175781</v>
      </c>
      <c r="B8">
        <v>6.9999999999999993E-2</v>
      </c>
      <c r="C8">
        <f t="shared" si="0"/>
        <v>8.7439780144331952E-6</v>
      </c>
      <c r="D8">
        <f t="shared" si="1"/>
        <v>8.6725099164252524E-32</v>
      </c>
      <c r="E8">
        <f t="shared" si="2"/>
        <v>1.6143140761362157E-35</v>
      </c>
      <c r="F8">
        <f t="shared" si="3"/>
        <v>3.7705086497353468E-18</v>
      </c>
      <c r="G8">
        <f t="shared" si="4"/>
        <v>6.1623153847709377E-22</v>
      </c>
      <c r="H8">
        <f t="shared" ca="1" si="5"/>
        <v>0.83012643758331683</v>
      </c>
      <c r="I8">
        <f t="shared" ca="1" si="6"/>
        <v>0.7012309450936558</v>
      </c>
      <c r="J8">
        <f t="shared" ca="1" si="7"/>
        <v>1</v>
      </c>
    </row>
    <row r="9" spans="1:10" x14ac:dyDescent="0.25">
      <c r="A9">
        <f>1-_xlfn.BETA.DIST(0.5,$A$3,$A$5,TRUE)</f>
        <v>0.88671875</v>
      </c>
      <c r="B9">
        <v>0.08</v>
      </c>
      <c r="C9">
        <f t="shared" si="0"/>
        <v>2.1555957674803204E-5</v>
      </c>
      <c r="D9">
        <f t="shared" si="1"/>
        <v>6.5919394104302894E-30</v>
      </c>
      <c r="E9">
        <f t="shared" si="2"/>
        <v>3.0249256230142603E-33</v>
      </c>
      <c r="F9">
        <f t="shared" si="3"/>
        <v>7.8178031270188213E-17</v>
      </c>
      <c r="G9">
        <f t="shared" si="4"/>
        <v>3.1498289836708E-20</v>
      </c>
      <c r="H9">
        <f t="shared" ca="1" si="5"/>
        <v>0.77564737359323865</v>
      </c>
      <c r="I9">
        <f t="shared" ca="1" si="6"/>
        <v>0.6569374220042794</v>
      </c>
      <c r="J9">
        <f t="shared" ca="1" si="7"/>
        <v>1</v>
      </c>
    </row>
    <row r="10" spans="1:10" x14ac:dyDescent="0.25">
      <c r="A10">
        <f>1-_xlfn.BETA.DIST(0.75,$A$3,$A$5,TRUE)</f>
        <v>0.2866954803466798</v>
      </c>
      <c r="B10">
        <v>0.09</v>
      </c>
      <c r="C10">
        <f t="shared" si="0"/>
        <v>4.7576848866346796E-5</v>
      </c>
      <c r="D10">
        <f t="shared" si="1"/>
        <v>2.9772918082293099E-28</v>
      </c>
      <c r="E10">
        <f t="shared" si="2"/>
        <v>3.0154438663376103E-31</v>
      </c>
      <c r="F10">
        <f t="shared" si="3"/>
        <v>1.1086700305745033E-15</v>
      </c>
      <c r="G10">
        <f t="shared" si="4"/>
        <v>9.8590008785838269E-19</v>
      </c>
      <c r="H10">
        <f t="shared" ca="1" si="5"/>
        <v>0.85446274849507364</v>
      </c>
      <c r="I10">
        <f t="shared" ca="1" si="6"/>
        <v>0.5802392147045019</v>
      </c>
      <c r="J10">
        <f t="shared" ca="1" si="7"/>
        <v>1</v>
      </c>
    </row>
    <row r="11" spans="1:10" x14ac:dyDescent="0.25">
      <c r="B11">
        <v>9.9999999999999992E-2</v>
      </c>
      <c r="C11">
        <f t="shared" si="0"/>
        <v>9.622799999999996E-5</v>
      </c>
      <c r="D11">
        <f t="shared" si="1"/>
        <v>8.9171569529638976E-27</v>
      </c>
      <c r="E11">
        <f t="shared" si="2"/>
        <v>1.826678183580324E-29</v>
      </c>
      <c r="F11">
        <f t="shared" si="3"/>
        <v>1.1646621326921775E-14</v>
      </c>
      <c r="G11">
        <f t="shared" si="4"/>
        <v>2.0947699631798323E-17</v>
      </c>
      <c r="H11">
        <f t="shared" ca="1" si="5"/>
        <v>0.82947067957531417</v>
      </c>
      <c r="I11">
        <f t="shared" ca="1" si="6"/>
        <v>0.67443825554268921</v>
      </c>
      <c r="J11">
        <f t="shared" ca="1" si="7"/>
        <v>1</v>
      </c>
    </row>
    <row r="12" spans="1:10" x14ac:dyDescent="0.25">
      <c r="A12">
        <f>41/(41+11)</f>
        <v>0.78846153846153844</v>
      </c>
      <c r="B12">
        <v>0.11</v>
      </c>
      <c r="C12">
        <f t="shared" si="0"/>
        <v>1.8133963917562682E-4</v>
      </c>
      <c r="D12">
        <f t="shared" si="1"/>
        <v>1.9152148545165545E-25</v>
      </c>
      <c r="E12">
        <f t="shared" si="2"/>
        <v>7.3934036967258312E-28</v>
      </c>
      <c r="F12">
        <f t="shared" si="3"/>
        <v>9.5936606926291391E-14</v>
      </c>
      <c r="G12">
        <f t="shared" si="4"/>
        <v>3.2517116334171341E-16</v>
      </c>
      <c r="H12">
        <f t="shared" ca="1" si="5"/>
        <v>0.79467560413504079</v>
      </c>
      <c r="I12">
        <f t="shared" ca="1" si="6"/>
        <v>0.5441814903183122</v>
      </c>
      <c r="J12">
        <f t="shared" ca="1" si="7"/>
        <v>1</v>
      </c>
    </row>
    <row r="13" spans="1:10" x14ac:dyDescent="0.25">
      <c r="A13">
        <f>33/40</f>
        <v>0.82499999999999996</v>
      </c>
      <c r="B13">
        <v>0.12</v>
      </c>
      <c r="C13">
        <f t="shared" si="0"/>
        <v>3.2232253497016316E-4</v>
      </c>
      <c r="D13">
        <f t="shared" si="1"/>
        <v>3.1252781048958931E-24</v>
      </c>
      <c r="E13">
        <f t="shared" si="2"/>
        <v>2.1444380815280706E-26</v>
      </c>
      <c r="F13">
        <f t="shared" si="3"/>
        <v>6.4623795833696175E-13</v>
      </c>
      <c r="G13">
        <f t="shared" si="4"/>
        <v>3.8933016778223472E-15</v>
      </c>
      <c r="H13">
        <f t="shared" ca="1" si="5"/>
        <v>0.82960647579567615</v>
      </c>
      <c r="I13">
        <f t="shared" ca="1" si="6"/>
        <v>0.65587026047229469</v>
      </c>
      <c r="J13">
        <f t="shared" ca="1" si="7"/>
        <v>1</v>
      </c>
    </row>
    <row r="14" spans="1:10" x14ac:dyDescent="0.25">
      <c r="B14">
        <v>0.13</v>
      </c>
      <c r="C14">
        <f t="shared" si="0"/>
        <v>5.454251443086734E-4</v>
      </c>
      <c r="D14">
        <f t="shared" si="1"/>
        <v>4.048500891150356E-23</v>
      </c>
      <c r="E14">
        <f t="shared" si="2"/>
        <v>4.7007111562879322E-25</v>
      </c>
      <c r="F14">
        <f t="shared" si="3"/>
        <v>3.6750927282359602E-12</v>
      </c>
      <c r="G14">
        <f t="shared" si="4"/>
        <v>3.7466090675118125E-14</v>
      </c>
      <c r="H14">
        <f t="shared" ca="1" si="5"/>
        <v>0.7275902644163007</v>
      </c>
      <c r="I14">
        <f t="shared" ca="1" si="6"/>
        <v>0.68351091088020999</v>
      </c>
      <c r="J14">
        <f t="shared" ca="1" si="7"/>
        <v>1</v>
      </c>
    </row>
    <row r="15" spans="1:10" x14ac:dyDescent="0.25">
      <c r="A15">
        <f>1-_xlfn.BETA.DIST(0.25,41,11,TRUE)</f>
        <v>0.99999999999999989</v>
      </c>
      <c r="B15">
        <v>0.14000000000000001</v>
      </c>
      <c r="C15">
        <f t="shared" si="0"/>
        <v>8.8504537044295723E-4</v>
      </c>
      <c r="D15">
        <f t="shared" si="1"/>
        <v>4.3076774903775259E-22</v>
      </c>
      <c r="E15">
        <f t="shared" si="2"/>
        <v>8.1160158611048047E-24</v>
      </c>
      <c r="F15">
        <f t="shared" si="3"/>
        <v>1.8087055881975469E-11</v>
      </c>
      <c r="G15">
        <f t="shared" si="4"/>
        <v>2.9920464968730996E-13</v>
      </c>
      <c r="H15">
        <f t="shared" ca="1" si="5"/>
        <v>0.81123508231725094</v>
      </c>
      <c r="I15">
        <f t="shared" ca="1" si="6"/>
        <v>0.61443709545502034</v>
      </c>
      <c r="J15">
        <f t="shared" ca="1" si="7"/>
        <v>1</v>
      </c>
    </row>
    <row r="16" spans="1:10" x14ac:dyDescent="0.25">
      <c r="A16">
        <f>1-_xlfn.BETA.DIST(0.5,41,11,TRUE)</f>
        <v>0.9999926311420575</v>
      </c>
      <c r="B16">
        <v>0.15000000000000002</v>
      </c>
      <c r="C16">
        <f t="shared" si="0"/>
        <v>1.3850629804687512E-3</v>
      </c>
      <c r="D16">
        <f t="shared" si="1"/>
        <v>3.8678789477125491E-21</v>
      </c>
      <c r="E16">
        <f t="shared" si="2"/>
        <v>1.1404508333955882E-22</v>
      </c>
      <c r="F16">
        <f t="shared" si="3"/>
        <v>7.8562054623924417E-11</v>
      </c>
      <c r="G16">
        <f t="shared" si="4"/>
        <v>2.0338423108346551E-12</v>
      </c>
      <c r="H16">
        <f t="shared" ca="1" si="5"/>
        <v>0.83347862999931333</v>
      </c>
      <c r="I16">
        <f t="shared" ca="1" si="6"/>
        <v>0.62568913584618024</v>
      </c>
      <c r="J16">
        <f t="shared" ca="1" si="7"/>
        <v>1</v>
      </c>
    </row>
    <row r="17" spans="1:10" x14ac:dyDescent="0.25">
      <c r="A17">
        <f>1-_xlfn.BETA.DIST(0.8,41,11,TRUE)</f>
        <v>0.44440438256879677</v>
      </c>
      <c r="B17">
        <v>0.16</v>
      </c>
      <c r="C17">
        <f t="shared" si="0"/>
        <v>2.1001565443719166E-3</v>
      </c>
      <c r="D17">
        <f t="shared" si="1"/>
        <v>2.9953203345249898E-20</v>
      </c>
      <c r="E17">
        <f t="shared" si="2"/>
        <v>1.3391496569445834E-21</v>
      </c>
      <c r="F17">
        <f t="shared" si="3"/>
        <v>3.0596233379939057E-10</v>
      </c>
      <c r="G17">
        <f t="shared" si="4"/>
        <v>1.2010319372614847E-11</v>
      </c>
      <c r="H17">
        <f t="shared" ca="1" si="5"/>
        <v>0.83942756623197801</v>
      </c>
      <c r="I17">
        <f t="shared" ca="1" si="6"/>
        <v>0.60704297250691452</v>
      </c>
      <c r="J17">
        <f t="shared" ca="1" si="7"/>
        <v>1</v>
      </c>
    </row>
    <row r="18" spans="1:10" x14ac:dyDescent="0.25">
      <c r="B18">
        <v>0.17</v>
      </c>
      <c r="C18">
        <f t="shared" si="0"/>
        <v>3.0970674084061949E-3</v>
      </c>
      <c r="D18">
        <f t="shared" si="1"/>
        <v>2.0365257085282632E-19</v>
      </c>
      <c r="E18">
        <f t="shared" si="2"/>
        <v>1.3426868218117841E-20</v>
      </c>
      <c r="F18">
        <f t="shared" si="3"/>
        <v>1.0822893759387875E-9</v>
      </c>
      <c r="G18">
        <f t="shared" si="4"/>
        <v>6.2651139804481875E-11</v>
      </c>
      <c r="H18">
        <f t="shared" ca="1" si="5"/>
        <v>0.73078055158128485</v>
      </c>
      <c r="I18">
        <f t="shared" ca="1" si="6"/>
        <v>0.65288581616904895</v>
      </c>
      <c r="J18">
        <f t="shared" ca="1" si="7"/>
        <v>1</v>
      </c>
    </row>
    <row r="19" spans="1:10" x14ac:dyDescent="0.25">
      <c r="A19">
        <f>_xlfn.BETA.INV(0.025,41,11)</f>
        <v>0.66884264874707122</v>
      </c>
      <c r="B19">
        <v>0.18000000000000002</v>
      </c>
      <c r="C19">
        <f t="shared" si="0"/>
        <v>4.4557726567698444E-3</v>
      </c>
      <c r="D19">
        <f t="shared" si="1"/>
        <v>1.2337253254161141E-18</v>
      </c>
      <c r="E19">
        <f t="shared" si="2"/>
        <v>1.1702419854975576E-19</v>
      </c>
      <c r="F19">
        <f t="shared" si="3"/>
        <v>3.5146458058854293E-9</v>
      </c>
      <c r="G19">
        <f t="shared" si="4"/>
        <v>2.927113158867574E-10</v>
      </c>
      <c r="H19">
        <f t="shared" ca="1" si="5"/>
        <v>0.83260685357101449</v>
      </c>
      <c r="I19">
        <f t="shared" ca="1" si="6"/>
        <v>0.55806984103417046</v>
      </c>
      <c r="J19">
        <f t="shared" ca="1" si="7"/>
        <v>1</v>
      </c>
    </row>
    <row r="20" spans="1:10" x14ac:dyDescent="0.25">
      <c r="A20">
        <f>_xlfn.BETA.INV(0.975,41,11)</f>
        <v>0.88710940025025664</v>
      </c>
      <c r="B20">
        <v>0.19</v>
      </c>
      <c r="C20">
        <f t="shared" si="0"/>
        <v>6.2705291991658691E-3</v>
      </c>
      <c r="D20">
        <f t="shared" si="1"/>
        <v>6.7420630303584261E-18</v>
      </c>
      <c r="E20">
        <f t="shared" si="2"/>
        <v>8.9997651047981716E-19</v>
      </c>
      <c r="F20">
        <f t="shared" si="3"/>
        <v>1.0572228209641371E-8</v>
      </c>
      <c r="G20">
        <f t="shared" si="4"/>
        <v>1.239097973850215E-9</v>
      </c>
      <c r="H20">
        <f t="shared" ca="1" si="5"/>
        <v>0.82793343430642818</v>
      </c>
      <c r="I20">
        <f t="shared" ca="1" si="6"/>
        <v>0.62159124418358125</v>
      </c>
      <c r="J20">
        <f t="shared" ca="1" si="7"/>
        <v>1</v>
      </c>
    </row>
    <row r="21" spans="1:10" x14ac:dyDescent="0.25">
      <c r="B21">
        <v>0.2</v>
      </c>
      <c r="C21">
        <f t="shared" si="0"/>
        <v>8.6507520000000081E-3</v>
      </c>
      <c r="D21">
        <f t="shared" si="1"/>
        <v>3.3585251947543845E-17</v>
      </c>
      <c r="E21">
        <f t="shared" si="2"/>
        <v>6.1849564219220246E-18</v>
      </c>
      <c r="F21">
        <f t="shared" si="3"/>
        <v>2.9681065820987604E-8</v>
      </c>
      <c r="G21">
        <f t="shared" si="4"/>
        <v>4.799193680154249E-9</v>
      </c>
      <c r="H21">
        <f t="shared" ca="1" si="5"/>
        <v>0.76940017701695684</v>
      </c>
      <c r="I21">
        <f t="shared" ca="1" si="6"/>
        <v>0.5776089344238452</v>
      </c>
      <c r="J21">
        <f t="shared" ca="1" si="7"/>
        <v>1</v>
      </c>
    </row>
    <row r="22" spans="1:10" x14ac:dyDescent="0.25">
      <c r="B22">
        <v>0.21000000000000002</v>
      </c>
      <c r="C22">
        <f t="shared" si="0"/>
        <v>1.1721690989792515E-2</v>
      </c>
      <c r="D22">
        <f t="shared" si="1"/>
        <v>1.5387044507769E-16</v>
      </c>
      <c r="E22">
        <f t="shared" si="2"/>
        <v>3.8395440085141789E-17</v>
      </c>
      <c r="F22">
        <f t="shared" si="3"/>
        <v>7.8273785620479683E-8</v>
      </c>
      <c r="G22">
        <f t="shared" si="4"/>
        <v>1.7149107780944722E-8</v>
      </c>
      <c r="H22">
        <f t="shared" ca="1" si="5"/>
        <v>0.79414557695760979</v>
      </c>
      <c r="I22">
        <f t="shared" ca="1" si="6"/>
        <v>0.56927807095127814</v>
      </c>
      <c r="J22">
        <f t="shared" ca="1" si="7"/>
        <v>1</v>
      </c>
    </row>
    <row r="23" spans="1:10" x14ac:dyDescent="0.25">
      <c r="A23">
        <f>32/(20+32)</f>
        <v>0.61538461538461542</v>
      </c>
      <c r="B23">
        <v>0.22</v>
      </c>
      <c r="C23">
        <f t="shared" si="0"/>
        <v>1.5624873322953524E-2</v>
      </c>
      <c r="D23">
        <f t="shared" si="1"/>
        <v>6.5334042502732733E-16</v>
      </c>
      <c r="E23">
        <f t="shared" si="2"/>
        <v>2.173152517615472E-16</v>
      </c>
      <c r="F23">
        <f t="shared" si="3"/>
        <v>1.9497448729512518E-7</v>
      </c>
      <c r="G23">
        <f t="shared" si="4"/>
        <v>5.6941540867614194E-8</v>
      </c>
      <c r="H23">
        <f t="shared" ca="1" si="5"/>
        <v>0.77933744523091331</v>
      </c>
      <c r="I23">
        <f t="shared" ca="1" si="6"/>
        <v>0.61637805333315276</v>
      </c>
      <c r="J23">
        <f t="shared" ca="1" si="7"/>
        <v>1</v>
      </c>
    </row>
    <row r="24" spans="1:10" x14ac:dyDescent="0.25">
      <c r="A24">
        <f>24/40</f>
        <v>0.6</v>
      </c>
      <c r="B24">
        <v>0.23</v>
      </c>
      <c r="C24">
        <f t="shared" si="0"/>
        <v>2.051828032049732E-2</v>
      </c>
      <c r="D24">
        <f t="shared" si="1"/>
        <v>2.5881086814510655E-15</v>
      </c>
      <c r="E24">
        <f t="shared" si="2"/>
        <v>1.1304663513237237E-15</v>
      </c>
      <c r="F24">
        <f t="shared" si="3"/>
        <v>4.609347717086216E-7</v>
      </c>
      <c r="G24">
        <f t="shared" si="4"/>
        <v>1.7677276435091647E-7</v>
      </c>
      <c r="H24">
        <f t="shared" ca="1" si="5"/>
        <v>0.93105066467070374</v>
      </c>
      <c r="I24">
        <f t="shared" ca="1" si="6"/>
        <v>0.511087579447704</v>
      </c>
      <c r="J24">
        <f t="shared" ca="1" si="7"/>
        <v>1</v>
      </c>
    </row>
    <row r="25" spans="1:10" x14ac:dyDescent="0.25">
      <c r="B25">
        <v>0.24000000000000002</v>
      </c>
      <c r="C25">
        <f t="shared" si="0"/>
        <v>2.65762316136481E-2</v>
      </c>
      <c r="D25">
        <f t="shared" si="1"/>
        <v>9.6204407052420064E-15</v>
      </c>
      <c r="E25">
        <f t="shared" si="2"/>
        <v>5.4428020389665351E-15</v>
      </c>
      <c r="F25">
        <f t="shared" si="3"/>
        <v>1.0385013891016352E-6</v>
      </c>
      <c r="G25">
        <f t="shared" si="4"/>
        <v>5.1586421815919361E-7</v>
      </c>
      <c r="H25">
        <f t="shared" ca="1" si="5"/>
        <v>0.67896218131855368</v>
      </c>
      <c r="I25">
        <f t="shared" ca="1" si="6"/>
        <v>0.41608645422104129</v>
      </c>
      <c r="J25">
        <f t="shared" ca="1" si="7"/>
        <v>1</v>
      </c>
    </row>
    <row r="26" spans="1:10" x14ac:dyDescent="0.25">
      <c r="A26">
        <f>1-_xlfn.BETA.DIST(0.25,32,20,TRUE)</f>
        <v>0.99999998631304077</v>
      </c>
      <c r="B26">
        <v>0.25</v>
      </c>
      <c r="C26">
        <f t="shared" si="0"/>
        <v>3.398895263671875E-2</v>
      </c>
      <c r="D26">
        <f t="shared" si="1"/>
        <v>3.3727020350179463E-14</v>
      </c>
      <c r="E26">
        <f t="shared" si="2"/>
        <v>2.4403376948748524E-14</v>
      </c>
      <c r="F26">
        <f t="shared" si="3"/>
        <v>2.23800074420915E-6</v>
      </c>
      <c r="G26">
        <f t="shared" si="4"/>
        <v>1.4217817387073635E-6</v>
      </c>
      <c r="H26">
        <f t="shared" ca="1" si="5"/>
        <v>0.73411362199454866</v>
      </c>
      <c r="I26">
        <f t="shared" ca="1" si="6"/>
        <v>0.54369334874273167</v>
      </c>
      <c r="J26">
        <f t="shared" ca="1" si="7"/>
        <v>1</v>
      </c>
    </row>
    <row r="27" spans="1:10" x14ac:dyDescent="0.25">
      <c r="A27">
        <f>1-_xlfn.BETA.DIST(0.5,32,20,TRUE)</f>
        <v>0.95404272509207289</v>
      </c>
      <c r="B27">
        <v>0.26</v>
      </c>
      <c r="C27">
        <f t="shared" si="0"/>
        <v>4.2961805657224406E-2</v>
      </c>
      <c r="D27">
        <f t="shared" si="1"/>
        <v>1.1201375750701758E-13</v>
      </c>
      <c r="E27">
        <f t="shared" si="2"/>
        <v>1.0244436237123048E-13</v>
      </c>
      <c r="F27">
        <f t="shared" si="3"/>
        <v>4.6279394821495098E-6</v>
      </c>
      <c r="G27">
        <f t="shared" si="4"/>
        <v>3.7162516974245464E-6</v>
      </c>
      <c r="H27">
        <f t="shared" ca="1" si="5"/>
        <v>0.70173948382925888</v>
      </c>
      <c r="I27">
        <f t="shared" ca="1" si="6"/>
        <v>0.5939848031718451</v>
      </c>
      <c r="J27">
        <f t="shared" ca="1" si="7"/>
        <v>1</v>
      </c>
    </row>
    <row r="28" spans="1:10" x14ac:dyDescent="0.25">
      <c r="A28">
        <f>1-_xlfn.BETA.DIST(0.8,32,20,TRUE)</f>
        <v>1.248189858039872E-3</v>
      </c>
      <c r="B28">
        <v>0.27</v>
      </c>
      <c r="C28">
        <f t="shared" si="0"/>
        <v>5.3714168930023169E-2</v>
      </c>
      <c r="D28">
        <f t="shared" si="1"/>
        <v>3.5382872121803466E-13</v>
      </c>
      <c r="E28">
        <f t="shared" si="2"/>
        <v>4.0459090432766968E-13</v>
      </c>
      <c r="F28">
        <f t="shared" si="3"/>
        <v>9.2090727950747822E-6</v>
      </c>
      <c r="G28">
        <f t="shared" si="4"/>
        <v>9.2456977063232483E-6</v>
      </c>
      <c r="H28">
        <f t="shared" ca="1" si="5"/>
        <v>0.80103172876078133</v>
      </c>
      <c r="I28">
        <f t="shared" ca="1" si="6"/>
        <v>0.61780123912599205</v>
      </c>
      <c r="J28">
        <f t="shared" ca="1" si="7"/>
        <v>1</v>
      </c>
    </row>
    <row r="29" spans="1:10" x14ac:dyDescent="0.25">
      <c r="B29">
        <v>0.28000000000000003</v>
      </c>
      <c r="C29">
        <f t="shared" si="0"/>
        <v>6.6477953272460116E-2</v>
      </c>
      <c r="D29">
        <f t="shared" si="1"/>
        <v>1.0667713760957648E-12</v>
      </c>
      <c r="E29">
        <f t="shared" si="2"/>
        <v>1.5096739650940938E-12</v>
      </c>
      <c r="F29">
        <f t="shared" si="3"/>
        <v>1.7677974346200809E-5</v>
      </c>
      <c r="G29">
        <f t="shared" si="4"/>
        <v>2.1965700735332099E-5</v>
      </c>
      <c r="H29">
        <f t="shared" ca="1" si="5"/>
        <v>0.83575296098853658</v>
      </c>
      <c r="I29">
        <f t="shared" ca="1" si="6"/>
        <v>0.69099848007641351</v>
      </c>
      <c r="J29">
        <f t="shared" ca="1" si="7"/>
        <v>1</v>
      </c>
    </row>
    <row r="30" spans="1:10" x14ac:dyDescent="0.25">
      <c r="A30">
        <f>_xlfn.BETA.INV(0.025,32,20)</f>
        <v>0.48080215824196332</v>
      </c>
      <c r="B30">
        <v>0.29000000000000004</v>
      </c>
      <c r="C30">
        <f t="shared" si="0"/>
        <v>8.1495750331122663E-2</v>
      </c>
      <c r="D30">
        <f t="shared" si="1"/>
        <v>3.079436240269275E-12</v>
      </c>
      <c r="E30">
        <f t="shared" si="2"/>
        <v>5.3424485778802939E-12</v>
      </c>
      <c r="F30">
        <f t="shared" si="3"/>
        <v>3.2809932226698529E-5</v>
      </c>
      <c r="G30">
        <f t="shared" si="4"/>
        <v>4.9977579552258187E-5</v>
      </c>
      <c r="H30">
        <f t="shared" ca="1" si="5"/>
        <v>0.79122505061483739</v>
      </c>
      <c r="I30">
        <f t="shared" ca="1" si="6"/>
        <v>0.74897031008446946</v>
      </c>
      <c r="J30">
        <f t="shared" ca="1" si="7"/>
        <v>1</v>
      </c>
    </row>
    <row r="31" spans="1:10" x14ac:dyDescent="0.25">
      <c r="A31">
        <f>_xlfn.BETA.INV(0.975,32,20)</f>
        <v>0.74155636471781716</v>
      </c>
      <c r="B31">
        <v>0.3</v>
      </c>
      <c r="C31">
        <f t="shared" si="0"/>
        <v>9.9018611999999978E-2</v>
      </c>
      <c r="D31">
        <f t="shared" si="1"/>
        <v>8.5352555883756793E-12</v>
      </c>
      <c r="E31">
        <f t="shared" si="2"/>
        <v>1.7991506765278694E-11</v>
      </c>
      <c r="F31">
        <f t="shared" si="3"/>
        <v>5.8992738595949951E-5</v>
      </c>
      <c r="G31">
        <f t="shared" si="4"/>
        <v>1.0918181640491477E-4</v>
      </c>
      <c r="H31">
        <f t="shared" ca="1" si="5"/>
        <v>0.78277014521740129</v>
      </c>
      <c r="I31">
        <f t="shared" ca="1" si="6"/>
        <v>0.62979646980973158</v>
      </c>
      <c r="J31">
        <f t="shared" ca="1" si="7"/>
        <v>1</v>
      </c>
    </row>
    <row r="32" spans="1:10" x14ac:dyDescent="0.25">
      <c r="B32">
        <v>0.31</v>
      </c>
      <c r="C32">
        <f t="shared" si="0"/>
        <v>0.11930346580667457</v>
      </c>
      <c r="D32">
        <f t="shared" si="1"/>
        <v>2.2772377599716722E-11</v>
      </c>
      <c r="E32">
        <f t="shared" si="2"/>
        <v>5.7835648323544833E-11</v>
      </c>
      <c r="F32">
        <f t="shared" si="3"/>
        <v>1.029404134058193E-4</v>
      </c>
      <c r="G32">
        <f t="shared" si="4"/>
        <v>2.2954819992978466E-4</v>
      </c>
      <c r="H32">
        <f t="shared" ca="1" si="5"/>
        <v>0.75371942375593348</v>
      </c>
      <c r="I32">
        <f t="shared" ca="1" si="6"/>
        <v>0.57323867159631825</v>
      </c>
      <c r="J32">
        <f t="shared" ca="1" si="7"/>
        <v>1</v>
      </c>
    </row>
    <row r="33" spans="2:10" x14ac:dyDescent="0.25">
      <c r="B33">
        <v>0.32</v>
      </c>
      <c r="C33">
        <f t="shared" si="0"/>
        <v>0.14261017655975608</v>
      </c>
      <c r="D33">
        <f t="shared" si="1"/>
        <v>5.8619285183656786E-11</v>
      </c>
      <c r="E33">
        <f t="shared" si="2"/>
        <v>1.7796115158301292E-10</v>
      </c>
      <c r="F33">
        <f t="shared" si="3"/>
        <v>1.746070951217785E-4</v>
      </c>
      <c r="G33">
        <f t="shared" si="4"/>
        <v>4.654224499535789E-4</v>
      </c>
      <c r="H33">
        <f t="shared" ca="1" si="5"/>
        <v>0.70906820899324396</v>
      </c>
      <c r="I33">
        <f t="shared" ca="1" si="6"/>
        <v>0.62727699027357953</v>
      </c>
      <c r="J33">
        <f t="shared" ca="1" si="7"/>
        <v>1</v>
      </c>
    </row>
    <row r="34" spans="2:10" x14ac:dyDescent="0.25">
      <c r="B34">
        <v>0.33</v>
      </c>
      <c r="C34">
        <f t="shared" si="0"/>
        <v>0.16919827009920715</v>
      </c>
      <c r="D34">
        <f t="shared" si="1"/>
        <v>1.4588561804989294E-10</v>
      </c>
      <c r="E34">
        <f t="shared" si="2"/>
        <v>5.2546351866023813E-10</v>
      </c>
      <c r="F34">
        <f t="shared" si="3"/>
        <v>2.8830435619160922E-4</v>
      </c>
      <c r="G34">
        <f t="shared" si="4"/>
        <v>9.1176317191281179E-4</v>
      </c>
      <c r="H34">
        <f t="shared" ca="1" si="5"/>
        <v>0.8242708611069306</v>
      </c>
      <c r="I34">
        <f t="shared" ca="1" si="6"/>
        <v>0.65045733239009462</v>
      </c>
      <c r="J34">
        <f t="shared" ca="1" si="7"/>
        <v>1</v>
      </c>
    </row>
    <row r="35" spans="2:10" x14ac:dyDescent="0.25">
      <c r="B35">
        <v>0.34</v>
      </c>
      <c r="C35">
        <f t="shared" si="0"/>
        <v>0.19932334056359244</v>
      </c>
      <c r="D35">
        <f t="shared" si="1"/>
        <v>3.5167431964665227E-10</v>
      </c>
      <c r="E35">
        <f t="shared" si="2"/>
        <v>1.4922204403877024E-9</v>
      </c>
      <c r="F35">
        <f t="shared" si="3"/>
        <v>4.6399871935687341E-4</v>
      </c>
      <c r="G35">
        <f t="shared" si="4"/>
        <v>1.7286611119766561E-3</v>
      </c>
      <c r="H35">
        <f t="shared" ca="1" si="5"/>
        <v>0.78264797230806593</v>
      </c>
      <c r="I35">
        <f t="shared" ca="1" si="6"/>
        <v>0.70480675117437608</v>
      </c>
      <c r="J35">
        <f t="shared" ca="1" si="7"/>
        <v>1</v>
      </c>
    </row>
    <row r="36" spans="2:10" x14ac:dyDescent="0.25">
      <c r="B36">
        <v>0.35000000000000003</v>
      </c>
      <c r="C36">
        <f t="shared" si="0"/>
        <v>0.23323316813671879</v>
      </c>
      <c r="D36">
        <f t="shared" si="1"/>
        <v>8.2256041344202299E-10</v>
      </c>
      <c r="E36">
        <f t="shared" si="2"/>
        <v>4.0840616379769837E-9</v>
      </c>
      <c r="F36">
        <f t="shared" si="3"/>
        <v>7.2872987615009454E-4</v>
      </c>
      <c r="G36">
        <f t="shared" si="4"/>
        <v>3.1768141587564108E-3</v>
      </c>
      <c r="H36">
        <f t="shared" ca="1" si="5"/>
        <v>0.74820951864939833</v>
      </c>
      <c r="I36">
        <f t="shared" ca="1" si="6"/>
        <v>0.66693723036343577</v>
      </c>
      <c r="J36">
        <f t="shared" ca="1" si="7"/>
        <v>1</v>
      </c>
    </row>
    <row r="37" spans="2:10" x14ac:dyDescent="0.25">
      <c r="B37">
        <v>0.36000000000000004</v>
      </c>
      <c r="C37">
        <f t="shared" si="0"/>
        <v>0.27116357971272009</v>
      </c>
      <c r="D37">
        <f t="shared" si="1"/>
        <v>1.8696968138721184E-9</v>
      </c>
      <c r="E37">
        <f t="shared" si="2"/>
        <v>1.0792864335046571E-8</v>
      </c>
      <c r="F37">
        <f t="shared" si="3"/>
        <v>1.1180453156847112E-3</v>
      </c>
      <c r="G37">
        <f t="shared" si="4"/>
        <v>5.6666408502148826E-3</v>
      </c>
      <c r="H37">
        <f t="shared" ca="1" si="5"/>
        <v>0.78700887022508126</v>
      </c>
      <c r="I37">
        <f t="shared" ca="1" si="6"/>
        <v>0.67169856916877924</v>
      </c>
      <c r="J37">
        <f t="shared" ca="1" si="7"/>
        <v>1</v>
      </c>
    </row>
    <row r="38" spans="2:10" x14ac:dyDescent="0.25">
      <c r="B38">
        <v>0.37</v>
      </c>
      <c r="C38">
        <f t="shared" si="0"/>
        <v>0.31333409027547332</v>
      </c>
      <c r="D38">
        <f t="shared" si="1"/>
        <v>4.1358957671948346E-9</v>
      </c>
      <c r="E38">
        <f t="shared" si="2"/>
        <v>2.7587440198854552E-8</v>
      </c>
      <c r="F38">
        <f t="shared" si="3"/>
        <v>1.6772970111047574E-3</v>
      </c>
      <c r="G38">
        <f t="shared" si="4"/>
        <v>9.8231900010290855E-3</v>
      </c>
      <c r="H38">
        <f t="shared" ca="1" si="5"/>
        <v>0.84420799605387886</v>
      </c>
      <c r="I38">
        <f t="shared" ca="1" si="6"/>
        <v>0.75889266073932904</v>
      </c>
      <c r="J38">
        <f t="shared" ca="1" si="7"/>
        <v>1</v>
      </c>
    </row>
    <row r="39" spans="2:10" x14ac:dyDescent="0.25">
      <c r="B39">
        <v>0.38</v>
      </c>
      <c r="C39">
        <f t="shared" si="0"/>
        <v>0.35994336797741761</v>
      </c>
      <c r="D39">
        <f t="shared" si="1"/>
        <v>8.9151644699346022E-9</v>
      </c>
      <c r="E39">
        <f t="shared" si="2"/>
        <v>6.8312111151046372E-8</v>
      </c>
      <c r="F39">
        <f t="shared" si="3"/>
        <v>2.4625959165224692E-3</v>
      </c>
      <c r="G39">
        <f t="shared" si="4"/>
        <v>1.656770122932448E-2</v>
      </c>
      <c r="H39">
        <f t="shared" ca="1" si="5"/>
        <v>0.74579623521686389</v>
      </c>
      <c r="I39">
        <f t="shared" ca="1" si="6"/>
        <v>0.65221082317119561</v>
      </c>
      <c r="J39">
        <f t="shared" ca="1" si="7"/>
        <v>1</v>
      </c>
    </row>
    <row r="40" spans="2:10" x14ac:dyDescent="0.25">
      <c r="B40">
        <v>0.39</v>
      </c>
      <c r="C40">
        <f t="shared" si="0"/>
        <v>0.41116457087648062</v>
      </c>
      <c r="D40">
        <f t="shared" si="1"/>
        <v>1.8748637910882623E-8</v>
      </c>
      <c r="E40">
        <f t="shared" si="2"/>
        <v>1.6410415556170961E-7</v>
      </c>
      <c r="F40">
        <f t="shared" si="3"/>
        <v>3.5411778008272482E-3</v>
      </c>
      <c r="G40">
        <f t="shared" si="4"/>
        <v>2.72143735447418E-2</v>
      </c>
      <c r="H40">
        <f t="shared" ca="1" si="5"/>
        <v>0.8085116091349045</v>
      </c>
      <c r="I40">
        <f t="shared" ca="1" si="6"/>
        <v>0.63558343768211834</v>
      </c>
      <c r="J40">
        <f t="shared" ca="1" si="7"/>
        <v>1</v>
      </c>
    </row>
    <row r="41" spans="2:10" x14ac:dyDescent="0.25">
      <c r="B41">
        <v>0.4</v>
      </c>
      <c r="C41">
        <f t="shared" si="0"/>
        <v>0.46714060800000035</v>
      </c>
      <c r="D41">
        <f t="shared" si="1"/>
        <v>3.8509449581312596E-8</v>
      </c>
      <c r="E41">
        <f t="shared" si="2"/>
        <v>3.8295619948571337E-7</v>
      </c>
      <c r="F41">
        <f t="shared" si="3"/>
        <v>4.9909084350730068E-3</v>
      </c>
      <c r="G41">
        <f t="shared" si="4"/>
        <v>4.3577483493071827E-2</v>
      </c>
      <c r="H41">
        <f t="shared" ca="1" si="5"/>
        <v>0.79796115352038377</v>
      </c>
      <c r="I41">
        <f t="shared" ca="1" si="6"/>
        <v>0.65384066728109158</v>
      </c>
      <c r="J41">
        <f t="shared" ca="1" si="7"/>
        <v>1</v>
      </c>
    </row>
    <row r="42" spans="2:10" x14ac:dyDescent="0.25">
      <c r="B42">
        <v>0.41000000000000003</v>
      </c>
      <c r="C42">
        <f t="shared" si="0"/>
        <v>0.52797938180335802</v>
      </c>
      <c r="D42">
        <f t="shared" si="1"/>
        <v>7.7332170180479178E-8</v>
      </c>
      <c r="E42">
        <f t="shared" si="2"/>
        <v>8.6918321856412254E-7</v>
      </c>
      <c r="F42">
        <f t="shared" si="3"/>
        <v>6.8986569892388093E-3</v>
      </c>
      <c r="G42">
        <f t="shared" si="4"/>
        <v>6.8079512639982048E-2</v>
      </c>
      <c r="H42">
        <f t="shared" ca="1" si="5"/>
        <v>0.84177585443786151</v>
      </c>
      <c r="I42">
        <f t="shared" ca="1" si="6"/>
        <v>0.62082889745829228</v>
      </c>
      <c r="J42">
        <f t="shared" ca="1" si="7"/>
        <v>1</v>
      </c>
    </row>
    <row r="43" spans="2:10" x14ac:dyDescent="0.25">
      <c r="B43">
        <v>0.42000000000000004</v>
      </c>
      <c r="C43">
        <f t="shared" si="0"/>
        <v>0.59374907313062608</v>
      </c>
      <c r="D43">
        <f t="shared" si="1"/>
        <v>1.5196773228468418E-7</v>
      </c>
      <c r="E43">
        <f t="shared" si="2"/>
        <v>1.9208280940148251E-6</v>
      </c>
      <c r="F43">
        <f t="shared" si="3"/>
        <v>9.3573025286088143E-3</v>
      </c>
      <c r="G43">
        <f t="shared" si="4"/>
        <v>0.10384570489481806</v>
      </c>
      <c r="H43">
        <f t="shared" ca="1" si="5"/>
        <v>0.70148816227803679</v>
      </c>
      <c r="I43">
        <f t="shared" ca="1" si="6"/>
        <v>0.63083226176875606</v>
      </c>
      <c r="J43">
        <f t="shared" ca="1" si="7"/>
        <v>1</v>
      </c>
    </row>
    <row r="44" spans="2:10" x14ac:dyDescent="0.25">
      <c r="B44">
        <v>0.43</v>
      </c>
      <c r="C44">
        <f t="shared" si="0"/>
        <v>0.66447353341695015</v>
      </c>
      <c r="D44">
        <f t="shared" si="1"/>
        <v>2.9249056983230124E-7</v>
      </c>
      <c r="E44">
        <f t="shared" si="2"/>
        <v>4.1373639637560127E-6</v>
      </c>
      <c r="F44">
        <f t="shared" si="3"/>
        <v>1.2461216138672765E-2</v>
      </c>
      <c r="G44">
        <f t="shared" si="4"/>
        <v>0.15476510237965777</v>
      </c>
      <c r="H44">
        <f t="shared" ca="1" si="5"/>
        <v>0.68856411471811318</v>
      </c>
      <c r="I44">
        <f t="shared" ca="1" si="6"/>
        <v>0.58078582975296067</v>
      </c>
      <c r="J44">
        <f t="shared" ca="1" si="7"/>
        <v>1</v>
      </c>
    </row>
    <row r="45" spans="2:10" x14ac:dyDescent="0.25">
      <c r="B45">
        <v>0.44</v>
      </c>
      <c r="C45">
        <f t="shared" si="0"/>
        <v>0.74012785204978004</v>
      </c>
      <c r="D45">
        <f t="shared" si="1"/>
        <v>5.5180211130048175E-7</v>
      </c>
      <c r="E45">
        <f t="shared" si="2"/>
        <v>8.6940929110095949E-6</v>
      </c>
      <c r="F45">
        <f t="shared" si="3"/>
        <v>1.6300182691600218E-2</v>
      </c>
      <c r="G45">
        <f t="shared" si="4"/>
        <v>0.22549355982353894</v>
      </c>
      <c r="H45">
        <f t="shared" ca="1" si="5"/>
        <v>0.85877941651897061</v>
      </c>
      <c r="I45">
        <f t="shared" ca="1" si="6"/>
        <v>0.55251662940806578</v>
      </c>
      <c r="J45">
        <f t="shared" ca="1" si="7"/>
        <v>1</v>
      </c>
    </row>
    <row r="46" spans="2:10" x14ac:dyDescent="0.25">
      <c r="B46">
        <v>0.45</v>
      </c>
      <c r="C46">
        <f t="shared" si="0"/>
        <v>0.8206341694804693</v>
      </c>
      <c r="D46">
        <f t="shared" si="1"/>
        <v>1.0211290364324318E-6</v>
      </c>
      <c r="E46">
        <f t="shared" si="2"/>
        <v>1.7838748946250623E-5</v>
      </c>
      <c r="F46">
        <f t="shared" si="3"/>
        <v>2.0951888138087793E-2</v>
      </c>
      <c r="G46">
        <f t="shared" si="4"/>
        <v>0.32137174136109115</v>
      </c>
      <c r="H46">
        <f t="shared" ca="1" si="5"/>
        <v>0.77249447040795149</v>
      </c>
      <c r="I46">
        <f t="shared" ca="1" si="6"/>
        <v>0.57397680225416403</v>
      </c>
      <c r="J46">
        <f t="shared" ca="1" si="7"/>
        <v>1</v>
      </c>
    </row>
    <row r="47" spans="2:10" x14ac:dyDescent="0.25">
      <c r="B47">
        <v>0.46</v>
      </c>
      <c r="C47">
        <f t="shared" si="0"/>
        <v>0.90585780880135525</v>
      </c>
      <c r="D47">
        <f t="shared" si="1"/>
        <v>1.8547851451628425E-6</v>
      </c>
      <c r="E47">
        <f t="shared" si="2"/>
        <v>3.5767436354378003E-5</v>
      </c>
      <c r="F47">
        <f t="shared" si="3"/>
        <v>2.6473290281230716E-2</v>
      </c>
      <c r="G47">
        <f t="shared" si="4"/>
        <v>0.44823201968956605</v>
      </c>
      <c r="H47">
        <f t="shared" ca="1" si="5"/>
        <v>0.72988349719344148</v>
      </c>
      <c r="I47">
        <f t="shared" ca="1" si="6"/>
        <v>0.64800715629958994</v>
      </c>
      <c r="J47">
        <f t="shared" ca="1" si="7"/>
        <v>1</v>
      </c>
    </row>
    <row r="48" spans="2:10" x14ac:dyDescent="0.25">
      <c r="B48">
        <v>0.47000000000000003</v>
      </c>
      <c r="C48">
        <f t="shared" si="0"/>
        <v>0.99560380002824556</v>
      </c>
      <c r="D48">
        <f t="shared" si="1"/>
        <v>3.3089426783863667E-6</v>
      </c>
      <c r="E48">
        <f t="shared" si="2"/>
        <v>7.0130988601448745E-5</v>
      </c>
      <c r="F48">
        <f t="shared" si="3"/>
        <v>3.2891396134394499E-2</v>
      </c>
      <c r="G48">
        <f t="shared" si="4"/>
        <v>0.61207378199573503</v>
      </c>
      <c r="H48">
        <f t="shared" ca="1" si="5"/>
        <v>0.80852523385789998</v>
      </c>
      <c r="I48">
        <f t="shared" ca="1" si="6"/>
        <v>0.59207363048742601</v>
      </c>
      <c r="J48">
        <f t="shared" ca="1" si="7"/>
        <v>1</v>
      </c>
    </row>
    <row r="49" spans="2:10" x14ac:dyDescent="0.25">
      <c r="B49">
        <v>0.48000000000000004</v>
      </c>
      <c r="C49">
        <f t="shared" si="0"/>
        <v>1.0896138722063951</v>
      </c>
      <c r="D49">
        <f t="shared" si="1"/>
        <v>5.8011364880995328E-6</v>
      </c>
      <c r="E49">
        <f t="shared" si="2"/>
        <v>1.3456120850620295E-4</v>
      </c>
      <c r="F49">
        <f t="shared" si="3"/>
        <v>4.0194163925973123E-2</v>
      </c>
      <c r="G49">
        <f t="shared" si="4"/>
        <v>0.81859774942084351</v>
      </c>
      <c r="H49">
        <f t="shared" ca="1" si="5"/>
        <v>0.84224412132042414</v>
      </c>
      <c r="I49">
        <f t="shared" ca="1" si="6"/>
        <v>0.63689201615533864</v>
      </c>
      <c r="J49">
        <f t="shared" ca="1" si="7"/>
        <v>1</v>
      </c>
    </row>
    <row r="50" spans="2:10" x14ac:dyDescent="0.25">
      <c r="B50">
        <v>0.49</v>
      </c>
      <c r="C50">
        <f t="shared" si="0"/>
        <v>1.1875639886417033</v>
      </c>
      <c r="D50">
        <f t="shared" si="1"/>
        <v>9.9997862850637008E-6</v>
      </c>
      <c r="E50">
        <f t="shared" si="2"/>
        <v>2.5280281737557721E-4</v>
      </c>
      <c r="F50">
        <f t="shared" si="3"/>
        <v>4.8322405170490461E-2</v>
      </c>
      <c r="G50">
        <f t="shared" si="4"/>
        <v>1.0726066503582579</v>
      </c>
      <c r="H50">
        <f t="shared" ca="1" si="5"/>
        <v>0.83038302861722524</v>
      </c>
      <c r="I50">
        <f t="shared" ca="1" si="6"/>
        <v>0.56442168061976294</v>
      </c>
      <c r="J50">
        <f t="shared" ca="1" si="7"/>
        <v>1</v>
      </c>
    </row>
    <row r="51" spans="2:10" x14ac:dyDescent="0.25">
      <c r="B51">
        <v>0.5</v>
      </c>
      <c r="C51">
        <f t="shared" si="0"/>
        <v>1.2890625</v>
      </c>
      <c r="D51">
        <f t="shared" si="1"/>
        <v>1.6956219042185755E-5</v>
      </c>
      <c r="E51">
        <f t="shared" si="2"/>
        <v>4.6530440537928503E-4</v>
      </c>
      <c r="F51">
        <f t="shared" si="3"/>
        <v>5.7163653445968521E-2</v>
      </c>
      <c r="G51">
        <f t="shared" si="4"/>
        <v>1.3773010399226842</v>
      </c>
      <c r="H51">
        <f t="shared" ca="1" si="5"/>
        <v>0.6938660311292143</v>
      </c>
      <c r="I51">
        <f t="shared" ca="1" si="6"/>
        <v>0.66357977643451727</v>
      </c>
      <c r="J51">
        <f t="shared" ca="1" si="7"/>
        <v>1</v>
      </c>
    </row>
    <row r="52" spans="2:10" x14ac:dyDescent="0.25">
      <c r="B52">
        <v>0.51</v>
      </c>
      <c r="C52">
        <f t="shared" si="0"/>
        <v>1.3936489886680981</v>
      </c>
      <c r="D52">
        <f t="shared" si="1"/>
        <v>2.8295489808620891E-5</v>
      </c>
      <c r="E52">
        <f t="shared" si="2"/>
        <v>8.394692486589564E-4</v>
      </c>
      <c r="F52">
        <f t="shared" si="3"/>
        <v>6.6548965843370014E-2</v>
      </c>
      <c r="G52">
        <f t="shared" si="4"/>
        <v>1.7335231198281538</v>
      </c>
      <c r="H52">
        <f t="shared" ca="1" si="5"/>
        <v>0.82461125983306005</v>
      </c>
      <c r="I52">
        <f t="shared" ca="1" si="6"/>
        <v>0.61509825508938187</v>
      </c>
      <c r="J52">
        <f t="shared" ca="1" si="7"/>
        <v>1</v>
      </c>
    </row>
    <row r="53" spans="2:10" x14ac:dyDescent="0.25">
      <c r="B53">
        <v>0.52</v>
      </c>
      <c r="C53">
        <f t="shared" si="0"/>
        <v>1.5007938755828911</v>
      </c>
      <c r="D53">
        <f t="shared" si="1"/>
        <v>4.6486606743935356E-5</v>
      </c>
      <c r="E53">
        <f t="shared" si="2"/>
        <v>1.4851935917578663E-3</v>
      </c>
      <c r="F53">
        <f t="shared" si="3"/>
        <v>7.6253511775827398E-2</v>
      </c>
      <c r="G53">
        <f t="shared" si="4"/>
        <v>2.1390248077351548</v>
      </c>
      <c r="H53">
        <f t="shared" ca="1" si="5"/>
        <v>0.71055528834388249</v>
      </c>
      <c r="I53">
        <f t="shared" ca="1" si="6"/>
        <v>0.51726997307341216</v>
      </c>
      <c r="J53">
        <f t="shared" ca="1" si="7"/>
        <v>1</v>
      </c>
    </row>
    <row r="54" spans="2:10" x14ac:dyDescent="0.25">
      <c r="B54">
        <v>0.53</v>
      </c>
      <c r="C54">
        <f t="shared" si="0"/>
        <v>1.6098988576611191</v>
      </c>
      <c r="D54">
        <f t="shared" si="1"/>
        <v>7.5217266607468573E-5</v>
      </c>
      <c r="E54">
        <f t="shared" si="2"/>
        <v>2.5778064791510263E-3</v>
      </c>
      <c r="F54">
        <f t="shared" si="3"/>
        <v>8.6001574363197067E-2</v>
      </c>
      <c r="G54">
        <f t="shared" si="4"/>
        <v>2.5878548704430524</v>
      </c>
      <c r="H54">
        <f t="shared" ca="1" si="5"/>
        <v>0.74170763090286729</v>
      </c>
      <c r="I54">
        <f t="shared" ca="1" si="6"/>
        <v>0.52113583037717004</v>
      </c>
      <c r="J54">
        <f t="shared" ca="1" si="7"/>
        <v>1</v>
      </c>
    </row>
    <row r="55" spans="2:10" x14ac:dyDescent="0.25">
      <c r="B55">
        <v>0.54</v>
      </c>
      <c r="C55">
        <f t="shared" si="0"/>
        <v>1.720298239954835</v>
      </c>
      <c r="D55">
        <f t="shared" si="1"/>
        <v>1.1990236260030082E-4</v>
      </c>
      <c r="E55">
        <f t="shared" si="2"/>
        <v>4.3910224473954458E-3</v>
      </c>
      <c r="F55">
        <f t="shared" si="3"/>
        <v>9.5476248656891888E-2</v>
      </c>
      <c r="G55">
        <f t="shared" si="4"/>
        <v>3.0699691766307979</v>
      </c>
      <c r="H55">
        <f t="shared" ca="1" si="5"/>
        <v>0.82750459220802208</v>
      </c>
      <c r="I55">
        <f t="shared" ca="1" si="6"/>
        <v>0.53986925069419822</v>
      </c>
      <c r="J55">
        <f t="shared" ca="1" si="7"/>
        <v>1</v>
      </c>
    </row>
    <row r="56" spans="2:10" x14ac:dyDescent="0.25">
      <c r="B56">
        <v>0.55000000000000004</v>
      </c>
      <c r="C56">
        <f t="shared" si="0"/>
        <v>1.8312612216679693</v>
      </c>
      <c r="D56">
        <f t="shared" si="1"/>
        <v>1.8835848752038646E-4</v>
      </c>
      <c r="E56">
        <f t="shared" si="2"/>
        <v>7.3429346826502278E-3</v>
      </c>
      <c r="F56">
        <f t="shared" si="3"/>
        <v>0.10433369120304592</v>
      </c>
      <c r="G56">
        <f t="shared" si="4"/>
        <v>3.571163997685276</v>
      </c>
      <c r="H56">
        <f t="shared" ca="1" si="5"/>
        <v>0.76871386546686038</v>
      </c>
      <c r="I56">
        <f t="shared" ca="1" si="6"/>
        <v>0.70553228330478557</v>
      </c>
      <c r="J56">
        <f t="shared" ca="1" si="7"/>
        <v>1</v>
      </c>
    </row>
    <row r="57" spans="2:10" x14ac:dyDescent="0.25">
      <c r="B57">
        <v>0.56000000000000005</v>
      </c>
      <c r="C57">
        <f t="shared" si="0"/>
        <v>1.9419951891499452</v>
      </c>
      <c r="D57">
        <f t="shared" si="1"/>
        <v>2.9167719268348875E-4</v>
      </c>
      <c r="E57">
        <f t="shared" si="2"/>
        <v>1.2058264130529732E-2</v>
      </c>
      <c r="F57">
        <f t="shared" si="3"/>
        <v>0.11222129503029206</v>
      </c>
      <c r="G57">
        <f t="shared" si="4"/>
        <v>4.0734120990793441</v>
      </c>
      <c r="H57">
        <f t="shared" ca="1" si="5"/>
        <v>0.63091522444068304</v>
      </c>
      <c r="I57">
        <f t="shared" ca="1" si="6"/>
        <v>0.62595965091954742</v>
      </c>
      <c r="J57">
        <f t="shared" ca="1" si="7"/>
        <v>1</v>
      </c>
    </row>
    <row r="58" spans="2:10" x14ac:dyDescent="0.25">
      <c r="B58">
        <v>0.57000000000000006</v>
      </c>
      <c r="C58">
        <f t="shared" si="0"/>
        <v>2.0516500618851059</v>
      </c>
      <c r="D58">
        <f t="shared" si="1"/>
        <v>4.4532622476461736E-4</v>
      </c>
      <c r="E58">
        <f t="shared" si="2"/>
        <v>1.9449826438605902E-2</v>
      </c>
      <c r="F58">
        <f t="shared" si="3"/>
        <v>0.11879868396709002</v>
      </c>
      <c r="G58">
        <f t="shared" si="4"/>
        <v>4.5556446460493767</v>
      </c>
      <c r="H58">
        <f t="shared" ca="1" si="5"/>
        <v>0.73120722243663039</v>
      </c>
      <c r="I58">
        <f t="shared" ca="1" si="6"/>
        <v>0.50890069912988056</v>
      </c>
      <c r="J58">
        <f t="shared" ca="1" si="7"/>
        <v>1</v>
      </c>
    </row>
    <row r="59" spans="2:10" x14ac:dyDescent="0.25">
      <c r="B59">
        <v>0.58000000000000007</v>
      </c>
      <c r="C59">
        <f t="shared" si="0"/>
        <v>2.1593237292738228</v>
      </c>
      <c r="D59">
        <f t="shared" si="1"/>
        <v>6.7049827537213542E-4</v>
      </c>
      <c r="E59">
        <f t="shared" si="2"/>
        <v>3.0821203576568708E-2</v>
      </c>
      <c r="F59">
        <f t="shared" si="3"/>
        <v>0.12375999868889057</v>
      </c>
      <c r="G59">
        <f t="shared" si="4"/>
        <v>4.994971063052148</v>
      </c>
      <c r="H59">
        <f t="shared" ca="1" si="5"/>
        <v>0.70231720708537992</v>
      </c>
      <c r="I59">
        <f t="shared" ca="1" si="6"/>
        <v>0.69742694372550418</v>
      </c>
      <c r="J59">
        <f t="shared" ca="1" si="7"/>
        <v>1</v>
      </c>
    </row>
    <row r="60" spans="2:10" x14ac:dyDescent="0.25">
      <c r="B60">
        <v>0.59</v>
      </c>
      <c r="C60">
        <f t="shared" si="0"/>
        <v>2.2640686066047757</v>
      </c>
      <c r="D60">
        <f t="shared" si="1"/>
        <v>9.9570852619164829E-4</v>
      </c>
      <c r="E60">
        <f t="shared" si="2"/>
        <v>4.7990577977942386E-2</v>
      </c>
      <c r="F60">
        <f t="shared" si="3"/>
        <v>0.12685564304570776</v>
      </c>
      <c r="G60">
        <f t="shared" si="4"/>
        <v>5.3682693373948327</v>
      </c>
      <c r="H60">
        <f t="shared" ca="1" si="5"/>
        <v>0.76766218854893942</v>
      </c>
      <c r="I60">
        <f t="shared" ca="1" si="6"/>
        <v>0.58861524318494873</v>
      </c>
      <c r="J60">
        <f t="shared" ca="1" si="7"/>
        <v>1</v>
      </c>
    </row>
    <row r="61" spans="2:10" x14ac:dyDescent="0.25">
      <c r="B61">
        <v>0.6</v>
      </c>
      <c r="C61">
        <f t="shared" si="0"/>
        <v>2.3648993280000004</v>
      </c>
      <c r="D61">
        <f t="shared" si="1"/>
        <v>1.4586128884329912E-3</v>
      </c>
      <c r="E61">
        <f t="shared" si="2"/>
        <v>7.3432256891184891E-2</v>
      </c>
      <c r="F61">
        <f t="shared" si="3"/>
        <v>0.1279115243848202</v>
      </c>
      <c r="G61">
        <f t="shared" si="4"/>
        <v>5.6540188977152201</v>
      </c>
      <c r="H61">
        <f t="shared" ca="1" si="5"/>
        <v>0.72493360634451187</v>
      </c>
      <c r="I61">
        <f t="shared" ca="1" si="6"/>
        <v>0.56789423093250768</v>
      </c>
      <c r="J61">
        <f t="shared" ca="1" si="7"/>
        <v>1</v>
      </c>
    </row>
    <row r="62" spans="2:10" x14ac:dyDescent="0.25">
      <c r="B62">
        <v>0.61</v>
      </c>
      <c r="C62">
        <f t="shared" si="0"/>
        <v>2.4608015822270719</v>
      </c>
      <c r="D62">
        <f t="shared" si="1"/>
        <v>2.1079759384063728E-3</v>
      </c>
      <c r="E62">
        <f t="shared" si="2"/>
        <v>0.11042729100995287</v>
      </c>
      <c r="F62">
        <f t="shared" si="3"/>
        <v>0.12684389133160823</v>
      </c>
      <c r="G62">
        <f t="shared" si="4"/>
        <v>5.8341968364620689</v>
      </c>
      <c r="H62">
        <f t="shared" ca="1" si="5"/>
        <v>0.76526402646513014</v>
      </c>
      <c r="I62">
        <f t="shared" ca="1" si="6"/>
        <v>0.57372975235176238</v>
      </c>
      <c r="J62">
        <f t="shared" ca="1" si="7"/>
        <v>1</v>
      </c>
    </row>
    <row r="63" spans="2:10" x14ac:dyDescent="0.25">
      <c r="B63">
        <v>0.62</v>
      </c>
      <c r="C63">
        <f t="shared" si="0"/>
        <v>2.5507420840683594</v>
      </c>
      <c r="D63">
        <f t="shared" si="1"/>
        <v>3.0056594659756391E-3</v>
      </c>
      <c r="E63">
        <f t="shared" si="2"/>
        <v>0.16320764328859588</v>
      </c>
      <c r="F63">
        <f t="shared" si="3"/>
        <v>0.12366815967711972</v>
      </c>
      <c r="G63">
        <f t="shared" si="4"/>
        <v>5.8960257118641932</v>
      </c>
      <c r="H63">
        <f t="shared" ca="1" si="5"/>
        <v>0.85763372596148824</v>
      </c>
      <c r="I63">
        <f t="shared" ca="1" si="6"/>
        <v>0.81721780276226086</v>
      </c>
      <c r="J63">
        <f t="shared" ca="1" si="7"/>
        <v>1</v>
      </c>
    </row>
    <row r="64" spans="2:10" x14ac:dyDescent="0.25">
      <c r="B64">
        <v>0.63</v>
      </c>
      <c r="C64">
        <f t="shared" si="0"/>
        <v>2.6336796593675844</v>
      </c>
      <c r="D64">
        <f t="shared" si="1"/>
        <v>4.2284290242039233E-3</v>
      </c>
      <c r="E64">
        <f t="shared" si="2"/>
        <v>0.2370697634446611</v>
      </c>
      <c r="F64">
        <f t="shared" si="3"/>
        <v>0.11850060733207728</v>
      </c>
      <c r="G64">
        <f t="shared" si="4"/>
        <v>5.8333555624263767</v>
      </c>
      <c r="H64">
        <f t="shared" ca="1" si="5"/>
        <v>0.77945499744501689</v>
      </c>
      <c r="I64">
        <f t="shared" ca="1" si="6"/>
        <v>0.65465513388336039</v>
      </c>
      <c r="J64">
        <f t="shared" ca="1" si="7"/>
        <v>1</v>
      </c>
    </row>
    <row r="65" spans="2:10" x14ac:dyDescent="0.25">
      <c r="B65">
        <v>0.64</v>
      </c>
      <c r="C65">
        <f t="shared" si="0"/>
        <v>2.7085774058913006</v>
      </c>
      <c r="D65">
        <f t="shared" si="1"/>
        <v>5.8692889617803067E-3</v>
      </c>
      <c r="E65">
        <f t="shared" si="2"/>
        <v>0.33842381318558734</v>
      </c>
      <c r="F65">
        <f t="shared" si="3"/>
        <v>0.11155247031038266</v>
      </c>
      <c r="G65">
        <f t="shared" si="4"/>
        <v>5.6474886487277463</v>
      </c>
      <c r="H65">
        <f t="shared" ca="1" si="5"/>
        <v>0.82338298430968726</v>
      </c>
      <c r="I65">
        <f t="shared" ca="1" si="6"/>
        <v>0.59536347566075232</v>
      </c>
      <c r="J65">
        <f t="shared" ca="1" si="7"/>
        <v>1</v>
      </c>
    </row>
    <row r="66" spans="2:10" x14ac:dyDescent="0.25">
      <c r="B66">
        <v>0.65</v>
      </c>
      <c r="C66">
        <f t="shared" si="0"/>
        <v>2.7744158746992196</v>
      </c>
      <c r="D66">
        <f t="shared" si="1"/>
        <v>8.0379615505107218E-3</v>
      </c>
      <c r="E66">
        <f t="shared" si="2"/>
        <v>0.47473544309175103</v>
      </c>
      <c r="F66">
        <f t="shared" si="3"/>
        <v>0.1031167159605602</v>
      </c>
      <c r="G66">
        <f t="shared" si="4"/>
        <v>5.3473124005159303</v>
      </c>
      <c r="H66">
        <f t="shared" ca="1" si="5"/>
        <v>0.78598233829939801</v>
      </c>
      <c r="I66">
        <f t="shared" ca="1" si="6"/>
        <v>0.6461620876485823</v>
      </c>
      <c r="J66">
        <f t="shared" ca="1" si="7"/>
        <v>1</v>
      </c>
    </row>
    <row r="67" spans="2:10" x14ac:dyDescent="0.25">
      <c r="B67">
        <v>0.66</v>
      </c>
      <c r="C67">
        <f t="shared" ref="C67:C100" si="8">(FACT($A$3+$A$5-1)/FACT($A$3-1)/FACT($A$5-1))*B67^($A$3-1)*(1-B67)^($A$5-1)</f>
        <v>2.8302071977648264</v>
      </c>
      <c r="D67">
        <f t="shared" ref="D67:D100" si="9">_xlfn.BINOM.DIST(33,40,B67,FALSE)</f>
        <v>1.0860032799946413E-2</v>
      </c>
      <c r="E67">
        <f t="shared" ref="E67:E100" si="10">(FACT(41+11-1)/FACT(41-1)/FACT(11-1))*B67^(41-1)*(1-B67)^(11-1)</f>
        <v>0.65430997264503765</v>
      </c>
      <c r="F67">
        <f t="shared" ref="F67:F100" si="11">_xlfn.BINOM.DIST(24,40,B67,FALSE)</f>
        <v>9.3548521902553861E-2</v>
      </c>
      <c r="G67">
        <f t="shared" ref="G67:G100" si="12">(FACT(32+20-1)/FACT(32-1)/FACT(20-1))*B67^(32-1)*(1-B67)^(20-1)</f>
        <v>4.9486881195641974</v>
      </c>
      <c r="H67">
        <f t="shared" ref="H67:H130" ca="1" si="13">_xlfn.BETA.INV(RAND(),41,11)</f>
        <v>0.71487134339086245</v>
      </c>
      <c r="I67">
        <f t="shared" ref="I67:I130" ca="1" si="14">_xlfn.BETA.INV(RAND(),32,20)</f>
        <v>0.70412873502011186</v>
      </c>
      <c r="J67">
        <f t="shared" ref="J67:J130" ca="1" si="15">IF(H67&gt;I67,1,0)</f>
        <v>1</v>
      </c>
    </row>
    <row r="68" spans="2:10" x14ac:dyDescent="0.25">
      <c r="B68">
        <v>0.67</v>
      </c>
      <c r="C68">
        <f t="shared" si="8"/>
        <v>2.8750100670785033</v>
      </c>
      <c r="D68">
        <f t="shared" si="9"/>
        <v>1.4474211456440674E-2</v>
      </c>
      <c r="E68">
        <f t="shared" si="10"/>
        <v>0.88586685832796352</v>
      </c>
      <c r="F68">
        <f t="shared" si="11"/>
        <v>8.3241156822979653E-2</v>
      </c>
      <c r="G68">
        <f t="shared" si="12"/>
        <v>4.4731390637522477</v>
      </c>
      <c r="H68">
        <f t="shared" ca="1" si="13"/>
        <v>0.83232844914182347</v>
      </c>
      <c r="I68">
        <f t="shared" ca="1" si="14"/>
        <v>0.59607603147268806</v>
      </c>
      <c r="J68">
        <f t="shared" ca="1" si="15"/>
        <v>1</v>
      </c>
    </row>
    <row r="69" spans="2:10" x14ac:dyDescent="0.25">
      <c r="B69">
        <v>0.68</v>
      </c>
      <c r="C69">
        <f t="shared" si="8"/>
        <v>2.9079454483514136</v>
      </c>
      <c r="D69">
        <f t="shared" si="9"/>
        <v>1.9027109270858138E-2</v>
      </c>
      <c r="E69">
        <f t="shared" si="10"/>
        <v>1.1778588217113219</v>
      </c>
      <c r="F69">
        <f t="shared" si="11"/>
        <v>7.2599455299803037E-2</v>
      </c>
      <c r="G69">
        <f t="shared" si="12"/>
        <v>3.9459769184600861</v>
      </c>
      <c r="H69">
        <f t="shared" ca="1" si="13"/>
        <v>0.7511943075849643</v>
      </c>
      <c r="I69">
        <f t="shared" ca="1" si="14"/>
        <v>0.68491775606612704</v>
      </c>
      <c r="J69">
        <f t="shared" ca="1" si="15"/>
        <v>1</v>
      </c>
    </row>
    <row r="70" spans="2:10" x14ac:dyDescent="0.25">
      <c r="B70">
        <v>0.69000000000000006</v>
      </c>
      <c r="C70">
        <f t="shared" si="8"/>
        <v>2.928212888672002</v>
      </c>
      <c r="D70">
        <f t="shared" si="9"/>
        <v>2.4664975926696225E-2</v>
      </c>
      <c r="E70">
        <f t="shared" si="10"/>
        <v>1.5375084644269408</v>
      </c>
      <c r="F70">
        <f t="shared" si="11"/>
        <v>6.2013334352315576E-2</v>
      </c>
      <c r="G70">
        <f t="shared" si="12"/>
        <v>3.394084530315451</v>
      </c>
      <c r="H70">
        <f t="shared" ca="1" si="13"/>
        <v>0.81295482181942369</v>
      </c>
      <c r="I70">
        <f t="shared" ca="1" si="14"/>
        <v>0.63154560239964908</v>
      </c>
      <c r="J70">
        <f t="shared" ca="1" si="15"/>
        <v>1</v>
      </c>
    </row>
    <row r="71" spans="2:10" x14ac:dyDescent="0.25">
      <c r="B71">
        <v>0.70000000000000007</v>
      </c>
      <c r="C71">
        <f t="shared" si="8"/>
        <v>2.9351072519999994</v>
      </c>
      <c r="D71">
        <f t="shared" si="9"/>
        <v>3.1521940741202757E-2</v>
      </c>
      <c r="E71">
        <f t="shared" si="10"/>
        <v>1.9695685248769821</v>
      </c>
      <c r="F71">
        <f t="shared" si="11"/>
        <v>5.183377510298269E-2</v>
      </c>
      <c r="G71">
        <f t="shared" si="12"/>
        <v>2.8436211695884945</v>
      </c>
      <c r="H71">
        <f t="shared" ca="1" si="13"/>
        <v>0.80023385880117659</v>
      </c>
      <c r="I71">
        <f t="shared" ca="1" si="14"/>
        <v>0.52798104880265773</v>
      </c>
      <c r="J71">
        <f t="shared" ca="1" si="15"/>
        <v>1</v>
      </c>
    </row>
    <row r="72" spans="2:10" x14ac:dyDescent="0.25">
      <c r="B72">
        <v>0.71000000000000008</v>
      </c>
      <c r="C72">
        <f t="shared" si="8"/>
        <v>2.9280356891675741</v>
      </c>
      <c r="D72">
        <f t="shared" si="9"/>
        <v>3.9704555445079073E-2</v>
      </c>
      <c r="E72">
        <f t="shared" si="10"/>
        <v>2.474861361205658</v>
      </c>
      <c r="F72">
        <f t="shared" si="11"/>
        <v>4.2353386343974272E-2</v>
      </c>
      <c r="G72">
        <f t="shared" si="12"/>
        <v>2.3179252635168348</v>
      </c>
      <c r="H72">
        <f t="shared" ca="1" si="13"/>
        <v>0.81012480220741434</v>
      </c>
      <c r="I72">
        <f t="shared" ca="1" si="14"/>
        <v>0.67366893951376716</v>
      </c>
      <c r="J72">
        <f t="shared" ca="1" si="15"/>
        <v>1</v>
      </c>
    </row>
    <row r="73" spans="2:10" x14ac:dyDescent="0.25">
      <c r="B73">
        <v>0.72</v>
      </c>
      <c r="C73">
        <f t="shared" si="8"/>
        <v>2.9065346200457185</v>
      </c>
      <c r="D73">
        <f t="shared" si="9"/>
        <v>4.9272823141973787E-2</v>
      </c>
      <c r="E73">
        <f t="shared" si="10"/>
        <v>3.0487170404654913</v>
      </c>
      <c r="F73">
        <f t="shared" si="11"/>
        <v>3.3793114516645475E-2</v>
      </c>
      <c r="G73">
        <f t="shared" si="12"/>
        <v>1.8358561278760486</v>
      </c>
      <c r="H73">
        <f t="shared" ca="1" si="13"/>
        <v>0.89110409446224836</v>
      </c>
      <c r="I73">
        <f t="shared" ca="1" si="14"/>
        <v>0.55004501486556279</v>
      </c>
      <c r="J73">
        <f t="shared" ca="1" si="15"/>
        <v>1</v>
      </c>
    </row>
    <row r="74" spans="2:10" x14ac:dyDescent="0.25">
      <c r="B74">
        <v>0.73</v>
      </c>
      <c r="C74">
        <f t="shared" si="8"/>
        <v>2.8702864746782972</v>
      </c>
      <c r="D74">
        <f t="shared" si="9"/>
        <v>6.0218450706421324E-2</v>
      </c>
      <c r="E74">
        <f t="shared" si="10"/>
        <v>3.6795015816492169</v>
      </c>
      <c r="F74">
        <f t="shared" si="11"/>
        <v>2.6295938396212595E-2</v>
      </c>
      <c r="G74">
        <f t="shared" si="12"/>
        <v>1.4107460448173192</v>
      </c>
      <c r="H74">
        <f t="shared" ca="1" si="13"/>
        <v>0.75606758756140846</v>
      </c>
      <c r="I74">
        <f t="shared" ca="1" si="14"/>
        <v>0.52217225214172913</v>
      </c>
      <c r="J74">
        <f t="shared" ca="1" si="15"/>
        <v>1</v>
      </c>
    </row>
    <row r="75" spans="2:10" x14ac:dyDescent="0.25">
      <c r="B75">
        <v>0.74</v>
      </c>
      <c r="C75">
        <f t="shared" si="8"/>
        <v>2.8191359074384414</v>
      </c>
      <c r="D75">
        <f t="shared" si="9"/>
        <v>7.2441766430494076E-2</v>
      </c>
      <c r="E75">
        <f t="shared" si="10"/>
        <v>4.3474962541746907</v>
      </c>
      <c r="F75">
        <f t="shared" si="11"/>
        <v>1.9927583854034925E-2</v>
      </c>
      <c r="G75">
        <f t="shared" si="12"/>
        <v>1.0500393674912538</v>
      </c>
      <c r="H75">
        <f t="shared" ca="1" si="13"/>
        <v>0.84204232707316051</v>
      </c>
      <c r="I75">
        <f t="shared" ca="1" si="14"/>
        <v>0.56089024770604168</v>
      </c>
      <c r="J75">
        <f t="shared" ca="1" si="15"/>
        <v>1</v>
      </c>
    </row>
    <row r="76" spans="2:10" x14ac:dyDescent="0.25">
      <c r="B76">
        <v>0.75</v>
      </c>
      <c r="C76">
        <f t="shared" si="8"/>
        <v>2.7531051635742188</v>
      </c>
      <c r="D76">
        <f t="shared" si="9"/>
        <v>8.5729560519478012E-2</v>
      </c>
      <c r="E76">
        <f t="shared" si="10"/>
        <v>5.0244389069102953</v>
      </c>
      <c r="F76">
        <f t="shared" si="11"/>
        <v>1.4683522882756176E-2</v>
      </c>
      <c r="G76">
        <f t="shared" si="12"/>
        <v>0.7555931090003799</v>
      </c>
      <c r="H76">
        <f t="shared" ca="1" si="13"/>
        <v>0.83985775853263411</v>
      </c>
      <c r="I76">
        <f t="shared" ca="1" si="14"/>
        <v>0.68497716908752693</v>
      </c>
      <c r="J76">
        <f t="shared" ca="1" si="15"/>
        <v>1</v>
      </c>
    </row>
    <row r="77" spans="2:10" x14ac:dyDescent="0.25">
      <c r="B77">
        <v>0.76</v>
      </c>
      <c r="C77">
        <f t="shared" si="8"/>
        <v>2.6724082408350549</v>
      </c>
      <c r="D77">
        <f t="shared" si="9"/>
        <v>9.9736949731687091E-2</v>
      </c>
      <c r="E77">
        <f t="shared" si="10"/>
        <v>5.6740486593314206</v>
      </c>
      <c r="F77">
        <f t="shared" si="11"/>
        <v>1.0500884612895799E-2</v>
      </c>
      <c r="G77">
        <f t="shared" si="12"/>
        <v>0.52452188323166349</v>
      </c>
      <c r="H77">
        <f t="shared" ca="1" si="13"/>
        <v>0.760601436391243</v>
      </c>
      <c r="I77">
        <f t="shared" ca="1" si="14"/>
        <v>0.6804629234544155</v>
      </c>
      <c r="J77">
        <f t="shared" ca="1" si="15"/>
        <v>1</v>
      </c>
    </row>
    <row r="78" spans="2:10" x14ac:dyDescent="0.25">
      <c r="B78">
        <v>0.77</v>
      </c>
      <c r="C78">
        <f t="shared" si="8"/>
        <v>2.5774634501589651</v>
      </c>
      <c r="D78">
        <f t="shared" si="9"/>
        <v>0.1139771065219492</v>
      </c>
      <c r="E78">
        <f t="shared" si="10"/>
        <v>6.253804701030333</v>
      </c>
      <c r="F78">
        <f t="shared" si="11"/>
        <v>7.2734856213689187E-3</v>
      </c>
      <c r="G78">
        <f t="shared" si="12"/>
        <v>0.35040478110603862</v>
      </c>
      <c r="H78">
        <f t="shared" ca="1" si="13"/>
        <v>0.8182493078462395</v>
      </c>
      <c r="I78">
        <f t="shared" ca="1" si="14"/>
        <v>0.4752258861106175</v>
      </c>
      <c r="J78">
        <f t="shared" ca="1" si="15"/>
        <v>1</v>
      </c>
    </row>
    <row r="79" spans="2:10" x14ac:dyDescent="0.25">
      <c r="B79">
        <v>0.78</v>
      </c>
      <c r="C79">
        <f t="shared" si="8"/>
        <v>2.468903938605759</v>
      </c>
      <c r="D79">
        <f t="shared" si="9"/>
        <v>0.12782314512796197</v>
      </c>
      <c r="E79">
        <f t="shared" si="10"/>
        <v>6.7181216455168453</v>
      </c>
      <c r="F79">
        <f t="shared" si="11"/>
        <v>4.8680290580591489E-3</v>
      </c>
      <c r="G79">
        <f t="shared" si="12"/>
        <v>0.22464268309552082</v>
      </c>
      <c r="H79">
        <f t="shared" ca="1" si="13"/>
        <v>0.77848724011480341</v>
      </c>
      <c r="I79">
        <f t="shared" ca="1" si="14"/>
        <v>0.56235302549106847</v>
      </c>
      <c r="J79">
        <f t="shared" ca="1" si="15"/>
        <v>1</v>
      </c>
    </row>
    <row r="80" spans="2:10" x14ac:dyDescent="0.25">
      <c r="B80">
        <v>0.79</v>
      </c>
      <c r="C80">
        <f t="shared" si="8"/>
        <v>2.3475856947948044</v>
      </c>
      <c r="D80">
        <f t="shared" si="9"/>
        <v>0.14052639993901223</v>
      </c>
      <c r="E80">
        <f t="shared" si="10"/>
        <v>7.0228524904437144</v>
      </c>
      <c r="F80">
        <f t="shared" si="11"/>
        <v>3.139631740058553E-3</v>
      </c>
      <c r="G80">
        <f t="shared" si="12"/>
        <v>0.13776379204819486</v>
      </c>
      <c r="H80">
        <f t="shared" ca="1" si="13"/>
        <v>0.85251934320167855</v>
      </c>
      <c r="I80">
        <f t="shared" ca="1" si="14"/>
        <v>0.60898512893598844</v>
      </c>
      <c r="J80">
        <f t="shared" ca="1" si="15"/>
        <v>1</v>
      </c>
    </row>
    <row r="81" spans="2:10" x14ac:dyDescent="0.25">
      <c r="B81">
        <v>0.8</v>
      </c>
      <c r="C81">
        <f t="shared" si="8"/>
        <v>2.2145925120000003</v>
      </c>
      <c r="D81">
        <f t="shared" si="9"/>
        <v>0.15125452815610246</v>
      </c>
      <c r="E81">
        <f t="shared" si="10"/>
        <v>7.1307692638900946</v>
      </c>
      <c r="F81">
        <f t="shared" si="11"/>
        <v>1.9451783296442393E-3</v>
      </c>
      <c r="G81">
        <f t="shared" si="12"/>
        <v>8.0517108997782208E-2</v>
      </c>
      <c r="H81">
        <f t="shared" ca="1" si="13"/>
        <v>0.79379080238492239</v>
      </c>
      <c r="I81">
        <f t="shared" ca="1" si="14"/>
        <v>0.63745876406736968</v>
      </c>
      <c r="J81">
        <f t="shared" ca="1" si="15"/>
        <v>1</v>
      </c>
    </row>
    <row r="82" spans="2:10" x14ac:dyDescent="0.25">
      <c r="B82">
        <v>0.81</v>
      </c>
      <c r="C82">
        <f t="shared" si="8"/>
        <v>2.0712373367212229</v>
      </c>
      <c r="D82">
        <f t="shared" si="9"/>
        <v>0.1591511109021353</v>
      </c>
      <c r="E82">
        <f t="shared" si="10"/>
        <v>7.0173592764514732</v>
      </c>
      <c r="F82">
        <f t="shared" si="11"/>
        <v>1.1535007269276084E-3</v>
      </c>
      <c r="G82">
        <f t="shared" si="12"/>
        <v>4.4656292309045921E-2</v>
      </c>
      <c r="H82">
        <f t="shared" ca="1" si="13"/>
        <v>0.86545715601253337</v>
      </c>
      <c r="I82">
        <f t="shared" ca="1" si="14"/>
        <v>0.5962847003478563</v>
      </c>
      <c r="J82">
        <f t="shared" ca="1" si="15"/>
        <v>1</v>
      </c>
    </row>
    <row r="83" spans="2:10" x14ac:dyDescent="0.25">
      <c r="B83">
        <v>0.82000000000000006</v>
      </c>
      <c r="C83">
        <f t="shared" si="8"/>
        <v>1.9190593809429357</v>
      </c>
      <c r="D83">
        <f t="shared" si="9"/>
        <v>0.16341559860400712</v>
      </c>
      <c r="E83">
        <f t="shared" si="10"/>
        <v>6.6759964015839648</v>
      </c>
      <c r="F83">
        <f t="shared" si="11"/>
        <v>6.5194707784685022E-4</v>
      </c>
      <c r="G83">
        <f t="shared" si="12"/>
        <v>2.338490874258313E-2</v>
      </c>
      <c r="H83">
        <f t="shared" ca="1" si="13"/>
        <v>0.6938879119276512</v>
      </c>
      <c r="I83">
        <f t="shared" ca="1" si="14"/>
        <v>0.55971371574492179</v>
      </c>
      <c r="J83">
        <f t="shared" ca="1" si="15"/>
        <v>1</v>
      </c>
    </row>
    <row r="84" spans="2:10" x14ac:dyDescent="0.25">
      <c r="B84">
        <v>0.83000000000000007</v>
      </c>
      <c r="C84">
        <f t="shared" si="8"/>
        <v>1.7598163243588931</v>
      </c>
      <c r="D84">
        <f t="shared" si="9"/>
        <v>0.1633986043778487</v>
      </c>
      <c r="E84">
        <f t="shared" si="10"/>
        <v>6.1213872745588596</v>
      </c>
      <c r="F84">
        <f t="shared" si="11"/>
        <v>3.494433364363193E-4</v>
      </c>
      <c r="G84">
        <f t="shared" si="12"/>
        <v>1.1494207379345235E-2</v>
      </c>
      <c r="H84">
        <f t="shared" ca="1" si="13"/>
        <v>0.77064763068491116</v>
      </c>
      <c r="I84">
        <f t="shared" ca="1" si="14"/>
        <v>0.63058916774799945</v>
      </c>
      <c r="J84">
        <f t="shared" ca="1" si="15"/>
        <v>1</v>
      </c>
    </row>
    <row r="85" spans="2:10" x14ac:dyDescent="0.25">
      <c r="B85">
        <v>0.84000000000000008</v>
      </c>
      <c r="C85">
        <f t="shared" si="8"/>
        <v>1.5954708785390403</v>
      </c>
      <c r="D85">
        <f t="shared" si="9"/>
        <v>0.15870300986043806</v>
      </c>
      <c r="E85">
        <f t="shared" si="10"/>
        <v>5.3902414152559412</v>
      </c>
      <c r="F85">
        <f t="shared" si="11"/>
        <v>1.7658035768215377E-4</v>
      </c>
      <c r="G85">
        <f t="shared" si="12"/>
        <v>5.265822271205165E-3</v>
      </c>
      <c r="H85">
        <f t="shared" ca="1" si="13"/>
        <v>0.78363327695687457</v>
      </c>
      <c r="I85">
        <f t="shared" ca="1" si="14"/>
        <v>0.59487981989879546</v>
      </c>
      <c r="J85">
        <f t="shared" ca="1" si="15"/>
        <v>1</v>
      </c>
    </row>
    <row r="86" spans="2:10" x14ac:dyDescent="0.25">
      <c r="B86">
        <v>0.85</v>
      </c>
      <c r="C86">
        <f t="shared" si="8"/>
        <v>1.4281709282929687</v>
      </c>
      <c r="D86">
        <f t="shared" si="9"/>
        <v>0.14927676220652389</v>
      </c>
      <c r="E86">
        <f t="shared" si="10"/>
        <v>4.5384396697124396</v>
      </c>
      <c r="F86">
        <f t="shared" si="11"/>
        <v>8.352840071987352E-5</v>
      </c>
      <c r="G86">
        <f t="shared" si="12"/>
        <v>2.2297146010771297E-3</v>
      </c>
      <c r="H86">
        <f t="shared" ca="1" si="13"/>
        <v>0.76585404494603559</v>
      </c>
      <c r="I86">
        <f t="shared" ca="1" si="14"/>
        <v>0.56086983666883261</v>
      </c>
      <c r="J86">
        <f t="shared" ca="1" si="15"/>
        <v>1</v>
      </c>
    </row>
    <row r="87" spans="2:10" x14ac:dyDescent="0.25">
      <c r="B87">
        <v>0.86</v>
      </c>
      <c r="C87">
        <f t="shared" si="8"/>
        <v>1.2602224062956064</v>
      </c>
      <c r="D87">
        <f t="shared" si="9"/>
        <v>0.13547962489595144</v>
      </c>
      <c r="E87">
        <f t="shared" si="10"/>
        <v>3.6345893865755055</v>
      </c>
      <c r="F87">
        <f t="shared" si="11"/>
        <v>3.6671713660313715E-5</v>
      </c>
      <c r="G87">
        <f t="shared" si="12"/>
        <v>8.6380024926188768E-4</v>
      </c>
      <c r="H87">
        <f t="shared" ca="1" si="13"/>
        <v>0.73260625970927251</v>
      </c>
      <c r="I87">
        <f t="shared" ca="1" si="14"/>
        <v>0.58001317307240441</v>
      </c>
      <c r="J87">
        <f t="shared" ca="1" si="15"/>
        <v>1</v>
      </c>
    </row>
    <row r="88" spans="2:10" x14ac:dyDescent="0.25">
      <c r="B88">
        <v>0.87</v>
      </c>
      <c r="C88">
        <f t="shared" si="8"/>
        <v>1.0940539953375026</v>
      </c>
      <c r="D88">
        <f t="shared" si="9"/>
        <v>0.11810482686897929</v>
      </c>
      <c r="E88">
        <f t="shared" si="10"/>
        <v>2.7506832023977221</v>
      </c>
      <c r="F88">
        <f t="shared" si="11"/>
        <v>1.4786844437264531E-5</v>
      </c>
      <c r="G88">
        <f t="shared" si="12"/>
        <v>3.0237729916947391E-4</v>
      </c>
      <c r="H88">
        <f t="shared" ca="1" si="13"/>
        <v>0.82707610436199763</v>
      </c>
      <c r="I88">
        <f t="shared" ca="1" si="14"/>
        <v>0.62180679620675749</v>
      </c>
      <c r="J88">
        <f t="shared" ca="1" si="15"/>
        <v>1</v>
      </c>
    </row>
    <row r="89" spans="2:10" x14ac:dyDescent="0.25">
      <c r="B89">
        <v>0.88</v>
      </c>
      <c r="C89">
        <f t="shared" si="8"/>
        <v>0.93217268829593269</v>
      </c>
      <c r="D89">
        <f t="shared" si="9"/>
        <v>9.8338991025168895E-2</v>
      </c>
      <c r="E89">
        <f t="shared" si="10"/>
        <v>1.9514449033554646</v>
      </c>
      <c r="F89">
        <f t="shared" si="11"/>
        <v>5.4051017338609662E-6</v>
      </c>
      <c r="G89">
        <f t="shared" si="12"/>
        <v>9.417490052870328E-5</v>
      </c>
      <c r="H89">
        <f t="shared" ca="1" si="13"/>
        <v>0.80922877420292227</v>
      </c>
      <c r="I89">
        <f t="shared" ca="1" si="14"/>
        <v>0.69614617805601298</v>
      </c>
      <c r="J89">
        <f t="shared" ca="1" si="15"/>
        <v>1</v>
      </c>
    </row>
    <row r="90" spans="2:10" x14ac:dyDescent="0.25">
      <c r="B90">
        <v>0.89</v>
      </c>
      <c r="C90">
        <f t="shared" si="8"/>
        <v>0.77710916904652805</v>
      </c>
      <c r="D90">
        <f t="shared" si="9"/>
        <v>7.7651144315008275E-2</v>
      </c>
      <c r="E90">
        <f t="shared" si="10"/>
        <v>1.2845886039626684</v>
      </c>
      <c r="F90">
        <f t="shared" si="11"/>
        <v>1.7618256408190453E-6</v>
      </c>
      <c r="G90">
        <f t="shared" si="12"/>
        <v>2.559056547451528E-5</v>
      </c>
      <c r="H90">
        <f t="shared" ca="1" si="13"/>
        <v>0.72657608385229577</v>
      </c>
      <c r="I90">
        <f t="shared" ca="1" si="14"/>
        <v>0.60913518594161109</v>
      </c>
      <c r="J90">
        <f t="shared" ca="1" si="15"/>
        <v>1</v>
      </c>
    </row>
    <row r="91" spans="2:10" x14ac:dyDescent="0.25">
      <c r="B91">
        <v>0.9</v>
      </c>
      <c r="C91">
        <f t="shared" si="8"/>
        <v>0.63135190799999985</v>
      </c>
      <c r="D91">
        <f t="shared" si="9"/>
        <v>5.7614481292187346E-2</v>
      </c>
      <c r="E91">
        <f t="shared" si="10"/>
        <v>0.77435003998038088</v>
      </c>
      <c r="F91">
        <f t="shared" si="11"/>
        <v>5.0134885885265043E-7</v>
      </c>
      <c r="G91">
        <f t="shared" si="12"/>
        <v>5.9162490973520039E-6</v>
      </c>
      <c r="H91">
        <f t="shared" ca="1" si="13"/>
        <v>0.84702876858981391</v>
      </c>
      <c r="I91">
        <f t="shared" ca="1" si="14"/>
        <v>0.49948252703266371</v>
      </c>
      <c r="J91">
        <f t="shared" ca="1" si="15"/>
        <v>1</v>
      </c>
    </row>
    <row r="92" spans="2:10" x14ac:dyDescent="0.25">
      <c r="B92">
        <v>0.91</v>
      </c>
      <c r="C92">
        <f t="shared" si="8"/>
        <v>0.49726879370715188</v>
      </c>
      <c r="D92">
        <f t="shared" si="9"/>
        <v>3.9681890779661659E-2</v>
      </c>
      <c r="E92">
        <f t="shared" si="10"/>
        <v>0.42006619679647117</v>
      </c>
      <c r="F92">
        <f t="shared" si="11"/>
        <v>1.2111372760978172E-7</v>
      </c>
      <c r="G92">
        <f t="shared" si="12"/>
        <v>1.1256917931975375E-6</v>
      </c>
      <c r="H92">
        <f t="shared" ca="1" si="13"/>
        <v>0.84325200605652118</v>
      </c>
      <c r="I92">
        <f t="shared" ca="1" si="14"/>
        <v>0.64366745221745103</v>
      </c>
      <c r="J92">
        <f t="shared" ca="1" si="15"/>
        <v>1</v>
      </c>
    </row>
    <row r="93" spans="2:10" x14ac:dyDescent="0.25">
      <c r="B93">
        <v>0.92</v>
      </c>
      <c r="C93">
        <f t="shared" si="8"/>
        <v>0.37701504697966215</v>
      </c>
      <c r="D93">
        <f t="shared" si="9"/>
        <v>2.4954970229315501E-2</v>
      </c>
      <c r="E93">
        <f t="shared" si="10"/>
        <v>0.20028568553725784</v>
      </c>
      <c r="F93">
        <f t="shared" si="11"/>
        <v>2.3914838500379592E-8</v>
      </c>
      <c r="G93">
        <f t="shared" si="12"/>
        <v>1.6852372852108678E-7</v>
      </c>
      <c r="H93">
        <f t="shared" ca="1" si="13"/>
        <v>0.84986001439144321</v>
      </c>
      <c r="I93">
        <f t="shared" ca="1" si="14"/>
        <v>0.47514191361507502</v>
      </c>
      <c r="J93">
        <f t="shared" ca="1" si="15"/>
        <v>1</v>
      </c>
    </row>
    <row r="94" spans="2:10" x14ac:dyDescent="0.25">
      <c r="B94">
        <v>0.93</v>
      </c>
      <c r="C94">
        <f t="shared" si="8"/>
        <v>0.27242608617628294</v>
      </c>
      <c r="D94">
        <f t="shared" si="9"/>
        <v>1.4000786309657235E-2</v>
      </c>
      <c r="E94">
        <f t="shared" si="10"/>
        <v>8.1196122448114735E-2</v>
      </c>
      <c r="F94">
        <f t="shared" si="11"/>
        <v>3.6599841929956609E-9</v>
      </c>
      <c r="G94">
        <f t="shared" si="12"/>
        <v>1.8636434361241276E-8</v>
      </c>
      <c r="H94">
        <f t="shared" ca="1" si="13"/>
        <v>0.82538594349697492</v>
      </c>
      <c r="I94">
        <f t="shared" ca="1" si="14"/>
        <v>0.61031506844567252</v>
      </c>
      <c r="J94">
        <f t="shared" ca="1" si="15"/>
        <v>1</v>
      </c>
    </row>
    <row r="95" spans="2:10" x14ac:dyDescent="0.25">
      <c r="B95">
        <v>0.94000000000000006</v>
      </c>
      <c r="C95">
        <f t="shared" si="8"/>
        <v>0.18489393165620507</v>
      </c>
      <c r="D95">
        <f t="shared" si="9"/>
        <v>6.7734006676001251E-3</v>
      </c>
      <c r="E95">
        <f t="shared" si="10"/>
        <v>2.6660211803134926E-2</v>
      </c>
      <c r="F95">
        <f t="shared" si="11"/>
        <v>4.0161349427615708E-10</v>
      </c>
      <c r="G95">
        <f t="shared" si="12"/>
        <v>1.3879246130257257E-9</v>
      </c>
      <c r="H95">
        <f t="shared" ca="1" si="13"/>
        <v>0.8006535861171209</v>
      </c>
      <c r="I95">
        <f t="shared" ca="1" si="14"/>
        <v>0.68741024314415244</v>
      </c>
      <c r="J95">
        <f t="shared" ca="1" si="15"/>
        <v>1</v>
      </c>
    </row>
    <row r="96" spans="2:10" x14ac:dyDescent="0.25">
      <c r="B96">
        <v>0.95000000000000007</v>
      </c>
      <c r="C96">
        <f t="shared" si="8"/>
        <v>0.11522565385546833</v>
      </c>
      <c r="D96">
        <f t="shared" si="9"/>
        <v>2.6803891398684077E-3</v>
      </c>
      <c r="E96">
        <f t="shared" si="10"/>
        <v>6.574779652698164E-3</v>
      </c>
      <c r="F96">
        <f t="shared" si="11"/>
        <v>2.8003118649939886E-11</v>
      </c>
      <c r="G96">
        <f t="shared" si="12"/>
        <v>6.0310163374480063E-11</v>
      </c>
      <c r="H96">
        <f t="shared" ca="1" si="13"/>
        <v>0.79886597612547727</v>
      </c>
      <c r="I96">
        <f t="shared" ca="1" si="14"/>
        <v>0.55346954338967447</v>
      </c>
      <c r="J96">
        <f t="shared" ca="1" si="15"/>
        <v>1</v>
      </c>
    </row>
    <row r="97" spans="2:10" x14ac:dyDescent="0.25">
      <c r="B97">
        <v>0.96000000000000008</v>
      </c>
      <c r="C97">
        <f t="shared" si="8"/>
        <v>6.3482282950577049E-2</v>
      </c>
      <c r="D97">
        <f t="shared" si="9"/>
        <v>7.9414439375577646E-4</v>
      </c>
      <c r="E97">
        <f t="shared" si="10"/>
        <v>1.073213636793687E-3</v>
      </c>
      <c r="F97">
        <f t="shared" si="11"/>
        <v>1.0134195041407523E-12</v>
      </c>
      <c r="G97">
        <f t="shared" si="12"/>
        <v>1.2024768332063675E-12</v>
      </c>
      <c r="H97">
        <f t="shared" ca="1" si="13"/>
        <v>0.78755307952796161</v>
      </c>
      <c r="I97">
        <f t="shared" ca="1" si="14"/>
        <v>0.51847358143238298</v>
      </c>
      <c r="J97">
        <f t="shared" ca="1" si="15"/>
        <v>1</v>
      </c>
    </row>
    <row r="98" spans="2:10" x14ac:dyDescent="0.25">
      <c r="B98">
        <v>0.97</v>
      </c>
      <c r="C98">
        <f t="shared" si="8"/>
        <v>2.879650858799955E-2</v>
      </c>
      <c r="D98">
        <f t="shared" si="9"/>
        <v>1.4922612393481561E-4</v>
      </c>
      <c r="E98">
        <f t="shared" si="10"/>
        <v>9.147846432770013E-5</v>
      </c>
      <c r="F98">
        <f t="shared" si="11"/>
        <v>1.3025113071596315E-14</v>
      </c>
      <c r="G98">
        <f t="shared" si="12"/>
        <v>7.0106173049339124E-15</v>
      </c>
      <c r="H98">
        <f t="shared" ca="1" si="13"/>
        <v>0.78240918709361862</v>
      </c>
      <c r="I98">
        <f t="shared" ca="1" si="14"/>
        <v>0.58343974391652254</v>
      </c>
      <c r="J98">
        <f t="shared" ca="1" si="15"/>
        <v>1</v>
      </c>
    </row>
    <row r="99" spans="2:10" x14ac:dyDescent="0.25">
      <c r="B99">
        <v>0.98</v>
      </c>
      <c r="C99">
        <f t="shared" si="8"/>
        <v>9.1674056310853853E-3</v>
      </c>
      <c r="D99">
        <f t="shared" si="9"/>
        <v>1.2251783455520767E-5</v>
      </c>
      <c r="E99">
        <f t="shared" si="10"/>
        <v>2.3910019586369944E-6</v>
      </c>
      <c r="F99">
        <f t="shared" si="11"/>
        <v>2.5364455951132484E-17</v>
      </c>
      <c r="G99">
        <f t="shared" si="12"/>
        <v>4.3461721313596957E-18</v>
      </c>
      <c r="H99">
        <f t="shared" ca="1" si="13"/>
        <v>0.8913319635378032</v>
      </c>
      <c r="I99">
        <f t="shared" ca="1" si="14"/>
        <v>0.55680314165866862</v>
      </c>
      <c r="J99">
        <f t="shared" ca="1" si="15"/>
        <v>1</v>
      </c>
    </row>
    <row r="100" spans="2:10" x14ac:dyDescent="0.25">
      <c r="B100">
        <v>0.99</v>
      </c>
      <c r="C100">
        <f t="shared" si="8"/>
        <v>1.2303262592372299E-3</v>
      </c>
      <c r="D100">
        <f t="shared" si="9"/>
        <v>1.3381052248327951E-7</v>
      </c>
      <c r="E100">
        <f t="shared" si="10"/>
        <v>3.5046506358699648E-9</v>
      </c>
      <c r="F100">
        <f t="shared" si="11"/>
        <v>4.9381522370199034E-22</v>
      </c>
      <c r="G100">
        <f t="shared" si="12"/>
        <v>1.1355851146489665E-23</v>
      </c>
      <c r="H100">
        <f t="shared" ca="1" si="13"/>
        <v>0.79985322355389177</v>
      </c>
      <c r="I100">
        <f t="shared" ca="1" si="14"/>
        <v>0.59316133029482954</v>
      </c>
      <c r="J100">
        <f t="shared" ca="1" si="15"/>
        <v>1</v>
      </c>
    </row>
    <row r="101" spans="2:10" x14ac:dyDescent="0.25">
      <c r="H101">
        <f t="shared" ca="1" si="13"/>
        <v>0.83521467384684311</v>
      </c>
      <c r="I101">
        <f t="shared" ca="1" si="14"/>
        <v>0.63363227686107892</v>
      </c>
      <c r="J101">
        <f t="shared" ca="1" si="15"/>
        <v>1</v>
      </c>
    </row>
    <row r="102" spans="2:10" x14ac:dyDescent="0.25">
      <c r="H102">
        <f t="shared" ca="1" si="13"/>
        <v>0.7681314374513819</v>
      </c>
      <c r="I102">
        <f t="shared" ca="1" si="14"/>
        <v>0.52747381203274069</v>
      </c>
      <c r="J102">
        <f t="shared" ca="1" si="15"/>
        <v>1</v>
      </c>
    </row>
    <row r="103" spans="2:10" x14ac:dyDescent="0.25">
      <c r="H103">
        <f t="shared" ca="1" si="13"/>
        <v>0.7439526402394756</v>
      </c>
      <c r="I103">
        <f t="shared" ca="1" si="14"/>
        <v>0.65902893427368081</v>
      </c>
      <c r="J103">
        <f t="shared" ca="1" si="15"/>
        <v>1</v>
      </c>
    </row>
    <row r="104" spans="2:10" x14ac:dyDescent="0.25">
      <c r="H104">
        <f t="shared" ca="1" si="13"/>
        <v>0.74238295457776682</v>
      </c>
      <c r="I104">
        <f t="shared" ca="1" si="14"/>
        <v>0.53712726779072173</v>
      </c>
      <c r="J104">
        <f t="shared" ca="1" si="15"/>
        <v>1</v>
      </c>
    </row>
    <row r="105" spans="2:10" x14ac:dyDescent="0.25">
      <c r="H105">
        <f t="shared" ca="1" si="13"/>
        <v>0.85800958526394633</v>
      </c>
      <c r="I105">
        <f t="shared" ca="1" si="14"/>
        <v>0.56535393638540588</v>
      </c>
      <c r="J105">
        <f t="shared" ca="1" si="15"/>
        <v>1</v>
      </c>
    </row>
    <row r="106" spans="2:10" x14ac:dyDescent="0.25">
      <c r="H106">
        <f t="shared" ca="1" si="13"/>
        <v>0.82126854970117247</v>
      </c>
      <c r="I106">
        <f t="shared" ca="1" si="14"/>
        <v>0.66783044480282783</v>
      </c>
      <c r="J106">
        <f t="shared" ca="1" si="15"/>
        <v>1</v>
      </c>
    </row>
    <row r="107" spans="2:10" x14ac:dyDescent="0.25">
      <c r="H107">
        <f t="shared" ca="1" si="13"/>
        <v>0.68080411122076212</v>
      </c>
      <c r="I107">
        <f t="shared" ca="1" si="14"/>
        <v>0.68646560118787403</v>
      </c>
      <c r="J107">
        <f t="shared" ca="1" si="15"/>
        <v>0</v>
      </c>
    </row>
    <row r="108" spans="2:10" x14ac:dyDescent="0.25">
      <c r="H108">
        <f t="shared" ca="1" si="13"/>
        <v>0.79417771877886034</v>
      </c>
      <c r="I108">
        <f t="shared" ca="1" si="14"/>
        <v>0.59236264059673349</v>
      </c>
      <c r="J108">
        <f t="shared" ca="1" si="15"/>
        <v>1</v>
      </c>
    </row>
    <row r="109" spans="2:10" x14ac:dyDescent="0.25">
      <c r="H109">
        <f t="shared" ca="1" si="13"/>
        <v>0.87789816624513839</v>
      </c>
      <c r="I109">
        <f t="shared" ca="1" si="14"/>
        <v>0.52067069091272067</v>
      </c>
      <c r="J109">
        <f t="shared" ca="1" si="15"/>
        <v>1</v>
      </c>
    </row>
    <row r="110" spans="2:10" x14ac:dyDescent="0.25">
      <c r="H110">
        <f t="shared" ca="1" si="13"/>
        <v>0.74546658453715942</v>
      </c>
      <c r="I110">
        <f t="shared" ca="1" si="14"/>
        <v>0.74703285176398415</v>
      </c>
      <c r="J110">
        <f t="shared" ca="1" si="15"/>
        <v>0</v>
      </c>
    </row>
    <row r="111" spans="2:10" x14ac:dyDescent="0.25">
      <c r="H111">
        <f t="shared" ca="1" si="13"/>
        <v>0.8184561390480346</v>
      </c>
      <c r="I111">
        <f t="shared" ca="1" si="14"/>
        <v>0.5826867755410331</v>
      </c>
      <c r="J111">
        <f t="shared" ca="1" si="15"/>
        <v>1</v>
      </c>
    </row>
    <row r="112" spans="2:10" x14ac:dyDescent="0.25">
      <c r="H112">
        <f t="shared" ca="1" si="13"/>
        <v>0.73033319454988543</v>
      </c>
      <c r="I112">
        <f t="shared" ca="1" si="14"/>
        <v>0.55435699678265848</v>
      </c>
      <c r="J112">
        <f t="shared" ca="1" si="15"/>
        <v>1</v>
      </c>
    </row>
    <row r="113" spans="8:10" x14ac:dyDescent="0.25">
      <c r="H113">
        <f t="shared" ca="1" si="13"/>
        <v>0.71652008011315382</v>
      </c>
      <c r="I113">
        <f t="shared" ca="1" si="14"/>
        <v>0.49094419149034668</v>
      </c>
      <c r="J113">
        <f t="shared" ca="1" si="15"/>
        <v>1</v>
      </c>
    </row>
    <row r="114" spans="8:10" x14ac:dyDescent="0.25">
      <c r="H114">
        <f t="shared" ca="1" si="13"/>
        <v>0.86509084516675738</v>
      </c>
      <c r="I114">
        <f t="shared" ca="1" si="14"/>
        <v>0.62334370662578509</v>
      </c>
      <c r="J114">
        <f t="shared" ca="1" si="15"/>
        <v>1</v>
      </c>
    </row>
    <row r="115" spans="8:10" x14ac:dyDescent="0.25">
      <c r="H115">
        <f t="shared" ca="1" si="13"/>
        <v>0.70880806657974216</v>
      </c>
      <c r="I115">
        <f t="shared" ca="1" si="14"/>
        <v>0.47567612575040763</v>
      </c>
      <c r="J115">
        <f t="shared" ca="1" si="15"/>
        <v>1</v>
      </c>
    </row>
    <row r="116" spans="8:10" x14ac:dyDescent="0.25">
      <c r="H116">
        <f t="shared" ca="1" si="13"/>
        <v>0.74402569993580814</v>
      </c>
      <c r="I116">
        <f t="shared" ca="1" si="14"/>
        <v>0.59921758781987178</v>
      </c>
      <c r="J116">
        <f t="shared" ca="1" si="15"/>
        <v>1</v>
      </c>
    </row>
    <row r="117" spans="8:10" x14ac:dyDescent="0.25">
      <c r="H117">
        <f t="shared" ca="1" si="13"/>
        <v>0.85110763078884988</v>
      </c>
      <c r="I117">
        <f t="shared" ca="1" si="14"/>
        <v>0.71647018080475577</v>
      </c>
      <c r="J117">
        <f t="shared" ca="1" si="15"/>
        <v>1</v>
      </c>
    </row>
    <row r="118" spans="8:10" x14ac:dyDescent="0.25">
      <c r="H118">
        <f t="shared" ca="1" si="13"/>
        <v>0.82318684488891192</v>
      </c>
      <c r="I118">
        <f t="shared" ca="1" si="14"/>
        <v>0.668775044804929</v>
      </c>
      <c r="J118">
        <f t="shared" ca="1" si="15"/>
        <v>1</v>
      </c>
    </row>
    <row r="119" spans="8:10" x14ac:dyDescent="0.25">
      <c r="H119">
        <f t="shared" ca="1" si="13"/>
        <v>0.67550854954099515</v>
      </c>
      <c r="I119">
        <f t="shared" ca="1" si="14"/>
        <v>0.746873411561921</v>
      </c>
      <c r="J119">
        <f t="shared" ca="1" si="15"/>
        <v>0</v>
      </c>
    </row>
    <row r="120" spans="8:10" x14ac:dyDescent="0.25">
      <c r="H120">
        <f t="shared" ca="1" si="13"/>
        <v>0.76416433140806272</v>
      </c>
      <c r="I120">
        <f t="shared" ca="1" si="14"/>
        <v>0.67955122403661905</v>
      </c>
      <c r="J120">
        <f t="shared" ca="1" si="15"/>
        <v>1</v>
      </c>
    </row>
    <row r="121" spans="8:10" x14ac:dyDescent="0.25">
      <c r="H121">
        <f t="shared" ca="1" si="13"/>
        <v>0.81338763953311355</v>
      </c>
      <c r="I121">
        <f t="shared" ca="1" si="14"/>
        <v>0.44862361855484156</v>
      </c>
      <c r="J121">
        <f t="shared" ca="1" si="15"/>
        <v>1</v>
      </c>
    </row>
    <row r="122" spans="8:10" x14ac:dyDescent="0.25">
      <c r="H122">
        <f t="shared" ca="1" si="13"/>
        <v>0.73296916599833883</v>
      </c>
      <c r="I122">
        <f t="shared" ca="1" si="14"/>
        <v>0.81257635898318437</v>
      </c>
      <c r="J122">
        <f t="shared" ca="1" si="15"/>
        <v>0</v>
      </c>
    </row>
    <row r="123" spans="8:10" x14ac:dyDescent="0.25">
      <c r="H123">
        <f t="shared" ca="1" si="13"/>
        <v>0.69212305265174623</v>
      </c>
      <c r="I123">
        <f t="shared" ca="1" si="14"/>
        <v>0.58710344235944689</v>
      </c>
      <c r="J123">
        <f t="shared" ca="1" si="15"/>
        <v>1</v>
      </c>
    </row>
    <row r="124" spans="8:10" x14ac:dyDescent="0.25">
      <c r="H124">
        <f t="shared" ca="1" si="13"/>
        <v>0.82260401931658689</v>
      </c>
      <c r="I124">
        <f t="shared" ca="1" si="14"/>
        <v>0.53234309294111926</v>
      </c>
      <c r="J124">
        <f t="shared" ca="1" si="15"/>
        <v>1</v>
      </c>
    </row>
    <row r="125" spans="8:10" x14ac:dyDescent="0.25">
      <c r="H125">
        <f t="shared" ca="1" si="13"/>
        <v>0.81453827843701321</v>
      </c>
      <c r="I125">
        <f t="shared" ca="1" si="14"/>
        <v>0.65827396447053721</v>
      </c>
      <c r="J125">
        <f t="shared" ca="1" si="15"/>
        <v>1</v>
      </c>
    </row>
    <row r="126" spans="8:10" x14ac:dyDescent="0.25">
      <c r="H126">
        <f t="shared" ca="1" si="13"/>
        <v>0.76446454986166834</v>
      </c>
      <c r="I126">
        <f t="shared" ca="1" si="14"/>
        <v>0.69771336640535742</v>
      </c>
      <c r="J126">
        <f t="shared" ca="1" si="15"/>
        <v>1</v>
      </c>
    </row>
    <row r="127" spans="8:10" x14ac:dyDescent="0.25">
      <c r="H127">
        <f t="shared" ca="1" si="13"/>
        <v>0.78686754365539124</v>
      </c>
      <c r="I127">
        <f t="shared" ca="1" si="14"/>
        <v>0.69335580244340411</v>
      </c>
      <c r="J127">
        <f t="shared" ca="1" si="15"/>
        <v>1</v>
      </c>
    </row>
    <row r="128" spans="8:10" x14ac:dyDescent="0.25">
      <c r="H128">
        <f t="shared" ca="1" si="13"/>
        <v>0.80155390013263106</v>
      </c>
      <c r="I128">
        <f t="shared" ca="1" si="14"/>
        <v>0.67581269154695123</v>
      </c>
      <c r="J128">
        <f t="shared" ca="1" si="15"/>
        <v>1</v>
      </c>
    </row>
    <row r="129" spans="8:10" x14ac:dyDescent="0.25">
      <c r="H129">
        <f t="shared" ca="1" si="13"/>
        <v>0.73714450212324834</v>
      </c>
      <c r="I129">
        <f t="shared" ca="1" si="14"/>
        <v>0.53132724559896161</v>
      </c>
      <c r="J129">
        <f t="shared" ca="1" si="15"/>
        <v>1</v>
      </c>
    </row>
    <row r="130" spans="8:10" x14ac:dyDescent="0.25">
      <c r="H130">
        <f t="shared" ca="1" si="13"/>
        <v>0.74186803215412356</v>
      </c>
      <c r="I130">
        <f t="shared" ca="1" si="14"/>
        <v>0.59794061290504952</v>
      </c>
      <c r="J130">
        <f t="shared" ca="1" si="15"/>
        <v>1</v>
      </c>
    </row>
    <row r="131" spans="8:10" x14ac:dyDescent="0.25">
      <c r="H131">
        <f t="shared" ref="H131:H194" ca="1" si="16">_xlfn.BETA.INV(RAND(),41,11)</f>
        <v>0.82343967119745898</v>
      </c>
      <c r="I131">
        <f t="shared" ref="I131:I194" ca="1" si="17">_xlfn.BETA.INV(RAND(),32,20)</f>
        <v>0.62526565965587255</v>
      </c>
      <c r="J131">
        <f t="shared" ref="J131:J194" ca="1" si="18">IF(H131&gt;I131,1,0)</f>
        <v>1</v>
      </c>
    </row>
    <row r="132" spans="8:10" x14ac:dyDescent="0.25">
      <c r="H132">
        <f t="shared" ca="1" si="16"/>
        <v>0.77651566676157435</v>
      </c>
      <c r="I132">
        <f t="shared" ca="1" si="17"/>
        <v>0.55981331309315829</v>
      </c>
      <c r="J132">
        <f t="shared" ca="1" si="18"/>
        <v>1</v>
      </c>
    </row>
    <row r="133" spans="8:10" x14ac:dyDescent="0.25">
      <c r="H133">
        <f t="shared" ca="1" si="16"/>
        <v>0.76501141192229438</v>
      </c>
      <c r="I133">
        <f t="shared" ca="1" si="17"/>
        <v>0.60836378334765495</v>
      </c>
      <c r="J133">
        <f t="shared" ca="1" si="18"/>
        <v>1</v>
      </c>
    </row>
    <row r="134" spans="8:10" x14ac:dyDescent="0.25">
      <c r="H134">
        <f t="shared" ca="1" si="16"/>
        <v>0.78643899981047849</v>
      </c>
      <c r="I134">
        <f t="shared" ca="1" si="17"/>
        <v>0.66163916748496798</v>
      </c>
      <c r="J134">
        <f t="shared" ca="1" si="18"/>
        <v>1</v>
      </c>
    </row>
    <row r="135" spans="8:10" x14ac:dyDescent="0.25">
      <c r="H135">
        <f t="shared" ca="1" si="16"/>
        <v>0.79384524490437192</v>
      </c>
      <c r="I135">
        <f t="shared" ca="1" si="17"/>
        <v>0.55383616375992384</v>
      </c>
      <c r="J135">
        <f t="shared" ca="1" si="18"/>
        <v>1</v>
      </c>
    </row>
    <row r="136" spans="8:10" x14ac:dyDescent="0.25">
      <c r="H136">
        <f t="shared" ca="1" si="16"/>
        <v>0.74490447655755554</v>
      </c>
      <c r="I136">
        <f t="shared" ca="1" si="17"/>
        <v>0.61145372292635924</v>
      </c>
      <c r="J136">
        <f t="shared" ca="1" si="18"/>
        <v>1</v>
      </c>
    </row>
    <row r="137" spans="8:10" x14ac:dyDescent="0.25">
      <c r="H137">
        <f t="shared" ca="1" si="16"/>
        <v>0.88042494843285246</v>
      </c>
      <c r="I137">
        <f t="shared" ca="1" si="17"/>
        <v>0.69769090528726019</v>
      </c>
      <c r="J137">
        <f t="shared" ca="1" si="18"/>
        <v>1</v>
      </c>
    </row>
    <row r="138" spans="8:10" x14ac:dyDescent="0.25">
      <c r="H138">
        <f t="shared" ca="1" si="16"/>
        <v>0.82232248535571639</v>
      </c>
      <c r="I138">
        <f t="shared" ca="1" si="17"/>
        <v>0.58237204178352375</v>
      </c>
      <c r="J138">
        <f t="shared" ca="1" si="18"/>
        <v>1</v>
      </c>
    </row>
    <row r="139" spans="8:10" x14ac:dyDescent="0.25">
      <c r="H139">
        <f t="shared" ca="1" si="16"/>
        <v>0.81799486962548951</v>
      </c>
      <c r="I139">
        <f t="shared" ca="1" si="17"/>
        <v>0.56494511905666656</v>
      </c>
      <c r="J139">
        <f t="shared" ca="1" si="18"/>
        <v>1</v>
      </c>
    </row>
    <row r="140" spans="8:10" x14ac:dyDescent="0.25">
      <c r="H140">
        <f t="shared" ca="1" si="16"/>
        <v>0.84462514579085823</v>
      </c>
      <c r="I140">
        <f t="shared" ca="1" si="17"/>
        <v>0.63623490956075379</v>
      </c>
      <c r="J140">
        <f t="shared" ca="1" si="18"/>
        <v>1</v>
      </c>
    </row>
    <row r="141" spans="8:10" x14ac:dyDescent="0.25">
      <c r="H141">
        <f t="shared" ca="1" si="16"/>
        <v>0.79671950282183945</v>
      </c>
      <c r="I141">
        <f t="shared" ca="1" si="17"/>
        <v>0.67799084289410871</v>
      </c>
      <c r="J141">
        <f t="shared" ca="1" si="18"/>
        <v>1</v>
      </c>
    </row>
    <row r="142" spans="8:10" x14ac:dyDescent="0.25">
      <c r="H142">
        <f t="shared" ca="1" si="16"/>
        <v>0.81229941890211643</v>
      </c>
      <c r="I142">
        <f t="shared" ca="1" si="17"/>
        <v>0.71968982049620223</v>
      </c>
      <c r="J142">
        <f t="shared" ca="1" si="18"/>
        <v>1</v>
      </c>
    </row>
    <row r="143" spans="8:10" x14ac:dyDescent="0.25">
      <c r="H143">
        <f t="shared" ca="1" si="16"/>
        <v>0.83770670037473138</v>
      </c>
      <c r="I143">
        <f t="shared" ca="1" si="17"/>
        <v>0.43824380021638021</v>
      </c>
      <c r="J143">
        <f t="shared" ca="1" si="18"/>
        <v>1</v>
      </c>
    </row>
    <row r="144" spans="8:10" x14ac:dyDescent="0.25">
      <c r="H144">
        <f t="shared" ca="1" si="16"/>
        <v>0.77614396856687373</v>
      </c>
      <c r="I144">
        <f t="shared" ca="1" si="17"/>
        <v>0.50291863986921848</v>
      </c>
      <c r="J144">
        <f t="shared" ca="1" si="18"/>
        <v>1</v>
      </c>
    </row>
    <row r="145" spans="8:10" x14ac:dyDescent="0.25">
      <c r="H145">
        <f t="shared" ca="1" si="16"/>
        <v>0.80303258153189327</v>
      </c>
      <c r="I145">
        <f t="shared" ca="1" si="17"/>
        <v>0.64974218845984799</v>
      </c>
      <c r="J145">
        <f t="shared" ca="1" si="18"/>
        <v>1</v>
      </c>
    </row>
    <row r="146" spans="8:10" x14ac:dyDescent="0.25">
      <c r="H146">
        <f t="shared" ca="1" si="16"/>
        <v>0.6835386532749359</v>
      </c>
      <c r="I146">
        <f t="shared" ca="1" si="17"/>
        <v>0.72203566094022986</v>
      </c>
      <c r="J146">
        <f t="shared" ca="1" si="18"/>
        <v>0</v>
      </c>
    </row>
    <row r="147" spans="8:10" x14ac:dyDescent="0.25">
      <c r="H147">
        <f t="shared" ca="1" si="16"/>
        <v>0.68265712527698263</v>
      </c>
      <c r="I147">
        <f t="shared" ca="1" si="17"/>
        <v>0.57893043414225398</v>
      </c>
      <c r="J147">
        <f t="shared" ca="1" si="18"/>
        <v>1</v>
      </c>
    </row>
    <row r="148" spans="8:10" x14ac:dyDescent="0.25">
      <c r="H148">
        <f t="shared" ca="1" si="16"/>
        <v>0.66443777925595127</v>
      </c>
      <c r="I148">
        <f t="shared" ca="1" si="17"/>
        <v>0.58063562890106934</v>
      </c>
      <c r="J148">
        <f t="shared" ca="1" si="18"/>
        <v>1</v>
      </c>
    </row>
    <row r="149" spans="8:10" x14ac:dyDescent="0.25">
      <c r="H149">
        <f t="shared" ca="1" si="16"/>
        <v>0.87650724259074142</v>
      </c>
      <c r="I149">
        <f t="shared" ca="1" si="17"/>
        <v>0.63161682893547899</v>
      </c>
      <c r="J149">
        <f t="shared" ca="1" si="18"/>
        <v>1</v>
      </c>
    </row>
    <row r="150" spans="8:10" x14ac:dyDescent="0.25">
      <c r="H150">
        <f t="shared" ca="1" si="16"/>
        <v>0.80489063150208362</v>
      </c>
      <c r="I150">
        <f t="shared" ca="1" si="17"/>
        <v>0.63089764263963732</v>
      </c>
      <c r="J150">
        <f t="shared" ca="1" si="18"/>
        <v>1</v>
      </c>
    </row>
    <row r="151" spans="8:10" x14ac:dyDescent="0.25">
      <c r="H151">
        <f t="shared" ca="1" si="16"/>
        <v>0.73206374673772301</v>
      </c>
      <c r="I151">
        <f t="shared" ca="1" si="17"/>
        <v>0.5459297272724718</v>
      </c>
      <c r="J151">
        <f t="shared" ca="1" si="18"/>
        <v>1</v>
      </c>
    </row>
    <row r="152" spans="8:10" x14ac:dyDescent="0.25">
      <c r="H152">
        <f t="shared" ca="1" si="16"/>
        <v>0.88977009423603204</v>
      </c>
      <c r="I152">
        <f t="shared" ca="1" si="17"/>
        <v>0.64582923103581091</v>
      </c>
      <c r="J152">
        <f t="shared" ca="1" si="18"/>
        <v>1</v>
      </c>
    </row>
    <row r="153" spans="8:10" x14ac:dyDescent="0.25">
      <c r="H153">
        <f t="shared" ca="1" si="16"/>
        <v>0.77407820196664179</v>
      </c>
      <c r="I153">
        <f t="shared" ca="1" si="17"/>
        <v>0.64097870502147836</v>
      </c>
      <c r="J153">
        <f t="shared" ca="1" si="18"/>
        <v>1</v>
      </c>
    </row>
    <row r="154" spans="8:10" x14ac:dyDescent="0.25">
      <c r="H154">
        <f t="shared" ca="1" si="16"/>
        <v>0.67788890063686591</v>
      </c>
      <c r="I154">
        <f t="shared" ca="1" si="17"/>
        <v>0.65135600042827535</v>
      </c>
      <c r="J154">
        <f t="shared" ca="1" si="18"/>
        <v>1</v>
      </c>
    </row>
    <row r="155" spans="8:10" x14ac:dyDescent="0.25">
      <c r="H155">
        <f t="shared" ca="1" si="16"/>
        <v>0.76066200846708298</v>
      </c>
      <c r="I155">
        <f t="shared" ca="1" si="17"/>
        <v>0.68157443677421292</v>
      </c>
      <c r="J155">
        <f t="shared" ca="1" si="18"/>
        <v>1</v>
      </c>
    </row>
    <row r="156" spans="8:10" x14ac:dyDescent="0.25">
      <c r="H156">
        <f t="shared" ca="1" si="16"/>
        <v>0.63328724125821378</v>
      </c>
      <c r="I156">
        <f t="shared" ca="1" si="17"/>
        <v>0.6387968085087119</v>
      </c>
      <c r="J156">
        <f t="shared" ca="1" si="18"/>
        <v>0</v>
      </c>
    </row>
    <row r="157" spans="8:10" x14ac:dyDescent="0.25">
      <c r="H157">
        <f t="shared" ca="1" si="16"/>
        <v>0.82139146902324112</v>
      </c>
      <c r="I157">
        <f t="shared" ca="1" si="17"/>
        <v>0.62512606209210586</v>
      </c>
      <c r="J157">
        <f t="shared" ca="1" si="18"/>
        <v>1</v>
      </c>
    </row>
    <row r="158" spans="8:10" x14ac:dyDescent="0.25">
      <c r="H158">
        <f t="shared" ca="1" si="16"/>
        <v>0.75820218259938998</v>
      </c>
      <c r="I158">
        <f t="shared" ca="1" si="17"/>
        <v>0.64482473163887855</v>
      </c>
      <c r="J158">
        <f t="shared" ca="1" si="18"/>
        <v>1</v>
      </c>
    </row>
    <row r="159" spans="8:10" x14ac:dyDescent="0.25">
      <c r="H159">
        <f t="shared" ca="1" si="16"/>
        <v>0.76178095511683452</v>
      </c>
      <c r="I159">
        <f t="shared" ca="1" si="17"/>
        <v>0.61242479616880408</v>
      </c>
      <c r="J159">
        <f t="shared" ca="1" si="18"/>
        <v>1</v>
      </c>
    </row>
    <row r="160" spans="8:10" x14ac:dyDescent="0.25">
      <c r="H160">
        <f t="shared" ca="1" si="16"/>
        <v>0.85844717376490376</v>
      </c>
      <c r="I160">
        <f t="shared" ca="1" si="17"/>
        <v>0.63745909185589134</v>
      </c>
      <c r="J160">
        <f t="shared" ca="1" si="18"/>
        <v>1</v>
      </c>
    </row>
    <row r="161" spans="8:10" x14ac:dyDescent="0.25">
      <c r="H161">
        <f t="shared" ca="1" si="16"/>
        <v>0.89721034300203928</v>
      </c>
      <c r="I161">
        <f t="shared" ca="1" si="17"/>
        <v>0.61635155181665702</v>
      </c>
      <c r="J161">
        <f t="shared" ca="1" si="18"/>
        <v>1</v>
      </c>
    </row>
    <row r="162" spans="8:10" x14ac:dyDescent="0.25">
      <c r="H162">
        <f t="shared" ca="1" si="16"/>
        <v>0.70656916484929522</v>
      </c>
      <c r="I162">
        <f t="shared" ca="1" si="17"/>
        <v>0.69025528583010121</v>
      </c>
      <c r="J162">
        <f t="shared" ca="1" si="18"/>
        <v>1</v>
      </c>
    </row>
    <row r="163" spans="8:10" x14ac:dyDescent="0.25">
      <c r="H163">
        <f t="shared" ca="1" si="16"/>
        <v>0.79452583273767741</v>
      </c>
      <c r="I163">
        <f t="shared" ca="1" si="17"/>
        <v>0.59702584032923345</v>
      </c>
      <c r="J163">
        <f t="shared" ca="1" si="18"/>
        <v>1</v>
      </c>
    </row>
    <row r="164" spans="8:10" x14ac:dyDescent="0.25">
      <c r="H164">
        <f t="shared" ca="1" si="16"/>
        <v>0.79691042715087379</v>
      </c>
      <c r="I164">
        <f t="shared" ca="1" si="17"/>
        <v>0.73817867775159107</v>
      </c>
      <c r="J164">
        <f t="shared" ca="1" si="18"/>
        <v>1</v>
      </c>
    </row>
    <row r="165" spans="8:10" x14ac:dyDescent="0.25">
      <c r="H165">
        <f t="shared" ca="1" si="16"/>
        <v>0.74393791017509203</v>
      </c>
      <c r="I165">
        <f t="shared" ca="1" si="17"/>
        <v>0.63252550253566486</v>
      </c>
      <c r="J165">
        <f t="shared" ca="1" si="18"/>
        <v>1</v>
      </c>
    </row>
    <row r="166" spans="8:10" x14ac:dyDescent="0.25">
      <c r="H166">
        <f t="shared" ca="1" si="16"/>
        <v>0.90555792914371303</v>
      </c>
      <c r="I166">
        <f t="shared" ca="1" si="17"/>
        <v>0.68671076201077264</v>
      </c>
      <c r="J166">
        <f t="shared" ca="1" si="18"/>
        <v>1</v>
      </c>
    </row>
    <row r="167" spans="8:10" x14ac:dyDescent="0.25">
      <c r="H167">
        <f t="shared" ca="1" si="16"/>
        <v>0.63444662886248671</v>
      </c>
      <c r="I167">
        <f t="shared" ca="1" si="17"/>
        <v>0.61457588607492186</v>
      </c>
      <c r="J167">
        <f t="shared" ca="1" si="18"/>
        <v>1</v>
      </c>
    </row>
    <row r="168" spans="8:10" x14ac:dyDescent="0.25">
      <c r="H168">
        <f t="shared" ca="1" si="16"/>
        <v>0.76801877131717133</v>
      </c>
      <c r="I168">
        <f t="shared" ca="1" si="17"/>
        <v>0.50165857611886822</v>
      </c>
      <c r="J168">
        <f t="shared" ca="1" si="18"/>
        <v>1</v>
      </c>
    </row>
    <row r="169" spans="8:10" x14ac:dyDescent="0.25">
      <c r="H169">
        <f t="shared" ca="1" si="16"/>
        <v>0.83914197314868066</v>
      </c>
      <c r="I169">
        <f t="shared" ca="1" si="17"/>
        <v>0.60203124536332597</v>
      </c>
      <c r="J169">
        <f t="shared" ca="1" si="18"/>
        <v>1</v>
      </c>
    </row>
    <row r="170" spans="8:10" x14ac:dyDescent="0.25">
      <c r="H170">
        <f t="shared" ca="1" si="16"/>
        <v>0.87189612214692869</v>
      </c>
      <c r="I170">
        <f t="shared" ca="1" si="17"/>
        <v>0.59365669489308937</v>
      </c>
      <c r="J170">
        <f t="shared" ca="1" si="18"/>
        <v>1</v>
      </c>
    </row>
    <row r="171" spans="8:10" x14ac:dyDescent="0.25">
      <c r="H171">
        <f t="shared" ca="1" si="16"/>
        <v>0.81683674704984255</v>
      </c>
      <c r="I171">
        <f t="shared" ca="1" si="17"/>
        <v>0.59666148951079145</v>
      </c>
      <c r="J171">
        <f t="shared" ca="1" si="18"/>
        <v>1</v>
      </c>
    </row>
    <row r="172" spans="8:10" x14ac:dyDescent="0.25">
      <c r="H172">
        <f t="shared" ca="1" si="16"/>
        <v>0.78062495682357569</v>
      </c>
      <c r="I172">
        <f t="shared" ca="1" si="17"/>
        <v>0.51285208581792974</v>
      </c>
      <c r="J172">
        <f t="shared" ca="1" si="18"/>
        <v>1</v>
      </c>
    </row>
    <row r="173" spans="8:10" x14ac:dyDescent="0.25">
      <c r="H173">
        <f t="shared" ca="1" si="16"/>
        <v>0.82545883098302641</v>
      </c>
      <c r="I173">
        <f t="shared" ca="1" si="17"/>
        <v>0.50401185719621411</v>
      </c>
      <c r="J173">
        <f t="shared" ca="1" si="18"/>
        <v>1</v>
      </c>
    </row>
    <row r="174" spans="8:10" x14ac:dyDescent="0.25">
      <c r="H174">
        <f t="shared" ca="1" si="16"/>
        <v>0.77421502783132679</v>
      </c>
      <c r="I174">
        <f t="shared" ca="1" si="17"/>
        <v>0.6590637879508443</v>
      </c>
      <c r="J174">
        <f t="shared" ca="1" si="18"/>
        <v>1</v>
      </c>
    </row>
    <row r="175" spans="8:10" x14ac:dyDescent="0.25">
      <c r="H175">
        <f t="shared" ca="1" si="16"/>
        <v>0.81132995966495958</v>
      </c>
      <c r="I175">
        <f t="shared" ca="1" si="17"/>
        <v>0.64880303442430409</v>
      </c>
      <c r="J175">
        <f t="shared" ca="1" si="18"/>
        <v>1</v>
      </c>
    </row>
    <row r="176" spans="8:10" x14ac:dyDescent="0.25">
      <c r="H176">
        <f t="shared" ca="1" si="16"/>
        <v>0.81585917497672789</v>
      </c>
      <c r="I176">
        <f t="shared" ca="1" si="17"/>
        <v>0.62875617128221528</v>
      </c>
      <c r="J176">
        <f t="shared" ca="1" si="18"/>
        <v>1</v>
      </c>
    </row>
    <row r="177" spans="8:10" x14ac:dyDescent="0.25">
      <c r="H177">
        <f t="shared" ca="1" si="16"/>
        <v>0.8393679623342778</v>
      </c>
      <c r="I177">
        <f t="shared" ca="1" si="17"/>
        <v>0.68617017899873389</v>
      </c>
      <c r="J177">
        <f t="shared" ca="1" si="18"/>
        <v>1</v>
      </c>
    </row>
    <row r="178" spans="8:10" x14ac:dyDescent="0.25">
      <c r="H178">
        <f t="shared" ca="1" si="16"/>
        <v>0.7781684979082919</v>
      </c>
      <c r="I178">
        <f t="shared" ca="1" si="17"/>
        <v>0.61967604665061127</v>
      </c>
      <c r="J178">
        <f t="shared" ca="1" si="18"/>
        <v>1</v>
      </c>
    </row>
    <row r="179" spans="8:10" x14ac:dyDescent="0.25">
      <c r="H179">
        <f t="shared" ca="1" si="16"/>
        <v>0.73950473592509502</v>
      </c>
      <c r="I179">
        <f t="shared" ca="1" si="17"/>
        <v>0.63066651221967596</v>
      </c>
      <c r="J179">
        <f t="shared" ca="1" si="18"/>
        <v>1</v>
      </c>
    </row>
    <row r="180" spans="8:10" x14ac:dyDescent="0.25">
      <c r="H180">
        <f t="shared" ca="1" si="16"/>
        <v>0.89316175083892912</v>
      </c>
      <c r="I180">
        <f t="shared" ca="1" si="17"/>
        <v>0.76928327624276871</v>
      </c>
      <c r="J180">
        <f t="shared" ca="1" si="18"/>
        <v>1</v>
      </c>
    </row>
    <row r="181" spans="8:10" x14ac:dyDescent="0.25">
      <c r="H181">
        <f t="shared" ca="1" si="16"/>
        <v>0.75273080363824052</v>
      </c>
      <c r="I181">
        <f t="shared" ca="1" si="17"/>
        <v>0.54047921743738281</v>
      </c>
      <c r="J181">
        <f t="shared" ca="1" si="18"/>
        <v>1</v>
      </c>
    </row>
    <row r="182" spans="8:10" x14ac:dyDescent="0.25">
      <c r="H182">
        <f t="shared" ca="1" si="16"/>
        <v>0.78818124001549239</v>
      </c>
      <c r="I182">
        <f t="shared" ca="1" si="17"/>
        <v>0.58070424200822668</v>
      </c>
      <c r="J182">
        <f t="shared" ca="1" si="18"/>
        <v>1</v>
      </c>
    </row>
    <row r="183" spans="8:10" x14ac:dyDescent="0.25">
      <c r="H183">
        <f t="shared" ca="1" si="16"/>
        <v>0.78927261641515933</v>
      </c>
      <c r="I183">
        <f t="shared" ca="1" si="17"/>
        <v>0.5854553850673212</v>
      </c>
      <c r="J183">
        <f t="shared" ca="1" si="18"/>
        <v>1</v>
      </c>
    </row>
    <row r="184" spans="8:10" x14ac:dyDescent="0.25">
      <c r="H184">
        <f t="shared" ca="1" si="16"/>
        <v>0.75311430781306687</v>
      </c>
      <c r="I184">
        <f t="shared" ca="1" si="17"/>
        <v>0.66950823266882531</v>
      </c>
      <c r="J184">
        <f t="shared" ca="1" si="18"/>
        <v>1</v>
      </c>
    </row>
    <row r="185" spans="8:10" x14ac:dyDescent="0.25">
      <c r="H185">
        <f t="shared" ca="1" si="16"/>
        <v>0.7806328583933112</v>
      </c>
      <c r="I185">
        <f t="shared" ca="1" si="17"/>
        <v>0.5746032681341533</v>
      </c>
      <c r="J185">
        <f t="shared" ca="1" si="18"/>
        <v>1</v>
      </c>
    </row>
    <row r="186" spans="8:10" x14ac:dyDescent="0.25">
      <c r="H186">
        <f t="shared" ca="1" si="16"/>
        <v>0.84525006237525191</v>
      </c>
      <c r="I186">
        <f t="shared" ca="1" si="17"/>
        <v>0.65261072427574063</v>
      </c>
      <c r="J186">
        <f t="shared" ca="1" si="18"/>
        <v>1</v>
      </c>
    </row>
    <row r="187" spans="8:10" x14ac:dyDescent="0.25">
      <c r="H187">
        <f t="shared" ca="1" si="16"/>
        <v>0.74947448061860455</v>
      </c>
      <c r="I187">
        <f t="shared" ca="1" si="17"/>
        <v>0.69829997734151916</v>
      </c>
      <c r="J187">
        <f t="shared" ca="1" si="18"/>
        <v>1</v>
      </c>
    </row>
    <row r="188" spans="8:10" x14ac:dyDescent="0.25">
      <c r="H188">
        <f t="shared" ca="1" si="16"/>
        <v>0.75237724498666714</v>
      </c>
      <c r="I188">
        <f t="shared" ca="1" si="17"/>
        <v>0.61889723050054002</v>
      </c>
      <c r="J188">
        <f t="shared" ca="1" si="18"/>
        <v>1</v>
      </c>
    </row>
    <row r="189" spans="8:10" x14ac:dyDescent="0.25">
      <c r="H189">
        <f t="shared" ca="1" si="16"/>
        <v>0.70126151299121275</v>
      </c>
      <c r="I189">
        <f t="shared" ca="1" si="17"/>
        <v>0.57124604062957551</v>
      </c>
      <c r="J189">
        <f t="shared" ca="1" si="18"/>
        <v>1</v>
      </c>
    </row>
    <row r="190" spans="8:10" x14ac:dyDescent="0.25">
      <c r="H190">
        <f t="shared" ca="1" si="16"/>
        <v>0.80698720452922879</v>
      </c>
      <c r="I190">
        <f t="shared" ca="1" si="17"/>
        <v>0.65669857430475687</v>
      </c>
      <c r="J190">
        <f t="shared" ca="1" si="18"/>
        <v>1</v>
      </c>
    </row>
    <row r="191" spans="8:10" x14ac:dyDescent="0.25">
      <c r="H191">
        <f t="shared" ca="1" si="16"/>
        <v>0.75961245727909188</v>
      </c>
      <c r="I191">
        <f t="shared" ca="1" si="17"/>
        <v>0.50857337531490221</v>
      </c>
      <c r="J191">
        <f t="shared" ca="1" si="18"/>
        <v>1</v>
      </c>
    </row>
    <row r="192" spans="8:10" x14ac:dyDescent="0.25">
      <c r="H192">
        <f t="shared" ca="1" si="16"/>
        <v>0.77583909491740688</v>
      </c>
      <c r="I192">
        <f t="shared" ca="1" si="17"/>
        <v>0.64221443471218898</v>
      </c>
      <c r="J192">
        <f t="shared" ca="1" si="18"/>
        <v>1</v>
      </c>
    </row>
    <row r="193" spans="8:10" x14ac:dyDescent="0.25">
      <c r="H193">
        <f t="shared" ca="1" si="16"/>
        <v>0.65801745706321613</v>
      </c>
      <c r="I193">
        <f t="shared" ca="1" si="17"/>
        <v>0.6445505087722303</v>
      </c>
      <c r="J193">
        <f t="shared" ca="1" si="18"/>
        <v>1</v>
      </c>
    </row>
    <row r="194" spans="8:10" x14ac:dyDescent="0.25">
      <c r="H194">
        <f t="shared" ca="1" si="16"/>
        <v>0.71804944339883248</v>
      </c>
      <c r="I194">
        <f t="shared" ca="1" si="17"/>
        <v>0.6001238700025906</v>
      </c>
      <c r="J194">
        <f t="shared" ca="1" si="18"/>
        <v>1</v>
      </c>
    </row>
    <row r="195" spans="8:10" x14ac:dyDescent="0.25">
      <c r="H195">
        <f t="shared" ref="H195:H258" ca="1" si="19">_xlfn.BETA.INV(RAND(),41,11)</f>
        <v>0.81307344920715097</v>
      </c>
      <c r="I195">
        <f t="shared" ref="I195:I258" ca="1" si="20">_xlfn.BETA.INV(RAND(),32,20)</f>
        <v>0.58822373129958561</v>
      </c>
      <c r="J195">
        <f t="shared" ref="J195:J258" ca="1" si="21">IF(H195&gt;I195,1,0)</f>
        <v>1</v>
      </c>
    </row>
    <row r="196" spans="8:10" x14ac:dyDescent="0.25">
      <c r="H196">
        <f t="shared" ca="1" si="19"/>
        <v>0.66293549913333927</v>
      </c>
      <c r="I196">
        <f t="shared" ca="1" si="20"/>
        <v>0.57171649663891744</v>
      </c>
      <c r="J196">
        <f t="shared" ca="1" si="21"/>
        <v>1</v>
      </c>
    </row>
    <row r="197" spans="8:10" x14ac:dyDescent="0.25">
      <c r="H197">
        <f t="shared" ca="1" si="19"/>
        <v>0.83025638736474949</v>
      </c>
      <c r="I197">
        <f t="shared" ca="1" si="20"/>
        <v>0.67447373079965844</v>
      </c>
      <c r="J197">
        <f t="shared" ca="1" si="21"/>
        <v>1</v>
      </c>
    </row>
    <row r="198" spans="8:10" x14ac:dyDescent="0.25">
      <c r="H198">
        <f t="shared" ca="1" si="19"/>
        <v>0.84393034985759141</v>
      </c>
      <c r="I198">
        <f t="shared" ca="1" si="20"/>
        <v>0.48603143653098529</v>
      </c>
      <c r="J198">
        <f t="shared" ca="1" si="21"/>
        <v>1</v>
      </c>
    </row>
    <row r="199" spans="8:10" x14ac:dyDescent="0.25">
      <c r="H199">
        <f t="shared" ca="1" si="19"/>
        <v>0.85435295937208167</v>
      </c>
      <c r="I199">
        <f t="shared" ca="1" si="20"/>
        <v>0.5105951262851639</v>
      </c>
      <c r="J199">
        <f t="shared" ca="1" si="21"/>
        <v>1</v>
      </c>
    </row>
    <row r="200" spans="8:10" x14ac:dyDescent="0.25">
      <c r="H200">
        <f t="shared" ca="1" si="19"/>
        <v>0.86288806752317126</v>
      </c>
      <c r="I200">
        <f t="shared" ca="1" si="20"/>
        <v>0.50329715010416554</v>
      </c>
      <c r="J200">
        <f t="shared" ca="1" si="21"/>
        <v>1</v>
      </c>
    </row>
    <row r="201" spans="8:10" x14ac:dyDescent="0.25">
      <c r="H201">
        <f t="shared" ca="1" si="19"/>
        <v>0.81442354164617514</v>
      </c>
      <c r="I201">
        <f t="shared" ca="1" si="20"/>
        <v>0.70622843688398984</v>
      </c>
      <c r="J201">
        <f t="shared" ca="1" si="21"/>
        <v>1</v>
      </c>
    </row>
    <row r="202" spans="8:10" x14ac:dyDescent="0.25">
      <c r="H202">
        <f t="shared" ca="1" si="19"/>
        <v>0.82039389651381267</v>
      </c>
      <c r="I202">
        <f t="shared" ca="1" si="20"/>
        <v>0.68310081260820721</v>
      </c>
      <c r="J202">
        <f t="shared" ca="1" si="21"/>
        <v>1</v>
      </c>
    </row>
    <row r="203" spans="8:10" x14ac:dyDescent="0.25">
      <c r="H203">
        <f t="shared" ca="1" si="19"/>
        <v>0.77633048246982483</v>
      </c>
      <c r="I203">
        <f t="shared" ca="1" si="20"/>
        <v>0.64121533288965782</v>
      </c>
      <c r="J203">
        <f t="shared" ca="1" si="21"/>
        <v>1</v>
      </c>
    </row>
    <row r="204" spans="8:10" x14ac:dyDescent="0.25">
      <c r="H204">
        <f t="shared" ca="1" si="19"/>
        <v>0.77801262404487637</v>
      </c>
      <c r="I204">
        <f t="shared" ca="1" si="20"/>
        <v>0.56967294873121854</v>
      </c>
      <c r="J204">
        <f t="shared" ca="1" si="21"/>
        <v>1</v>
      </c>
    </row>
    <row r="205" spans="8:10" x14ac:dyDescent="0.25">
      <c r="H205">
        <f t="shared" ca="1" si="19"/>
        <v>0.87143684134800115</v>
      </c>
      <c r="I205">
        <f t="shared" ca="1" si="20"/>
        <v>0.53066039931403053</v>
      </c>
      <c r="J205">
        <f t="shared" ca="1" si="21"/>
        <v>1</v>
      </c>
    </row>
    <row r="206" spans="8:10" x14ac:dyDescent="0.25">
      <c r="H206">
        <f t="shared" ca="1" si="19"/>
        <v>0.82274161087278141</v>
      </c>
      <c r="I206">
        <f t="shared" ca="1" si="20"/>
        <v>0.46521673017439591</v>
      </c>
      <c r="J206">
        <f t="shared" ca="1" si="21"/>
        <v>1</v>
      </c>
    </row>
    <row r="207" spans="8:10" x14ac:dyDescent="0.25">
      <c r="H207">
        <f t="shared" ca="1" si="19"/>
        <v>0.78151810381893627</v>
      </c>
      <c r="I207">
        <f t="shared" ca="1" si="20"/>
        <v>0.70047871528766337</v>
      </c>
      <c r="J207">
        <f t="shared" ca="1" si="21"/>
        <v>1</v>
      </c>
    </row>
    <row r="208" spans="8:10" x14ac:dyDescent="0.25">
      <c r="H208">
        <f t="shared" ca="1" si="19"/>
        <v>0.86793058614056362</v>
      </c>
      <c r="I208">
        <f t="shared" ca="1" si="20"/>
        <v>0.58850435423740155</v>
      </c>
      <c r="J208">
        <f t="shared" ca="1" si="21"/>
        <v>1</v>
      </c>
    </row>
    <row r="209" spans="8:10" x14ac:dyDescent="0.25">
      <c r="H209">
        <f t="shared" ca="1" si="19"/>
        <v>0.85442594095431079</v>
      </c>
      <c r="I209">
        <f t="shared" ca="1" si="20"/>
        <v>0.66894432079006383</v>
      </c>
      <c r="J209">
        <f t="shared" ca="1" si="21"/>
        <v>1</v>
      </c>
    </row>
    <row r="210" spans="8:10" x14ac:dyDescent="0.25">
      <c r="H210">
        <f t="shared" ca="1" si="19"/>
        <v>0.74891144618131034</v>
      </c>
      <c r="I210">
        <f t="shared" ca="1" si="20"/>
        <v>0.58052510347389885</v>
      </c>
      <c r="J210">
        <f t="shared" ca="1" si="21"/>
        <v>1</v>
      </c>
    </row>
    <row r="211" spans="8:10" x14ac:dyDescent="0.25">
      <c r="H211">
        <f t="shared" ca="1" si="19"/>
        <v>0.74603432790672575</v>
      </c>
      <c r="I211">
        <f t="shared" ca="1" si="20"/>
        <v>0.58618784304923621</v>
      </c>
      <c r="J211">
        <f t="shared" ca="1" si="21"/>
        <v>1</v>
      </c>
    </row>
    <row r="212" spans="8:10" x14ac:dyDescent="0.25">
      <c r="H212">
        <f t="shared" ca="1" si="19"/>
        <v>0.81172947191548661</v>
      </c>
      <c r="I212">
        <f t="shared" ca="1" si="20"/>
        <v>0.65632685034667337</v>
      </c>
      <c r="J212">
        <f t="shared" ca="1" si="21"/>
        <v>1</v>
      </c>
    </row>
    <row r="213" spans="8:10" x14ac:dyDescent="0.25">
      <c r="H213">
        <f t="shared" ca="1" si="19"/>
        <v>0.80185429182191226</v>
      </c>
      <c r="I213">
        <f t="shared" ca="1" si="20"/>
        <v>0.68353269760240221</v>
      </c>
      <c r="J213">
        <f t="shared" ca="1" si="21"/>
        <v>1</v>
      </c>
    </row>
    <row r="214" spans="8:10" x14ac:dyDescent="0.25">
      <c r="H214">
        <f t="shared" ca="1" si="19"/>
        <v>0.81557802623958719</v>
      </c>
      <c r="I214">
        <f t="shared" ca="1" si="20"/>
        <v>0.54078962717119883</v>
      </c>
      <c r="J214">
        <f t="shared" ca="1" si="21"/>
        <v>1</v>
      </c>
    </row>
    <row r="215" spans="8:10" x14ac:dyDescent="0.25">
      <c r="H215">
        <f t="shared" ca="1" si="19"/>
        <v>0.64011454639895771</v>
      </c>
      <c r="I215">
        <f t="shared" ca="1" si="20"/>
        <v>0.64368018948600203</v>
      </c>
      <c r="J215">
        <f t="shared" ca="1" si="21"/>
        <v>0</v>
      </c>
    </row>
    <row r="216" spans="8:10" x14ac:dyDescent="0.25">
      <c r="H216">
        <f t="shared" ca="1" si="19"/>
        <v>0.86093025233539211</v>
      </c>
      <c r="I216">
        <f t="shared" ca="1" si="20"/>
        <v>0.58033095239798682</v>
      </c>
      <c r="J216">
        <f t="shared" ca="1" si="21"/>
        <v>1</v>
      </c>
    </row>
    <row r="217" spans="8:10" x14ac:dyDescent="0.25">
      <c r="H217">
        <f t="shared" ca="1" si="19"/>
        <v>0.75220060462150795</v>
      </c>
      <c r="I217">
        <f t="shared" ca="1" si="20"/>
        <v>0.63914868611110431</v>
      </c>
      <c r="J217">
        <f t="shared" ca="1" si="21"/>
        <v>1</v>
      </c>
    </row>
    <row r="218" spans="8:10" x14ac:dyDescent="0.25">
      <c r="H218">
        <f t="shared" ca="1" si="19"/>
        <v>0.7505616652981566</v>
      </c>
      <c r="I218">
        <f t="shared" ca="1" si="20"/>
        <v>0.63964319023582139</v>
      </c>
      <c r="J218">
        <f t="shared" ca="1" si="21"/>
        <v>1</v>
      </c>
    </row>
    <row r="219" spans="8:10" x14ac:dyDescent="0.25">
      <c r="H219">
        <f t="shared" ca="1" si="19"/>
        <v>0.84084569596919501</v>
      </c>
      <c r="I219">
        <f t="shared" ca="1" si="20"/>
        <v>0.70407256432602305</v>
      </c>
      <c r="J219">
        <f t="shared" ca="1" si="21"/>
        <v>1</v>
      </c>
    </row>
    <row r="220" spans="8:10" x14ac:dyDescent="0.25">
      <c r="H220">
        <f t="shared" ca="1" si="19"/>
        <v>0.7634995772819404</v>
      </c>
      <c r="I220">
        <f t="shared" ca="1" si="20"/>
        <v>0.41902325760149439</v>
      </c>
      <c r="J220">
        <f t="shared" ca="1" si="21"/>
        <v>1</v>
      </c>
    </row>
    <row r="221" spans="8:10" x14ac:dyDescent="0.25">
      <c r="H221">
        <f t="shared" ca="1" si="19"/>
        <v>0.75342280557359931</v>
      </c>
      <c r="I221">
        <f t="shared" ca="1" si="20"/>
        <v>0.6504574210694567</v>
      </c>
      <c r="J221">
        <f t="shared" ca="1" si="21"/>
        <v>1</v>
      </c>
    </row>
    <row r="222" spans="8:10" x14ac:dyDescent="0.25">
      <c r="H222">
        <f t="shared" ca="1" si="19"/>
        <v>0.80085685695375974</v>
      </c>
      <c r="I222">
        <f t="shared" ca="1" si="20"/>
        <v>0.52683371055191575</v>
      </c>
      <c r="J222">
        <f t="shared" ca="1" si="21"/>
        <v>1</v>
      </c>
    </row>
    <row r="223" spans="8:10" x14ac:dyDescent="0.25">
      <c r="H223">
        <f t="shared" ca="1" si="19"/>
        <v>0.78902651203423413</v>
      </c>
      <c r="I223">
        <f t="shared" ca="1" si="20"/>
        <v>0.5956836234020656</v>
      </c>
      <c r="J223">
        <f t="shared" ca="1" si="21"/>
        <v>1</v>
      </c>
    </row>
    <row r="224" spans="8:10" x14ac:dyDescent="0.25">
      <c r="H224">
        <f t="shared" ca="1" si="19"/>
        <v>0.77771009085626119</v>
      </c>
      <c r="I224">
        <f t="shared" ca="1" si="20"/>
        <v>0.60280894300416277</v>
      </c>
      <c r="J224">
        <f t="shared" ca="1" si="21"/>
        <v>1</v>
      </c>
    </row>
    <row r="225" spans="8:10" x14ac:dyDescent="0.25">
      <c r="H225">
        <f t="shared" ca="1" si="19"/>
        <v>0.84058269940446828</v>
      </c>
      <c r="I225">
        <f t="shared" ca="1" si="20"/>
        <v>0.6419247830094037</v>
      </c>
      <c r="J225">
        <f t="shared" ca="1" si="21"/>
        <v>1</v>
      </c>
    </row>
    <row r="226" spans="8:10" x14ac:dyDescent="0.25">
      <c r="H226">
        <f t="shared" ca="1" si="19"/>
        <v>0.78481899767528818</v>
      </c>
      <c r="I226">
        <f t="shared" ca="1" si="20"/>
        <v>0.59318368698269774</v>
      </c>
      <c r="J226">
        <f t="shared" ca="1" si="21"/>
        <v>1</v>
      </c>
    </row>
    <row r="227" spans="8:10" x14ac:dyDescent="0.25">
      <c r="H227">
        <f t="shared" ca="1" si="19"/>
        <v>0.78198032152031993</v>
      </c>
      <c r="I227">
        <f t="shared" ca="1" si="20"/>
        <v>0.67675559611413405</v>
      </c>
      <c r="J227">
        <f t="shared" ca="1" si="21"/>
        <v>1</v>
      </c>
    </row>
    <row r="228" spans="8:10" x14ac:dyDescent="0.25">
      <c r="H228">
        <f t="shared" ca="1" si="19"/>
        <v>0.89135649600531919</v>
      </c>
      <c r="I228">
        <f t="shared" ca="1" si="20"/>
        <v>0.5943535408515529</v>
      </c>
      <c r="J228">
        <f t="shared" ca="1" si="21"/>
        <v>1</v>
      </c>
    </row>
    <row r="229" spans="8:10" x14ac:dyDescent="0.25">
      <c r="H229">
        <f t="shared" ca="1" si="19"/>
        <v>0.70666849109279162</v>
      </c>
      <c r="I229">
        <f t="shared" ca="1" si="20"/>
        <v>0.55334776503853578</v>
      </c>
      <c r="J229">
        <f t="shared" ca="1" si="21"/>
        <v>1</v>
      </c>
    </row>
    <row r="230" spans="8:10" x14ac:dyDescent="0.25">
      <c r="H230">
        <f t="shared" ca="1" si="19"/>
        <v>0.7877416548108257</v>
      </c>
      <c r="I230">
        <f t="shared" ca="1" si="20"/>
        <v>0.49562885862010464</v>
      </c>
      <c r="J230">
        <f t="shared" ca="1" si="21"/>
        <v>1</v>
      </c>
    </row>
    <row r="231" spans="8:10" x14ac:dyDescent="0.25">
      <c r="H231">
        <f t="shared" ca="1" si="19"/>
        <v>0.7709221137700828</v>
      </c>
      <c r="I231">
        <f t="shared" ca="1" si="20"/>
        <v>0.68720061611884176</v>
      </c>
      <c r="J231">
        <f t="shared" ca="1" si="21"/>
        <v>1</v>
      </c>
    </row>
    <row r="232" spans="8:10" x14ac:dyDescent="0.25">
      <c r="H232">
        <f t="shared" ca="1" si="19"/>
        <v>0.77471586389399505</v>
      </c>
      <c r="I232">
        <f t="shared" ca="1" si="20"/>
        <v>0.53467044269899178</v>
      </c>
      <c r="J232">
        <f t="shared" ca="1" si="21"/>
        <v>1</v>
      </c>
    </row>
    <row r="233" spans="8:10" x14ac:dyDescent="0.25">
      <c r="H233">
        <f t="shared" ca="1" si="19"/>
        <v>0.82471251981955052</v>
      </c>
      <c r="I233">
        <f t="shared" ca="1" si="20"/>
        <v>0.60494650693665841</v>
      </c>
      <c r="J233">
        <f t="shared" ca="1" si="21"/>
        <v>1</v>
      </c>
    </row>
    <row r="234" spans="8:10" x14ac:dyDescent="0.25">
      <c r="H234">
        <f t="shared" ca="1" si="19"/>
        <v>0.86975091890743361</v>
      </c>
      <c r="I234">
        <f t="shared" ca="1" si="20"/>
        <v>0.62978681701030448</v>
      </c>
      <c r="J234">
        <f t="shared" ca="1" si="21"/>
        <v>1</v>
      </c>
    </row>
    <row r="235" spans="8:10" x14ac:dyDescent="0.25">
      <c r="H235">
        <f t="shared" ca="1" si="19"/>
        <v>0.79332866427719084</v>
      </c>
      <c r="I235">
        <f t="shared" ca="1" si="20"/>
        <v>0.64797154821445413</v>
      </c>
      <c r="J235">
        <f t="shared" ca="1" si="21"/>
        <v>1</v>
      </c>
    </row>
    <row r="236" spans="8:10" x14ac:dyDescent="0.25">
      <c r="H236">
        <f t="shared" ca="1" si="19"/>
        <v>0.73942319051641592</v>
      </c>
      <c r="I236">
        <f t="shared" ca="1" si="20"/>
        <v>0.55025700030025482</v>
      </c>
      <c r="J236">
        <f t="shared" ca="1" si="21"/>
        <v>1</v>
      </c>
    </row>
    <row r="237" spans="8:10" x14ac:dyDescent="0.25">
      <c r="H237">
        <f t="shared" ca="1" si="19"/>
        <v>0.83471297322846116</v>
      </c>
      <c r="I237">
        <f t="shared" ca="1" si="20"/>
        <v>0.59781735938338365</v>
      </c>
      <c r="J237">
        <f t="shared" ca="1" si="21"/>
        <v>1</v>
      </c>
    </row>
    <row r="238" spans="8:10" x14ac:dyDescent="0.25">
      <c r="H238">
        <f t="shared" ca="1" si="19"/>
        <v>0.74186999847101676</v>
      </c>
      <c r="I238">
        <f t="shared" ca="1" si="20"/>
        <v>0.67825517455084516</v>
      </c>
      <c r="J238">
        <f t="shared" ca="1" si="21"/>
        <v>1</v>
      </c>
    </row>
    <row r="239" spans="8:10" x14ac:dyDescent="0.25">
      <c r="H239">
        <f t="shared" ca="1" si="19"/>
        <v>0.87196870451909125</v>
      </c>
      <c r="I239">
        <f t="shared" ca="1" si="20"/>
        <v>0.55051793034121121</v>
      </c>
      <c r="J239">
        <f t="shared" ca="1" si="21"/>
        <v>1</v>
      </c>
    </row>
    <row r="240" spans="8:10" x14ac:dyDescent="0.25">
      <c r="H240">
        <f t="shared" ca="1" si="19"/>
        <v>0.81804584555210558</v>
      </c>
      <c r="I240">
        <f t="shared" ca="1" si="20"/>
        <v>0.7081493807715783</v>
      </c>
      <c r="J240">
        <f t="shared" ca="1" si="21"/>
        <v>1</v>
      </c>
    </row>
    <row r="241" spans="8:10" x14ac:dyDescent="0.25">
      <c r="H241">
        <f t="shared" ca="1" si="19"/>
        <v>0.78027350334549206</v>
      </c>
      <c r="I241">
        <f t="shared" ca="1" si="20"/>
        <v>0.75324074516854933</v>
      </c>
      <c r="J241">
        <f t="shared" ca="1" si="21"/>
        <v>1</v>
      </c>
    </row>
    <row r="242" spans="8:10" x14ac:dyDescent="0.25">
      <c r="H242">
        <f t="shared" ca="1" si="19"/>
        <v>0.88199015935519376</v>
      </c>
      <c r="I242">
        <f t="shared" ca="1" si="20"/>
        <v>0.61164897572842591</v>
      </c>
      <c r="J242">
        <f t="shared" ca="1" si="21"/>
        <v>1</v>
      </c>
    </row>
    <row r="243" spans="8:10" x14ac:dyDescent="0.25">
      <c r="H243">
        <f t="shared" ca="1" si="19"/>
        <v>0.7977109107059126</v>
      </c>
      <c r="I243">
        <f t="shared" ca="1" si="20"/>
        <v>0.66043022141200969</v>
      </c>
      <c r="J243">
        <f t="shared" ca="1" si="21"/>
        <v>1</v>
      </c>
    </row>
    <row r="244" spans="8:10" x14ac:dyDescent="0.25">
      <c r="H244">
        <f t="shared" ca="1" si="19"/>
        <v>0.81551989117889323</v>
      </c>
      <c r="I244">
        <f t="shared" ca="1" si="20"/>
        <v>0.57483586529252662</v>
      </c>
      <c r="J244">
        <f t="shared" ca="1" si="21"/>
        <v>1</v>
      </c>
    </row>
    <row r="245" spans="8:10" x14ac:dyDescent="0.25">
      <c r="H245">
        <f t="shared" ca="1" si="19"/>
        <v>0.84929982314611852</v>
      </c>
      <c r="I245">
        <f t="shared" ca="1" si="20"/>
        <v>0.58323015529053046</v>
      </c>
      <c r="J245">
        <f t="shared" ca="1" si="21"/>
        <v>1</v>
      </c>
    </row>
    <row r="246" spans="8:10" x14ac:dyDescent="0.25">
      <c r="H246">
        <f t="shared" ca="1" si="19"/>
        <v>0.75879920210108054</v>
      </c>
      <c r="I246">
        <f t="shared" ca="1" si="20"/>
        <v>0.53904928712779165</v>
      </c>
      <c r="J246">
        <f t="shared" ca="1" si="21"/>
        <v>1</v>
      </c>
    </row>
    <row r="247" spans="8:10" x14ac:dyDescent="0.25">
      <c r="H247">
        <f t="shared" ca="1" si="19"/>
        <v>0.79233424830608479</v>
      </c>
      <c r="I247">
        <f t="shared" ca="1" si="20"/>
        <v>0.52079985062472522</v>
      </c>
      <c r="J247">
        <f t="shared" ca="1" si="21"/>
        <v>1</v>
      </c>
    </row>
    <row r="248" spans="8:10" x14ac:dyDescent="0.25">
      <c r="H248">
        <f t="shared" ca="1" si="19"/>
        <v>0.8248361481582791</v>
      </c>
      <c r="I248">
        <f t="shared" ca="1" si="20"/>
        <v>0.71912797326030908</v>
      </c>
      <c r="J248">
        <f t="shared" ca="1" si="21"/>
        <v>1</v>
      </c>
    </row>
    <row r="249" spans="8:10" x14ac:dyDescent="0.25">
      <c r="H249">
        <f t="shared" ca="1" si="19"/>
        <v>0.82539813478433977</v>
      </c>
      <c r="I249">
        <f t="shared" ca="1" si="20"/>
        <v>0.48652836566032115</v>
      </c>
      <c r="J249">
        <f t="shared" ca="1" si="21"/>
        <v>1</v>
      </c>
    </row>
    <row r="250" spans="8:10" x14ac:dyDescent="0.25">
      <c r="H250">
        <f t="shared" ca="1" si="19"/>
        <v>0.85974841519876111</v>
      </c>
      <c r="I250">
        <f t="shared" ca="1" si="20"/>
        <v>0.60608723013927812</v>
      </c>
      <c r="J250">
        <f t="shared" ca="1" si="21"/>
        <v>1</v>
      </c>
    </row>
    <row r="251" spans="8:10" x14ac:dyDescent="0.25">
      <c r="H251">
        <f t="shared" ca="1" si="19"/>
        <v>0.80846878796601829</v>
      </c>
      <c r="I251">
        <f t="shared" ca="1" si="20"/>
        <v>0.64953930559504336</v>
      </c>
      <c r="J251">
        <f t="shared" ca="1" si="21"/>
        <v>1</v>
      </c>
    </row>
    <row r="252" spans="8:10" x14ac:dyDescent="0.25">
      <c r="H252">
        <f t="shared" ca="1" si="19"/>
        <v>0.71018176088231766</v>
      </c>
      <c r="I252">
        <f t="shared" ca="1" si="20"/>
        <v>0.61592679661364458</v>
      </c>
      <c r="J252">
        <f t="shared" ca="1" si="21"/>
        <v>1</v>
      </c>
    </row>
    <row r="253" spans="8:10" x14ac:dyDescent="0.25">
      <c r="H253">
        <f t="shared" ca="1" si="19"/>
        <v>0.72472906634336509</v>
      </c>
      <c r="I253">
        <f t="shared" ca="1" si="20"/>
        <v>0.65443382354895618</v>
      </c>
      <c r="J253">
        <f t="shared" ca="1" si="21"/>
        <v>1</v>
      </c>
    </row>
    <row r="254" spans="8:10" x14ac:dyDescent="0.25">
      <c r="H254">
        <f t="shared" ca="1" si="19"/>
        <v>0.86347226368097552</v>
      </c>
      <c r="I254">
        <f t="shared" ca="1" si="20"/>
        <v>0.68173993822437107</v>
      </c>
      <c r="J254">
        <f t="shared" ca="1" si="21"/>
        <v>1</v>
      </c>
    </row>
    <row r="255" spans="8:10" x14ac:dyDescent="0.25">
      <c r="H255">
        <f t="shared" ca="1" si="19"/>
        <v>0.81246674765878002</v>
      </c>
      <c r="I255">
        <f t="shared" ca="1" si="20"/>
        <v>0.56813778231650314</v>
      </c>
      <c r="J255">
        <f t="shared" ca="1" si="21"/>
        <v>1</v>
      </c>
    </row>
    <row r="256" spans="8:10" x14ac:dyDescent="0.25">
      <c r="H256">
        <f t="shared" ca="1" si="19"/>
        <v>0.89001184204497252</v>
      </c>
      <c r="I256">
        <f t="shared" ca="1" si="20"/>
        <v>0.61551602635241165</v>
      </c>
      <c r="J256">
        <f t="shared" ca="1" si="21"/>
        <v>1</v>
      </c>
    </row>
    <row r="257" spans="8:10" x14ac:dyDescent="0.25">
      <c r="H257">
        <f t="shared" ca="1" si="19"/>
        <v>0.78206529886985376</v>
      </c>
      <c r="I257">
        <f t="shared" ca="1" si="20"/>
        <v>0.63324058087678514</v>
      </c>
      <c r="J257">
        <f t="shared" ca="1" si="21"/>
        <v>1</v>
      </c>
    </row>
    <row r="258" spans="8:10" x14ac:dyDescent="0.25">
      <c r="H258">
        <f t="shared" ca="1" si="19"/>
        <v>0.7636298149926829</v>
      </c>
      <c r="I258">
        <f t="shared" ca="1" si="20"/>
        <v>0.57131713734993472</v>
      </c>
      <c r="J258">
        <f t="shared" ca="1" si="21"/>
        <v>1</v>
      </c>
    </row>
    <row r="259" spans="8:10" x14ac:dyDescent="0.25">
      <c r="H259">
        <f t="shared" ref="H259:H322" ca="1" si="22">_xlfn.BETA.INV(RAND(),41,11)</f>
        <v>0.79743987152337481</v>
      </c>
      <c r="I259">
        <f t="shared" ref="I259:I322" ca="1" si="23">_xlfn.BETA.INV(RAND(),32,20)</f>
        <v>0.59486067612097882</v>
      </c>
      <c r="J259">
        <f t="shared" ref="J259:J322" ca="1" si="24">IF(H259&gt;I259,1,0)</f>
        <v>1</v>
      </c>
    </row>
    <row r="260" spans="8:10" x14ac:dyDescent="0.25">
      <c r="H260">
        <f t="shared" ca="1" si="22"/>
        <v>0.81412085949910895</v>
      </c>
      <c r="I260">
        <f t="shared" ca="1" si="23"/>
        <v>0.59276146570152088</v>
      </c>
      <c r="J260">
        <f t="shared" ca="1" si="24"/>
        <v>1</v>
      </c>
    </row>
    <row r="261" spans="8:10" x14ac:dyDescent="0.25">
      <c r="H261">
        <f t="shared" ca="1" si="22"/>
        <v>0.86505500732440876</v>
      </c>
      <c r="I261">
        <f t="shared" ca="1" si="23"/>
        <v>0.66784593716589691</v>
      </c>
      <c r="J261">
        <f t="shared" ca="1" si="24"/>
        <v>1</v>
      </c>
    </row>
    <row r="262" spans="8:10" x14ac:dyDescent="0.25">
      <c r="H262">
        <f t="shared" ca="1" si="22"/>
        <v>0.76282593180831659</v>
      </c>
      <c r="I262">
        <f t="shared" ca="1" si="23"/>
        <v>0.57541449664959232</v>
      </c>
      <c r="J262">
        <f t="shared" ca="1" si="24"/>
        <v>1</v>
      </c>
    </row>
    <row r="263" spans="8:10" x14ac:dyDescent="0.25">
      <c r="H263">
        <f t="shared" ca="1" si="22"/>
        <v>0.78129767801437333</v>
      </c>
      <c r="I263">
        <f t="shared" ca="1" si="23"/>
        <v>0.57269359112893825</v>
      </c>
      <c r="J263">
        <f t="shared" ca="1" si="24"/>
        <v>1</v>
      </c>
    </row>
    <row r="264" spans="8:10" x14ac:dyDescent="0.25">
      <c r="H264">
        <f t="shared" ca="1" si="22"/>
        <v>0.84207954155699427</v>
      </c>
      <c r="I264">
        <f t="shared" ca="1" si="23"/>
        <v>0.56436178304338269</v>
      </c>
      <c r="J264">
        <f t="shared" ca="1" si="24"/>
        <v>1</v>
      </c>
    </row>
    <row r="265" spans="8:10" x14ac:dyDescent="0.25">
      <c r="H265">
        <f t="shared" ca="1" si="22"/>
        <v>0.81931574610609548</v>
      </c>
      <c r="I265">
        <f t="shared" ca="1" si="23"/>
        <v>0.59116577050304908</v>
      </c>
      <c r="J265">
        <f t="shared" ca="1" si="24"/>
        <v>1</v>
      </c>
    </row>
    <row r="266" spans="8:10" x14ac:dyDescent="0.25">
      <c r="H266">
        <f t="shared" ca="1" si="22"/>
        <v>0.73631532104827979</v>
      </c>
      <c r="I266">
        <f t="shared" ca="1" si="23"/>
        <v>0.72943832991621038</v>
      </c>
      <c r="J266">
        <f t="shared" ca="1" si="24"/>
        <v>1</v>
      </c>
    </row>
    <row r="267" spans="8:10" x14ac:dyDescent="0.25">
      <c r="H267">
        <f t="shared" ca="1" si="22"/>
        <v>0.85024130062476677</v>
      </c>
      <c r="I267">
        <f t="shared" ca="1" si="23"/>
        <v>0.70771183699356011</v>
      </c>
      <c r="J267">
        <f t="shared" ca="1" si="24"/>
        <v>1</v>
      </c>
    </row>
    <row r="268" spans="8:10" x14ac:dyDescent="0.25">
      <c r="H268">
        <f t="shared" ca="1" si="22"/>
        <v>0.80539502784927763</v>
      </c>
      <c r="I268">
        <f t="shared" ca="1" si="23"/>
        <v>0.69912957278247123</v>
      </c>
      <c r="J268">
        <f t="shared" ca="1" si="24"/>
        <v>1</v>
      </c>
    </row>
    <row r="269" spans="8:10" x14ac:dyDescent="0.25">
      <c r="H269">
        <f t="shared" ca="1" si="22"/>
        <v>0.76641606920811967</v>
      </c>
      <c r="I269">
        <f t="shared" ca="1" si="23"/>
        <v>0.57790221091821214</v>
      </c>
      <c r="J269">
        <f t="shared" ca="1" si="24"/>
        <v>1</v>
      </c>
    </row>
    <row r="270" spans="8:10" x14ac:dyDescent="0.25">
      <c r="H270">
        <f t="shared" ca="1" si="22"/>
        <v>0.79933747252764953</v>
      </c>
      <c r="I270">
        <f t="shared" ca="1" si="23"/>
        <v>0.60652408195532148</v>
      </c>
      <c r="J270">
        <f t="shared" ca="1" si="24"/>
        <v>1</v>
      </c>
    </row>
    <row r="271" spans="8:10" x14ac:dyDescent="0.25">
      <c r="H271">
        <f t="shared" ca="1" si="22"/>
        <v>0.7141815085883777</v>
      </c>
      <c r="I271">
        <f t="shared" ca="1" si="23"/>
        <v>0.558925324008539</v>
      </c>
      <c r="J271">
        <f t="shared" ca="1" si="24"/>
        <v>1</v>
      </c>
    </row>
    <row r="272" spans="8:10" x14ac:dyDescent="0.25">
      <c r="H272">
        <f t="shared" ca="1" si="22"/>
        <v>0.69057101014376354</v>
      </c>
      <c r="I272">
        <f t="shared" ca="1" si="23"/>
        <v>0.62624549455882639</v>
      </c>
      <c r="J272">
        <f t="shared" ca="1" si="24"/>
        <v>1</v>
      </c>
    </row>
    <row r="273" spans="8:10" x14ac:dyDescent="0.25">
      <c r="H273">
        <f t="shared" ca="1" si="22"/>
        <v>0.86031033026253279</v>
      </c>
      <c r="I273">
        <f t="shared" ca="1" si="23"/>
        <v>0.55842370375351302</v>
      </c>
      <c r="J273">
        <f t="shared" ca="1" si="24"/>
        <v>1</v>
      </c>
    </row>
    <row r="274" spans="8:10" x14ac:dyDescent="0.25">
      <c r="H274">
        <f t="shared" ca="1" si="22"/>
        <v>0.75905900118043201</v>
      </c>
      <c r="I274">
        <f t="shared" ca="1" si="23"/>
        <v>0.56520593895079096</v>
      </c>
      <c r="J274">
        <f t="shared" ca="1" si="24"/>
        <v>1</v>
      </c>
    </row>
    <row r="275" spans="8:10" x14ac:dyDescent="0.25">
      <c r="H275">
        <f t="shared" ca="1" si="22"/>
        <v>0.79532360731616702</v>
      </c>
      <c r="I275">
        <f t="shared" ca="1" si="23"/>
        <v>0.54334894807336798</v>
      </c>
      <c r="J275">
        <f t="shared" ca="1" si="24"/>
        <v>1</v>
      </c>
    </row>
    <row r="276" spans="8:10" x14ac:dyDescent="0.25">
      <c r="H276">
        <f t="shared" ca="1" si="22"/>
        <v>0.69600723429431077</v>
      </c>
      <c r="I276">
        <f t="shared" ca="1" si="23"/>
        <v>0.64984649622530077</v>
      </c>
      <c r="J276">
        <f t="shared" ca="1" si="24"/>
        <v>1</v>
      </c>
    </row>
    <row r="277" spans="8:10" x14ac:dyDescent="0.25">
      <c r="H277">
        <f t="shared" ca="1" si="22"/>
        <v>0.72551721629253696</v>
      </c>
      <c r="I277">
        <f t="shared" ca="1" si="23"/>
        <v>0.61868106573810278</v>
      </c>
      <c r="J277">
        <f t="shared" ca="1" si="24"/>
        <v>1</v>
      </c>
    </row>
    <row r="278" spans="8:10" x14ac:dyDescent="0.25">
      <c r="H278">
        <f t="shared" ca="1" si="22"/>
        <v>0.85100857876919234</v>
      </c>
      <c r="I278">
        <f t="shared" ca="1" si="23"/>
        <v>0.62710548025006363</v>
      </c>
      <c r="J278">
        <f t="shared" ca="1" si="24"/>
        <v>1</v>
      </c>
    </row>
    <row r="279" spans="8:10" x14ac:dyDescent="0.25">
      <c r="H279">
        <f t="shared" ca="1" si="22"/>
        <v>0.75412263073697183</v>
      </c>
      <c r="I279">
        <f t="shared" ca="1" si="23"/>
        <v>0.66620031542183666</v>
      </c>
      <c r="J279">
        <f t="shared" ca="1" si="24"/>
        <v>1</v>
      </c>
    </row>
    <row r="280" spans="8:10" x14ac:dyDescent="0.25">
      <c r="H280">
        <f t="shared" ca="1" si="22"/>
        <v>0.82869998278637991</v>
      </c>
      <c r="I280">
        <f t="shared" ca="1" si="23"/>
        <v>0.62513711913364678</v>
      </c>
      <c r="J280">
        <f t="shared" ca="1" si="24"/>
        <v>1</v>
      </c>
    </row>
    <row r="281" spans="8:10" x14ac:dyDescent="0.25">
      <c r="H281">
        <f t="shared" ca="1" si="22"/>
        <v>0.75605076415919925</v>
      </c>
      <c r="I281">
        <f t="shared" ca="1" si="23"/>
        <v>0.71836275676332551</v>
      </c>
      <c r="J281">
        <f t="shared" ca="1" si="24"/>
        <v>1</v>
      </c>
    </row>
    <row r="282" spans="8:10" x14ac:dyDescent="0.25">
      <c r="H282">
        <f t="shared" ca="1" si="22"/>
        <v>0.79073847846720491</v>
      </c>
      <c r="I282">
        <f t="shared" ca="1" si="23"/>
        <v>0.52548164417617793</v>
      </c>
      <c r="J282">
        <f t="shared" ca="1" si="24"/>
        <v>1</v>
      </c>
    </row>
    <row r="283" spans="8:10" x14ac:dyDescent="0.25">
      <c r="H283">
        <f t="shared" ca="1" si="22"/>
        <v>0.67624575041181079</v>
      </c>
      <c r="I283">
        <f t="shared" ca="1" si="23"/>
        <v>0.69900314955614185</v>
      </c>
      <c r="J283">
        <f t="shared" ca="1" si="24"/>
        <v>0</v>
      </c>
    </row>
    <row r="284" spans="8:10" x14ac:dyDescent="0.25">
      <c r="H284">
        <f t="shared" ca="1" si="22"/>
        <v>0.87825869004652712</v>
      </c>
      <c r="I284">
        <f t="shared" ca="1" si="23"/>
        <v>0.62270255138443376</v>
      </c>
      <c r="J284">
        <f t="shared" ca="1" si="24"/>
        <v>1</v>
      </c>
    </row>
    <row r="285" spans="8:10" x14ac:dyDescent="0.25">
      <c r="H285">
        <f t="shared" ca="1" si="22"/>
        <v>0.84044267326322952</v>
      </c>
      <c r="I285">
        <f t="shared" ca="1" si="23"/>
        <v>0.43709335075393901</v>
      </c>
      <c r="J285">
        <f t="shared" ca="1" si="24"/>
        <v>1</v>
      </c>
    </row>
    <row r="286" spans="8:10" x14ac:dyDescent="0.25">
      <c r="H286">
        <f t="shared" ca="1" si="22"/>
        <v>0.74785341770973568</v>
      </c>
      <c r="I286">
        <f t="shared" ca="1" si="23"/>
        <v>0.69500205088081368</v>
      </c>
      <c r="J286">
        <f t="shared" ca="1" si="24"/>
        <v>1</v>
      </c>
    </row>
    <row r="287" spans="8:10" x14ac:dyDescent="0.25">
      <c r="H287">
        <f t="shared" ca="1" si="22"/>
        <v>0.78540488096250238</v>
      </c>
      <c r="I287">
        <f t="shared" ca="1" si="23"/>
        <v>0.68977494071136891</v>
      </c>
      <c r="J287">
        <f t="shared" ca="1" si="24"/>
        <v>1</v>
      </c>
    </row>
    <row r="288" spans="8:10" x14ac:dyDescent="0.25">
      <c r="H288">
        <f t="shared" ca="1" si="22"/>
        <v>0.85924028312661949</v>
      </c>
      <c r="I288">
        <f t="shared" ca="1" si="23"/>
        <v>0.746481026691588</v>
      </c>
      <c r="J288">
        <f t="shared" ca="1" si="24"/>
        <v>1</v>
      </c>
    </row>
    <row r="289" spans="8:10" x14ac:dyDescent="0.25">
      <c r="H289">
        <f t="shared" ca="1" si="22"/>
        <v>0.79777634811988873</v>
      </c>
      <c r="I289">
        <f t="shared" ca="1" si="23"/>
        <v>0.62591260404863802</v>
      </c>
      <c r="J289">
        <f t="shared" ca="1" si="24"/>
        <v>1</v>
      </c>
    </row>
    <row r="290" spans="8:10" x14ac:dyDescent="0.25">
      <c r="H290">
        <f t="shared" ca="1" si="22"/>
        <v>0.86156403384471303</v>
      </c>
      <c r="I290">
        <f t="shared" ca="1" si="23"/>
        <v>0.60553314324837615</v>
      </c>
      <c r="J290">
        <f t="shared" ca="1" si="24"/>
        <v>1</v>
      </c>
    </row>
    <row r="291" spans="8:10" x14ac:dyDescent="0.25">
      <c r="H291">
        <f t="shared" ca="1" si="22"/>
        <v>0.76269656214845716</v>
      </c>
      <c r="I291">
        <f t="shared" ca="1" si="23"/>
        <v>0.66622729162508976</v>
      </c>
      <c r="J291">
        <f t="shared" ca="1" si="24"/>
        <v>1</v>
      </c>
    </row>
    <row r="292" spans="8:10" x14ac:dyDescent="0.25">
      <c r="H292">
        <f t="shared" ca="1" si="22"/>
        <v>0.77443907674417545</v>
      </c>
      <c r="I292">
        <f t="shared" ca="1" si="23"/>
        <v>0.55573681905605343</v>
      </c>
      <c r="J292">
        <f t="shared" ca="1" si="24"/>
        <v>1</v>
      </c>
    </row>
    <row r="293" spans="8:10" x14ac:dyDescent="0.25">
      <c r="H293">
        <f t="shared" ca="1" si="22"/>
        <v>0.76002921172984939</v>
      </c>
      <c r="I293">
        <f t="shared" ca="1" si="23"/>
        <v>0.62387996808157031</v>
      </c>
      <c r="J293">
        <f t="shared" ca="1" si="24"/>
        <v>1</v>
      </c>
    </row>
    <row r="294" spans="8:10" x14ac:dyDescent="0.25">
      <c r="H294">
        <f t="shared" ca="1" si="22"/>
        <v>0.67327596873295947</v>
      </c>
      <c r="I294">
        <f t="shared" ca="1" si="23"/>
        <v>0.59823229512055964</v>
      </c>
      <c r="J294">
        <f t="shared" ca="1" si="24"/>
        <v>1</v>
      </c>
    </row>
    <row r="295" spans="8:10" x14ac:dyDescent="0.25">
      <c r="H295">
        <f t="shared" ca="1" si="22"/>
        <v>0.72871043758909093</v>
      </c>
      <c r="I295">
        <f t="shared" ca="1" si="23"/>
        <v>0.64236438480301716</v>
      </c>
      <c r="J295">
        <f t="shared" ca="1" si="24"/>
        <v>1</v>
      </c>
    </row>
    <row r="296" spans="8:10" x14ac:dyDescent="0.25">
      <c r="H296">
        <f t="shared" ca="1" si="22"/>
        <v>0.78375335703974092</v>
      </c>
      <c r="I296">
        <f t="shared" ca="1" si="23"/>
        <v>0.64772772804182477</v>
      </c>
      <c r="J296">
        <f t="shared" ca="1" si="24"/>
        <v>1</v>
      </c>
    </row>
    <row r="297" spans="8:10" x14ac:dyDescent="0.25">
      <c r="H297">
        <f t="shared" ca="1" si="22"/>
        <v>0.72792341404687577</v>
      </c>
      <c r="I297">
        <f t="shared" ca="1" si="23"/>
        <v>0.64913053714567182</v>
      </c>
      <c r="J297">
        <f t="shared" ca="1" si="24"/>
        <v>1</v>
      </c>
    </row>
    <row r="298" spans="8:10" x14ac:dyDescent="0.25">
      <c r="H298">
        <f t="shared" ca="1" si="22"/>
        <v>0.8855650447163651</v>
      </c>
      <c r="I298">
        <f t="shared" ca="1" si="23"/>
        <v>0.68348280961393004</v>
      </c>
      <c r="J298">
        <f t="shared" ca="1" si="24"/>
        <v>1</v>
      </c>
    </row>
    <row r="299" spans="8:10" x14ac:dyDescent="0.25">
      <c r="H299">
        <f t="shared" ca="1" si="22"/>
        <v>0.73979163283195837</v>
      </c>
      <c r="I299">
        <f t="shared" ca="1" si="23"/>
        <v>0.68330956430933365</v>
      </c>
      <c r="J299">
        <f t="shared" ca="1" si="24"/>
        <v>1</v>
      </c>
    </row>
    <row r="300" spans="8:10" x14ac:dyDescent="0.25">
      <c r="H300">
        <f t="shared" ca="1" si="22"/>
        <v>0.80875976746601097</v>
      </c>
      <c r="I300">
        <f t="shared" ca="1" si="23"/>
        <v>0.63745870364233603</v>
      </c>
      <c r="J300">
        <f t="shared" ca="1" si="24"/>
        <v>1</v>
      </c>
    </row>
    <row r="301" spans="8:10" x14ac:dyDescent="0.25">
      <c r="H301">
        <f t="shared" ca="1" si="22"/>
        <v>0.78399775273457373</v>
      </c>
      <c r="I301">
        <f t="shared" ca="1" si="23"/>
        <v>0.60655858822145281</v>
      </c>
      <c r="J301">
        <f t="shared" ca="1" si="24"/>
        <v>1</v>
      </c>
    </row>
    <row r="302" spans="8:10" x14ac:dyDescent="0.25">
      <c r="H302">
        <f t="shared" ca="1" si="22"/>
        <v>0.88111893673475339</v>
      </c>
      <c r="I302">
        <f t="shared" ca="1" si="23"/>
        <v>0.52152144318568161</v>
      </c>
      <c r="J302">
        <f t="shared" ca="1" si="24"/>
        <v>1</v>
      </c>
    </row>
    <row r="303" spans="8:10" x14ac:dyDescent="0.25">
      <c r="H303">
        <f t="shared" ca="1" si="22"/>
        <v>0.73665913614765477</v>
      </c>
      <c r="I303">
        <f t="shared" ca="1" si="23"/>
        <v>0.71462016925166205</v>
      </c>
      <c r="J303">
        <f t="shared" ca="1" si="24"/>
        <v>1</v>
      </c>
    </row>
    <row r="304" spans="8:10" x14ac:dyDescent="0.25">
      <c r="H304">
        <f t="shared" ca="1" si="22"/>
        <v>0.73901981525218285</v>
      </c>
      <c r="I304">
        <f t="shared" ca="1" si="23"/>
        <v>0.63542151158048998</v>
      </c>
      <c r="J304">
        <f t="shared" ca="1" si="24"/>
        <v>1</v>
      </c>
    </row>
    <row r="305" spans="8:10" x14ac:dyDescent="0.25">
      <c r="H305">
        <f t="shared" ca="1" si="22"/>
        <v>0.82116773209132221</v>
      </c>
      <c r="I305">
        <f t="shared" ca="1" si="23"/>
        <v>0.72639819974000142</v>
      </c>
      <c r="J305">
        <f t="shared" ca="1" si="24"/>
        <v>1</v>
      </c>
    </row>
    <row r="306" spans="8:10" x14ac:dyDescent="0.25">
      <c r="H306">
        <f t="shared" ca="1" si="22"/>
        <v>0.72314936146903575</v>
      </c>
      <c r="I306">
        <f t="shared" ca="1" si="23"/>
        <v>0.69952996389834088</v>
      </c>
      <c r="J306">
        <f t="shared" ca="1" si="24"/>
        <v>1</v>
      </c>
    </row>
    <row r="307" spans="8:10" x14ac:dyDescent="0.25">
      <c r="H307">
        <f t="shared" ca="1" si="22"/>
        <v>0.7746882018171789</v>
      </c>
      <c r="I307">
        <f t="shared" ca="1" si="23"/>
        <v>0.72122574691228936</v>
      </c>
      <c r="J307">
        <f t="shared" ca="1" si="24"/>
        <v>1</v>
      </c>
    </row>
    <row r="308" spans="8:10" x14ac:dyDescent="0.25">
      <c r="H308">
        <f t="shared" ca="1" si="22"/>
        <v>0.7363950150381251</v>
      </c>
      <c r="I308">
        <f t="shared" ca="1" si="23"/>
        <v>0.62078923980950118</v>
      </c>
      <c r="J308">
        <f t="shared" ca="1" si="24"/>
        <v>1</v>
      </c>
    </row>
    <row r="309" spans="8:10" x14ac:dyDescent="0.25">
      <c r="H309">
        <f t="shared" ca="1" si="22"/>
        <v>0.83678516506999601</v>
      </c>
      <c r="I309">
        <f t="shared" ca="1" si="23"/>
        <v>0.48768480717330087</v>
      </c>
      <c r="J309">
        <f t="shared" ca="1" si="24"/>
        <v>1</v>
      </c>
    </row>
    <row r="310" spans="8:10" x14ac:dyDescent="0.25">
      <c r="H310">
        <f t="shared" ca="1" si="22"/>
        <v>0.84839514999339039</v>
      </c>
      <c r="I310">
        <f t="shared" ca="1" si="23"/>
        <v>0.61907840693925009</v>
      </c>
      <c r="J310">
        <f t="shared" ca="1" si="24"/>
        <v>1</v>
      </c>
    </row>
    <row r="311" spans="8:10" x14ac:dyDescent="0.25">
      <c r="H311">
        <f t="shared" ca="1" si="22"/>
        <v>0.79055731202335544</v>
      </c>
      <c r="I311">
        <f t="shared" ca="1" si="23"/>
        <v>0.55641660844963181</v>
      </c>
      <c r="J311">
        <f t="shared" ca="1" si="24"/>
        <v>1</v>
      </c>
    </row>
    <row r="312" spans="8:10" x14ac:dyDescent="0.25">
      <c r="H312">
        <f t="shared" ca="1" si="22"/>
        <v>0.81949366006932056</v>
      </c>
      <c r="I312">
        <f t="shared" ca="1" si="23"/>
        <v>0.66596792836083019</v>
      </c>
      <c r="J312">
        <f t="shared" ca="1" si="24"/>
        <v>1</v>
      </c>
    </row>
    <row r="313" spans="8:10" x14ac:dyDescent="0.25">
      <c r="H313">
        <f t="shared" ca="1" si="22"/>
        <v>0.79874161010384093</v>
      </c>
      <c r="I313">
        <f t="shared" ca="1" si="23"/>
        <v>0.58154875998209399</v>
      </c>
      <c r="J313">
        <f t="shared" ca="1" si="24"/>
        <v>1</v>
      </c>
    </row>
    <row r="314" spans="8:10" x14ac:dyDescent="0.25">
      <c r="H314">
        <f t="shared" ca="1" si="22"/>
        <v>0.79142026582808733</v>
      </c>
      <c r="I314">
        <f t="shared" ca="1" si="23"/>
        <v>0.62773907450291644</v>
      </c>
      <c r="J314">
        <f t="shared" ca="1" si="24"/>
        <v>1</v>
      </c>
    </row>
    <row r="315" spans="8:10" x14ac:dyDescent="0.25">
      <c r="H315">
        <f t="shared" ca="1" si="22"/>
        <v>0.77108912629222182</v>
      </c>
      <c r="I315">
        <f t="shared" ca="1" si="23"/>
        <v>0.60749598537100913</v>
      </c>
      <c r="J315">
        <f t="shared" ca="1" si="24"/>
        <v>1</v>
      </c>
    </row>
    <row r="316" spans="8:10" x14ac:dyDescent="0.25">
      <c r="H316">
        <f t="shared" ca="1" si="22"/>
        <v>0.76587408667361001</v>
      </c>
      <c r="I316">
        <f t="shared" ca="1" si="23"/>
        <v>0.5359940289398063</v>
      </c>
      <c r="J316">
        <f t="shared" ca="1" si="24"/>
        <v>1</v>
      </c>
    </row>
    <row r="317" spans="8:10" x14ac:dyDescent="0.25">
      <c r="H317">
        <f t="shared" ca="1" si="22"/>
        <v>0.65256850986153192</v>
      </c>
      <c r="I317">
        <f t="shared" ca="1" si="23"/>
        <v>0.64823918411428227</v>
      </c>
      <c r="J317">
        <f t="shared" ca="1" si="24"/>
        <v>1</v>
      </c>
    </row>
    <row r="318" spans="8:10" x14ac:dyDescent="0.25">
      <c r="H318">
        <f t="shared" ca="1" si="22"/>
        <v>0.76256570215807307</v>
      </c>
      <c r="I318">
        <f t="shared" ca="1" si="23"/>
        <v>0.62883126592309513</v>
      </c>
      <c r="J318">
        <f t="shared" ca="1" si="24"/>
        <v>1</v>
      </c>
    </row>
    <row r="319" spans="8:10" x14ac:dyDescent="0.25">
      <c r="H319">
        <f t="shared" ca="1" si="22"/>
        <v>0.75718195133137645</v>
      </c>
      <c r="I319">
        <f t="shared" ca="1" si="23"/>
        <v>0.53256766644112019</v>
      </c>
      <c r="J319">
        <f t="shared" ca="1" si="24"/>
        <v>1</v>
      </c>
    </row>
    <row r="320" spans="8:10" x14ac:dyDescent="0.25">
      <c r="H320">
        <f t="shared" ca="1" si="22"/>
        <v>0.84435152417689352</v>
      </c>
      <c r="I320">
        <f t="shared" ca="1" si="23"/>
        <v>0.74358340920355681</v>
      </c>
      <c r="J320">
        <f t="shared" ca="1" si="24"/>
        <v>1</v>
      </c>
    </row>
    <row r="321" spans="8:10" x14ac:dyDescent="0.25">
      <c r="H321">
        <f t="shared" ca="1" si="22"/>
        <v>0.78833995347412833</v>
      </c>
      <c r="I321">
        <f t="shared" ca="1" si="23"/>
        <v>0.67002701054842784</v>
      </c>
      <c r="J321">
        <f t="shared" ca="1" si="24"/>
        <v>1</v>
      </c>
    </row>
    <row r="322" spans="8:10" x14ac:dyDescent="0.25">
      <c r="H322">
        <f t="shared" ca="1" si="22"/>
        <v>0.83360276960900892</v>
      </c>
      <c r="I322">
        <f t="shared" ca="1" si="23"/>
        <v>0.62904313228896591</v>
      </c>
      <c r="J322">
        <f t="shared" ca="1" si="24"/>
        <v>1</v>
      </c>
    </row>
    <row r="323" spans="8:10" x14ac:dyDescent="0.25">
      <c r="H323">
        <f t="shared" ref="H323:H386" ca="1" si="25">_xlfn.BETA.INV(RAND(),41,11)</f>
        <v>0.79485467502458462</v>
      </c>
      <c r="I323">
        <f t="shared" ref="I323:I386" ca="1" si="26">_xlfn.BETA.INV(RAND(),32,20)</f>
        <v>0.66705940865085944</v>
      </c>
      <c r="J323">
        <f t="shared" ref="J323:J386" ca="1" si="27">IF(H323&gt;I323,1,0)</f>
        <v>1</v>
      </c>
    </row>
    <row r="324" spans="8:10" x14ac:dyDescent="0.25">
      <c r="H324">
        <f t="shared" ca="1" si="25"/>
        <v>0.75270768424669421</v>
      </c>
      <c r="I324">
        <f t="shared" ca="1" si="26"/>
        <v>0.52424596734341011</v>
      </c>
      <c r="J324">
        <f t="shared" ca="1" si="27"/>
        <v>1</v>
      </c>
    </row>
    <row r="325" spans="8:10" x14ac:dyDescent="0.25">
      <c r="H325">
        <f t="shared" ca="1" si="25"/>
        <v>0.73079097769026369</v>
      </c>
      <c r="I325">
        <f t="shared" ca="1" si="26"/>
        <v>0.49850863890764352</v>
      </c>
      <c r="J325">
        <f t="shared" ca="1" si="27"/>
        <v>1</v>
      </c>
    </row>
    <row r="326" spans="8:10" x14ac:dyDescent="0.25">
      <c r="H326">
        <f t="shared" ca="1" si="25"/>
        <v>0.66749223502015076</v>
      </c>
      <c r="I326">
        <f t="shared" ca="1" si="26"/>
        <v>0.62379730233257435</v>
      </c>
      <c r="J326">
        <f t="shared" ca="1" si="27"/>
        <v>1</v>
      </c>
    </row>
    <row r="327" spans="8:10" x14ac:dyDescent="0.25">
      <c r="H327">
        <f t="shared" ca="1" si="25"/>
        <v>0.76661203447723369</v>
      </c>
      <c r="I327">
        <f t="shared" ca="1" si="26"/>
        <v>0.5955868012383756</v>
      </c>
      <c r="J327">
        <f t="shared" ca="1" si="27"/>
        <v>1</v>
      </c>
    </row>
    <row r="328" spans="8:10" x14ac:dyDescent="0.25">
      <c r="H328">
        <f t="shared" ca="1" si="25"/>
        <v>0.76117218146895294</v>
      </c>
      <c r="I328">
        <f t="shared" ca="1" si="26"/>
        <v>0.64750814339150753</v>
      </c>
      <c r="J328">
        <f t="shared" ca="1" si="27"/>
        <v>1</v>
      </c>
    </row>
    <row r="329" spans="8:10" x14ac:dyDescent="0.25">
      <c r="H329">
        <f t="shared" ca="1" si="25"/>
        <v>0.84348346372429317</v>
      </c>
      <c r="I329">
        <f t="shared" ca="1" si="26"/>
        <v>0.6252454468284574</v>
      </c>
      <c r="J329">
        <f t="shared" ca="1" si="27"/>
        <v>1</v>
      </c>
    </row>
    <row r="330" spans="8:10" x14ac:dyDescent="0.25">
      <c r="H330">
        <f t="shared" ca="1" si="25"/>
        <v>0.81258705647784524</v>
      </c>
      <c r="I330">
        <f t="shared" ca="1" si="26"/>
        <v>0.64853072458202821</v>
      </c>
      <c r="J330">
        <f t="shared" ca="1" si="27"/>
        <v>1</v>
      </c>
    </row>
    <row r="331" spans="8:10" x14ac:dyDescent="0.25">
      <c r="H331">
        <f t="shared" ca="1" si="25"/>
        <v>0.80240639631407351</v>
      </c>
      <c r="I331">
        <f t="shared" ca="1" si="26"/>
        <v>0.60886231241421718</v>
      </c>
      <c r="J331">
        <f t="shared" ca="1" si="27"/>
        <v>1</v>
      </c>
    </row>
    <row r="332" spans="8:10" x14ac:dyDescent="0.25">
      <c r="H332">
        <f t="shared" ca="1" si="25"/>
        <v>0.79557787444576356</v>
      </c>
      <c r="I332">
        <f t="shared" ca="1" si="26"/>
        <v>0.65992429306791078</v>
      </c>
      <c r="J332">
        <f t="shared" ca="1" si="27"/>
        <v>1</v>
      </c>
    </row>
    <row r="333" spans="8:10" x14ac:dyDescent="0.25">
      <c r="H333">
        <f t="shared" ca="1" si="25"/>
        <v>0.73723074178314874</v>
      </c>
      <c r="I333">
        <f t="shared" ca="1" si="26"/>
        <v>0.63972870103201518</v>
      </c>
      <c r="J333">
        <f t="shared" ca="1" si="27"/>
        <v>1</v>
      </c>
    </row>
    <row r="334" spans="8:10" x14ac:dyDescent="0.25">
      <c r="H334">
        <f t="shared" ca="1" si="25"/>
        <v>0.71374681548540964</v>
      </c>
      <c r="I334">
        <f t="shared" ca="1" si="26"/>
        <v>0.55330723913235547</v>
      </c>
      <c r="J334">
        <f t="shared" ca="1" si="27"/>
        <v>1</v>
      </c>
    </row>
    <row r="335" spans="8:10" x14ac:dyDescent="0.25">
      <c r="H335">
        <f t="shared" ca="1" si="25"/>
        <v>0.79513041269089135</v>
      </c>
      <c r="I335">
        <f t="shared" ca="1" si="26"/>
        <v>0.63805193408365013</v>
      </c>
      <c r="J335">
        <f t="shared" ca="1" si="27"/>
        <v>1</v>
      </c>
    </row>
    <row r="336" spans="8:10" x14ac:dyDescent="0.25">
      <c r="H336">
        <f t="shared" ca="1" si="25"/>
        <v>0.76089560292990066</v>
      </c>
      <c r="I336">
        <f t="shared" ca="1" si="26"/>
        <v>0.60882650326703425</v>
      </c>
      <c r="J336">
        <f t="shared" ca="1" si="27"/>
        <v>1</v>
      </c>
    </row>
    <row r="337" spans="8:10" x14ac:dyDescent="0.25">
      <c r="H337">
        <f t="shared" ca="1" si="25"/>
        <v>0.76551126320588458</v>
      </c>
      <c r="I337">
        <f t="shared" ca="1" si="26"/>
        <v>0.6244057211175178</v>
      </c>
      <c r="J337">
        <f t="shared" ca="1" si="27"/>
        <v>1</v>
      </c>
    </row>
    <row r="338" spans="8:10" x14ac:dyDescent="0.25">
      <c r="H338">
        <f t="shared" ca="1" si="25"/>
        <v>0.65767076815177217</v>
      </c>
      <c r="I338">
        <f t="shared" ca="1" si="26"/>
        <v>0.68452650121633352</v>
      </c>
      <c r="J338">
        <f t="shared" ca="1" si="27"/>
        <v>0</v>
      </c>
    </row>
    <row r="339" spans="8:10" x14ac:dyDescent="0.25">
      <c r="H339">
        <f t="shared" ca="1" si="25"/>
        <v>0.80295858371121742</v>
      </c>
      <c r="I339">
        <f t="shared" ca="1" si="26"/>
        <v>0.4978060952779414</v>
      </c>
      <c r="J339">
        <f t="shared" ca="1" si="27"/>
        <v>1</v>
      </c>
    </row>
    <row r="340" spans="8:10" x14ac:dyDescent="0.25">
      <c r="H340">
        <f t="shared" ca="1" si="25"/>
        <v>0.79348003810385614</v>
      </c>
      <c r="I340">
        <f t="shared" ca="1" si="26"/>
        <v>0.61974370792323108</v>
      </c>
      <c r="J340">
        <f t="shared" ca="1" si="27"/>
        <v>1</v>
      </c>
    </row>
    <row r="341" spans="8:10" x14ac:dyDescent="0.25">
      <c r="H341">
        <f t="shared" ca="1" si="25"/>
        <v>0.78328807581077187</v>
      </c>
      <c r="I341">
        <f t="shared" ca="1" si="26"/>
        <v>0.59057146059101906</v>
      </c>
      <c r="J341">
        <f t="shared" ca="1" si="27"/>
        <v>1</v>
      </c>
    </row>
    <row r="342" spans="8:10" x14ac:dyDescent="0.25">
      <c r="H342">
        <f t="shared" ca="1" si="25"/>
        <v>0.74987804506917222</v>
      </c>
      <c r="I342">
        <f t="shared" ca="1" si="26"/>
        <v>0.67133424577536016</v>
      </c>
      <c r="J342">
        <f t="shared" ca="1" si="27"/>
        <v>1</v>
      </c>
    </row>
    <row r="343" spans="8:10" x14ac:dyDescent="0.25">
      <c r="H343">
        <f t="shared" ca="1" si="25"/>
        <v>0.83289783595911659</v>
      </c>
      <c r="I343">
        <f t="shared" ca="1" si="26"/>
        <v>0.67370308833003589</v>
      </c>
      <c r="J343">
        <f t="shared" ca="1" si="27"/>
        <v>1</v>
      </c>
    </row>
    <row r="344" spans="8:10" x14ac:dyDescent="0.25">
      <c r="H344">
        <f t="shared" ca="1" si="25"/>
        <v>0.78886361290716456</v>
      </c>
      <c r="I344">
        <f t="shared" ca="1" si="26"/>
        <v>0.51848784696643924</v>
      </c>
      <c r="J344">
        <f t="shared" ca="1" si="27"/>
        <v>1</v>
      </c>
    </row>
    <row r="345" spans="8:10" x14ac:dyDescent="0.25">
      <c r="H345">
        <f t="shared" ca="1" si="25"/>
        <v>0.73871049574838488</v>
      </c>
      <c r="I345">
        <f t="shared" ca="1" si="26"/>
        <v>0.66587308223793995</v>
      </c>
      <c r="J345">
        <f t="shared" ca="1" si="27"/>
        <v>1</v>
      </c>
    </row>
    <row r="346" spans="8:10" x14ac:dyDescent="0.25">
      <c r="H346">
        <f t="shared" ca="1" si="25"/>
        <v>0.85448347194760887</v>
      </c>
      <c r="I346">
        <f t="shared" ca="1" si="26"/>
        <v>0.50247602867667873</v>
      </c>
      <c r="J346">
        <f t="shared" ca="1" si="27"/>
        <v>1</v>
      </c>
    </row>
    <row r="347" spans="8:10" x14ac:dyDescent="0.25">
      <c r="H347">
        <f t="shared" ca="1" si="25"/>
        <v>0.84978862650710685</v>
      </c>
      <c r="I347">
        <f t="shared" ca="1" si="26"/>
        <v>0.61398251503409884</v>
      </c>
      <c r="J347">
        <f t="shared" ca="1" si="27"/>
        <v>1</v>
      </c>
    </row>
    <row r="348" spans="8:10" x14ac:dyDescent="0.25">
      <c r="H348">
        <f t="shared" ca="1" si="25"/>
        <v>0.82264772436432498</v>
      </c>
      <c r="I348">
        <f t="shared" ca="1" si="26"/>
        <v>0.6788016428231487</v>
      </c>
      <c r="J348">
        <f t="shared" ca="1" si="27"/>
        <v>1</v>
      </c>
    </row>
    <row r="349" spans="8:10" x14ac:dyDescent="0.25">
      <c r="H349">
        <f t="shared" ca="1" si="25"/>
        <v>0.80069787587620611</v>
      </c>
      <c r="I349">
        <f t="shared" ca="1" si="26"/>
        <v>0.68361624555755363</v>
      </c>
      <c r="J349">
        <f t="shared" ca="1" si="27"/>
        <v>1</v>
      </c>
    </row>
    <row r="350" spans="8:10" x14ac:dyDescent="0.25">
      <c r="H350">
        <f t="shared" ca="1" si="25"/>
        <v>0.78358491315906609</v>
      </c>
      <c r="I350">
        <f t="shared" ca="1" si="26"/>
        <v>0.68250698928084086</v>
      </c>
      <c r="J350">
        <f t="shared" ca="1" si="27"/>
        <v>1</v>
      </c>
    </row>
    <row r="351" spans="8:10" x14ac:dyDescent="0.25">
      <c r="H351">
        <f t="shared" ca="1" si="25"/>
        <v>0.69110852383542698</v>
      </c>
      <c r="I351">
        <f t="shared" ca="1" si="26"/>
        <v>0.64516009113008665</v>
      </c>
      <c r="J351">
        <f t="shared" ca="1" si="27"/>
        <v>1</v>
      </c>
    </row>
    <row r="352" spans="8:10" x14ac:dyDescent="0.25">
      <c r="H352">
        <f t="shared" ca="1" si="25"/>
        <v>0.87268226591958831</v>
      </c>
      <c r="I352">
        <f t="shared" ca="1" si="26"/>
        <v>0.57896199035433038</v>
      </c>
      <c r="J352">
        <f t="shared" ca="1" si="27"/>
        <v>1</v>
      </c>
    </row>
    <row r="353" spans="8:10" x14ac:dyDescent="0.25">
      <c r="H353">
        <f t="shared" ca="1" si="25"/>
        <v>0.58141016603094142</v>
      </c>
      <c r="I353">
        <f t="shared" ca="1" si="26"/>
        <v>0.63910309205877947</v>
      </c>
      <c r="J353">
        <f t="shared" ca="1" si="27"/>
        <v>0</v>
      </c>
    </row>
    <row r="354" spans="8:10" x14ac:dyDescent="0.25">
      <c r="H354">
        <f t="shared" ca="1" si="25"/>
        <v>0.85855780566701567</v>
      </c>
      <c r="I354">
        <f t="shared" ca="1" si="26"/>
        <v>0.56025315588914382</v>
      </c>
      <c r="J354">
        <f t="shared" ca="1" si="27"/>
        <v>1</v>
      </c>
    </row>
    <row r="355" spans="8:10" x14ac:dyDescent="0.25">
      <c r="H355">
        <f t="shared" ca="1" si="25"/>
        <v>0.75339872993612633</v>
      </c>
      <c r="I355">
        <f t="shared" ca="1" si="26"/>
        <v>0.60923514214795049</v>
      </c>
      <c r="J355">
        <f t="shared" ca="1" si="27"/>
        <v>1</v>
      </c>
    </row>
    <row r="356" spans="8:10" x14ac:dyDescent="0.25">
      <c r="H356">
        <f t="shared" ca="1" si="25"/>
        <v>0.8790393468186477</v>
      </c>
      <c r="I356">
        <f t="shared" ca="1" si="26"/>
        <v>0.45456886441274358</v>
      </c>
      <c r="J356">
        <f t="shared" ca="1" si="27"/>
        <v>1</v>
      </c>
    </row>
    <row r="357" spans="8:10" x14ac:dyDescent="0.25">
      <c r="H357">
        <f t="shared" ca="1" si="25"/>
        <v>0.81553068424046959</v>
      </c>
      <c r="I357">
        <f t="shared" ca="1" si="26"/>
        <v>0.61752459398982251</v>
      </c>
      <c r="J357">
        <f t="shared" ca="1" si="27"/>
        <v>1</v>
      </c>
    </row>
    <row r="358" spans="8:10" x14ac:dyDescent="0.25">
      <c r="H358">
        <f t="shared" ca="1" si="25"/>
        <v>0.70439138246868216</v>
      </c>
      <c r="I358">
        <f t="shared" ca="1" si="26"/>
        <v>0.72064903401360514</v>
      </c>
      <c r="J358">
        <f t="shared" ca="1" si="27"/>
        <v>0</v>
      </c>
    </row>
    <row r="359" spans="8:10" x14ac:dyDescent="0.25">
      <c r="H359">
        <f t="shared" ca="1" si="25"/>
        <v>0.83212186591468873</v>
      </c>
      <c r="I359">
        <f t="shared" ca="1" si="26"/>
        <v>0.54437425917882065</v>
      </c>
      <c r="J359">
        <f t="shared" ca="1" si="27"/>
        <v>1</v>
      </c>
    </row>
    <row r="360" spans="8:10" x14ac:dyDescent="0.25">
      <c r="H360">
        <f t="shared" ca="1" si="25"/>
        <v>0.75866265137441091</v>
      </c>
      <c r="I360">
        <f t="shared" ca="1" si="26"/>
        <v>0.62746077703087511</v>
      </c>
      <c r="J360">
        <f t="shared" ca="1" si="27"/>
        <v>1</v>
      </c>
    </row>
    <row r="361" spans="8:10" x14ac:dyDescent="0.25">
      <c r="H361">
        <f t="shared" ca="1" si="25"/>
        <v>0.84400829632688146</v>
      </c>
      <c r="I361">
        <f t="shared" ca="1" si="26"/>
        <v>0.58372953869181465</v>
      </c>
      <c r="J361">
        <f t="shared" ca="1" si="27"/>
        <v>1</v>
      </c>
    </row>
    <row r="362" spans="8:10" x14ac:dyDescent="0.25">
      <c r="H362">
        <f t="shared" ca="1" si="25"/>
        <v>0.66671514125720066</v>
      </c>
      <c r="I362">
        <f t="shared" ca="1" si="26"/>
        <v>0.57589049753284427</v>
      </c>
      <c r="J362">
        <f t="shared" ca="1" si="27"/>
        <v>1</v>
      </c>
    </row>
    <row r="363" spans="8:10" x14ac:dyDescent="0.25">
      <c r="H363">
        <f t="shared" ca="1" si="25"/>
        <v>0.8585768519276159</v>
      </c>
      <c r="I363">
        <f t="shared" ca="1" si="26"/>
        <v>0.62009791569999473</v>
      </c>
      <c r="J363">
        <f t="shared" ca="1" si="27"/>
        <v>1</v>
      </c>
    </row>
    <row r="364" spans="8:10" x14ac:dyDescent="0.25">
      <c r="H364">
        <f t="shared" ca="1" si="25"/>
        <v>0.76347078363152854</v>
      </c>
      <c r="I364">
        <f t="shared" ca="1" si="26"/>
        <v>0.54129909261993048</v>
      </c>
      <c r="J364">
        <f t="shared" ca="1" si="27"/>
        <v>1</v>
      </c>
    </row>
    <row r="365" spans="8:10" x14ac:dyDescent="0.25">
      <c r="H365">
        <f t="shared" ca="1" si="25"/>
        <v>0.82804202852376507</v>
      </c>
      <c r="I365">
        <f t="shared" ca="1" si="26"/>
        <v>0.50267711991588049</v>
      </c>
      <c r="J365">
        <f t="shared" ca="1" si="27"/>
        <v>1</v>
      </c>
    </row>
    <row r="366" spans="8:10" x14ac:dyDescent="0.25">
      <c r="H366">
        <f t="shared" ca="1" si="25"/>
        <v>0.80752747630252586</v>
      </c>
      <c r="I366">
        <f t="shared" ca="1" si="26"/>
        <v>0.65092803012910461</v>
      </c>
      <c r="J366">
        <f t="shared" ca="1" si="27"/>
        <v>1</v>
      </c>
    </row>
    <row r="367" spans="8:10" x14ac:dyDescent="0.25">
      <c r="H367">
        <f t="shared" ca="1" si="25"/>
        <v>0.81058514325986986</v>
      </c>
      <c r="I367">
        <f t="shared" ca="1" si="26"/>
        <v>0.57258404325899559</v>
      </c>
      <c r="J367">
        <f t="shared" ca="1" si="27"/>
        <v>1</v>
      </c>
    </row>
    <row r="368" spans="8:10" x14ac:dyDescent="0.25">
      <c r="H368">
        <f t="shared" ca="1" si="25"/>
        <v>0.77238710113762987</v>
      </c>
      <c r="I368">
        <f t="shared" ca="1" si="26"/>
        <v>0.60997372403391692</v>
      </c>
      <c r="J368">
        <f t="shared" ca="1" si="27"/>
        <v>1</v>
      </c>
    </row>
    <row r="369" spans="8:10" x14ac:dyDescent="0.25">
      <c r="H369">
        <f t="shared" ca="1" si="25"/>
        <v>0.79831550759063918</v>
      </c>
      <c r="I369">
        <f t="shared" ca="1" si="26"/>
        <v>0.76005757033475274</v>
      </c>
      <c r="J369">
        <f t="shared" ca="1" si="27"/>
        <v>1</v>
      </c>
    </row>
    <row r="370" spans="8:10" x14ac:dyDescent="0.25">
      <c r="H370">
        <f t="shared" ca="1" si="25"/>
        <v>0.70373103429426564</v>
      </c>
      <c r="I370">
        <f t="shared" ca="1" si="26"/>
        <v>0.61424726293483178</v>
      </c>
      <c r="J370">
        <f t="shared" ca="1" si="27"/>
        <v>1</v>
      </c>
    </row>
    <row r="371" spans="8:10" x14ac:dyDescent="0.25">
      <c r="H371">
        <f t="shared" ca="1" si="25"/>
        <v>0.82788785040164481</v>
      </c>
      <c r="I371">
        <f t="shared" ca="1" si="26"/>
        <v>0.55805679098708272</v>
      </c>
      <c r="J371">
        <f t="shared" ca="1" si="27"/>
        <v>1</v>
      </c>
    </row>
    <row r="372" spans="8:10" x14ac:dyDescent="0.25">
      <c r="H372">
        <f t="shared" ca="1" si="25"/>
        <v>0.72705158137535175</v>
      </c>
      <c r="I372">
        <f t="shared" ca="1" si="26"/>
        <v>0.57739089629412166</v>
      </c>
      <c r="J372">
        <f t="shared" ca="1" si="27"/>
        <v>1</v>
      </c>
    </row>
    <row r="373" spans="8:10" x14ac:dyDescent="0.25">
      <c r="H373">
        <f t="shared" ca="1" si="25"/>
        <v>0.73354296993562496</v>
      </c>
      <c r="I373">
        <f t="shared" ca="1" si="26"/>
        <v>0.69018232503587384</v>
      </c>
      <c r="J373">
        <f t="shared" ca="1" si="27"/>
        <v>1</v>
      </c>
    </row>
    <row r="374" spans="8:10" x14ac:dyDescent="0.25">
      <c r="H374">
        <f t="shared" ca="1" si="25"/>
        <v>0.91911776965664593</v>
      </c>
      <c r="I374">
        <f t="shared" ca="1" si="26"/>
        <v>0.73415707246081818</v>
      </c>
      <c r="J374">
        <f t="shared" ca="1" si="27"/>
        <v>1</v>
      </c>
    </row>
    <row r="375" spans="8:10" x14ac:dyDescent="0.25">
      <c r="H375">
        <f t="shared" ca="1" si="25"/>
        <v>0.82284777060310677</v>
      </c>
      <c r="I375">
        <f t="shared" ca="1" si="26"/>
        <v>0.6522938281705225</v>
      </c>
      <c r="J375">
        <f t="shared" ca="1" si="27"/>
        <v>1</v>
      </c>
    </row>
    <row r="376" spans="8:10" x14ac:dyDescent="0.25">
      <c r="H376">
        <f t="shared" ca="1" si="25"/>
        <v>0.77365804925059645</v>
      </c>
      <c r="I376">
        <f t="shared" ca="1" si="26"/>
        <v>0.65673569891304462</v>
      </c>
      <c r="J376">
        <f t="shared" ca="1" si="27"/>
        <v>1</v>
      </c>
    </row>
    <row r="377" spans="8:10" x14ac:dyDescent="0.25">
      <c r="H377">
        <f t="shared" ca="1" si="25"/>
        <v>0.79578844361474899</v>
      </c>
      <c r="I377">
        <f t="shared" ca="1" si="26"/>
        <v>0.50880167742962423</v>
      </c>
      <c r="J377">
        <f t="shared" ca="1" si="27"/>
        <v>1</v>
      </c>
    </row>
    <row r="378" spans="8:10" x14ac:dyDescent="0.25">
      <c r="H378">
        <f t="shared" ca="1" si="25"/>
        <v>0.74227500196744889</v>
      </c>
      <c r="I378">
        <f t="shared" ca="1" si="26"/>
        <v>0.67032023041871724</v>
      </c>
      <c r="J378">
        <f t="shared" ca="1" si="27"/>
        <v>1</v>
      </c>
    </row>
    <row r="379" spans="8:10" x14ac:dyDescent="0.25">
      <c r="H379">
        <f t="shared" ca="1" si="25"/>
        <v>0.80660087476851317</v>
      </c>
      <c r="I379">
        <f t="shared" ca="1" si="26"/>
        <v>0.61006280803961199</v>
      </c>
      <c r="J379">
        <f t="shared" ca="1" si="27"/>
        <v>1</v>
      </c>
    </row>
    <row r="380" spans="8:10" x14ac:dyDescent="0.25">
      <c r="H380">
        <f t="shared" ca="1" si="25"/>
        <v>0.8207615440573689</v>
      </c>
      <c r="I380">
        <f t="shared" ca="1" si="26"/>
        <v>0.67679098922848668</v>
      </c>
      <c r="J380">
        <f t="shared" ca="1" si="27"/>
        <v>1</v>
      </c>
    </row>
    <row r="381" spans="8:10" x14ac:dyDescent="0.25">
      <c r="H381">
        <f t="shared" ca="1" si="25"/>
        <v>0.69648053540784582</v>
      </c>
      <c r="I381">
        <f t="shared" ca="1" si="26"/>
        <v>0.57730199632135681</v>
      </c>
      <c r="J381">
        <f t="shared" ca="1" si="27"/>
        <v>1</v>
      </c>
    </row>
    <row r="382" spans="8:10" x14ac:dyDescent="0.25">
      <c r="H382">
        <f t="shared" ca="1" si="25"/>
        <v>0.77322845904860527</v>
      </c>
      <c r="I382">
        <f t="shared" ca="1" si="26"/>
        <v>0.67837546546919913</v>
      </c>
      <c r="J382">
        <f t="shared" ca="1" si="27"/>
        <v>1</v>
      </c>
    </row>
    <row r="383" spans="8:10" x14ac:dyDescent="0.25">
      <c r="H383">
        <f t="shared" ca="1" si="25"/>
        <v>0.77648401758870145</v>
      </c>
      <c r="I383">
        <f t="shared" ca="1" si="26"/>
        <v>0.60750589993378612</v>
      </c>
      <c r="J383">
        <f t="shared" ca="1" si="27"/>
        <v>1</v>
      </c>
    </row>
    <row r="384" spans="8:10" x14ac:dyDescent="0.25">
      <c r="H384">
        <f t="shared" ca="1" si="25"/>
        <v>0.62560899313942653</v>
      </c>
      <c r="I384">
        <f t="shared" ca="1" si="26"/>
        <v>0.64791777232499981</v>
      </c>
      <c r="J384">
        <f t="shared" ca="1" si="27"/>
        <v>0</v>
      </c>
    </row>
    <row r="385" spans="8:10" x14ac:dyDescent="0.25">
      <c r="H385">
        <f t="shared" ca="1" si="25"/>
        <v>0.70433469213051125</v>
      </c>
      <c r="I385">
        <f t="shared" ca="1" si="26"/>
        <v>0.65111567009179261</v>
      </c>
      <c r="J385">
        <f t="shared" ca="1" si="27"/>
        <v>1</v>
      </c>
    </row>
    <row r="386" spans="8:10" x14ac:dyDescent="0.25">
      <c r="H386">
        <f t="shared" ca="1" si="25"/>
        <v>0.85483080493763597</v>
      </c>
      <c r="I386">
        <f t="shared" ca="1" si="26"/>
        <v>0.5785193469055</v>
      </c>
      <c r="J386">
        <f t="shared" ca="1" si="27"/>
        <v>1</v>
      </c>
    </row>
    <row r="387" spans="8:10" x14ac:dyDescent="0.25">
      <c r="H387">
        <f t="shared" ref="H387:H450" ca="1" si="28">_xlfn.BETA.INV(RAND(),41,11)</f>
        <v>0.77736819427829296</v>
      </c>
      <c r="I387">
        <f t="shared" ref="I387:I450" ca="1" si="29">_xlfn.BETA.INV(RAND(),32,20)</f>
        <v>0.66092069862061376</v>
      </c>
      <c r="J387">
        <f t="shared" ref="J387:J450" ca="1" si="30">IF(H387&gt;I387,1,0)</f>
        <v>1</v>
      </c>
    </row>
    <row r="388" spans="8:10" x14ac:dyDescent="0.25">
      <c r="H388">
        <f t="shared" ca="1" si="28"/>
        <v>0.84589807653567717</v>
      </c>
      <c r="I388">
        <f t="shared" ca="1" si="29"/>
        <v>0.56880261905706175</v>
      </c>
      <c r="J388">
        <f t="shared" ca="1" si="30"/>
        <v>1</v>
      </c>
    </row>
    <row r="389" spans="8:10" x14ac:dyDescent="0.25">
      <c r="H389">
        <f t="shared" ca="1" si="28"/>
        <v>0.79186910139692901</v>
      </c>
      <c r="I389">
        <f t="shared" ca="1" si="29"/>
        <v>0.70810052101420817</v>
      </c>
      <c r="J389">
        <f t="shared" ca="1" si="30"/>
        <v>1</v>
      </c>
    </row>
    <row r="390" spans="8:10" x14ac:dyDescent="0.25">
      <c r="H390">
        <f t="shared" ca="1" si="28"/>
        <v>0.75516816108033091</v>
      </c>
      <c r="I390">
        <f t="shared" ca="1" si="29"/>
        <v>0.5925372115754558</v>
      </c>
      <c r="J390">
        <f t="shared" ca="1" si="30"/>
        <v>1</v>
      </c>
    </row>
    <row r="391" spans="8:10" x14ac:dyDescent="0.25">
      <c r="H391">
        <f t="shared" ca="1" si="28"/>
        <v>0.77043262627623843</v>
      </c>
      <c r="I391">
        <f t="shared" ca="1" si="29"/>
        <v>0.72800561604491176</v>
      </c>
      <c r="J391">
        <f t="shared" ca="1" si="30"/>
        <v>1</v>
      </c>
    </row>
    <row r="392" spans="8:10" x14ac:dyDescent="0.25">
      <c r="H392">
        <f t="shared" ca="1" si="28"/>
        <v>0.82525910689742843</v>
      </c>
      <c r="I392">
        <f t="shared" ca="1" si="29"/>
        <v>0.62570040354760303</v>
      </c>
      <c r="J392">
        <f t="shared" ca="1" si="30"/>
        <v>1</v>
      </c>
    </row>
    <row r="393" spans="8:10" x14ac:dyDescent="0.25">
      <c r="H393">
        <f t="shared" ca="1" si="28"/>
        <v>0.79836380862931566</v>
      </c>
      <c r="I393">
        <f t="shared" ca="1" si="29"/>
        <v>0.51079263310933898</v>
      </c>
      <c r="J393">
        <f t="shared" ca="1" si="30"/>
        <v>1</v>
      </c>
    </row>
    <row r="394" spans="8:10" x14ac:dyDescent="0.25">
      <c r="H394">
        <f t="shared" ca="1" si="28"/>
        <v>0.77422245835500847</v>
      </c>
      <c r="I394">
        <f t="shared" ca="1" si="29"/>
        <v>0.54802965176376417</v>
      </c>
      <c r="J394">
        <f t="shared" ca="1" si="30"/>
        <v>1</v>
      </c>
    </row>
    <row r="395" spans="8:10" x14ac:dyDescent="0.25">
      <c r="H395">
        <f t="shared" ca="1" si="28"/>
        <v>0.75813239557099787</v>
      </c>
      <c r="I395">
        <f t="shared" ca="1" si="29"/>
        <v>0.61723055560773699</v>
      </c>
      <c r="J395">
        <f t="shared" ca="1" si="30"/>
        <v>1</v>
      </c>
    </row>
    <row r="396" spans="8:10" x14ac:dyDescent="0.25">
      <c r="H396">
        <f t="shared" ca="1" si="28"/>
        <v>0.67130060004423731</v>
      </c>
      <c r="I396">
        <f t="shared" ca="1" si="29"/>
        <v>0.48568263728480016</v>
      </c>
      <c r="J396">
        <f t="shared" ca="1" si="30"/>
        <v>1</v>
      </c>
    </row>
    <row r="397" spans="8:10" x14ac:dyDescent="0.25">
      <c r="H397">
        <f t="shared" ca="1" si="28"/>
        <v>0.78344033056446927</v>
      </c>
      <c r="I397">
        <f t="shared" ca="1" si="29"/>
        <v>0.60321845607215741</v>
      </c>
      <c r="J397">
        <f t="shared" ca="1" si="30"/>
        <v>1</v>
      </c>
    </row>
    <row r="398" spans="8:10" x14ac:dyDescent="0.25">
      <c r="H398">
        <f t="shared" ca="1" si="28"/>
        <v>0.80932536500424379</v>
      </c>
      <c r="I398">
        <f t="shared" ca="1" si="29"/>
        <v>0.58660353217429173</v>
      </c>
      <c r="J398">
        <f t="shared" ca="1" si="30"/>
        <v>1</v>
      </c>
    </row>
    <row r="399" spans="8:10" x14ac:dyDescent="0.25">
      <c r="H399">
        <f t="shared" ca="1" si="28"/>
        <v>0.79666154531917066</v>
      </c>
      <c r="I399">
        <f t="shared" ca="1" si="29"/>
        <v>0.69682391192730808</v>
      </c>
      <c r="J399">
        <f t="shared" ca="1" si="30"/>
        <v>1</v>
      </c>
    </row>
    <row r="400" spans="8:10" x14ac:dyDescent="0.25">
      <c r="H400">
        <f t="shared" ca="1" si="28"/>
        <v>0.83777875312871919</v>
      </c>
      <c r="I400">
        <f t="shared" ca="1" si="29"/>
        <v>0.67407391774765357</v>
      </c>
      <c r="J400">
        <f t="shared" ca="1" si="30"/>
        <v>1</v>
      </c>
    </row>
    <row r="401" spans="8:10" x14ac:dyDescent="0.25">
      <c r="H401">
        <f t="shared" ca="1" si="28"/>
        <v>0.80503070727440917</v>
      </c>
      <c r="I401">
        <f t="shared" ca="1" si="29"/>
        <v>0.75074873119569741</v>
      </c>
      <c r="J401">
        <f t="shared" ca="1" si="30"/>
        <v>1</v>
      </c>
    </row>
    <row r="402" spans="8:10" x14ac:dyDescent="0.25">
      <c r="H402">
        <f t="shared" ca="1" si="28"/>
        <v>0.6784395576637422</v>
      </c>
      <c r="I402">
        <f t="shared" ca="1" si="29"/>
        <v>0.57575429142994816</v>
      </c>
      <c r="J402">
        <f t="shared" ca="1" si="30"/>
        <v>1</v>
      </c>
    </row>
    <row r="403" spans="8:10" x14ac:dyDescent="0.25">
      <c r="H403">
        <f t="shared" ca="1" si="28"/>
        <v>0.71235653003060262</v>
      </c>
      <c r="I403">
        <f t="shared" ca="1" si="29"/>
        <v>0.6374299708830693</v>
      </c>
      <c r="J403">
        <f t="shared" ca="1" si="30"/>
        <v>1</v>
      </c>
    </row>
    <row r="404" spans="8:10" x14ac:dyDescent="0.25">
      <c r="H404">
        <f t="shared" ca="1" si="28"/>
        <v>0.90965101971205176</v>
      </c>
      <c r="I404">
        <f t="shared" ca="1" si="29"/>
        <v>0.65517328643807904</v>
      </c>
      <c r="J404">
        <f t="shared" ca="1" si="30"/>
        <v>1</v>
      </c>
    </row>
    <row r="405" spans="8:10" x14ac:dyDescent="0.25">
      <c r="H405">
        <f t="shared" ca="1" si="28"/>
        <v>0.82774402706484906</v>
      </c>
      <c r="I405">
        <f t="shared" ca="1" si="29"/>
        <v>0.60688647202963397</v>
      </c>
      <c r="J405">
        <f t="shared" ca="1" si="30"/>
        <v>1</v>
      </c>
    </row>
    <row r="406" spans="8:10" x14ac:dyDescent="0.25">
      <c r="H406">
        <f t="shared" ca="1" si="28"/>
        <v>0.8193364123110517</v>
      </c>
      <c r="I406">
        <f t="shared" ca="1" si="29"/>
        <v>0.73269240290407156</v>
      </c>
      <c r="J406">
        <f t="shared" ca="1" si="30"/>
        <v>1</v>
      </c>
    </row>
    <row r="407" spans="8:10" x14ac:dyDescent="0.25">
      <c r="H407">
        <f t="shared" ca="1" si="28"/>
        <v>0.72773300577363376</v>
      </c>
      <c r="I407">
        <f t="shared" ca="1" si="29"/>
        <v>0.65562521918425287</v>
      </c>
      <c r="J407">
        <f t="shared" ca="1" si="30"/>
        <v>1</v>
      </c>
    </row>
    <row r="408" spans="8:10" x14ac:dyDescent="0.25">
      <c r="H408">
        <f t="shared" ca="1" si="28"/>
        <v>0.83344974092461532</v>
      </c>
      <c r="I408">
        <f t="shared" ca="1" si="29"/>
        <v>0.62462229976853834</v>
      </c>
      <c r="J408">
        <f t="shared" ca="1" si="30"/>
        <v>1</v>
      </c>
    </row>
    <row r="409" spans="8:10" x14ac:dyDescent="0.25">
      <c r="H409">
        <f t="shared" ca="1" si="28"/>
        <v>0.83923822688952909</v>
      </c>
      <c r="I409">
        <f t="shared" ca="1" si="29"/>
        <v>0.61359313773358148</v>
      </c>
      <c r="J409">
        <f t="shared" ca="1" si="30"/>
        <v>1</v>
      </c>
    </row>
    <row r="410" spans="8:10" x14ac:dyDescent="0.25">
      <c r="H410">
        <f t="shared" ca="1" si="28"/>
        <v>0.83072710622568113</v>
      </c>
      <c r="I410">
        <f t="shared" ca="1" si="29"/>
        <v>0.5766691928679597</v>
      </c>
      <c r="J410">
        <f t="shared" ca="1" si="30"/>
        <v>1</v>
      </c>
    </row>
    <row r="411" spans="8:10" x14ac:dyDescent="0.25">
      <c r="H411">
        <f t="shared" ca="1" si="28"/>
        <v>0.81849717912875697</v>
      </c>
      <c r="I411">
        <f t="shared" ca="1" si="29"/>
        <v>0.59098457763092227</v>
      </c>
      <c r="J411">
        <f t="shared" ca="1" si="30"/>
        <v>1</v>
      </c>
    </row>
    <row r="412" spans="8:10" x14ac:dyDescent="0.25">
      <c r="H412">
        <f t="shared" ca="1" si="28"/>
        <v>0.77131730534747178</v>
      </c>
      <c r="I412">
        <f t="shared" ca="1" si="29"/>
        <v>0.53301227326879663</v>
      </c>
      <c r="J412">
        <f t="shared" ca="1" si="30"/>
        <v>1</v>
      </c>
    </row>
    <row r="413" spans="8:10" x14ac:dyDescent="0.25">
      <c r="H413">
        <f t="shared" ca="1" si="28"/>
        <v>0.81977181439287328</v>
      </c>
      <c r="I413">
        <f t="shared" ca="1" si="29"/>
        <v>0.64980708484575989</v>
      </c>
      <c r="J413">
        <f t="shared" ca="1" si="30"/>
        <v>1</v>
      </c>
    </row>
    <row r="414" spans="8:10" x14ac:dyDescent="0.25">
      <c r="H414">
        <f t="shared" ca="1" si="28"/>
        <v>0.82441746516980463</v>
      </c>
      <c r="I414">
        <f t="shared" ca="1" si="29"/>
        <v>0.66099075768125481</v>
      </c>
      <c r="J414">
        <f t="shared" ca="1" si="30"/>
        <v>1</v>
      </c>
    </row>
    <row r="415" spans="8:10" x14ac:dyDescent="0.25">
      <c r="H415">
        <f t="shared" ca="1" si="28"/>
        <v>0.75543998464703421</v>
      </c>
      <c r="I415">
        <f t="shared" ca="1" si="29"/>
        <v>0.62233006443339844</v>
      </c>
      <c r="J415">
        <f t="shared" ca="1" si="30"/>
        <v>1</v>
      </c>
    </row>
    <row r="416" spans="8:10" x14ac:dyDescent="0.25">
      <c r="H416">
        <f t="shared" ca="1" si="28"/>
        <v>0.79926845196638197</v>
      </c>
      <c r="I416">
        <f t="shared" ca="1" si="29"/>
        <v>0.58157826052946682</v>
      </c>
      <c r="J416">
        <f t="shared" ca="1" si="30"/>
        <v>1</v>
      </c>
    </row>
    <row r="417" spans="8:10" x14ac:dyDescent="0.25">
      <c r="H417">
        <f t="shared" ca="1" si="28"/>
        <v>0.67549066809008707</v>
      </c>
      <c r="I417">
        <f t="shared" ca="1" si="29"/>
        <v>0.50409800807650251</v>
      </c>
      <c r="J417">
        <f t="shared" ca="1" si="30"/>
        <v>1</v>
      </c>
    </row>
    <row r="418" spans="8:10" x14ac:dyDescent="0.25">
      <c r="H418">
        <f t="shared" ca="1" si="28"/>
        <v>0.70042327201868471</v>
      </c>
      <c r="I418">
        <f t="shared" ca="1" si="29"/>
        <v>0.5889168738941486</v>
      </c>
      <c r="J418">
        <f t="shared" ca="1" si="30"/>
        <v>1</v>
      </c>
    </row>
    <row r="419" spans="8:10" x14ac:dyDescent="0.25">
      <c r="H419">
        <f t="shared" ca="1" si="28"/>
        <v>0.72837863523481916</v>
      </c>
      <c r="I419">
        <f t="shared" ca="1" si="29"/>
        <v>0.71169884408865336</v>
      </c>
      <c r="J419">
        <f t="shared" ca="1" si="30"/>
        <v>1</v>
      </c>
    </row>
    <row r="420" spans="8:10" x14ac:dyDescent="0.25">
      <c r="H420">
        <f t="shared" ca="1" si="28"/>
        <v>0.64107403266368568</v>
      </c>
      <c r="I420">
        <f t="shared" ca="1" si="29"/>
        <v>0.75087628924984096</v>
      </c>
      <c r="J420">
        <f t="shared" ca="1" si="30"/>
        <v>0</v>
      </c>
    </row>
    <row r="421" spans="8:10" x14ac:dyDescent="0.25">
      <c r="H421">
        <f t="shared" ca="1" si="28"/>
        <v>0.8681913323499908</v>
      </c>
      <c r="I421">
        <f t="shared" ca="1" si="29"/>
        <v>0.56891012417539122</v>
      </c>
      <c r="J421">
        <f t="shared" ca="1" si="30"/>
        <v>1</v>
      </c>
    </row>
    <row r="422" spans="8:10" x14ac:dyDescent="0.25">
      <c r="H422">
        <f t="shared" ca="1" si="28"/>
        <v>0.80754326962497014</v>
      </c>
      <c r="I422">
        <f t="shared" ca="1" si="29"/>
        <v>0.59707281452449112</v>
      </c>
      <c r="J422">
        <f t="shared" ca="1" si="30"/>
        <v>1</v>
      </c>
    </row>
    <row r="423" spans="8:10" x14ac:dyDescent="0.25">
      <c r="H423">
        <f t="shared" ca="1" si="28"/>
        <v>0.71086031789351312</v>
      </c>
      <c r="I423">
        <f t="shared" ca="1" si="29"/>
        <v>0.66614821805316682</v>
      </c>
      <c r="J423">
        <f t="shared" ca="1" si="30"/>
        <v>1</v>
      </c>
    </row>
    <row r="424" spans="8:10" x14ac:dyDescent="0.25">
      <c r="H424">
        <f t="shared" ca="1" si="28"/>
        <v>0.8292978481083314</v>
      </c>
      <c r="I424">
        <f t="shared" ca="1" si="29"/>
        <v>0.68460567800571115</v>
      </c>
      <c r="J424">
        <f t="shared" ca="1" si="30"/>
        <v>1</v>
      </c>
    </row>
    <row r="425" spans="8:10" x14ac:dyDescent="0.25">
      <c r="H425">
        <f t="shared" ca="1" si="28"/>
        <v>0.80262408161130538</v>
      </c>
      <c r="I425">
        <f t="shared" ca="1" si="29"/>
        <v>0.64398795029747014</v>
      </c>
      <c r="J425">
        <f t="shared" ca="1" si="30"/>
        <v>1</v>
      </c>
    </row>
    <row r="426" spans="8:10" x14ac:dyDescent="0.25">
      <c r="H426">
        <f t="shared" ca="1" si="28"/>
        <v>0.82159967408980272</v>
      </c>
      <c r="I426">
        <f t="shared" ca="1" si="29"/>
        <v>0.67919744804749183</v>
      </c>
      <c r="J426">
        <f t="shared" ca="1" si="30"/>
        <v>1</v>
      </c>
    </row>
    <row r="427" spans="8:10" x14ac:dyDescent="0.25">
      <c r="H427">
        <f t="shared" ca="1" si="28"/>
        <v>0.83142080823469833</v>
      </c>
      <c r="I427">
        <f t="shared" ca="1" si="29"/>
        <v>0.60623143252936618</v>
      </c>
      <c r="J427">
        <f t="shared" ca="1" si="30"/>
        <v>1</v>
      </c>
    </row>
    <row r="428" spans="8:10" x14ac:dyDescent="0.25">
      <c r="H428">
        <f t="shared" ca="1" si="28"/>
        <v>0.60695853206321304</v>
      </c>
      <c r="I428">
        <f t="shared" ca="1" si="29"/>
        <v>0.54372125109956237</v>
      </c>
      <c r="J428">
        <f t="shared" ca="1" si="30"/>
        <v>1</v>
      </c>
    </row>
    <row r="429" spans="8:10" x14ac:dyDescent="0.25">
      <c r="H429">
        <f t="shared" ca="1" si="28"/>
        <v>0.77162431341210802</v>
      </c>
      <c r="I429">
        <f t="shared" ca="1" si="29"/>
        <v>0.51103181622790239</v>
      </c>
      <c r="J429">
        <f t="shared" ca="1" si="30"/>
        <v>1</v>
      </c>
    </row>
    <row r="430" spans="8:10" x14ac:dyDescent="0.25">
      <c r="H430">
        <f t="shared" ca="1" si="28"/>
        <v>0.72394951627692739</v>
      </c>
      <c r="I430">
        <f t="shared" ca="1" si="29"/>
        <v>0.57488297451407178</v>
      </c>
      <c r="J430">
        <f t="shared" ca="1" si="30"/>
        <v>1</v>
      </c>
    </row>
    <row r="431" spans="8:10" x14ac:dyDescent="0.25">
      <c r="H431">
        <f t="shared" ca="1" si="28"/>
        <v>0.80437864380236357</v>
      </c>
      <c r="I431">
        <f t="shared" ca="1" si="29"/>
        <v>0.61073193996243003</v>
      </c>
      <c r="J431">
        <f t="shared" ca="1" si="30"/>
        <v>1</v>
      </c>
    </row>
    <row r="432" spans="8:10" x14ac:dyDescent="0.25">
      <c r="H432">
        <f t="shared" ca="1" si="28"/>
        <v>0.80250778306104786</v>
      </c>
      <c r="I432">
        <f t="shared" ca="1" si="29"/>
        <v>0.68125919827642445</v>
      </c>
      <c r="J432">
        <f t="shared" ca="1" si="30"/>
        <v>1</v>
      </c>
    </row>
    <row r="433" spans="8:10" x14ac:dyDescent="0.25">
      <c r="H433">
        <f t="shared" ca="1" si="28"/>
        <v>0.80328743160859328</v>
      </c>
      <c r="I433">
        <f t="shared" ca="1" si="29"/>
        <v>0.63095523542686938</v>
      </c>
      <c r="J433">
        <f t="shared" ca="1" si="30"/>
        <v>1</v>
      </c>
    </row>
    <row r="434" spans="8:10" x14ac:dyDescent="0.25">
      <c r="H434">
        <f t="shared" ca="1" si="28"/>
        <v>0.70406713115002983</v>
      </c>
      <c r="I434">
        <f t="shared" ca="1" si="29"/>
        <v>0.50254712984277916</v>
      </c>
      <c r="J434">
        <f t="shared" ca="1" si="30"/>
        <v>1</v>
      </c>
    </row>
    <row r="435" spans="8:10" x14ac:dyDescent="0.25">
      <c r="H435">
        <f t="shared" ca="1" si="28"/>
        <v>0.66866539171608519</v>
      </c>
      <c r="I435">
        <f t="shared" ca="1" si="29"/>
        <v>0.65921655845645144</v>
      </c>
      <c r="J435">
        <f t="shared" ca="1" si="30"/>
        <v>1</v>
      </c>
    </row>
    <row r="436" spans="8:10" x14ac:dyDescent="0.25">
      <c r="H436">
        <f t="shared" ca="1" si="28"/>
        <v>0.79030921716772962</v>
      </c>
      <c r="I436">
        <f t="shared" ca="1" si="29"/>
        <v>0.56622401901904973</v>
      </c>
      <c r="J436">
        <f t="shared" ca="1" si="30"/>
        <v>1</v>
      </c>
    </row>
    <row r="437" spans="8:10" x14ac:dyDescent="0.25">
      <c r="H437">
        <f t="shared" ca="1" si="28"/>
        <v>0.76391353785449934</v>
      </c>
      <c r="I437">
        <f t="shared" ca="1" si="29"/>
        <v>0.4944951308396312</v>
      </c>
      <c r="J437">
        <f t="shared" ca="1" si="30"/>
        <v>1</v>
      </c>
    </row>
    <row r="438" spans="8:10" x14ac:dyDescent="0.25">
      <c r="H438">
        <f t="shared" ca="1" si="28"/>
        <v>0.77556804974114413</v>
      </c>
      <c r="I438">
        <f t="shared" ca="1" si="29"/>
        <v>0.57349564998296343</v>
      </c>
      <c r="J438">
        <f t="shared" ca="1" si="30"/>
        <v>1</v>
      </c>
    </row>
    <row r="439" spans="8:10" x14ac:dyDescent="0.25">
      <c r="H439">
        <f t="shared" ca="1" si="28"/>
        <v>0.76896060772260089</v>
      </c>
      <c r="I439">
        <f t="shared" ca="1" si="29"/>
        <v>0.57214177734118155</v>
      </c>
      <c r="J439">
        <f t="shared" ca="1" si="30"/>
        <v>1</v>
      </c>
    </row>
    <row r="440" spans="8:10" x14ac:dyDescent="0.25">
      <c r="H440">
        <f t="shared" ca="1" si="28"/>
        <v>0.68379904776779799</v>
      </c>
      <c r="I440">
        <f t="shared" ca="1" si="29"/>
        <v>0.68052982358330016</v>
      </c>
      <c r="J440">
        <f t="shared" ca="1" si="30"/>
        <v>1</v>
      </c>
    </row>
    <row r="441" spans="8:10" x14ac:dyDescent="0.25">
      <c r="H441">
        <f t="shared" ca="1" si="28"/>
        <v>0.77313831289679602</v>
      </c>
      <c r="I441">
        <f t="shared" ca="1" si="29"/>
        <v>0.55451842514007366</v>
      </c>
      <c r="J441">
        <f t="shared" ca="1" si="30"/>
        <v>1</v>
      </c>
    </row>
    <row r="442" spans="8:10" x14ac:dyDescent="0.25">
      <c r="H442">
        <f t="shared" ca="1" si="28"/>
        <v>0.82806793144243251</v>
      </c>
      <c r="I442">
        <f t="shared" ca="1" si="29"/>
        <v>0.69725311684673008</v>
      </c>
      <c r="J442">
        <f t="shared" ca="1" si="30"/>
        <v>1</v>
      </c>
    </row>
    <row r="443" spans="8:10" x14ac:dyDescent="0.25">
      <c r="H443">
        <f t="shared" ca="1" si="28"/>
        <v>0.89926121591351649</v>
      </c>
      <c r="I443">
        <f t="shared" ca="1" si="29"/>
        <v>0.5347487940794573</v>
      </c>
      <c r="J443">
        <f t="shared" ca="1" si="30"/>
        <v>1</v>
      </c>
    </row>
    <row r="444" spans="8:10" x14ac:dyDescent="0.25">
      <c r="H444">
        <f t="shared" ca="1" si="28"/>
        <v>0.79329589980132698</v>
      </c>
      <c r="I444">
        <f t="shared" ca="1" si="29"/>
        <v>0.63733073905064841</v>
      </c>
      <c r="J444">
        <f t="shared" ca="1" si="30"/>
        <v>1</v>
      </c>
    </row>
    <row r="445" spans="8:10" x14ac:dyDescent="0.25">
      <c r="H445">
        <f t="shared" ca="1" si="28"/>
        <v>0.86746478754213552</v>
      </c>
      <c r="I445">
        <f t="shared" ca="1" si="29"/>
        <v>0.53375711031100559</v>
      </c>
      <c r="J445">
        <f t="shared" ca="1" si="30"/>
        <v>1</v>
      </c>
    </row>
    <row r="446" spans="8:10" x14ac:dyDescent="0.25">
      <c r="H446">
        <f t="shared" ca="1" si="28"/>
        <v>0.67492783507442644</v>
      </c>
      <c r="I446">
        <f t="shared" ca="1" si="29"/>
        <v>0.57713180518802643</v>
      </c>
      <c r="J446">
        <f t="shared" ca="1" si="30"/>
        <v>1</v>
      </c>
    </row>
    <row r="447" spans="8:10" x14ac:dyDescent="0.25">
      <c r="H447">
        <f t="shared" ca="1" si="28"/>
        <v>0.7719528645432393</v>
      </c>
      <c r="I447">
        <f t="shared" ca="1" si="29"/>
        <v>0.55898973944654462</v>
      </c>
      <c r="J447">
        <f t="shared" ca="1" si="30"/>
        <v>1</v>
      </c>
    </row>
    <row r="448" spans="8:10" x14ac:dyDescent="0.25">
      <c r="H448">
        <f t="shared" ca="1" si="28"/>
        <v>0.84494526804980197</v>
      </c>
      <c r="I448">
        <f t="shared" ca="1" si="29"/>
        <v>0.53101905311257136</v>
      </c>
      <c r="J448">
        <f t="shared" ca="1" si="30"/>
        <v>1</v>
      </c>
    </row>
    <row r="449" spans="8:10" x14ac:dyDescent="0.25">
      <c r="H449">
        <f t="shared" ca="1" si="28"/>
        <v>0.67792255822427028</v>
      </c>
      <c r="I449">
        <f t="shared" ca="1" si="29"/>
        <v>0.63516104123085571</v>
      </c>
      <c r="J449">
        <f t="shared" ca="1" si="30"/>
        <v>1</v>
      </c>
    </row>
    <row r="450" spans="8:10" x14ac:dyDescent="0.25">
      <c r="H450">
        <f t="shared" ca="1" si="28"/>
        <v>0.85017979815665212</v>
      </c>
      <c r="I450">
        <f t="shared" ca="1" si="29"/>
        <v>0.63407514332002624</v>
      </c>
      <c r="J450">
        <f t="shared" ca="1" si="30"/>
        <v>1</v>
      </c>
    </row>
    <row r="451" spans="8:10" x14ac:dyDescent="0.25">
      <c r="H451">
        <f t="shared" ref="H451:H500" ca="1" si="31">_xlfn.BETA.INV(RAND(),41,11)</f>
        <v>0.8717555481974788</v>
      </c>
      <c r="I451">
        <f t="shared" ref="I451:I500" ca="1" si="32">_xlfn.BETA.INV(RAND(),32,20)</f>
        <v>0.62705307998358828</v>
      </c>
      <c r="J451">
        <f t="shared" ref="J451:J500" ca="1" si="33">IF(H451&gt;I451,1,0)</f>
        <v>1</v>
      </c>
    </row>
    <row r="452" spans="8:10" x14ac:dyDescent="0.25">
      <c r="H452">
        <f t="shared" ca="1" si="31"/>
        <v>0.81495459759094557</v>
      </c>
      <c r="I452">
        <f t="shared" ca="1" si="32"/>
        <v>0.6032546651794628</v>
      </c>
      <c r="J452">
        <f t="shared" ca="1" si="33"/>
        <v>1</v>
      </c>
    </row>
    <row r="453" spans="8:10" x14ac:dyDescent="0.25">
      <c r="H453">
        <f t="shared" ca="1" si="31"/>
        <v>0.84315193334820704</v>
      </c>
      <c r="I453">
        <f t="shared" ca="1" si="32"/>
        <v>0.56034380211739276</v>
      </c>
      <c r="J453">
        <f t="shared" ca="1" si="33"/>
        <v>1</v>
      </c>
    </row>
    <row r="454" spans="8:10" x14ac:dyDescent="0.25">
      <c r="H454">
        <f t="shared" ca="1" si="31"/>
        <v>0.89449992173195714</v>
      </c>
      <c r="I454">
        <f t="shared" ca="1" si="32"/>
        <v>0.6565079534261522</v>
      </c>
      <c r="J454">
        <f t="shared" ca="1" si="33"/>
        <v>1</v>
      </c>
    </row>
    <row r="455" spans="8:10" x14ac:dyDescent="0.25">
      <c r="H455">
        <f t="shared" ca="1" si="31"/>
        <v>0.76087362904969369</v>
      </c>
      <c r="I455">
        <f t="shared" ca="1" si="32"/>
        <v>0.47730486878861689</v>
      </c>
      <c r="J455">
        <f t="shared" ca="1" si="33"/>
        <v>1</v>
      </c>
    </row>
    <row r="456" spans="8:10" x14ac:dyDescent="0.25">
      <c r="H456">
        <f t="shared" ca="1" si="31"/>
        <v>0.78679906271956002</v>
      </c>
      <c r="I456">
        <f t="shared" ca="1" si="32"/>
        <v>0.59962498225087402</v>
      </c>
      <c r="J456">
        <f t="shared" ca="1" si="33"/>
        <v>1</v>
      </c>
    </row>
    <row r="457" spans="8:10" x14ac:dyDescent="0.25">
      <c r="H457">
        <f t="shared" ca="1" si="31"/>
        <v>0.82173455050485233</v>
      </c>
      <c r="I457">
        <f t="shared" ca="1" si="32"/>
        <v>0.64219895112386338</v>
      </c>
      <c r="J457">
        <f t="shared" ca="1" si="33"/>
        <v>1</v>
      </c>
    </row>
    <row r="458" spans="8:10" x14ac:dyDescent="0.25">
      <c r="H458">
        <f t="shared" ca="1" si="31"/>
        <v>0.82531025927772184</v>
      </c>
      <c r="I458">
        <f t="shared" ca="1" si="32"/>
        <v>0.56865083137651018</v>
      </c>
      <c r="J458">
        <f t="shared" ca="1" si="33"/>
        <v>1</v>
      </c>
    </row>
    <row r="459" spans="8:10" x14ac:dyDescent="0.25">
      <c r="H459">
        <f t="shared" ca="1" si="31"/>
        <v>0.72464350454014337</v>
      </c>
      <c r="I459">
        <f t="shared" ca="1" si="32"/>
        <v>0.62833930085608114</v>
      </c>
      <c r="J459">
        <f t="shared" ca="1" si="33"/>
        <v>1</v>
      </c>
    </row>
    <row r="460" spans="8:10" x14ac:dyDescent="0.25">
      <c r="H460">
        <f t="shared" ca="1" si="31"/>
        <v>0.68737718966914096</v>
      </c>
      <c r="I460">
        <f t="shared" ca="1" si="32"/>
        <v>0.62372649067261743</v>
      </c>
      <c r="J460">
        <f t="shared" ca="1" si="33"/>
        <v>1</v>
      </c>
    </row>
    <row r="461" spans="8:10" x14ac:dyDescent="0.25">
      <c r="H461">
        <f t="shared" ca="1" si="31"/>
        <v>0.79064507810963625</v>
      </c>
      <c r="I461">
        <f t="shared" ca="1" si="32"/>
        <v>0.56545134961553611</v>
      </c>
      <c r="J461">
        <f t="shared" ca="1" si="33"/>
        <v>1</v>
      </c>
    </row>
    <row r="462" spans="8:10" x14ac:dyDescent="0.25">
      <c r="H462">
        <f t="shared" ca="1" si="31"/>
        <v>0.80106078338285036</v>
      </c>
      <c r="I462">
        <f t="shared" ca="1" si="32"/>
        <v>0.66641222154823754</v>
      </c>
      <c r="J462">
        <f t="shared" ca="1" si="33"/>
        <v>1</v>
      </c>
    </row>
    <row r="463" spans="8:10" x14ac:dyDescent="0.25">
      <c r="H463">
        <f t="shared" ca="1" si="31"/>
        <v>0.75907982033496324</v>
      </c>
      <c r="I463">
        <f t="shared" ca="1" si="32"/>
        <v>0.59047110743438069</v>
      </c>
      <c r="J463">
        <f t="shared" ca="1" si="33"/>
        <v>1</v>
      </c>
    </row>
    <row r="464" spans="8:10" x14ac:dyDescent="0.25">
      <c r="H464">
        <f t="shared" ca="1" si="31"/>
        <v>0.76945251242364343</v>
      </c>
      <c r="I464">
        <f t="shared" ca="1" si="32"/>
        <v>0.59573759933855375</v>
      </c>
      <c r="J464">
        <f t="shared" ca="1" si="33"/>
        <v>1</v>
      </c>
    </row>
    <row r="465" spans="8:10" x14ac:dyDescent="0.25">
      <c r="H465">
        <f t="shared" ca="1" si="31"/>
        <v>0.80947891228866731</v>
      </c>
      <c r="I465">
        <f t="shared" ca="1" si="32"/>
        <v>0.68495323379531814</v>
      </c>
      <c r="J465">
        <f t="shared" ca="1" si="33"/>
        <v>1</v>
      </c>
    </row>
    <row r="466" spans="8:10" x14ac:dyDescent="0.25">
      <c r="H466">
        <f t="shared" ca="1" si="31"/>
        <v>0.82579095735991004</v>
      </c>
      <c r="I466">
        <f t="shared" ca="1" si="32"/>
        <v>0.56199468777617079</v>
      </c>
      <c r="J466">
        <f t="shared" ca="1" si="33"/>
        <v>1</v>
      </c>
    </row>
    <row r="467" spans="8:10" x14ac:dyDescent="0.25">
      <c r="H467">
        <f t="shared" ca="1" si="31"/>
        <v>0.85075717834141862</v>
      </c>
      <c r="I467">
        <f t="shared" ca="1" si="32"/>
        <v>0.65772756276487809</v>
      </c>
      <c r="J467">
        <f t="shared" ca="1" si="33"/>
        <v>1</v>
      </c>
    </row>
    <row r="468" spans="8:10" x14ac:dyDescent="0.25">
      <c r="H468">
        <f t="shared" ca="1" si="31"/>
        <v>0.81820297418629806</v>
      </c>
      <c r="I468">
        <f t="shared" ca="1" si="32"/>
        <v>0.6532436893261111</v>
      </c>
      <c r="J468">
        <f t="shared" ca="1" si="33"/>
        <v>1</v>
      </c>
    </row>
    <row r="469" spans="8:10" x14ac:dyDescent="0.25">
      <c r="H469">
        <f t="shared" ca="1" si="31"/>
        <v>0.71032974042874308</v>
      </c>
      <c r="I469">
        <f t="shared" ca="1" si="32"/>
        <v>0.53288389473805597</v>
      </c>
      <c r="J469">
        <f t="shared" ca="1" si="33"/>
        <v>1</v>
      </c>
    </row>
    <row r="470" spans="8:10" x14ac:dyDescent="0.25">
      <c r="H470">
        <f t="shared" ca="1" si="31"/>
        <v>0.74880400334808905</v>
      </c>
      <c r="I470">
        <f t="shared" ca="1" si="32"/>
        <v>0.53669792794967197</v>
      </c>
      <c r="J470">
        <f t="shared" ca="1" si="33"/>
        <v>1</v>
      </c>
    </row>
    <row r="471" spans="8:10" x14ac:dyDescent="0.25">
      <c r="H471">
        <f t="shared" ca="1" si="31"/>
        <v>0.78143331363870827</v>
      </c>
      <c r="I471">
        <f t="shared" ca="1" si="32"/>
        <v>0.72764910870098398</v>
      </c>
      <c r="J471">
        <f t="shared" ca="1" si="33"/>
        <v>1</v>
      </c>
    </row>
    <row r="472" spans="8:10" x14ac:dyDescent="0.25">
      <c r="H472">
        <f t="shared" ca="1" si="31"/>
        <v>0.78344442461870489</v>
      </c>
      <c r="I472">
        <f t="shared" ca="1" si="32"/>
        <v>0.65125954810194153</v>
      </c>
      <c r="J472">
        <f t="shared" ca="1" si="33"/>
        <v>1</v>
      </c>
    </row>
    <row r="473" spans="8:10" x14ac:dyDescent="0.25">
      <c r="H473">
        <f t="shared" ca="1" si="31"/>
        <v>0.85045795551522596</v>
      </c>
      <c r="I473">
        <f t="shared" ca="1" si="32"/>
        <v>0.62189799918045496</v>
      </c>
      <c r="J473">
        <f t="shared" ca="1" si="33"/>
        <v>1</v>
      </c>
    </row>
    <row r="474" spans="8:10" x14ac:dyDescent="0.25">
      <c r="H474">
        <f t="shared" ca="1" si="31"/>
        <v>0.82778245987074817</v>
      </c>
      <c r="I474">
        <f t="shared" ca="1" si="32"/>
        <v>0.67712501347017628</v>
      </c>
      <c r="J474">
        <f t="shared" ca="1" si="33"/>
        <v>1</v>
      </c>
    </row>
    <row r="475" spans="8:10" x14ac:dyDescent="0.25">
      <c r="H475">
        <f t="shared" ca="1" si="31"/>
        <v>0.80155943132377661</v>
      </c>
      <c r="I475">
        <f t="shared" ca="1" si="32"/>
        <v>0.49922543967084931</v>
      </c>
      <c r="J475">
        <f t="shared" ca="1" si="33"/>
        <v>1</v>
      </c>
    </row>
    <row r="476" spans="8:10" x14ac:dyDescent="0.25">
      <c r="H476">
        <f t="shared" ca="1" si="31"/>
        <v>0.70963043181077945</v>
      </c>
      <c r="I476">
        <f t="shared" ca="1" si="32"/>
        <v>0.58089002047541805</v>
      </c>
      <c r="J476">
        <f t="shared" ca="1" si="33"/>
        <v>1</v>
      </c>
    </row>
    <row r="477" spans="8:10" x14ac:dyDescent="0.25">
      <c r="H477">
        <f t="shared" ca="1" si="31"/>
        <v>0.74404910031829907</v>
      </c>
      <c r="I477">
        <f t="shared" ca="1" si="32"/>
        <v>0.70356834225950204</v>
      </c>
      <c r="J477">
        <f t="shared" ca="1" si="33"/>
        <v>1</v>
      </c>
    </row>
    <row r="478" spans="8:10" x14ac:dyDescent="0.25">
      <c r="H478">
        <f t="shared" ca="1" si="31"/>
        <v>0.77706374768204822</v>
      </c>
      <c r="I478">
        <f t="shared" ca="1" si="32"/>
        <v>0.65175296931459004</v>
      </c>
      <c r="J478">
        <f t="shared" ca="1" si="33"/>
        <v>1</v>
      </c>
    </row>
    <row r="479" spans="8:10" x14ac:dyDescent="0.25">
      <c r="H479">
        <f t="shared" ca="1" si="31"/>
        <v>0.77897357228682074</v>
      </c>
      <c r="I479">
        <f t="shared" ca="1" si="32"/>
        <v>0.60395354958025849</v>
      </c>
      <c r="J479">
        <f t="shared" ca="1" si="33"/>
        <v>1</v>
      </c>
    </row>
    <row r="480" spans="8:10" x14ac:dyDescent="0.25">
      <c r="H480">
        <f t="shared" ca="1" si="31"/>
        <v>0.72802150969234136</v>
      </c>
      <c r="I480">
        <f t="shared" ca="1" si="32"/>
        <v>0.51478761500085479</v>
      </c>
      <c r="J480">
        <f t="shared" ca="1" si="33"/>
        <v>1</v>
      </c>
    </row>
    <row r="481" spans="8:10" x14ac:dyDescent="0.25">
      <c r="H481">
        <f t="shared" ca="1" si="31"/>
        <v>0.64969885384119885</v>
      </c>
      <c r="I481">
        <f t="shared" ca="1" si="32"/>
        <v>0.59280688764930323</v>
      </c>
      <c r="J481">
        <f t="shared" ca="1" si="33"/>
        <v>1</v>
      </c>
    </row>
    <row r="482" spans="8:10" x14ac:dyDescent="0.25">
      <c r="H482">
        <f t="shared" ca="1" si="31"/>
        <v>0.75133870790796964</v>
      </c>
      <c r="I482">
        <f t="shared" ca="1" si="32"/>
        <v>0.60579132992007023</v>
      </c>
      <c r="J482">
        <f t="shared" ca="1" si="33"/>
        <v>1</v>
      </c>
    </row>
    <row r="483" spans="8:10" x14ac:dyDescent="0.25">
      <c r="H483">
        <f t="shared" ca="1" si="31"/>
        <v>0.79409351894849312</v>
      </c>
      <c r="I483">
        <f t="shared" ca="1" si="32"/>
        <v>0.64207164708449405</v>
      </c>
      <c r="J483">
        <f t="shared" ca="1" si="33"/>
        <v>1</v>
      </c>
    </row>
    <row r="484" spans="8:10" x14ac:dyDescent="0.25">
      <c r="H484">
        <f t="shared" ca="1" si="31"/>
        <v>0.85645168134037508</v>
      </c>
      <c r="I484">
        <f t="shared" ca="1" si="32"/>
        <v>0.63338203467602638</v>
      </c>
      <c r="J484">
        <f t="shared" ca="1" si="33"/>
        <v>1</v>
      </c>
    </row>
    <row r="485" spans="8:10" x14ac:dyDescent="0.25">
      <c r="H485">
        <f t="shared" ca="1" si="31"/>
        <v>0.62102664384586381</v>
      </c>
      <c r="I485">
        <f t="shared" ca="1" si="32"/>
        <v>0.61802180905508131</v>
      </c>
      <c r="J485">
        <f t="shared" ca="1" si="33"/>
        <v>1</v>
      </c>
    </row>
    <row r="486" spans="8:10" x14ac:dyDescent="0.25">
      <c r="H486">
        <f t="shared" ca="1" si="31"/>
        <v>0.77536268573968747</v>
      </c>
      <c r="I486">
        <f t="shared" ca="1" si="32"/>
        <v>0.62289880335963077</v>
      </c>
      <c r="J486">
        <f t="shared" ca="1" si="33"/>
        <v>1</v>
      </c>
    </row>
    <row r="487" spans="8:10" x14ac:dyDescent="0.25">
      <c r="H487">
        <f t="shared" ca="1" si="31"/>
        <v>0.87552199309425349</v>
      </c>
      <c r="I487">
        <f t="shared" ca="1" si="32"/>
        <v>0.56591679170791831</v>
      </c>
      <c r="J487">
        <f t="shared" ca="1" si="33"/>
        <v>1</v>
      </c>
    </row>
    <row r="488" spans="8:10" x14ac:dyDescent="0.25">
      <c r="H488">
        <f t="shared" ca="1" si="31"/>
        <v>0.81034007325441071</v>
      </c>
      <c r="I488">
        <f t="shared" ca="1" si="32"/>
        <v>0.72517758279356492</v>
      </c>
      <c r="J488">
        <f t="shared" ca="1" si="33"/>
        <v>1</v>
      </c>
    </row>
    <row r="489" spans="8:10" x14ac:dyDescent="0.25">
      <c r="H489">
        <f t="shared" ca="1" si="31"/>
        <v>0.83805603767955184</v>
      </c>
      <c r="I489">
        <f t="shared" ca="1" si="32"/>
        <v>0.60596222539141675</v>
      </c>
      <c r="J489">
        <f t="shared" ca="1" si="33"/>
        <v>1</v>
      </c>
    </row>
    <row r="490" spans="8:10" x14ac:dyDescent="0.25">
      <c r="H490">
        <f t="shared" ca="1" si="31"/>
        <v>0.8026652424896088</v>
      </c>
      <c r="I490">
        <f t="shared" ca="1" si="32"/>
        <v>0.6590772952297721</v>
      </c>
      <c r="J490">
        <f t="shared" ca="1" si="33"/>
        <v>1</v>
      </c>
    </row>
    <row r="491" spans="8:10" x14ac:dyDescent="0.25">
      <c r="H491">
        <f t="shared" ca="1" si="31"/>
        <v>0.68899864181952786</v>
      </c>
      <c r="I491">
        <f t="shared" ca="1" si="32"/>
        <v>0.62330761683332991</v>
      </c>
      <c r="J491">
        <f t="shared" ca="1" si="33"/>
        <v>1</v>
      </c>
    </row>
    <row r="492" spans="8:10" x14ac:dyDescent="0.25">
      <c r="H492">
        <f t="shared" ca="1" si="31"/>
        <v>0.78598957072036779</v>
      </c>
      <c r="I492">
        <f t="shared" ca="1" si="32"/>
        <v>0.57111826728934001</v>
      </c>
      <c r="J492">
        <f t="shared" ca="1" si="33"/>
        <v>1</v>
      </c>
    </row>
    <row r="493" spans="8:10" x14ac:dyDescent="0.25">
      <c r="H493">
        <f t="shared" ca="1" si="31"/>
        <v>0.76520904402346213</v>
      </c>
      <c r="I493">
        <f t="shared" ca="1" si="32"/>
        <v>0.58771065294655034</v>
      </c>
      <c r="J493">
        <f t="shared" ca="1" si="33"/>
        <v>1</v>
      </c>
    </row>
    <row r="494" spans="8:10" x14ac:dyDescent="0.25">
      <c r="H494">
        <f t="shared" ca="1" si="31"/>
        <v>0.78998255938381656</v>
      </c>
      <c r="I494">
        <f t="shared" ca="1" si="32"/>
        <v>0.74655426199494057</v>
      </c>
      <c r="J494">
        <f t="shared" ca="1" si="33"/>
        <v>1</v>
      </c>
    </row>
    <row r="495" spans="8:10" x14ac:dyDescent="0.25">
      <c r="H495">
        <f t="shared" ca="1" si="31"/>
        <v>0.72287258903700546</v>
      </c>
      <c r="I495">
        <f t="shared" ca="1" si="32"/>
        <v>0.60427733803473305</v>
      </c>
      <c r="J495">
        <f t="shared" ca="1" si="33"/>
        <v>1</v>
      </c>
    </row>
    <row r="496" spans="8:10" x14ac:dyDescent="0.25">
      <c r="H496">
        <f t="shared" ca="1" si="31"/>
        <v>0.82073728730382689</v>
      </c>
      <c r="I496">
        <f t="shared" ca="1" si="32"/>
        <v>0.70065618928514495</v>
      </c>
      <c r="J496">
        <f t="shared" ca="1" si="33"/>
        <v>1</v>
      </c>
    </row>
    <row r="497" spans="8:10" x14ac:dyDescent="0.25">
      <c r="H497">
        <f t="shared" ca="1" si="31"/>
        <v>0.74327193480491449</v>
      </c>
      <c r="I497">
        <f t="shared" ca="1" si="32"/>
        <v>0.68519545636514301</v>
      </c>
      <c r="J497">
        <f t="shared" ca="1" si="33"/>
        <v>1</v>
      </c>
    </row>
    <row r="498" spans="8:10" x14ac:dyDescent="0.25">
      <c r="H498">
        <f t="shared" ca="1" si="31"/>
        <v>0.79589334946823931</v>
      </c>
      <c r="I498">
        <f t="shared" ca="1" si="32"/>
        <v>0.59396981950457994</v>
      </c>
      <c r="J498">
        <f t="shared" ca="1" si="33"/>
        <v>1</v>
      </c>
    </row>
    <row r="499" spans="8:10" x14ac:dyDescent="0.25">
      <c r="H499">
        <f t="shared" ca="1" si="31"/>
        <v>0.72374379480794582</v>
      </c>
      <c r="I499">
        <f t="shared" ca="1" si="32"/>
        <v>0.4929100857507332</v>
      </c>
      <c r="J499">
        <f t="shared" ca="1" si="33"/>
        <v>1</v>
      </c>
    </row>
    <row r="500" spans="8:10" x14ac:dyDescent="0.25">
      <c r="H500">
        <f t="shared" ca="1" si="31"/>
        <v>0.73412375942149377</v>
      </c>
      <c r="I500">
        <f t="shared" ca="1" si="32"/>
        <v>0.59586757541525071</v>
      </c>
      <c r="J500">
        <f t="shared" ca="1" si="33"/>
        <v>1</v>
      </c>
    </row>
    <row r="501" spans="8:10" x14ac:dyDescent="0.25">
      <c r="J501" s="2">
        <f ca="1">AVERAGE(J2:J500)</f>
        <v>0.97394789579158314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 guo</dc:creator>
  <cp:lastModifiedBy>tree guo</cp:lastModifiedBy>
  <dcterms:created xsi:type="dcterms:W3CDTF">2022-06-08T07:59:33Z</dcterms:created>
  <dcterms:modified xsi:type="dcterms:W3CDTF">2022-06-08T08:49:53Z</dcterms:modified>
</cp:coreProperties>
</file>