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playcrab\Desktop\guoxiang\test_excel\"/>
    </mc:Choice>
  </mc:AlternateContent>
  <bookViews>
    <workbookView xWindow="0" yWindow="0" windowWidth="22665" windowHeight="7995"/>
  </bookViews>
  <sheets>
    <sheet name="查询页" sheetId="2" r:id="rId1"/>
    <sheet name="mongoDB" sheetId="6" r:id="rId2"/>
    <sheet name="兵团" sheetId="4" r:id="rId3"/>
    <sheet name="物品列表" sheetId="1" r:id="rId4"/>
    <sheet name="数据结构" sheetId="3" r:id="rId5"/>
    <sheet name="辅助表" sheetId="5" r:id="rId6"/>
  </sheets>
  <calcPr calcId="162913"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3" i="1" l="1"/>
  <c r="A590" i="1"/>
  <c r="A660" i="1"/>
  <c r="A561" i="1"/>
  <c r="A562" i="1"/>
  <c r="A563" i="1"/>
  <c r="A564" i="1"/>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B19" i="2"/>
  <c r="D26" i="2"/>
  <c r="Y2" i="4"/>
  <c r="D30" i="2"/>
  <c r="X2" i="4"/>
  <c r="D29" i="2"/>
  <c r="W2" i="4"/>
  <c r="D28" i="2"/>
  <c r="V2" i="4"/>
  <c r="D27" i="2"/>
  <c r="S2" i="4"/>
  <c r="D25" i="2"/>
  <c r="R2" i="4"/>
  <c r="D24" i="2"/>
  <c r="Q2" i="4"/>
  <c r="D23" i="2"/>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B20" i="2"/>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W3"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B27" i="2"/>
  <c r="D22" i="2"/>
  <c r="F2" i="5"/>
  <c r="D21" i="2"/>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D19" i="2"/>
  <c r="D20" i="2"/>
  <c r="B26" i="2"/>
  <c r="B25" i="2"/>
  <c r="B24" i="2"/>
  <c r="B23" i="2"/>
  <c r="B22" i="2"/>
  <c r="B21" i="2"/>
  <c r="C3" i="2"/>
  <c r="C4" i="2"/>
  <c r="C5" i="2"/>
  <c r="C6" i="2"/>
  <c r="C2" i="2"/>
  <c r="B16" i="2"/>
  <c r="A6" i="1"/>
  <c r="A577" i="1"/>
  <c r="A578" i="1"/>
  <c r="A579" i="1"/>
  <c r="A580" i="1"/>
  <c r="A581" i="1"/>
  <c r="A582" i="1"/>
  <c r="A583" i="1"/>
  <c r="A584" i="1"/>
  <c r="A585" i="1"/>
  <c r="A586" i="1"/>
  <c r="A587" i="1"/>
  <c r="A588" i="1"/>
  <c r="A589" i="1"/>
  <c r="A591" i="1"/>
  <c r="A592" i="1"/>
  <c r="A646" i="1"/>
  <c r="A659"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5" i="1"/>
  <c r="A566" i="1"/>
  <c r="A567" i="1"/>
  <c r="A568" i="1"/>
  <c r="A569" i="1"/>
  <c r="A570" i="1"/>
  <c r="A571" i="1"/>
  <c r="A572" i="1"/>
  <c r="A573" i="1"/>
  <c r="A574" i="1"/>
  <c r="A575" i="1"/>
  <c r="A576" i="1"/>
  <c r="B15" i="2"/>
  <c r="A8" i="1"/>
  <c r="C9" i="2"/>
  <c r="A10" i="1"/>
  <c r="C10" i="2"/>
  <c r="A11" i="1"/>
  <c r="C11" i="2"/>
  <c r="A647" i="1"/>
  <c r="C12" i="2"/>
  <c r="C8" i="2"/>
  <c r="D8" i="2"/>
  <c r="B2" i="2"/>
  <c r="A254" i="1"/>
  <c r="B3" i="2"/>
  <c r="A253" i="1"/>
  <c r="B4" i="2"/>
  <c r="A252" i="1"/>
  <c r="B5" i="2"/>
  <c r="B6" i="2"/>
  <c r="D2" i="2"/>
  <c r="B9" i="2"/>
  <c r="B10" i="2"/>
  <c r="B11" i="2"/>
  <c r="B12" i="2"/>
  <c r="B8" i="2"/>
  <c r="A7" i="1"/>
  <c r="A12" i="1"/>
  <c r="A658" i="1"/>
  <c r="A657" i="1"/>
  <c r="A656" i="1"/>
  <c r="A655" i="1"/>
  <c r="A654" i="1"/>
  <c r="A653" i="1"/>
  <c r="A652" i="1"/>
  <c r="A651" i="1"/>
  <c r="A650" i="1"/>
  <c r="A649" i="1"/>
  <c r="A648"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E49"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9" i="1"/>
</calcChain>
</file>

<file path=xl/comments1.xml><?xml version="1.0" encoding="utf-8"?>
<comments xmlns="http://schemas.openxmlformats.org/spreadsheetml/2006/main">
  <authors>
    <author>playcrab</author>
  </authors>
  <commentList>
    <comment ref="A1" authorId="0" shapeId="0">
      <text>
        <r>
          <rPr>
            <sz val="9"/>
            <color indexed="81"/>
            <rFont val="宋体"/>
            <family val="3"/>
            <charset val="134"/>
          </rPr>
          <t>不要再配兵团ID+两位数的ID。例如枪兵101，不要再配10101这类的ID</t>
        </r>
      </text>
    </comment>
    <comment ref="C1" authorId="0" shapeId="0">
      <text>
        <r>
          <rPr>
            <b/>
            <sz val="9"/>
            <color indexed="81"/>
            <rFont val="宋体"/>
            <family val="3"/>
            <charset val="134"/>
          </rPr>
          <t>语言配置表2</t>
        </r>
      </text>
    </comment>
    <comment ref="D1" authorId="0" shapeId="0">
      <text>
        <r>
          <rPr>
            <b/>
            <sz val="9"/>
            <color indexed="81"/>
            <rFont val="宋体"/>
            <family val="3"/>
            <charset val="134"/>
          </rPr>
          <t>语言配置表2</t>
        </r>
      </text>
    </comment>
    <comment ref="O5" authorId="0" shapeId="0">
      <text>
        <r>
          <rPr>
            <b/>
            <sz val="9"/>
            <color indexed="81"/>
            <rFont val="宋体"/>
            <family val="3"/>
            <charset val="134"/>
          </rPr>
          <t>skill1：兵团配置表ID59211
语言配置表ID：50007</t>
        </r>
      </text>
    </comment>
    <comment ref="O11" authorId="0" shapeId="0">
      <text>
        <r>
          <rPr>
            <b/>
            <sz val="9"/>
            <color indexed="81"/>
            <rFont val="宋体"/>
            <family val="3"/>
            <charset val="134"/>
          </rPr>
          <t>skill1：兵团配置表ID：50205
语言配置表ID：50034</t>
        </r>
      </text>
    </comment>
    <comment ref="O22" authorId="0" shapeId="0">
      <text>
        <r>
          <rPr>
            <b/>
            <sz val="9"/>
            <color indexed="81"/>
            <rFont val="宋体"/>
            <family val="3"/>
            <charset val="134"/>
          </rPr>
          <t>skill1：兵团配置表ID：59224
语言配置表ID：50165</t>
        </r>
      </text>
    </comment>
  </commentList>
</comments>
</file>

<file path=xl/sharedStrings.xml><?xml version="1.0" encoding="utf-8"?>
<sst xmlns="http://schemas.openxmlformats.org/spreadsheetml/2006/main" count="14903" uniqueCount="11370">
  <si>
    <t>goodsId$cs</t>
    <phoneticPr fontId="7" type="noConversion"/>
  </si>
  <si>
    <t>int</t>
    <phoneticPr fontId="7" type="noConversion"/>
  </si>
  <si>
    <t>道具id</t>
    <phoneticPr fontId="7" type="noConversion"/>
  </si>
  <si>
    <t>backname$s</t>
    <phoneticPr fontId="7" type="noConversion"/>
  </si>
  <si>
    <t>道具名称</t>
    <phoneticPr fontId="7" type="noConversion"/>
  </si>
  <si>
    <t xml:space="preserve">[[16,0,0,32]]
</t>
    <phoneticPr fontId="7" type="noConversion"/>
  </si>
  <si>
    <t>玩家经验</t>
  </si>
  <si>
    <t>活跃度</t>
  </si>
  <si>
    <t>竞技币</t>
  </si>
  <si>
    <t>宝物精华</t>
  </si>
  <si>
    <t>联盟币</t>
  </si>
  <si>
    <t>VIP经验</t>
  </si>
  <si>
    <t>粉丝券</t>
    <phoneticPr fontId="7" type="noConversion"/>
  </si>
  <si>
    <t>纪念币</t>
    <phoneticPr fontId="7" type="noConversion"/>
  </si>
  <si>
    <t>星辰印记</t>
    <phoneticPr fontId="7" type="noConversion"/>
  </si>
  <si>
    <t>战争物资</t>
    <phoneticPr fontId="11" type="noConversion"/>
  </si>
  <si>
    <t>精密零件</t>
    <phoneticPr fontId="11" type="noConversion"/>
  </si>
  <si>
    <t>军需币</t>
    <phoneticPr fontId="11" type="noConversion"/>
  </si>
  <si>
    <t>跨服竞技币</t>
    <phoneticPr fontId="11" type="noConversion"/>
  </si>
  <si>
    <t>特权点</t>
  </si>
  <si>
    <t>劣质矿石</t>
  </si>
  <si>
    <t>劣质木材</t>
  </si>
  <si>
    <t>劣质水银</t>
  </si>
  <si>
    <t>劣质硫磺</t>
  </si>
  <si>
    <t>劣质宝石</t>
  </si>
  <si>
    <t>劣质水晶</t>
  </si>
  <si>
    <t>平凡矿石</t>
  </si>
  <si>
    <t>平凡木材</t>
  </si>
  <si>
    <t>平凡水银</t>
  </si>
  <si>
    <t>平凡硫磺</t>
  </si>
  <si>
    <t>平凡宝石</t>
  </si>
  <si>
    <t>平凡水晶</t>
  </si>
  <si>
    <t>优质矿石</t>
  </si>
  <si>
    <t>优质木材</t>
  </si>
  <si>
    <t>优质水银</t>
  </si>
  <si>
    <t>优质硫磺</t>
  </si>
  <si>
    <t>优质宝石</t>
  </si>
  <si>
    <t>优质水晶</t>
  </si>
  <si>
    <t>武装之书</t>
  </si>
  <si>
    <t>精美矿石</t>
  </si>
  <si>
    <t>精美木材</t>
  </si>
  <si>
    <t>精美水银</t>
  </si>
  <si>
    <t>精美硫磺</t>
  </si>
  <si>
    <t>精美宝石</t>
  </si>
  <si>
    <t>精美水晶</t>
  </si>
  <si>
    <t>武装之书+1</t>
    <phoneticPr fontId="11" type="noConversion"/>
  </si>
  <si>
    <t>珍贵矿石</t>
  </si>
  <si>
    <t>珍贵木材</t>
  </si>
  <si>
    <t>珍贵水银</t>
  </si>
  <si>
    <t>珍贵硫磺</t>
  </si>
  <si>
    <t>珍贵宝石</t>
  </si>
  <si>
    <t>珍贵水晶</t>
  </si>
  <si>
    <t>武装之书+2</t>
    <phoneticPr fontId="11" type="noConversion"/>
  </si>
  <si>
    <t>非凡矿石</t>
  </si>
  <si>
    <t>非凡木材</t>
  </si>
  <si>
    <t>非凡水银</t>
  </si>
  <si>
    <t>非凡硫磺</t>
  </si>
  <si>
    <t>非凡宝石</t>
  </si>
  <si>
    <t>非凡水晶</t>
  </si>
  <si>
    <t>奥义之书</t>
  </si>
  <si>
    <t>稀有矿石</t>
    <phoneticPr fontId="11" type="noConversion"/>
  </si>
  <si>
    <t>稀有木材</t>
  </si>
  <si>
    <t>稀有水银</t>
  </si>
  <si>
    <t>稀有硫磺</t>
  </si>
  <si>
    <t>稀有宝石</t>
  </si>
  <si>
    <t>稀有水晶</t>
  </si>
  <si>
    <t>奥义之书+1</t>
    <phoneticPr fontId="11" type="noConversion"/>
  </si>
  <si>
    <t>绝世矿石</t>
  </si>
  <si>
    <t>绝世木材</t>
  </si>
  <si>
    <t>绝世水银</t>
  </si>
  <si>
    <t>绝世硫磺</t>
  </si>
  <si>
    <t>绝世宝石</t>
  </si>
  <si>
    <t>绝世水晶</t>
  </si>
  <si>
    <t>奥义之书+2</t>
    <phoneticPr fontId="11" type="noConversion"/>
  </si>
  <si>
    <t>传说矿石</t>
  </si>
  <si>
    <t>传说木材</t>
  </si>
  <si>
    <t>传说水银</t>
  </si>
  <si>
    <t>传说硫磺</t>
  </si>
  <si>
    <t>传说宝石</t>
  </si>
  <si>
    <t>传说水晶</t>
  </si>
  <si>
    <t>奥义之书+3</t>
    <phoneticPr fontId="11" type="noConversion"/>
  </si>
  <si>
    <t>神话矿石</t>
  </si>
  <si>
    <t>神话木材</t>
  </si>
  <si>
    <t>神话水银</t>
  </si>
  <si>
    <t>神话硫磺</t>
  </si>
  <si>
    <t>神话宝石</t>
  </si>
  <si>
    <t>神话水晶</t>
  </si>
  <si>
    <t>传说之证</t>
  </si>
  <si>
    <t>永恒矿石</t>
  </si>
  <si>
    <t>永恒木材</t>
  </si>
  <si>
    <t>永恒水银</t>
  </si>
  <si>
    <t>永恒硫磺</t>
  </si>
  <si>
    <t>永恒宝石</t>
  </si>
  <si>
    <t>永恒水晶</t>
  </si>
  <si>
    <t>传说之证+1</t>
    <phoneticPr fontId="11" type="noConversion"/>
  </si>
  <si>
    <t>奥秘矿石</t>
    <phoneticPr fontId="11" type="noConversion"/>
  </si>
  <si>
    <t>奥秘木材</t>
    <phoneticPr fontId="11" type="noConversion"/>
  </si>
  <si>
    <t>奥秘水银</t>
    <phoneticPr fontId="11" type="noConversion"/>
  </si>
  <si>
    <t>奥秘硫磺</t>
    <phoneticPr fontId="11" type="noConversion"/>
  </si>
  <si>
    <t>奥秘宝石</t>
    <phoneticPr fontId="11" type="noConversion"/>
  </si>
  <si>
    <t>奥秘水晶</t>
    <phoneticPr fontId="11" type="noConversion"/>
  </si>
  <si>
    <t>传说之证+2</t>
    <phoneticPr fontId="11" type="noConversion"/>
  </si>
  <si>
    <t>灵魂矿石</t>
    <phoneticPr fontId="11" type="noConversion"/>
  </si>
  <si>
    <t>灵魂木材</t>
    <phoneticPr fontId="11" type="noConversion"/>
  </si>
  <si>
    <t>灵魂水银</t>
    <phoneticPr fontId="11" type="noConversion"/>
  </si>
  <si>
    <t>灵魂硫磺</t>
    <phoneticPr fontId="11" type="noConversion"/>
  </si>
  <si>
    <t>灵魂宝石</t>
    <phoneticPr fontId="11" type="noConversion"/>
  </si>
  <si>
    <t>灵魂水晶</t>
    <phoneticPr fontId="11" type="noConversion"/>
  </si>
  <si>
    <t>传说之证+3</t>
    <phoneticPr fontId="11" type="noConversion"/>
  </si>
  <si>
    <t>星空矿石</t>
  </si>
  <si>
    <t>星空木材</t>
  </si>
  <si>
    <t>星空水银</t>
    <phoneticPr fontId="11" type="noConversion"/>
  </si>
  <si>
    <t>星空硫磺</t>
  </si>
  <si>
    <t>星空宝石</t>
  </si>
  <si>
    <t>星空水晶</t>
  </si>
  <si>
    <t>传说之证+4</t>
    <phoneticPr fontId="11" type="noConversion"/>
  </si>
  <si>
    <t>帝国枪兵</t>
  </si>
  <si>
    <t>帝国弩手</t>
  </si>
  <si>
    <t>皇家狮鹫</t>
  </si>
  <si>
    <t>皇家十字军</t>
    <phoneticPr fontId="11" type="noConversion"/>
  </si>
  <si>
    <t>僧侣</t>
  </si>
  <si>
    <t>皇家骑士</t>
  </si>
  <si>
    <t>大天使</t>
  </si>
  <si>
    <t>半人马首领</t>
  </si>
  <si>
    <t>战斗矮人</t>
  </si>
  <si>
    <t>木精灵</t>
  </si>
  <si>
    <t>银翼飞马</t>
  </si>
  <si>
    <t>枯木卫士</t>
  </si>
  <si>
    <t>独角兽</t>
  </si>
  <si>
    <t>绿龙</t>
  </si>
  <si>
    <t>骷髅战士</t>
  </si>
  <si>
    <t>僵尸</t>
  </si>
  <si>
    <t>幽灵</t>
  </si>
  <si>
    <t>吸血鬼</t>
  </si>
  <si>
    <t>巫妖</t>
  </si>
  <si>
    <t>黑暗骑士</t>
  </si>
  <si>
    <t>骨龙</t>
  </si>
  <si>
    <t>木乃伊</t>
    <phoneticPr fontId="11" type="noConversion"/>
  </si>
  <si>
    <t>地精战士</t>
  </si>
  <si>
    <t>恶狼骑士</t>
  </si>
  <si>
    <t>半兽人</t>
  </si>
  <si>
    <t>食人魔</t>
  </si>
  <si>
    <t>雷鸟</t>
  </si>
  <si>
    <t>独眼巨人</t>
  </si>
  <si>
    <t>比蒙</t>
  </si>
  <si>
    <t>小恶魔</t>
  </si>
  <si>
    <t>歌格</t>
  </si>
  <si>
    <t>地狱三头犬</t>
  </si>
  <si>
    <t>长角恶魔</t>
  </si>
  <si>
    <t>地狱领主</t>
  </si>
  <si>
    <t>烈火精灵</t>
  </si>
  <si>
    <t>大恶魔</t>
  </si>
  <si>
    <t>大妖精</t>
  </si>
  <si>
    <t>石像鬼</t>
  </si>
  <si>
    <t>铁人</t>
  </si>
  <si>
    <t>大法师</t>
  </si>
  <si>
    <t>神灯</t>
  </si>
  <si>
    <t>娜迦蛇妖</t>
  </si>
  <si>
    <t>泰坦巨人</t>
  </si>
  <si>
    <t>穴居人</t>
  </si>
  <si>
    <t>鹰身女妖</t>
  </si>
  <si>
    <t>邪眼</t>
  </si>
  <si>
    <t>美杜莎</t>
  </si>
  <si>
    <t>牛头怪</t>
  </si>
  <si>
    <t>蝎尾狮</t>
  </si>
  <si>
    <t>黑龙</t>
  </si>
  <si>
    <t>豺狼人</t>
  </si>
  <si>
    <t>蜥蜴人</t>
  </si>
  <si>
    <t>龙蝇</t>
  </si>
  <si>
    <t>蜥蜴</t>
  </si>
  <si>
    <t>蛮牛</t>
  </si>
  <si>
    <t>双足飞龙</t>
  </si>
  <si>
    <t>多头龙</t>
  </si>
  <si>
    <t>魔法仙灵</t>
    <phoneticPr fontId="11" type="noConversion"/>
  </si>
  <si>
    <t>雷元素</t>
    <phoneticPr fontId="11" type="noConversion"/>
  </si>
  <si>
    <t>冰元素</t>
    <phoneticPr fontId="11" type="noConversion"/>
  </si>
  <si>
    <t>幽火元素</t>
    <phoneticPr fontId="11" type="noConversion"/>
  </si>
  <si>
    <t>石元素</t>
    <phoneticPr fontId="11" type="noConversion"/>
  </si>
  <si>
    <t>精神元素</t>
    <phoneticPr fontId="11" type="noConversion"/>
  </si>
  <si>
    <t>凤凰</t>
  </si>
  <si>
    <t>玩家经验药水</t>
  </si>
  <si>
    <t>小瓶经验药水</t>
  </si>
  <si>
    <t>大瓶经验药水</t>
  </si>
  <si>
    <t>超大经验药水</t>
  </si>
  <si>
    <t>小瓶体力药水</t>
  </si>
  <si>
    <t>中瓶体力药水</t>
  </si>
  <si>
    <t>大瓶体力药水</t>
  </si>
  <si>
    <t>小袋钻石</t>
  </si>
  <si>
    <t>中袋钻石</t>
  </si>
  <si>
    <t>大袋钻石</t>
  </si>
  <si>
    <t>小袋黄金</t>
  </si>
  <si>
    <t>中袋黄金</t>
  </si>
  <si>
    <t>大袋黄金</t>
  </si>
  <si>
    <t>超大袋黄金</t>
    <phoneticPr fontId="7" type="noConversion"/>
  </si>
  <si>
    <t>小竞技宝藏</t>
  </si>
  <si>
    <t>中竞技宝藏</t>
  </si>
  <si>
    <t>大竞技宝藏</t>
  </si>
  <si>
    <t>小战役宝藏</t>
  </si>
  <si>
    <t>中战役宝藏</t>
  </si>
  <si>
    <t>大战役宝藏</t>
  </si>
  <si>
    <t>缚能魔瓶（小）</t>
    <phoneticPr fontId="7" type="noConversion"/>
  </si>
  <si>
    <t>缚能魔瓶（中）</t>
    <phoneticPr fontId="7" type="noConversion"/>
  </si>
  <si>
    <t>缚能魔瓶（大）</t>
    <phoneticPr fontId="7" type="noConversion"/>
  </si>
  <si>
    <t>征战宝箱</t>
    <phoneticPr fontId="7" type="noConversion"/>
  </si>
  <si>
    <t>占星宝箱</t>
    <phoneticPr fontId="7" type="noConversion"/>
  </si>
  <si>
    <t>龙钢宝箱</t>
    <phoneticPr fontId="7" type="noConversion"/>
  </si>
  <si>
    <t>48进阶箱</t>
    <phoneticPr fontId="7" type="noConversion"/>
  </si>
  <si>
    <t>68进阶箱</t>
    <phoneticPr fontId="7" type="noConversion"/>
  </si>
  <si>
    <t>128进阶箱</t>
    <phoneticPr fontId="7" type="noConversion"/>
  </si>
  <si>
    <t>68钻石袋</t>
    <phoneticPr fontId="7" type="noConversion"/>
  </si>
  <si>
    <t>118钻石袋</t>
    <phoneticPr fontId="7" type="noConversion"/>
  </si>
  <si>
    <t>198钻石袋</t>
    <phoneticPr fontId="7" type="noConversion"/>
  </si>
  <si>
    <t>428钻石箱</t>
    <phoneticPr fontId="7" type="noConversion"/>
  </si>
  <si>
    <t>银钥匙</t>
  </si>
  <si>
    <t>万能英雄碎片</t>
  </si>
  <si>
    <t>法术卷轴</t>
  </si>
  <si>
    <t>竞技挑战券</t>
    <phoneticPr fontId="7" type="noConversion"/>
  </si>
  <si>
    <t>进阶精华</t>
  </si>
  <si>
    <t>圣殿古卷</t>
    <phoneticPr fontId="7" type="noConversion"/>
  </si>
  <si>
    <t>命运卡牌</t>
  </si>
  <si>
    <t>矿石特惠礼包</t>
    <phoneticPr fontId="7" type="noConversion"/>
  </si>
  <si>
    <t>黑市特惠礼包</t>
    <phoneticPr fontId="7" type="noConversion"/>
  </si>
  <si>
    <t>白晶符石</t>
  </si>
  <si>
    <t>绿晶符石</t>
  </si>
  <si>
    <t>蓝晶符石</t>
  </si>
  <si>
    <t>紫晶符石</t>
  </si>
  <si>
    <t>橙晶符石</t>
  </si>
  <si>
    <t>金钥匙</t>
  </si>
  <si>
    <t>交锋入场券</t>
  </si>
  <si>
    <t>英雄艾德雷德</t>
  </si>
  <si>
    <t>英雄姆拉克</t>
  </si>
  <si>
    <t>英雄凯瑟琳</t>
  </si>
  <si>
    <t>英雄罗兰德</t>
  </si>
  <si>
    <t>英雄肯达尔</t>
    <phoneticPr fontId="11" type="noConversion"/>
  </si>
  <si>
    <t>英雄马洛迪亚</t>
  </si>
  <si>
    <t>英雄格鲁</t>
  </si>
  <si>
    <t>英雄孟斐拉</t>
  </si>
  <si>
    <t>英雄罗伊德</t>
  </si>
  <si>
    <t>珍妮</t>
  </si>
  <si>
    <t>英雄罗德哈特</t>
  </si>
  <si>
    <t>英雄山德鲁</t>
  </si>
  <si>
    <t>英雄维德尼娜</t>
  </si>
  <si>
    <t>英雄科尔格</t>
  </si>
  <si>
    <t>英雄肯洛哈格</t>
  </si>
  <si>
    <t>英雄希娃</t>
  </si>
  <si>
    <t>英雄约克</t>
  </si>
  <si>
    <t>英雄露娜</t>
    <phoneticPr fontId="11" type="noConversion"/>
  </si>
  <si>
    <t>英雄莫奈尔</t>
    <phoneticPr fontId="11" type="noConversion"/>
  </si>
  <si>
    <t>英雄塞尔伦</t>
  </si>
  <si>
    <t>英雄瑞斯卡</t>
  </si>
  <si>
    <t>英雄泽达</t>
  </si>
  <si>
    <t>英雄索姆拉</t>
  </si>
  <si>
    <t>德肯</t>
  </si>
  <si>
    <t>摩莉尔</t>
  </si>
  <si>
    <t>杰德特</t>
  </si>
  <si>
    <t>萨菲罗斯</t>
  </si>
  <si>
    <t>礼包</t>
  </si>
  <si>
    <t>初级材料宝盒</t>
  </si>
  <si>
    <t>稀有材料宝盒</t>
  </si>
  <si>
    <t>白色材料宝箱</t>
  </si>
  <si>
    <t>绿色材料宝箱</t>
  </si>
  <si>
    <t>蓝色材料宝箱</t>
  </si>
  <si>
    <t>蓝+1材料宝箱</t>
  </si>
  <si>
    <t>蓝+2材料宝箱</t>
  </si>
  <si>
    <t>紫色材料宝箱</t>
  </si>
  <si>
    <t>紫+1材料宝箱</t>
  </si>
  <si>
    <t>紫+2材料宝箱</t>
    <phoneticPr fontId="7" type="noConversion"/>
  </si>
  <si>
    <t>紫+3材料宝箱</t>
    <phoneticPr fontId="7" type="noConversion"/>
  </si>
  <si>
    <t>橙材料宝箱</t>
    <phoneticPr fontId="7" type="noConversion"/>
  </si>
  <si>
    <t>橙+1材料宝箱</t>
    <phoneticPr fontId="7" type="noConversion"/>
  </si>
  <si>
    <t>橙+2材料宝箱</t>
  </si>
  <si>
    <t>橙+3材料宝箱</t>
  </si>
  <si>
    <t>城堡阵营宝箱</t>
  </si>
  <si>
    <t>壁垒阵营宝箱</t>
  </si>
  <si>
    <t>墓园阵营宝箱</t>
  </si>
  <si>
    <t>据点阵营宝箱</t>
  </si>
  <si>
    <t>地狱阵营宝箱</t>
  </si>
  <si>
    <t>塔楼阵营宝箱</t>
    <phoneticPr fontId="7" type="noConversion"/>
  </si>
  <si>
    <t>元素阵营宝箱</t>
    <phoneticPr fontId="11" type="noConversion"/>
  </si>
  <si>
    <t>地下城阵营宝箱</t>
  </si>
  <si>
    <t>V1尊享礼包</t>
  </si>
  <si>
    <t>V2尊享礼包</t>
  </si>
  <si>
    <t>V3尊享礼包</t>
  </si>
  <si>
    <t>V4尊享礼包</t>
  </si>
  <si>
    <t>V5尊享礼包</t>
  </si>
  <si>
    <t>V6尊享礼包</t>
  </si>
  <si>
    <t>V7尊享礼包</t>
  </si>
  <si>
    <t>V8尊享礼包</t>
  </si>
  <si>
    <t>V9尊享礼包</t>
  </si>
  <si>
    <t>V10尊享礼包</t>
  </si>
  <si>
    <t>V11尊享礼包</t>
  </si>
  <si>
    <t>V12尊享礼包</t>
  </si>
  <si>
    <t>V13尊享礼包</t>
  </si>
  <si>
    <t>V14尊享礼包</t>
  </si>
  <si>
    <t>V15尊享礼包</t>
  </si>
  <si>
    <t>凤凰进阶礼包</t>
  </si>
  <si>
    <t>进阶礼包(15级)</t>
  </si>
  <si>
    <t>进阶礼包(25级)</t>
  </si>
  <si>
    <t>骷髅精华宝箱</t>
  </si>
  <si>
    <t>战力排行宝箱</t>
  </si>
  <si>
    <t>奇迹之泉</t>
    <phoneticPr fontId="7" type="noConversion"/>
  </si>
  <si>
    <t>至尊预约礼包</t>
    <phoneticPr fontId="7" type="noConversion"/>
  </si>
  <si>
    <t>魔力源泉宝盒</t>
    <phoneticPr fontId="7" type="noConversion"/>
  </si>
  <si>
    <t>至尊预约礼包（30级）</t>
    <phoneticPr fontId="7" type="noConversion"/>
  </si>
  <si>
    <t>至尊预约礼包（40级）</t>
    <phoneticPr fontId="7" type="noConversion"/>
  </si>
  <si>
    <t>一元购礼包</t>
    <phoneticPr fontId="7" type="noConversion"/>
  </si>
  <si>
    <t>幻影配件宝箱</t>
    <phoneticPr fontId="11" type="noConversion"/>
  </si>
  <si>
    <t>鬼王配件宝箱</t>
    <phoneticPr fontId="11" type="noConversion"/>
  </si>
  <si>
    <t>诅咒配件宝箱</t>
    <phoneticPr fontId="11" type="noConversion"/>
  </si>
  <si>
    <t>野蛮配件宝箱</t>
    <phoneticPr fontId="11" type="noConversion"/>
  </si>
  <si>
    <t>泰坦配件宝箱</t>
    <phoneticPr fontId="11" type="noConversion"/>
  </si>
  <si>
    <t>元素庆典礼包</t>
    <phoneticPr fontId="11" type="noConversion"/>
  </si>
  <si>
    <t>龙王配件宝箱</t>
  </si>
  <si>
    <t>龙王神力配件1</t>
    <phoneticPr fontId="11" type="noConversion"/>
  </si>
  <si>
    <t>龙王神力配件2</t>
    <phoneticPr fontId="11" type="noConversion"/>
  </si>
  <si>
    <t>龙王配件宝箱6选1</t>
  </si>
  <si>
    <t>鹰眼配件宝箱</t>
  </si>
  <si>
    <t>荣耀元帅宝箱</t>
  </si>
  <si>
    <t>鹰眼特惠礼包（直购）</t>
  </si>
  <si>
    <t>邪恶印记</t>
  </si>
  <si>
    <t>皇室勋章</t>
  </si>
  <si>
    <t>游侠徽章</t>
  </si>
  <si>
    <t>骨齿项链</t>
  </si>
  <si>
    <t>黑曜石</t>
  </si>
  <si>
    <t>炼金符石</t>
  </si>
  <si>
    <t>元素晶核</t>
    <phoneticPr fontId="11" type="noConversion"/>
  </si>
  <si>
    <t>红玫瑰</t>
  </si>
  <si>
    <t>蓝玫瑰</t>
  </si>
  <si>
    <t>星光玫瑰</t>
    <phoneticPr fontId="11" type="noConversion"/>
  </si>
  <si>
    <t>普通修筑材料</t>
    <phoneticPr fontId="11" type="noConversion"/>
  </si>
  <si>
    <t>高级修筑材料</t>
    <phoneticPr fontId="11" type="noConversion"/>
  </si>
  <si>
    <t>极品修筑材料</t>
    <phoneticPr fontId="11" type="noConversion"/>
  </si>
  <si>
    <t>中秋月饼</t>
    <phoneticPr fontId="11" type="noConversion"/>
  </si>
  <si>
    <t>微光水晶</t>
    <phoneticPr fontId="11" type="noConversion"/>
  </si>
  <si>
    <t>高级技巧礼包</t>
  </si>
  <si>
    <t>1元礼包</t>
  </si>
  <si>
    <t>3元礼包</t>
  </si>
  <si>
    <t>6元礼包</t>
  </si>
  <si>
    <t>烈火晶核礼包</t>
    <phoneticPr fontId="7" type="noConversion"/>
  </si>
  <si>
    <t>烈焰之心礼包</t>
    <phoneticPr fontId="7" type="noConversion"/>
  </si>
  <si>
    <t>十字战魂礼包</t>
    <phoneticPr fontId="7" type="noConversion"/>
  </si>
  <si>
    <t>幻影游侠礼包</t>
    <phoneticPr fontId="7" type="noConversion"/>
  </si>
  <si>
    <t>森林守护礼包</t>
    <phoneticPr fontId="7" type="noConversion"/>
  </si>
  <si>
    <t>烈焰领主礼包</t>
    <phoneticPr fontId="7" type="noConversion"/>
  </si>
  <si>
    <t>死亡前锋礼包</t>
    <phoneticPr fontId="7" type="noConversion"/>
  </si>
  <si>
    <t>天空领主礼包</t>
    <phoneticPr fontId="7" type="noConversion"/>
  </si>
  <si>
    <t>精灵的神秘礼盒</t>
    <phoneticPr fontId="11" type="noConversion"/>
  </si>
  <si>
    <t>天赋补给包(前排)</t>
    <phoneticPr fontId="11" type="noConversion"/>
  </si>
  <si>
    <t>天赋补给包(后排)</t>
    <phoneticPr fontId="11" type="noConversion"/>
  </si>
  <si>
    <t>死亡统领礼包</t>
    <phoneticPr fontId="11" type="noConversion"/>
  </si>
  <si>
    <t>精灵的神秘馈赠</t>
    <phoneticPr fontId="11" type="noConversion"/>
  </si>
  <si>
    <t>幽火特惠礼包</t>
    <phoneticPr fontId="11" type="noConversion"/>
  </si>
  <si>
    <t>熔火之心礼包</t>
    <phoneticPr fontId="11" type="noConversion"/>
  </si>
  <si>
    <t>2017CJ礼包</t>
    <phoneticPr fontId="11" type="noConversion"/>
  </si>
  <si>
    <t>天堂神迹宝箱</t>
  </si>
  <si>
    <t>战争军备补给</t>
  </si>
  <si>
    <t>奥术圣痕宝箱</t>
  </si>
  <si>
    <t>大地之心礼包</t>
  </si>
  <si>
    <t>符石特惠礼包</t>
  </si>
  <si>
    <t>无畏先锋礼包</t>
  </si>
  <si>
    <t>群峰之巅宝箱</t>
  </si>
  <si>
    <t>枪兵魂石礼包</t>
  </si>
  <si>
    <t>凤凰魂石礼包</t>
  </si>
  <si>
    <t>骑士魂石礼包</t>
  </si>
  <si>
    <t>十一欢乐礼盒</t>
  </si>
  <si>
    <t>万用天赋补给包</t>
  </si>
  <si>
    <t>万圣特惠礼包</t>
  </si>
  <si>
    <t>暗黑魂坛宝箱</t>
  </si>
  <si>
    <t>双十一兵团特惠礼包</t>
  </si>
  <si>
    <t>双十一材料特惠礼包</t>
  </si>
  <si>
    <t>双十一英雄特惠礼包</t>
  </si>
  <si>
    <t>英雄感恩礼包</t>
  </si>
  <si>
    <t>死亡前锋礼包</t>
  </si>
  <si>
    <t>感恩特惠礼包</t>
  </si>
  <si>
    <t>混沌之源宝箱</t>
  </si>
  <si>
    <t>蛮荒之怒礼包</t>
  </si>
  <si>
    <t>感恩节火鸡</t>
  </si>
  <si>
    <t>鹰眼特惠礼包</t>
  </si>
  <si>
    <t>高级宝物礼包</t>
  </si>
  <si>
    <t>高级宝物配件箱</t>
  </si>
  <si>
    <t>宝物特惠礼包</t>
  </si>
  <si>
    <t>活力之戒</t>
  </si>
  <si>
    <t>生命之戒</t>
  </si>
  <si>
    <t>活力圣瓶</t>
  </si>
  <si>
    <t>三叶草</t>
  </si>
  <si>
    <t>预言卡</t>
  </si>
  <si>
    <t>幸运鸟</t>
  </si>
  <si>
    <t>魔力护符</t>
  </si>
  <si>
    <t>魔法护符</t>
  </si>
  <si>
    <t>魔力球</t>
  </si>
  <si>
    <t>魔力项圈</t>
  </si>
  <si>
    <t>魔戒</t>
  </si>
  <si>
    <t>魔法披风</t>
  </si>
  <si>
    <t>抗魔链</t>
  </si>
  <si>
    <t>抗魔披风</t>
  </si>
  <si>
    <t>抗魔靴</t>
  </si>
  <si>
    <t>黑魔剑</t>
    <phoneticPr fontId="11" type="noConversion"/>
  </si>
  <si>
    <t>亡灵盾</t>
    <phoneticPr fontId="11" type="noConversion"/>
  </si>
  <si>
    <t>骷髅冠</t>
    <phoneticPr fontId="11" type="noConversion"/>
  </si>
  <si>
    <t>骨质胸甲</t>
    <phoneticPr fontId="11" type="noConversion"/>
  </si>
  <si>
    <t>恶魔之棒</t>
    <phoneticPr fontId="11" type="noConversion"/>
  </si>
  <si>
    <t>狂魔盾</t>
    <phoneticPr fontId="11" type="noConversion"/>
  </si>
  <si>
    <t>智慧之冠</t>
    <phoneticPr fontId="11" type="noConversion"/>
  </si>
  <si>
    <t>巨人战甲</t>
    <phoneticPr fontId="11" type="noConversion"/>
  </si>
  <si>
    <t>树精灵之弓</t>
    <phoneticPr fontId="11" type="noConversion"/>
  </si>
  <si>
    <t>天羽箭</t>
    <phoneticPr fontId="11" type="noConversion"/>
  </si>
  <si>
    <t>神兽之鬃</t>
    <phoneticPr fontId="11" type="noConversion"/>
  </si>
  <si>
    <t>亡灵护身符</t>
    <phoneticPr fontId="11" type="noConversion"/>
  </si>
  <si>
    <t>吸血鬼斗篷</t>
    <phoneticPr fontId="11" type="noConversion"/>
  </si>
  <si>
    <t>死神靴</t>
    <phoneticPr fontId="11" type="noConversion"/>
  </si>
  <si>
    <t>泰坦之剑</t>
  </si>
  <si>
    <t>守护神之盾</t>
  </si>
  <si>
    <t>雷神之盔</t>
  </si>
  <si>
    <t>泰坦战甲</t>
  </si>
  <si>
    <t>神目鸟</t>
    <phoneticPr fontId="11" type="noConversion"/>
  </si>
  <si>
    <t>火眼人</t>
    <phoneticPr fontId="11" type="noConversion"/>
  </si>
  <si>
    <t>真理徽章</t>
    <phoneticPr fontId="11" type="noConversion"/>
  </si>
  <si>
    <t>鹰眼戒指</t>
    <phoneticPr fontId="11" type="noConversion"/>
  </si>
  <si>
    <t>龙盾</t>
    <phoneticPr fontId="11" type="noConversion"/>
  </si>
  <si>
    <t>龙骨护胫</t>
    <phoneticPr fontId="11" type="noConversion"/>
  </si>
  <si>
    <t>赤龙剑</t>
    <phoneticPr fontId="11" type="noConversion"/>
  </si>
  <si>
    <t>龙牙冠</t>
    <phoneticPr fontId="11" type="noConversion"/>
  </si>
  <si>
    <t>龙甲</t>
    <phoneticPr fontId="11" type="noConversion"/>
  </si>
  <si>
    <t>龙牙项链</t>
    <phoneticPr fontId="11" type="noConversion"/>
  </si>
  <si>
    <t>深海三叉戟</t>
    <phoneticPr fontId="11" type="noConversion"/>
  </si>
  <si>
    <t>牛头人战斧</t>
    <phoneticPr fontId="11" type="noConversion"/>
  </si>
  <si>
    <t>凋零法杖</t>
    <phoneticPr fontId="11" type="noConversion"/>
  </si>
  <si>
    <t>食人魔杖</t>
    <phoneticPr fontId="11" type="noConversion"/>
  </si>
  <si>
    <t>冰晶护盾</t>
    <phoneticPr fontId="11" type="noConversion"/>
  </si>
  <si>
    <t>冥界手杖</t>
    <phoneticPr fontId="11" type="noConversion"/>
  </si>
  <si>
    <t>骑士长剑</t>
  </si>
  <si>
    <t>森林硬弓</t>
  </si>
  <si>
    <t>智慧法杖</t>
  </si>
  <si>
    <t>山王战斧</t>
  </si>
  <si>
    <t>勇士战锤</t>
  </si>
  <si>
    <t>典范硬弩</t>
  </si>
  <si>
    <t>先知剑</t>
    <phoneticPr fontId="11" type="noConversion"/>
  </si>
  <si>
    <t>狮王盾</t>
    <phoneticPr fontId="11" type="noConversion"/>
  </si>
  <si>
    <t>神谕之冠</t>
    <phoneticPr fontId="11" type="noConversion"/>
  </si>
  <si>
    <t>神奇战甲</t>
    <phoneticPr fontId="11" type="noConversion"/>
  </si>
  <si>
    <t>圣靴</t>
    <phoneticPr fontId="11" type="noConversion"/>
  </si>
  <si>
    <t>天使项链</t>
    <phoneticPr fontId="11" type="noConversion"/>
  </si>
  <si>
    <t>天堂铸造石</t>
  </si>
  <si>
    <t>铸造水晶</t>
  </si>
  <si>
    <t>占星限量银币</t>
  </si>
  <si>
    <t>攻击图鉴符文</t>
  </si>
  <si>
    <t>防御图鉴符文</t>
  </si>
  <si>
    <t>突击图鉴符文</t>
  </si>
  <si>
    <t>射手图鉴符文</t>
  </si>
  <si>
    <t>魔法图鉴符文</t>
  </si>
  <si>
    <t>城堡图鉴符文</t>
  </si>
  <si>
    <t>壁垒图鉴符文</t>
  </si>
  <si>
    <t>据点图鉴符文</t>
  </si>
  <si>
    <t>墓园图鉴符文</t>
  </si>
  <si>
    <t>地狱图鉴符文</t>
  </si>
  <si>
    <t>塔楼图鉴符文</t>
  </si>
  <si>
    <t>攻击天赋药剂</t>
    <phoneticPr fontId="7" type="noConversion"/>
  </si>
  <si>
    <t>防御天赋药剂</t>
    <phoneticPr fontId="7" type="noConversion"/>
  </si>
  <si>
    <t>突击天赋药剂</t>
    <phoneticPr fontId="7" type="noConversion"/>
  </si>
  <si>
    <t>射手天赋药剂</t>
    <phoneticPr fontId="7" type="noConversion"/>
  </si>
  <si>
    <t>魔法天赋药剂</t>
    <phoneticPr fontId="7" type="noConversion"/>
  </si>
  <si>
    <t>天赋药剂原料</t>
    <phoneticPr fontId="7" type="noConversion"/>
  </si>
  <si>
    <t>元素图鉴符文</t>
    <phoneticPr fontId="11" type="noConversion"/>
  </si>
  <si>
    <t>地下城图鉴符文</t>
    <phoneticPr fontId="11" type="noConversion"/>
  </si>
  <si>
    <t>初级图鉴宝盒</t>
  </si>
  <si>
    <t>中级图鉴宝盒</t>
  </si>
  <si>
    <t>高级图鉴宝盒</t>
  </si>
  <si>
    <t>加速令</t>
  </si>
  <si>
    <t>进攻技巧奥义</t>
  </si>
  <si>
    <t>生存技巧奥义</t>
  </si>
  <si>
    <t>抵御技巧奥义</t>
  </si>
  <si>
    <t>快攻技巧奥义</t>
  </si>
  <si>
    <t>闪避技巧奥义</t>
  </si>
  <si>
    <t>暴击技巧奥义</t>
  </si>
  <si>
    <t>减伤技巧奥义</t>
  </si>
  <si>
    <t>重伤技巧奥义</t>
  </si>
  <si>
    <t>法抗技巧奥义</t>
  </si>
  <si>
    <t>中级奥义之书</t>
  </si>
  <si>
    <t>高级奥义之书</t>
  </si>
  <si>
    <t>战争女王凯瑟琳</t>
  </si>
  <si>
    <t>英雄交锋宝箱</t>
  </si>
  <si>
    <t>战争领主头像框</t>
  </si>
  <si>
    <t>法术大师头像框</t>
  </si>
  <si>
    <t>凯瑟琳头像</t>
  </si>
  <si>
    <t>格鲁头像</t>
  </si>
  <si>
    <t>孟斐拉头像</t>
    <phoneticPr fontId="11" type="noConversion"/>
  </si>
  <si>
    <t>幻影射手男头像</t>
  </si>
  <si>
    <t>幻影射手女头像</t>
    <phoneticPr fontId="7" type="noConversion"/>
  </si>
  <si>
    <t>#船长 凯瑟琳皮肤头像</t>
    <phoneticPr fontId="7" type="noConversion"/>
  </si>
  <si>
    <t>#森林之子 罗伊德皮肤头像</t>
    <phoneticPr fontId="7" type="noConversion"/>
  </si>
  <si>
    <t>#灰烬暴君 瑞斯卡皮肤头像</t>
    <phoneticPr fontId="7" type="noConversion"/>
  </si>
  <si>
    <t>#冰晶 艾德雷德皮肤头像</t>
    <phoneticPr fontId="7" type="noConversion"/>
  </si>
  <si>
    <t>#侦查小队 格鲁皮肤头像</t>
    <phoneticPr fontId="7" type="noConversion"/>
  </si>
  <si>
    <t>#黄金公爵 肯洛·哈格皮肤头像</t>
    <phoneticPr fontId="7" type="noConversion"/>
  </si>
  <si>
    <t>#瑞斯卡头像</t>
    <phoneticPr fontId="7" type="noConversion"/>
  </si>
  <si>
    <t>#希娃头像</t>
    <phoneticPr fontId="7" type="noConversion"/>
  </si>
  <si>
    <t>#约克头像</t>
    <phoneticPr fontId="7" type="noConversion"/>
  </si>
  <si>
    <t>#露娜头像</t>
    <phoneticPr fontId="7" type="noConversion"/>
  </si>
  <si>
    <t>#浴火而生 露娜皮肤头像</t>
    <phoneticPr fontId="7" type="noConversion"/>
  </si>
  <si>
    <t>评论头像</t>
    <phoneticPr fontId="7" type="noConversion"/>
  </si>
  <si>
    <t>评论头像礼包</t>
    <phoneticPr fontId="7" type="noConversion"/>
  </si>
  <si>
    <t>竞技者</t>
  </si>
  <si>
    <t>高阶竞技者</t>
  </si>
  <si>
    <t>地狱</t>
  </si>
  <si>
    <t>据点</t>
  </si>
  <si>
    <t>塔楼</t>
  </si>
  <si>
    <t>狮鹫之心</t>
  </si>
  <si>
    <t>QQ会员</t>
  </si>
  <si>
    <t>微信</t>
  </si>
  <si>
    <t>战争领主</t>
  </si>
  <si>
    <t>法术大师</t>
  </si>
  <si>
    <t>城堡</t>
  </si>
  <si>
    <t>壁垒</t>
  </si>
  <si>
    <t>墓园</t>
  </si>
  <si>
    <t>ios评论头像框</t>
  </si>
  <si>
    <t>推广头像框</t>
  </si>
  <si>
    <t>超级会员头像框</t>
    <phoneticPr fontId="7" type="noConversion"/>
  </si>
  <si>
    <t>凤凰之神</t>
    <phoneticPr fontId="7" type="noConversion"/>
  </si>
  <si>
    <t>天空领主</t>
    <phoneticPr fontId="7" type="noConversion"/>
  </si>
  <si>
    <t>宝物收藏家</t>
    <phoneticPr fontId="7" type="noConversion"/>
  </si>
  <si>
    <t>战术教官</t>
    <phoneticPr fontId="11" type="noConversion"/>
  </si>
  <si>
    <t>死亡统领</t>
    <phoneticPr fontId="11" type="noConversion"/>
  </si>
  <si>
    <t>2017CJ头像框</t>
    <phoneticPr fontId="11" type="noConversion"/>
  </si>
  <si>
    <t>幽火之心</t>
    <phoneticPr fontId="11" type="noConversion"/>
  </si>
  <si>
    <t>联通大王卡专属</t>
    <phoneticPr fontId="11" type="noConversion"/>
  </si>
  <si>
    <t>斯芬克斯之谜</t>
    <phoneticPr fontId="11" type="noConversion"/>
  </si>
  <si>
    <t>刀锋之舞</t>
    <phoneticPr fontId="11" type="noConversion"/>
  </si>
  <si>
    <t>星桥鹊驾</t>
    <phoneticPr fontId="7" type="noConversion"/>
  </si>
  <si>
    <t>冰火之恋</t>
    <phoneticPr fontId="7" type="noConversion"/>
  </si>
  <si>
    <t>蛮荒之怒</t>
    <phoneticPr fontId="7" type="noConversion"/>
  </si>
  <si>
    <t>邀请达人</t>
    <phoneticPr fontId="7" type="noConversion"/>
  </si>
  <si>
    <t>华夏银行</t>
    <phoneticPr fontId="7" type="noConversion"/>
  </si>
  <si>
    <t>魔法大师</t>
    <phoneticPr fontId="7" type="noConversion"/>
  </si>
  <si>
    <t>冰霜主宰</t>
    <phoneticPr fontId="7" type="noConversion"/>
  </si>
  <si>
    <t>火焰主宰</t>
    <phoneticPr fontId="7" type="noConversion"/>
  </si>
  <si>
    <t>大地主宰</t>
    <phoneticPr fontId="7" type="noConversion"/>
  </si>
  <si>
    <t>天空主宰</t>
    <phoneticPr fontId="7" type="noConversion"/>
  </si>
  <si>
    <t>虚空主宰</t>
    <phoneticPr fontId="7" type="noConversion"/>
  </si>
  <si>
    <t>天堂使者</t>
    <phoneticPr fontId="7" type="noConversion"/>
  </si>
  <si>
    <t>船长 凯瑟琳</t>
  </si>
  <si>
    <t>王室婚礼 凯瑟琳</t>
    <phoneticPr fontId="11" type="noConversion"/>
  </si>
  <si>
    <t>社会名流 凯瑟琳</t>
    <phoneticPr fontId="11" type="noConversion"/>
  </si>
  <si>
    <t>凯旋之翼 凯瑟琳</t>
    <phoneticPr fontId="11" type="noConversion"/>
  </si>
  <si>
    <t>冰晶 艾德雷德</t>
    <phoneticPr fontId="11" type="noConversion"/>
  </si>
  <si>
    <t>落难王子 罗兰德</t>
    <phoneticPr fontId="11" type="noConversion"/>
  </si>
  <si>
    <t>末日之刃 格鲁</t>
    <phoneticPr fontId="11" type="noConversion"/>
  </si>
  <si>
    <t>侦查小队 格鲁</t>
    <phoneticPr fontId="11" type="noConversion"/>
  </si>
  <si>
    <t>致命阴谋 罗德·哈特</t>
    <phoneticPr fontId="11" type="noConversion"/>
  </si>
  <si>
    <t>致命阴谋 山德鲁</t>
    <phoneticPr fontId="11" type="noConversion"/>
  </si>
  <si>
    <t>森林之子 罗伊德</t>
  </si>
  <si>
    <t>灰烬暴君 瑞斯卡</t>
    <phoneticPr fontId="11" type="noConversion"/>
  </si>
  <si>
    <t>战神 肯洛·哈格</t>
    <phoneticPr fontId="11" type="noConversion"/>
  </si>
  <si>
    <t>黄金公爵 肯洛·哈格</t>
    <phoneticPr fontId="11" type="noConversion"/>
  </si>
  <si>
    <t>瓶中恶魔 索姆拉</t>
    <phoneticPr fontId="11" type="noConversion"/>
  </si>
  <si>
    <t>战役指挥官 孟斐拉</t>
    <phoneticPr fontId="11" type="noConversion"/>
  </si>
  <si>
    <t>浴火而生 露娜</t>
    <phoneticPr fontId="11" type="noConversion"/>
  </si>
  <si>
    <t>林中游侠 孟斐拉</t>
    <phoneticPr fontId="11" type="noConversion"/>
  </si>
  <si>
    <t>冠军斗士 孟斐拉</t>
    <phoneticPr fontId="11" type="noConversion"/>
  </si>
  <si>
    <t>异端学徒 维德尼娜</t>
    <phoneticPr fontId="7" type="noConversion"/>
  </si>
  <si>
    <t>战斗法师 约克</t>
    <phoneticPr fontId="7" type="noConversion"/>
  </si>
  <si>
    <t>#沃里大法师 艾德雷德</t>
    <phoneticPr fontId="11" type="noConversion"/>
  </si>
  <si>
    <t>#维尔宁守护者 罗伊德</t>
  </si>
  <si>
    <t>#迪雅死神 罗德·哈特</t>
    <phoneticPr fontId="11" type="noConversion"/>
  </si>
  <si>
    <t>#布拉卡达使者 索姆拉</t>
    <phoneticPr fontId="11" type="noConversion"/>
  </si>
  <si>
    <t>#埃拉西亚名将 姆拉克</t>
    <phoneticPr fontId="11" type="noConversion"/>
  </si>
  <si>
    <t>#糖果女巫 维德尼娜</t>
    <phoneticPr fontId="11" type="noConversion"/>
  </si>
  <si>
    <t>#感恩之夜 罗兰德</t>
    <phoneticPr fontId="11" type="noConversion"/>
  </si>
  <si>
    <t>联盟1级礼包</t>
    <phoneticPr fontId="7" type="noConversion"/>
  </si>
  <si>
    <t>联盟2级礼包</t>
    <phoneticPr fontId="7" type="noConversion"/>
  </si>
  <si>
    <t>联盟3级礼包</t>
  </si>
  <si>
    <t>联盟4级礼包</t>
  </si>
  <si>
    <t>联盟5级礼包</t>
  </si>
  <si>
    <t>联盟6级礼包</t>
  </si>
  <si>
    <t>联盟7级礼包</t>
  </si>
  <si>
    <t>联盟8级礼包</t>
  </si>
  <si>
    <t>联盟9级礼包</t>
  </si>
  <si>
    <t>联盟10级礼包</t>
  </si>
  <si>
    <t>联盟11级礼包</t>
  </si>
  <si>
    <t>联盟12级礼包</t>
  </si>
  <si>
    <t>联盟13级礼包</t>
  </si>
  <si>
    <t>联盟14级礼包</t>
  </si>
  <si>
    <t>联盟15级礼包</t>
  </si>
  <si>
    <t>联盟16级礼包</t>
  </si>
  <si>
    <t>钻石</t>
    <phoneticPr fontId="7" type="noConversion"/>
  </si>
  <si>
    <t>金币</t>
    <phoneticPr fontId="7" type="noConversion"/>
  </si>
  <si>
    <t>进阶石</t>
    <phoneticPr fontId="7" type="noConversion"/>
  </si>
  <si>
    <t>英</t>
    <phoneticPr fontId="11" type="noConversion"/>
  </si>
  <si>
    <t>雄</t>
    <phoneticPr fontId="11" type="noConversion"/>
  </si>
  <si>
    <t>无</t>
    <phoneticPr fontId="11" type="noConversion"/>
  </si>
  <si>
    <t>敌</t>
    <phoneticPr fontId="11" type="noConversion"/>
  </si>
  <si>
    <t>经</t>
    <phoneticPr fontId="11" type="noConversion"/>
  </si>
  <si>
    <t>典</t>
    <phoneticPr fontId="11" type="noConversion"/>
  </si>
  <si>
    <t>归</t>
    <phoneticPr fontId="11" type="noConversion"/>
  </si>
  <si>
    <t>来</t>
    <phoneticPr fontId="11" type="noConversion"/>
  </si>
  <si>
    <t>随机英雄碎片</t>
  </si>
  <si>
    <t>伪橙礼包</t>
    <phoneticPr fontId="7" type="noConversion"/>
  </si>
  <si>
    <t>斯芬克斯联盟奖励1</t>
    <phoneticPr fontId="11" type="noConversion"/>
  </si>
  <si>
    <t>斯芬克斯联盟奖励2</t>
    <phoneticPr fontId="11" type="noConversion"/>
  </si>
  <si>
    <t>秘境完成礼盒</t>
  </si>
  <si>
    <t>#希娃 兵模头像</t>
    <phoneticPr fontId="7" type="noConversion"/>
  </si>
  <si>
    <t>骷髅战士</t>
    <phoneticPr fontId="11" type="noConversion"/>
  </si>
  <si>
    <t>吸血伯爵</t>
    <phoneticPr fontId="11" type="noConversion"/>
  </si>
  <si>
    <t>森林游侠</t>
    <phoneticPr fontId="11" type="noConversion"/>
  </si>
  <si>
    <t>银翼卫士</t>
    <phoneticPr fontId="11" type="noConversion"/>
  </si>
  <si>
    <t>比蒙</t>
    <phoneticPr fontId="11" type="noConversion"/>
  </si>
  <si>
    <t>雷鸟</t>
    <phoneticPr fontId="11" type="noConversion"/>
  </si>
  <si>
    <t>歌格</t>
    <phoneticPr fontId="11" type="noConversion"/>
  </si>
  <si>
    <t>烈火精灵</t>
    <phoneticPr fontId="11" type="noConversion"/>
  </si>
  <si>
    <t>烈火神盾</t>
  </si>
  <si>
    <t>嗜血奇术</t>
  </si>
  <si>
    <t>屠戮成性</t>
    <phoneticPr fontId="7" type="noConversion"/>
  </si>
  <si>
    <t>孤注一掷</t>
  </si>
  <si>
    <t>连珠火球</t>
  </si>
  <si>
    <t>龙息术</t>
  </si>
  <si>
    <t>地狱烈焰</t>
  </si>
  <si>
    <t>烈火魔墙</t>
  </si>
  <si>
    <t>末日审判</t>
  </si>
  <si>
    <t>双目失明</t>
  </si>
  <si>
    <t>恶咒附身</t>
  </si>
  <si>
    <t>召唤火元素</t>
  </si>
  <si>
    <t>火焰之门</t>
  </si>
  <si>
    <t>烈火神箭</t>
    <phoneticPr fontId="7" type="noConversion"/>
  </si>
  <si>
    <t>杀戮意志</t>
    <phoneticPr fontId="7" type="noConversion"/>
  </si>
  <si>
    <t>深渊回响</t>
    <phoneticPr fontId="7" type="noConversion"/>
  </si>
  <si>
    <t>烈火燎原</t>
    <phoneticPr fontId="7" type="noConversion"/>
  </si>
  <si>
    <t>寒冰神盾</t>
  </si>
  <si>
    <t>神圣护佑</t>
  </si>
  <si>
    <t>寒冰魔墙</t>
  </si>
  <si>
    <t>失忆大法</t>
  </si>
  <si>
    <t>寒冰魔环</t>
  </si>
  <si>
    <t>霹雳寒冰</t>
  </si>
  <si>
    <t>冰雪风暴</t>
  </si>
  <si>
    <t>欢欣鼓舞</t>
  </si>
  <si>
    <t>驱魔大法</t>
  </si>
  <si>
    <t>瞬间移动</t>
  </si>
  <si>
    <t>召唤水元素</t>
  </si>
  <si>
    <t>镜像大法</t>
  </si>
  <si>
    <t>生命链接</t>
  </si>
  <si>
    <t>疗伤</t>
  </si>
  <si>
    <t>寒冰神箭</t>
    <phoneticPr fontId="7" type="noConversion"/>
  </si>
  <si>
    <t>祈祷</t>
    <phoneticPr fontId="7" type="noConversion"/>
  </si>
  <si>
    <t>能量逆转</t>
    <phoneticPr fontId="7" type="noConversion"/>
  </si>
  <si>
    <t>王者之风</t>
    <phoneticPr fontId="7" type="noConversion"/>
  </si>
  <si>
    <t>大气神盾</t>
  </si>
  <si>
    <t>飓风魔墙</t>
  </si>
  <si>
    <t>快攻战术</t>
  </si>
  <si>
    <t>幸运之神</t>
  </si>
  <si>
    <t>百发百中</t>
  </si>
  <si>
    <t>蛊惑人心</t>
  </si>
  <si>
    <t>时间凝滞</t>
  </si>
  <si>
    <t>连锁闪电</t>
  </si>
  <si>
    <t>霹雳闪电</t>
  </si>
  <si>
    <t>亡灵杀手</t>
  </si>
  <si>
    <t>风暴术</t>
    <phoneticPr fontId="7" type="noConversion"/>
  </si>
  <si>
    <t>支离破碎</t>
  </si>
  <si>
    <t>毁灭之光</t>
  </si>
  <si>
    <t>召唤气元素</t>
  </si>
  <si>
    <t>大气神箭</t>
    <phoneticPr fontId="7" type="noConversion"/>
  </si>
  <si>
    <t>大地神盾</t>
    <phoneticPr fontId="7" type="noConversion"/>
  </si>
  <si>
    <t>护体石肤</t>
  </si>
  <si>
    <t>迟缓大法</t>
    <phoneticPr fontId="7" type="noConversion"/>
  </si>
  <si>
    <t>流沙陷阱</t>
  </si>
  <si>
    <t>流星火雨</t>
    <phoneticPr fontId="7" type="noConversion"/>
  </si>
  <si>
    <t>死亡波纹</t>
  </si>
  <si>
    <t>雷鸣爆弹</t>
    <phoneticPr fontId="7" type="noConversion"/>
  </si>
  <si>
    <t>悲痛欲绝</t>
  </si>
  <si>
    <t>转世重生</t>
    <phoneticPr fontId="7" type="noConversion"/>
  </si>
  <si>
    <t>招魂术</t>
  </si>
  <si>
    <t>召唤土元素</t>
    <phoneticPr fontId="7" type="noConversion"/>
  </si>
  <si>
    <t>野性呼唤</t>
  </si>
  <si>
    <t>巨石魔墙</t>
    <phoneticPr fontId="7" type="noConversion"/>
  </si>
  <si>
    <t>大地神箭</t>
    <phoneticPr fontId="7" type="noConversion"/>
  </si>
  <si>
    <t>森林共鸣</t>
    <phoneticPr fontId="7" type="noConversion"/>
  </si>
  <si>
    <t>聚灵奇术</t>
    <phoneticPr fontId="7" type="noConversion"/>
  </si>
  <si>
    <t>圣盾术</t>
    <phoneticPr fontId="7" type="noConversion"/>
  </si>
  <si>
    <t>亡灵大军</t>
    <phoneticPr fontId="7" type="noConversion"/>
  </si>
  <si>
    <t>屠杀指令</t>
    <phoneticPr fontId="7" type="noConversion"/>
  </si>
  <si>
    <t>name$cs</t>
    <phoneticPr fontId="7" type="noConversion"/>
  </si>
  <si>
    <t>道具名</t>
    <phoneticPr fontId="7" type="noConversion"/>
  </si>
  <si>
    <t>TOOL_301101</t>
  </si>
  <si>
    <t>TOOL_301102</t>
  </si>
  <si>
    <t>TOOL_301103</t>
  </si>
  <si>
    <t>TOOL_301104</t>
  </si>
  <si>
    <t>TOOL_301105</t>
  </si>
  <si>
    <t>TOOL_301106</t>
  </si>
  <si>
    <t>TOOL_301201</t>
  </si>
  <si>
    <t>TOOL_301202</t>
  </si>
  <si>
    <t>TOOL_301203</t>
  </si>
  <si>
    <t>TOOL_301204</t>
  </si>
  <si>
    <t>TOOL_301205</t>
  </si>
  <si>
    <t>TOOL_301206</t>
  </si>
  <si>
    <t>TOOL_301301</t>
  </si>
  <si>
    <t>TOOL_301302</t>
  </si>
  <si>
    <t>TOOL_301303</t>
  </si>
  <si>
    <t>TOOL_301304</t>
  </si>
  <si>
    <t>TOOL_301305</t>
  </si>
  <si>
    <t>TOOL_301306</t>
  </si>
  <si>
    <t>TOOL_301307</t>
  </si>
  <si>
    <t>TOOL_301401</t>
  </si>
  <si>
    <t>TOOL_301402</t>
  </si>
  <si>
    <t>TOOL_301403</t>
  </si>
  <si>
    <t>TOOL_301404</t>
  </si>
  <si>
    <t>TOOL_301405</t>
  </si>
  <si>
    <t>TOOL_301406</t>
  </si>
  <si>
    <t>TOOL_301407</t>
  </si>
  <si>
    <t>TOOL_301501</t>
  </si>
  <si>
    <t>TOOL_301502</t>
  </si>
  <si>
    <t>TOOL_301503</t>
  </si>
  <si>
    <t>TOOL_301504</t>
  </si>
  <si>
    <t>TOOL_301505</t>
  </si>
  <si>
    <t>TOOL_301506</t>
  </si>
  <si>
    <t>TOOL_301507</t>
  </si>
  <si>
    <t>TOOL_301601</t>
  </si>
  <si>
    <t>TOOL_301602</t>
  </si>
  <si>
    <t>TOOL_301603</t>
  </si>
  <si>
    <t>TOOL_301604</t>
  </si>
  <si>
    <t>TOOL_301605</t>
  </si>
  <si>
    <t>TOOL_301606</t>
  </si>
  <si>
    <t>TOOL_301607</t>
  </si>
  <si>
    <t>TOOL_301701</t>
  </si>
  <si>
    <t>TOOL_301702</t>
  </si>
  <si>
    <t>TOOL_301703</t>
  </si>
  <si>
    <t>TOOL_301704</t>
  </si>
  <si>
    <t>TOOL_301705</t>
  </si>
  <si>
    <t>TOOL_301706</t>
  </si>
  <si>
    <t>TOOL_301707</t>
  </si>
  <si>
    <t>TOOL_301801</t>
  </si>
  <si>
    <t>TOOL_301802</t>
  </si>
  <si>
    <t>TOOL_301803</t>
  </si>
  <si>
    <t>TOOL_301804</t>
  </si>
  <si>
    <t>TOOL_301805</t>
  </si>
  <si>
    <t>TOOL_301806</t>
  </si>
  <si>
    <t>TOOL_301807</t>
  </si>
  <si>
    <t>TOOL_301901</t>
  </si>
  <si>
    <t>TOOL_301902</t>
  </si>
  <si>
    <t>TOOL_301903</t>
  </si>
  <si>
    <t>TOOL_301904</t>
  </si>
  <si>
    <t>TOOL_301905</t>
  </si>
  <si>
    <t>TOOL_301906</t>
  </si>
  <si>
    <t>TOOL_301907</t>
  </si>
  <si>
    <t>TOOL_302001</t>
  </si>
  <si>
    <t>TOOL_302002</t>
  </si>
  <si>
    <t>TOOL_302003</t>
  </si>
  <si>
    <t>TOOL_302004</t>
  </si>
  <si>
    <t>TOOL_302005</t>
  </si>
  <si>
    <t>TOOL_302006</t>
  </si>
  <si>
    <t>TOOL_302007</t>
  </si>
  <si>
    <t>TOOL_302101</t>
  </si>
  <si>
    <t>TOOL_302102</t>
  </si>
  <si>
    <t>TOOL_302103</t>
  </si>
  <si>
    <t>TOOL_302104</t>
  </si>
  <si>
    <t>TOOL_302105</t>
  </si>
  <si>
    <t>TOOL_302106</t>
  </si>
  <si>
    <t>TOOL_302107</t>
  </si>
  <si>
    <t>TOOL_302201</t>
  </si>
  <si>
    <t>TOOL_302202</t>
  </si>
  <si>
    <t>TOOL_302203</t>
  </si>
  <si>
    <t>TOOL_302204</t>
  </si>
  <si>
    <t>TOOL_302205</t>
  </si>
  <si>
    <t>TOOL_302206</t>
  </si>
  <si>
    <t>TOOL_302207</t>
  </si>
  <si>
    <t>TOOL_302301</t>
  </si>
  <si>
    <t>TOOL_302302</t>
  </si>
  <si>
    <t>TOOL_302303</t>
  </si>
  <si>
    <t>TOOL_302304</t>
  </si>
  <si>
    <t>TOOL_302305</t>
  </si>
  <si>
    <t>TOOL_302306</t>
  </si>
  <si>
    <t>TOOL_302307</t>
  </si>
  <si>
    <t>TOOL_302401</t>
  </si>
  <si>
    <t>TOOL_302402</t>
  </si>
  <si>
    <t>TOOL_302403</t>
  </si>
  <si>
    <t>TOOL_302404</t>
  </si>
  <si>
    <t>TOOL_302405</t>
  </si>
  <si>
    <t>TOOL_302406</t>
  </si>
  <si>
    <t>TOOL_302407</t>
  </si>
  <si>
    <t>TOOL_3101</t>
  </si>
  <si>
    <t>TOOL_3102</t>
  </si>
  <si>
    <t>TOOL_3103</t>
  </si>
  <si>
    <t>TOOL_3104</t>
  </si>
  <si>
    <t>TOOL_3105</t>
  </si>
  <si>
    <t>TOOL_3106</t>
  </si>
  <si>
    <t>TOOL_3107</t>
  </si>
  <si>
    <t>TOOL_3201</t>
  </si>
  <si>
    <t>TOOL_3202</t>
  </si>
  <si>
    <t>TOOL_3203</t>
  </si>
  <si>
    <t>TOOL_3204</t>
  </si>
  <si>
    <t>TOOL_3205</t>
  </si>
  <si>
    <t>TOOL_3206</t>
  </si>
  <si>
    <t>TOOL_3207</t>
  </si>
  <si>
    <t>TOOL_3301</t>
  </si>
  <si>
    <t>TOOL_3302</t>
  </si>
  <si>
    <t>TOOL_3303</t>
  </si>
  <si>
    <t>TOOL_3304</t>
  </si>
  <si>
    <t>TOOL_3305</t>
  </si>
  <si>
    <t>TOOL_3306</t>
  </si>
  <si>
    <t>TOOL_3307</t>
  </si>
  <si>
    <t>TOOL_3308</t>
  </si>
  <si>
    <t>TOOL_3401</t>
  </si>
  <si>
    <t>TOOL_3402</t>
  </si>
  <si>
    <t>TOOL_3403</t>
  </si>
  <si>
    <t>TOOL_3404</t>
  </si>
  <si>
    <t>TOOL_3405</t>
  </si>
  <si>
    <t>TOOL_3406</t>
  </si>
  <si>
    <t>TOOL_3407</t>
  </si>
  <si>
    <t>TOOL_3501</t>
  </si>
  <si>
    <t>TOOL_3502</t>
  </si>
  <si>
    <t>TOOL_3503</t>
  </si>
  <si>
    <t>TOOL_3504</t>
  </si>
  <si>
    <t>TOOL_3505</t>
  </si>
  <si>
    <t>TOOL_3506</t>
  </si>
  <si>
    <t>TOOL_3507</t>
  </si>
  <si>
    <t>TOOL_3601</t>
  </si>
  <si>
    <t>TOOL_3602</t>
  </si>
  <si>
    <t>TOOL_3603</t>
  </si>
  <si>
    <t>TOOL_3604</t>
  </si>
  <si>
    <t>TOOL_3605</t>
  </si>
  <si>
    <t>TOOL_3606</t>
  </si>
  <si>
    <t>TOOL_3607</t>
  </si>
  <si>
    <t>TOOL_3701</t>
  </si>
  <si>
    <t>TOOL_3702</t>
  </si>
  <si>
    <t>TOOL_3703</t>
  </si>
  <si>
    <t>TOOL_3704</t>
  </si>
  <si>
    <t>TOOL_3705</t>
  </si>
  <si>
    <t>TOOL_3706</t>
  </si>
  <si>
    <t>TOOL_3707</t>
  </si>
  <si>
    <t>TOOL_3801</t>
  </si>
  <si>
    <t>TOOL_3802</t>
  </si>
  <si>
    <t>TOOL_3803</t>
  </si>
  <si>
    <t>TOOL_3804</t>
  </si>
  <si>
    <t>TOOL_3805</t>
  </si>
  <si>
    <t>TOOL_3806</t>
  </si>
  <si>
    <t>TOOL_3807</t>
  </si>
  <si>
    <t>TOOL_3901</t>
  </si>
  <si>
    <t>TOOL_3902</t>
  </si>
  <si>
    <t>TOOL_3903</t>
  </si>
  <si>
    <t>TOOL_3904</t>
  </si>
  <si>
    <t>TOOL_3905</t>
  </si>
  <si>
    <t>TOOL_3906</t>
  </si>
  <si>
    <t>TOOL_3907</t>
  </si>
  <si>
    <t>TOOL_30000</t>
  </si>
  <si>
    <t>TOOL_30201</t>
  </si>
  <si>
    <t>TOOL_30202</t>
  </si>
  <si>
    <t>TOOL_30203</t>
  </si>
  <si>
    <t>TOOL_30211</t>
  </si>
  <si>
    <t>TOOL_30212</t>
  </si>
  <si>
    <t>TOOL_30213</t>
  </si>
  <si>
    <t>TOOL_30221</t>
  </si>
  <si>
    <t>TOOL_30222</t>
  </si>
  <si>
    <t>TOOL_30223</t>
  </si>
  <si>
    <t>TOOL_30231</t>
  </si>
  <si>
    <t>TOOL_30232</t>
  </si>
  <si>
    <t>TOOL_30233</t>
  </si>
  <si>
    <t>TOOL_30234</t>
  </si>
  <si>
    <t>TOOL_30241</t>
  </si>
  <si>
    <t>TOOL_30242</t>
  </si>
  <si>
    <t>TOOL_30243</t>
  </si>
  <si>
    <t>TOOL_30251</t>
  </si>
  <si>
    <t>TOOL_30252</t>
  </si>
  <si>
    <t>TOOL_30253</t>
  </si>
  <si>
    <t>TOOL_30254</t>
  </si>
  <si>
    <t>TOOL_30255</t>
  </si>
  <si>
    <t>TOOL_30256</t>
  </si>
  <si>
    <t>TOOL_30257</t>
  </si>
  <si>
    <t>TOOL_30258</t>
  </si>
  <si>
    <t>TOOL_30259</t>
  </si>
  <si>
    <t>TOOL_30261</t>
  </si>
  <si>
    <t>TOOL_30262</t>
  </si>
  <si>
    <t>TOOL_30263</t>
  </si>
  <si>
    <t>TOOL_30271</t>
  </si>
  <si>
    <t>TOOL_30272</t>
  </si>
  <si>
    <t>TOOL_30273</t>
  </si>
  <si>
    <t>TOOL_30274</t>
  </si>
  <si>
    <t>TOOL_3001</t>
  </si>
  <si>
    <t>TOOL_3002</t>
  </si>
  <si>
    <t>TOOL_3004</t>
  </si>
  <si>
    <t>TOOL_3005</t>
  </si>
  <si>
    <t>TOOL_3011</t>
  </si>
  <si>
    <t>TOOL_3015</t>
  </si>
  <si>
    <t>TOOL_3016</t>
  </si>
  <si>
    <t>TOOL_3017</t>
  </si>
  <si>
    <t>TOOL_3018</t>
  </si>
  <si>
    <t>TOOL_3021</t>
  </si>
  <si>
    <t>TOOL_3022</t>
  </si>
  <si>
    <t>TOOL_3023</t>
  </si>
  <si>
    <t>TOOL_3024</t>
  </si>
  <si>
    <t>TOOL_3025</t>
  </si>
  <si>
    <t>TOOL_3041</t>
  </si>
  <si>
    <t>TOOL_3042</t>
  </si>
  <si>
    <t>TOOL_360001</t>
  </si>
  <si>
    <t>TOOL_360101</t>
  </si>
  <si>
    <t>TOOL_360102</t>
  </si>
  <si>
    <t>TOOL_360103</t>
  </si>
  <si>
    <t>TOOL_360104</t>
  </si>
  <si>
    <t>TOOL_360201</t>
  </si>
  <si>
    <t>TOOL_360301</t>
  </si>
  <si>
    <t>TOOL_360302</t>
  </si>
  <si>
    <t>TOOL_360303</t>
  </si>
  <si>
    <t>TOOL_360304</t>
  </si>
  <si>
    <t>TOOL_360401</t>
  </si>
  <si>
    <t>TOOL_360501</t>
  </si>
  <si>
    <t>TOOL_360502</t>
  </si>
  <si>
    <t>TOOL_360601</t>
  </si>
  <si>
    <t>TOOL_360602</t>
  </si>
  <si>
    <t>TOOL_360603</t>
  </si>
  <si>
    <t>TOOL_360604</t>
  </si>
  <si>
    <t>TOOL_360701</t>
  </si>
  <si>
    <t>TOOL_360702</t>
  </si>
  <si>
    <t>TOOL_360801</t>
  </si>
  <si>
    <t>TOOL_360802</t>
  </si>
  <si>
    <t>TOOL_360901</t>
  </si>
  <si>
    <t>TOOL_361201</t>
  </si>
  <si>
    <t>TOOL_361202</t>
  </si>
  <si>
    <t>TOOL_361301</t>
  </si>
  <si>
    <t>TOOL_361401</t>
  </si>
  <si>
    <t>TOOL_361402</t>
  </si>
  <si>
    <t>TOOL_303001</t>
  </si>
  <si>
    <t>TOOL_303002</t>
  </si>
  <si>
    <t>TOOL_303003</t>
  </si>
  <si>
    <t>TOOL_304001</t>
  </si>
  <si>
    <t>TOOL_304002</t>
  </si>
  <si>
    <t>TOOL_903000</t>
    <phoneticPr fontId="7" type="noConversion"/>
  </si>
  <si>
    <t>TOOL_903001</t>
  </si>
  <si>
    <t>TOOL_903002</t>
  </si>
  <si>
    <t>TOOL_903003</t>
  </si>
  <si>
    <t>TOOL_903004</t>
  </si>
  <si>
    <t>TOOL_903005</t>
  </si>
  <si>
    <t>TOOL_903006</t>
  </si>
  <si>
    <t>TOOL_903007</t>
  </si>
  <si>
    <t>TOOL_903008</t>
  </si>
  <si>
    <t>TOOL_903009</t>
  </si>
  <si>
    <t>TOOL_903010</t>
    <phoneticPr fontId="7" type="noConversion"/>
  </si>
  <si>
    <t>TOOL_903011</t>
  </si>
  <si>
    <t>TOOL_903012</t>
  </si>
  <si>
    <t>TOOL_904001</t>
  </si>
  <si>
    <t>TOOL_904002</t>
  </si>
  <si>
    <t>TOOL_904003</t>
  </si>
  <si>
    <t>TOOL_904004</t>
  </si>
  <si>
    <t>TOOL_904005</t>
  </si>
  <si>
    <t>TOOL_904006</t>
  </si>
  <si>
    <t>TOOL_904007</t>
  </si>
  <si>
    <t>TOOL_904008</t>
  </si>
  <si>
    <t>TOOL_905001</t>
  </si>
  <si>
    <t>TOOL_905002</t>
  </si>
  <si>
    <t>TOOL_905003</t>
  </si>
  <si>
    <t>TOOL_905004</t>
  </si>
  <si>
    <t>TOOL_905005</t>
  </si>
  <si>
    <t>TOOL_905006</t>
  </si>
  <si>
    <t>TOOL_905007</t>
  </si>
  <si>
    <t>TOOL_905008</t>
  </si>
  <si>
    <t>TOOL_905009</t>
  </si>
  <si>
    <t>TOOL_905010</t>
  </si>
  <si>
    <t>TOOL_905011</t>
  </si>
  <si>
    <t>TOOL_905012</t>
  </si>
  <si>
    <t>TOOL_905013</t>
  </si>
  <si>
    <t>TOOL_905014</t>
  </si>
  <si>
    <t>TOOL_905015</t>
  </si>
  <si>
    <t>TOOL_906001</t>
  </si>
  <si>
    <t>TOOL_906002</t>
  </si>
  <si>
    <t>TOOL_906003</t>
  </si>
  <si>
    <t>TOOL_906004</t>
  </si>
  <si>
    <t>TOOL_906005</t>
  </si>
  <si>
    <t>TOOL_906006</t>
  </si>
  <si>
    <t>TOOL_906007</t>
  </si>
  <si>
    <t>TOOL_906008</t>
  </si>
  <si>
    <t>TOOL_906009</t>
  </si>
  <si>
    <t>TOOL_906010</t>
  </si>
  <si>
    <t>TOOL_906011</t>
  </si>
  <si>
    <t>TOOL_906012</t>
  </si>
  <si>
    <t>TOOL_906013</t>
  </si>
  <si>
    <t>TOOL_906014</t>
  </si>
  <si>
    <t>TOOL_906015</t>
  </si>
  <si>
    <t>TOOL_906016</t>
  </si>
  <si>
    <t>TOOL_906017</t>
  </si>
  <si>
    <t>TOOL_906018</t>
  </si>
  <si>
    <t>TOOL_906019</t>
  </si>
  <si>
    <t>TOOL_906020</t>
  </si>
  <si>
    <t>TOOL_906021</t>
  </si>
  <si>
    <t>TOOL_906022</t>
  </si>
  <si>
    <t>TOOL_906023</t>
  </si>
  <si>
    <t>TOOL_906024</t>
  </si>
  <si>
    <t>TOOL_906025</t>
  </si>
  <si>
    <t>TOOL_906026</t>
  </si>
  <si>
    <t>TOOL_906027</t>
  </si>
  <si>
    <t>TOOL_906028</t>
  </si>
  <si>
    <t>TOOL_3051</t>
  </si>
  <si>
    <t>TOOL_3052</t>
  </si>
  <si>
    <t>TOOL_3053</t>
  </si>
  <si>
    <t>TOOL_3054</t>
  </si>
  <si>
    <t>TOOL_3055</t>
  </si>
  <si>
    <t>TOOL_3056</t>
  </si>
  <si>
    <t>TOOL_3057</t>
  </si>
  <si>
    <t>TOOL_3058</t>
  </si>
  <si>
    <t>TOOL_3059</t>
  </si>
  <si>
    <t>TOOL_3060</t>
  </si>
  <si>
    <t>TOOL_3061</t>
  </si>
  <si>
    <t>TOOL_3062</t>
  </si>
  <si>
    <t>TOOL_3063</t>
  </si>
  <si>
    <t>TOOL_3064</t>
  </si>
  <si>
    <t>TOOL_3065</t>
  </si>
  <si>
    <t>TOOL_907001</t>
  </si>
  <si>
    <t>TOOL_907002</t>
  </si>
  <si>
    <t>TOOL_907003</t>
  </si>
  <si>
    <t>TOOL_907004</t>
  </si>
  <si>
    <t>TOOL_907005</t>
  </si>
  <si>
    <t>TOOL_907006</t>
  </si>
  <si>
    <t>TOOL_907007</t>
  </si>
  <si>
    <t>TOOL_907008</t>
  </si>
  <si>
    <t>TOOL_907009</t>
  </si>
  <si>
    <t>TOOL_907010</t>
  </si>
  <si>
    <t>TOOL_907011</t>
  </si>
  <si>
    <t>TOOL_907012</t>
  </si>
  <si>
    <t>TOOL_907013</t>
  </si>
  <si>
    <t>TOOL_907014</t>
  </si>
  <si>
    <t>TOOL_907015</t>
  </si>
  <si>
    <t>TOOL_907016</t>
  </si>
  <si>
    <t>TOOL_907017</t>
  </si>
  <si>
    <t>TOOL_907018</t>
  </si>
  <si>
    <t>TOOL_907019</t>
  </si>
  <si>
    <t>TOOL_907020</t>
  </si>
  <si>
    <t>TOOL_907021</t>
  </si>
  <si>
    <t>TOOL_907022</t>
  </si>
  <si>
    <t>TOOL_907023</t>
  </si>
  <si>
    <t>TOOL_907024</t>
  </si>
  <si>
    <t>TOOL_907025</t>
  </si>
  <si>
    <t>TOOL_907026</t>
  </si>
  <si>
    <t>TOOL_907027</t>
  </si>
  <si>
    <t>TOOL_907028</t>
  </si>
  <si>
    <t>TOOL_907029</t>
  </si>
  <si>
    <t>TOOL_907030</t>
  </si>
  <si>
    <t>TOOL_907031</t>
  </si>
  <si>
    <t>TOOL_907032</t>
  </si>
  <si>
    <t>TOOL_907033</t>
  </si>
  <si>
    <t>TOOL_907034</t>
  </si>
  <si>
    <t>TOOL_907035</t>
  </si>
  <si>
    <t>TOOL_907036</t>
  </si>
  <si>
    <t>TOOL_907037</t>
  </si>
  <si>
    <t>TOOL_907038</t>
  </si>
  <si>
    <t>TOOL_907039</t>
  </si>
  <si>
    <t>TOOL_907040</t>
  </si>
  <si>
    <t>TOOL_907041</t>
  </si>
  <si>
    <t>TOOL_907042</t>
  </si>
  <si>
    <t>TOOL_907043</t>
  </si>
  <si>
    <t>TOOL_907044</t>
  </si>
  <si>
    <t>TOOL_907045</t>
  </si>
  <si>
    <t>TOOL_907046</t>
  </si>
  <si>
    <t>TOOL_907047</t>
  </si>
  <si>
    <t>TOOL_907048</t>
  </si>
  <si>
    <t>ARTIFACT_40111</t>
  </si>
  <si>
    <t>ARTIFACT_40112</t>
  </si>
  <si>
    <t>ARTIFACT_40113</t>
  </si>
  <si>
    <t>ARTIFACT_40121</t>
  </si>
  <si>
    <t>ARTIFACT_40122</t>
  </si>
  <si>
    <t>ARTIFACT_40123</t>
  </si>
  <si>
    <t>ARTIFACT_40211</t>
  </si>
  <si>
    <t>ARTIFACT_40212</t>
  </si>
  <si>
    <t>ARTIFACT_40213</t>
  </si>
  <si>
    <t>ARTIFACT_40221</t>
  </si>
  <si>
    <t>ARTIFACT_40222</t>
  </si>
  <si>
    <t>ARTIFACT_40223</t>
  </si>
  <si>
    <t>ARTIFACT_40231</t>
  </si>
  <si>
    <t>ARTIFACT_40232</t>
  </si>
  <si>
    <t>ARTIFACT_40233</t>
  </si>
  <si>
    <t>ARTIFACT_40301</t>
  </si>
  <si>
    <t>ARTIFACT_40302</t>
  </si>
  <si>
    <t>ARTIFACT_40303</t>
  </si>
  <si>
    <t>ARTIFACT_40304</t>
  </si>
  <si>
    <t>ARTIFACT_40311</t>
  </si>
  <si>
    <t>ARTIFACT_40312</t>
  </si>
  <si>
    <t>ARTIFACT_40313</t>
  </si>
  <si>
    <t>ARTIFACT_40314</t>
  </si>
  <si>
    <t>ARTIFACT_40101</t>
  </si>
  <si>
    <t>ARTIFACT_40102</t>
  </si>
  <si>
    <t>ARTIFACT_40103</t>
  </si>
  <si>
    <t>ARTIFACT_40321</t>
  </si>
  <si>
    <t>ARTIFACT_40322</t>
  </si>
  <si>
    <t>ARTIFACT_40323</t>
  </si>
  <si>
    <t>ARTIFACT_40421</t>
  </si>
  <si>
    <t>ARTIFACT_40422</t>
  </si>
  <si>
    <t>ARTIFACT_40423</t>
  </si>
  <si>
    <t>ARTIFACT_40424</t>
  </si>
  <si>
    <t>ARTIFACT_40331</t>
  </si>
  <si>
    <t>ARTIFACT_40332</t>
  </si>
  <si>
    <t>ARTIFACT_40333</t>
  </si>
  <si>
    <t>ARTIFACT_40334</t>
  </si>
  <si>
    <t>ARTIFACT_40401</t>
  </si>
  <si>
    <t>ARTIFACT_40402</t>
  </si>
  <si>
    <t>ARTIFACT_40403</t>
  </si>
  <si>
    <t>ARTIFACT_40404</t>
  </si>
  <si>
    <t>ARTIFACT_40405</t>
  </si>
  <si>
    <t>ARTIFACT_40406</t>
  </si>
  <si>
    <t>ARTIFACT_40431</t>
  </si>
  <si>
    <t>ARTIFACT_40432</t>
  </si>
  <si>
    <t>ARTIFACT_40433</t>
  </si>
  <si>
    <t>ARTIFACT_40434</t>
  </si>
  <si>
    <t>ARTIFACT_40435</t>
  </si>
  <si>
    <t>ARTIFACT_40436</t>
  </si>
  <si>
    <t>ARTIFACT_40441</t>
  </si>
  <si>
    <t>ARTIFACT_40442</t>
  </si>
  <si>
    <t>ARTIFACT_40443</t>
  </si>
  <si>
    <t>ARTIFACT_40444</t>
  </si>
  <si>
    <t>ARTIFACT_40445</t>
  </si>
  <si>
    <t>ARTIFACT_40446</t>
  </si>
  <si>
    <t>ARTIFACT_40411</t>
  </si>
  <si>
    <t>ARTIFACT_40412</t>
  </si>
  <si>
    <t>ARTIFACT_40413</t>
  </si>
  <si>
    <t>ARTIFACT_40414</t>
  </si>
  <si>
    <t>ARTIFACT_40415</t>
  </si>
  <si>
    <t>ARTIFACT_40416</t>
  </si>
  <si>
    <t>ARTIFACT_41001</t>
  </si>
  <si>
    <t>ARTIFACT_41002</t>
  </si>
  <si>
    <t>ARTIFACT_41003</t>
  </si>
  <si>
    <t>TOOL_3026</t>
  </si>
  <si>
    <t>TOOL_3027</t>
  </si>
  <si>
    <t>TOOL_3028</t>
  </si>
  <si>
    <t>TOOL_3029</t>
  </si>
  <si>
    <t>TOOL_3030</t>
  </si>
  <si>
    <t>TOOL_3036</t>
  </si>
  <si>
    <t>TOOL_3037</t>
  </si>
  <si>
    <t>TOOL_3038</t>
  </si>
  <si>
    <t>TOOL_3039</t>
  </si>
  <si>
    <t>TOOL_3040</t>
  </si>
  <si>
    <t>TOOL_3043</t>
  </si>
  <si>
    <t>TOOL_3044</t>
  </si>
  <si>
    <t>TOOL_3045</t>
  </si>
  <si>
    <t>TOOL_3046</t>
  </si>
  <si>
    <t>TOOL_3047</t>
  </si>
  <si>
    <t>TOOL_3048</t>
  </si>
  <si>
    <t>TOOL_7101</t>
    <phoneticPr fontId="7" type="noConversion"/>
  </si>
  <si>
    <t>TOOL_3049</t>
  </si>
  <si>
    <t>TOOL_3050</t>
  </si>
  <si>
    <t>TOOL_304003</t>
  </si>
  <si>
    <t>TOOL_304004</t>
  </si>
  <si>
    <t>TOOL_304005</t>
  </si>
  <si>
    <t>TOOL_304006</t>
  </si>
  <si>
    <t>TOOL_400001</t>
  </si>
  <si>
    <t>TOOL_7001</t>
    <phoneticPr fontId="7" type="noConversion"/>
  </si>
  <si>
    <t>TOOL_7002</t>
    <phoneticPr fontId="7" type="noConversion"/>
  </si>
  <si>
    <t>TOOL_7003</t>
  </si>
  <si>
    <t>TOOL_7004</t>
  </si>
  <si>
    <t>TOOL_7005</t>
  </si>
  <si>
    <t>TOOL_7006</t>
  </si>
  <si>
    <t>TOOL_7007</t>
  </si>
  <si>
    <t>TOOL_7008</t>
  </si>
  <si>
    <t>TOOL_7009</t>
  </si>
  <si>
    <t>TOOL_7102</t>
    <phoneticPr fontId="7" type="noConversion"/>
  </si>
  <si>
    <t>TOOL_7103</t>
  </si>
  <si>
    <t>TOOL_10000</t>
    <phoneticPr fontId="7" type="noConversion"/>
  </si>
  <si>
    <t>TOOL_50002</t>
    <phoneticPr fontId="7" type="noConversion"/>
  </si>
  <si>
    <t>TOOL_10100</t>
  </si>
  <si>
    <t>TOOL_10101</t>
    <phoneticPr fontId="7" type="noConversion"/>
  </si>
  <si>
    <t>ROLEAVATAR_23102</t>
  </si>
  <si>
    <t>ROLEAVATAR_23301</t>
  </si>
  <si>
    <t>ROLEAVATAR_21102</t>
    <phoneticPr fontId="11" type="noConversion"/>
  </si>
  <si>
    <t>ROLEAVATAR_21203</t>
  </si>
  <si>
    <t>ROLEAVATAR_21502</t>
    <phoneticPr fontId="11" type="noConversion"/>
  </si>
  <si>
    <t>ROLEAVATAR_10107</t>
  </si>
  <si>
    <t>ROLEAVATAR_10108</t>
  </si>
  <si>
    <t>ROLEAVATAR_10109</t>
  </si>
  <si>
    <t>ROLEAVATAR_10110</t>
  </si>
  <si>
    <t>ROLEAVATAR_10111</t>
  </si>
  <si>
    <t>ROLEAVATAR_10112</t>
  </si>
  <si>
    <t>ROLEAVATAR_10113</t>
  </si>
  <si>
    <t>ROLEAVATAR_10114</t>
  </si>
  <si>
    <t>ROLEAVATAR_10115</t>
  </si>
  <si>
    <t>ROLEAVATAR_10116</t>
  </si>
  <si>
    <t>ROLEAVATAR_10117</t>
  </si>
  <si>
    <t>TOOL_21001</t>
    <phoneticPr fontId="7" type="noConversion"/>
  </si>
  <si>
    <t>TOOL_21002</t>
  </si>
  <si>
    <t>TOOL_21003</t>
  </si>
  <si>
    <t>TOOL_21004</t>
  </si>
  <si>
    <t>TOOL_21005</t>
  </si>
  <si>
    <t>TOOL_21006</t>
  </si>
  <si>
    <t>TOOL_21007</t>
  </si>
  <si>
    <t>TOOL_21008</t>
  </si>
  <si>
    <t>TOOL_21009</t>
  </si>
  <si>
    <t>TOOL_21010</t>
  </si>
  <si>
    <t>TOOL_21011</t>
  </si>
  <si>
    <t>TOOL_21012</t>
  </si>
  <si>
    <t>TOOL_21013</t>
  </si>
  <si>
    <t>COMAWARD_NAME</t>
  </si>
  <si>
    <t>TOOL_21015</t>
  </si>
  <si>
    <t>TOOL_21016</t>
  </si>
  <si>
    <t>TOOL_21017</t>
  </si>
  <si>
    <t>TOOL_21018</t>
  </si>
  <si>
    <t>TOOL_21019</t>
  </si>
  <si>
    <t>TOOL_21020</t>
    <phoneticPr fontId="11" type="noConversion"/>
  </si>
  <si>
    <t>TOOL_21021</t>
    <phoneticPr fontId="11" type="noConversion"/>
  </si>
  <si>
    <t>TOOL_21022</t>
    <phoneticPr fontId="11" type="noConversion"/>
  </si>
  <si>
    <t>TOOL_21023</t>
  </si>
  <si>
    <t>TOOL_21024</t>
  </si>
  <si>
    <t>TOOL_21025</t>
    <phoneticPr fontId="11" type="noConversion"/>
  </si>
  <si>
    <t>TOOL_21026</t>
  </si>
  <si>
    <t>TOOL_21027</t>
    <phoneticPr fontId="11" type="noConversion"/>
  </si>
  <si>
    <t>TOOL_21028</t>
  </si>
  <si>
    <t>TOOL_21029</t>
    <phoneticPr fontId="11" type="noConversion"/>
  </si>
  <si>
    <t>TOOL_21031</t>
    <phoneticPr fontId="11" type="noConversion"/>
  </si>
  <si>
    <t>TOOL_21035</t>
    <phoneticPr fontId="11" type="noConversion"/>
  </si>
  <si>
    <t>TOOL_21037</t>
    <phoneticPr fontId="11" type="noConversion"/>
  </si>
  <si>
    <t>TOOL_21038</t>
  </si>
  <si>
    <t>TOOL_21039</t>
  </si>
  <si>
    <t>TOOL_21040</t>
  </si>
  <si>
    <t>TOOL_21041</t>
  </si>
  <si>
    <t>TOOL_21042</t>
  </si>
  <si>
    <t>TOOL_21043</t>
  </si>
  <si>
    <t>HEORSKINNAME_60102_02</t>
    <phoneticPr fontId="7" type="noConversion"/>
  </si>
  <si>
    <t>HEORSKINNAME_60102_03</t>
    <phoneticPr fontId="7" type="noConversion"/>
  </si>
  <si>
    <t>HEORSKINNAME_60102_04</t>
    <phoneticPr fontId="7" type="noConversion"/>
  </si>
  <si>
    <t>HEORSKINNAME_60102_05</t>
    <phoneticPr fontId="11" type="noConversion"/>
  </si>
  <si>
    <t>HEORSKINNAME_60001_02</t>
    <phoneticPr fontId="7" type="noConversion"/>
  </si>
  <si>
    <t>HEORSKINNAME_60103_02</t>
    <phoneticPr fontId="7" type="noConversion"/>
  </si>
  <si>
    <t>HEORSKINNAME_60301_02</t>
    <phoneticPr fontId="7" type="noConversion"/>
  </si>
  <si>
    <t>HEORSKINNAME_60301_03</t>
    <phoneticPr fontId="7" type="noConversion"/>
  </si>
  <si>
    <t>HEORSKINNAME_60401_02</t>
    <phoneticPr fontId="7" type="noConversion"/>
  </si>
  <si>
    <t>HEORSKINNAME_60501_02</t>
    <phoneticPr fontId="11" type="noConversion"/>
  </si>
  <si>
    <t>HEORSKINNAME_60303_02</t>
    <phoneticPr fontId="7" type="noConversion"/>
  </si>
  <si>
    <t>HEORSKINNAME_60802_02</t>
    <phoneticPr fontId="7" type="noConversion"/>
  </si>
  <si>
    <t>HEORSKINNAME_60602_02</t>
    <phoneticPr fontId="7" type="noConversion"/>
  </si>
  <si>
    <t>HEORSKINNAME_60602_03</t>
    <phoneticPr fontId="7" type="noConversion"/>
  </si>
  <si>
    <t>HEORSKINNAME_61201_02</t>
    <phoneticPr fontId="7" type="noConversion"/>
  </si>
  <si>
    <t>HEORSKINNAME_60302_02</t>
    <phoneticPr fontId="7" type="noConversion"/>
  </si>
  <si>
    <t>HEORSKINNAME_60701_02</t>
    <phoneticPr fontId="7" type="noConversion"/>
  </si>
  <si>
    <t>HEORSKINNAME_60302_03</t>
    <phoneticPr fontId="7" type="noConversion"/>
  </si>
  <si>
    <t>HEORSKINNAME_60302_04</t>
  </si>
  <si>
    <t>HEORSKINNAME_60502_02</t>
    <phoneticPr fontId="11" type="noConversion"/>
  </si>
  <si>
    <t>HEORSKINNAME_60604_02</t>
    <phoneticPr fontId="11" type="noConversion"/>
  </si>
  <si>
    <t>HEORSKINNAME_60001_03</t>
    <phoneticPr fontId="7" type="noConversion"/>
  </si>
  <si>
    <t>HEORSKINNAME_60303_03</t>
    <phoneticPr fontId="7" type="noConversion"/>
  </si>
  <si>
    <t>HEORSKINNAME_60401_03</t>
    <phoneticPr fontId="7" type="noConversion"/>
  </si>
  <si>
    <t>HEORSKINNAME_61201_03</t>
    <phoneticPr fontId="7" type="noConversion"/>
  </si>
  <si>
    <t>HEORSKINNAME_60101_02</t>
    <phoneticPr fontId="7" type="noConversion"/>
  </si>
  <si>
    <t>HEORSKINNAME_60502_03</t>
    <phoneticPr fontId="11" type="noConversion"/>
  </si>
  <si>
    <t>HEORSKINNAME_60103_03</t>
    <phoneticPr fontId="11" type="noConversion"/>
  </si>
  <si>
    <t>TOOL_30001</t>
    <phoneticPr fontId="7" type="noConversion"/>
  </si>
  <si>
    <t>TOOL_30002</t>
  </si>
  <si>
    <t>TOOL_30003</t>
  </si>
  <si>
    <t>TOOL_30004</t>
  </si>
  <si>
    <t>TOOL_30005</t>
  </si>
  <si>
    <t>TOOL_30006</t>
  </si>
  <si>
    <t>TOOL_30007</t>
  </si>
  <si>
    <t>TOOL_30008</t>
  </si>
  <si>
    <t>TOOL_30009</t>
  </si>
  <si>
    <t>TOOL_30010</t>
  </si>
  <si>
    <t>TOOL_30011</t>
  </si>
  <si>
    <t>TOOL_30012</t>
  </si>
  <si>
    <t>TOOL_30013</t>
  </si>
  <si>
    <t>TOOL_30014</t>
  </si>
  <si>
    <t>TOOL_30015</t>
  </si>
  <si>
    <t>TOOL_30016</t>
  </si>
  <si>
    <t>TOOL_31001</t>
  </si>
  <si>
    <t>TOOL_31002</t>
  </si>
  <si>
    <t>TOOL_31003</t>
  </si>
  <si>
    <t>TOOL_31004</t>
  </si>
  <si>
    <t>TOOL_31005</t>
  </si>
  <si>
    <t>TOOL_31006</t>
  </si>
  <si>
    <t>TOOL_31007</t>
  </si>
  <si>
    <t>TOOL_31008</t>
  </si>
  <si>
    <t>TOOL_31009</t>
  </si>
  <si>
    <t>TOOL_31010</t>
  </si>
  <si>
    <t>TOOL_31011</t>
  </si>
  <si>
    <t>TOOL_31012</t>
  </si>
  <si>
    <t>TOOL_31013</t>
  </si>
  <si>
    <t>TOOL_31014</t>
  </si>
  <si>
    <t>TOOL_31015</t>
  </si>
  <si>
    <t>TOOL_31016</t>
  </si>
  <si>
    <t>TOOL_31017</t>
  </si>
  <si>
    <t>TOOL_31018</t>
  </si>
  <si>
    <t>TOOL_31019</t>
  </si>
  <si>
    <t>TOOL_31020</t>
  </si>
  <si>
    <t>TOOL_31021</t>
  </si>
  <si>
    <t>TOOL_31022</t>
  </si>
  <si>
    <t>TOOL_31023</t>
  </si>
  <si>
    <t>TOOL_31024</t>
  </si>
  <si>
    <t>TOOL_31025</t>
  </si>
  <si>
    <t>TOOL_31026</t>
  </si>
  <si>
    <t>TOOL_31027</t>
  </si>
  <si>
    <t>TOOL_31028</t>
  </si>
  <si>
    <t>TOOL_31029</t>
  </si>
  <si>
    <t>TOOL_31030</t>
  </si>
  <si>
    <t>TOOL_31031</t>
  </si>
  <si>
    <t>TOOL_31032</t>
  </si>
  <si>
    <t>TOOL_31033</t>
  </si>
  <si>
    <t>TOOL_31034</t>
  </si>
  <si>
    <t>TOOL_31035</t>
  </si>
  <si>
    <t>TOOL_31036</t>
  </si>
  <si>
    <t>TOOL_31037</t>
  </si>
  <si>
    <t>TOOL_31038</t>
  </si>
  <si>
    <t>TOOL_31039</t>
  </si>
  <si>
    <t>TOOL_31040</t>
  </si>
  <si>
    <t>TOOL_31041</t>
  </si>
  <si>
    <t>TOOL_31042</t>
  </si>
  <si>
    <t>TOOL_31043</t>
  </si>
  <si>
    <t>TOOL_31044</t>
  </si>
  <si>
    <t>TOOL_31045</t>
  </si>
  <si>
    <t>TOOL_31046</t>
  </si>
  <si>
    <t>TOOL_810001</t>
    <phoneticPr fontId="11" type="noConversion"/>
  </si>
  <si>
    <t>TOOL_810002</t>
    <phoneticPr fontId="11" type="noConversion"/>
  </si>
  <si>
    <t>TOOL_810003</t>
  </si>
  <si>
    <t>TOOL_50001</t>
  </si>
  <si>
    <t>TOOL_93101</t>
  </si>
  <si>
    <t>TOOL_93106</t>
  </si>
  <si>
    <t>TOOL_93306</t>
  </si>
  <si>
    <t>TOOL_93907</t>
  </si>
  <si>
    <t>TOOL_93301</t>
  </si>
  <si>
    <t>TOOL_93304</t>
  </si>
  <si>
    <t>TOOL_93203</t>
  </si>
  <si>
    <t>TOOL_93204</t>
  </si>
  <si>
    <t>TOOL_93407</t>
  </si>
  <si>
    <t>TOOL_93405</t>
  </si>
  <si>
    <t>TOOL_93502</t>
  </si>
  <si>
    <t>TOOL_93506</t>
  </si>
  <si>
    <t>TOOL_94101</t>
  </si>
  <si>
    <t>TOOL_94106</t>
  </si>
  <si>
    <t>TOOL_94306</t>
  </si>
  <si>
    <t>TOOL_94907</t>
  </si>
  <si>
    <t>TOOL_94301</t>
  </si>
  <si>
    <t>TOOL_94304</t>
  </si>
  <si>
    <t>TOOL_94203</t>
  </si>
  <si>
    <t>TOOL_94204</t>
  </si>
  <si>
    <t>TOOL_94407</t>
  </si>
  <si>
    <t>TOOL_94405</t>
  </si>
  <si>
    <t>TOOL_94502</t>
  </si>
  <si>
    <t>TOOL_94506</t>
  </si>
  <si>
    <t>TOOL_500201</t>
  </si>
  <si>
    <t>TOOL_500202</t>
  </si>
  <si>
    <t>TOOL_500203</t>
  </si>
  <si>
    <t>TOOL_500204</t>
  </si>
  <si>
    <t>TOOL_500205</t>
  </si>
  <si>
    <t>TOOL_500206</t>
  </si>
  <si>
    <t>TOOL_500207</t>
  </si>
  <si>
    <t>TOOL_500208</t>
  </si>
  <si>
    <t>TOOL_500209</t>
  </si>
  <si>
    <t>TOOL_500210</t>
  </si>
  <si>
    <t>TOOL_500211</t>
  </si>
  <si>
    <t>TOOL_500212</t>
  </si>
  <si>
    <t>TOOL_500213</t>
  </si>
  <si>
    <t>TOOL_500214</t>
  </si>
  <si>
    <t>TOOL_500215</t>
  </si>
  <si>
    <t>TOOL_500216</t>
  </si>
  <si>
    <t>TOOL_500217</t>
  </si>
  <si>
    <t>TOOL_500301</t>
  </si>
  <si>
    <t>TOOL_500302</t>
  </si>
  <si>
    <t>TOOL_500303</t>
  </si>
  <si>
    <t>TOOL_500304</t>
  </si>
  <si>
    <t>TOOL_500305</t>
  </si>
  <si>
    <t>TOOL_500306</t>
  </si>
  <si>
    <t>TOOL_500307</t>
  </si>
  <si>
    <t>TOOL_500308</t>
  </si>
  <si>
    <t>TOOL_500309</t>
  </si>
  <si>
    <t>TOOL_500310</t>
  </si>
  <si>
    <t>TOOL_500311</t>
  </si>
  <si>
    <t>TOOL_500312</t>
  </si>
  <si>
    <t>TOOL_500313</t>
  </si>
  <si>
    <t>TOOL_500314</t>
  </si>
  <si>
    <t>TOOL_500315</t>
  </si>
  <si>
    <t>TOOL_500316</t>
  </si>
  <si>
    <t>TOOL_500317</t>
  </si>
  <si>
    <t>TOOL_500318</t>
  </si>
  <si>
    <t>TOOL_500401</t>
  </si>
  <si>
    <t>TOOL_500402</t>
  </si>
  <si>
    <t>TOOL_500403</t>
  </si>
  <si>
    <t>TOOL_500404</t>
  </si>
  <si>
    <t>TOOL_500405</t>
  </si>
  <si>
    <t>TOOL_500406</t>
  </si>
  <si>
    <t>TOOL_500407</t>
  </si>
  <si>
    <t>TOOL_500408</t>
  </si>
  <si>
    <t>TOOL_500409</t>
  </si>
  <si>
    <t>TOOL_500410</t>
  </si>
  <si>
    <t>TOOL_500411</t>
  </si>
  <si>
    <t>TOOL_500412</t>
  </si>
  <si>
    <t>TOOL_500413</t>
  </si>
  <si>
    <t>TOOL_500414</t>
  </si>
  <si>
    <t>TOOL_500415</t>
  </si>
  <si>
    <t>TOOL_500501</t>
  </si>
  <si>
    <t>TOOL_500502</t>
  </si>
  <si>
    <t>TOOL_500503</t>
  </si>
  <si>
    <t>TOOL_500504</t>
  </si>
  <si>
    <t>TOOL_500505</t>
  </si>
  <si>
    <t>TOOL_500506</t>
  </si>
  <si>
    <t>TOOL_500507</t>
  </si>
  <si>
    <t>TOOL_500508</t>
  </si>
  <si>
    <t>TOOL_500509</t>
  </si>
  <si>
    <t>TOOL_500510</t>
  </si>
  <si>
    <t>TOOL_500511</t>
  </si>
  <si>
    <t>TOOL_500512</t>
  </si>
  <si>
    <t>TOOL_500513</t>
  </si>
  <si>
    <t>TOOL_500514</t>
  </si>
  <si>
    <t>TOOL_500515</t>
  </si>
  <si>
    <t>TOOL_500516</t>
  </si>
  <si>
    <t>TOOL_500517</t>
  </si>
  <si>
    <t>TOOL_500518</t>
  </si>
  <si>
    <t>TOOL_500519</t>
  </si>
  <si>
    <t>exp</t>
    <phoneticPr fontId="7" type="noConversion"/>
  </si>
  <si>
    <t>gem</t>
    <phoneticPr fontId="7" type="noConversion"/>
  </si>
  <si>
    <t>钻石数量</t>
  </si>
  <si>
    <t>gold</t>
  </si>
  <si>
    <t>金子数量</t>
  </si>
  <si>
    <t>physcal</t>
  </si>
  <si>
    <t>体力值</t>
  </si>
  <si>
    <t>active</t>
  </si>
  <si>
    <t>texp</t>
  </si>
  <si>
    <t>经验池</t>
  </si>
  <si>
    <t>currency</t>
  </si>
  <si>
    <t>crusading</t>
  </si>
  <si>
    <t>远征币</t>
  </si>
  <si>
    <t>treasureCoin</t>
  </si>
  <si>
    <t>宝物碎片</t>
  </si>
  <si>
    <t>starNum</t>
  </si>
  <si>
    <t>副本星星</t>
  </si>
  <si>
    <t>leagueCoin</t>
    <phoneticPr fontId="7" type="noConversion"/>
  </si>
  <si>
    <t>联赛币</t>
    <phoneticPr fontId="7" type="noConversion"/>
  </si>
  <si>
    <t>guildCoin</t>
  </si>
  <si>
    <t>vexp</t>
  </si>
  <si>
    <t>hero</t>
  </si>
  <si>
    <t>英雄</t>
  </si>
  <si>
    <t>team</t>
  </si>
  <si>
    <t>兵团</t>
  </si>
  <si>
    <t>dice</t>
    <phoneticPr fontId="7" type="noConversion"/>
  </si>
  <si>
    <t>骰子</t>
    <phoneticPr fontId="7" type="noConversion"/>
  </si>
  <si>
    <t>arrowNum</t>
    <phoneticPr fontId="7" type="noConversion"/>
  </si>
  <si>
    <t>箭</t>
    <phoneticPr fontId="7" type="noConversion"/>
  </si>
  <si>
    <t>nests1</t>
    <phoneticPr fontId="7" type="noConversion"/>
  </si>
  <si>
    <t>星银</t>
    <phoneticPr fontId="7" type="noConversion"/>
  </si>
  <si>
    <t>nests2</t>
    <phoneticPr fontId="7" type="noConversion"/>
  </si>
  <si>
    <t>影钢</t>
    <phoneticPr fontId="7" type="noConversion"/>
  </si>
  <si>
    <t>nests3</t>
    <phoneticPr fontId="7" type="noConversion"/>
  </si>
  <si>
    <t>龙钢</t>
    <phoneticPr fontId="7" type="noConversion"/>
  </si>
  <si>
    <t>nests4</t>
  </si>
  <si>
    <t>龙血晶</t>
    <phoneticPr fontId="7" type="noConversion"/>
  </si>
  <si>
    <t>hDuelCoin</t>
    <phoneticPr fontId="7" type="noConversion"/>
  </si>
  <si>
    <t>交锋币</t>
    <phoneticPr fontId="7" type="noConversion"/>
  </si>
  <si>
    <t>guildPower</t>
  </si>
  <si>
    <t>行动力</t>
    <phoneticPr fontId="7" type="noConversion"/>
  </si>
  <si>
    <t>fans</t>
    <phoneticPr fontId="7" type="noConversion"/>
  </si>
  <si>
    <t>souvenir</t>
    <phoneticPr fontId="7" type="noConversion"/>
  </si>
  <si>
    <t>starfrag</t>
    <phoneticPr fontId="7" type="noConversion"/>
  </si>
  <si>
    <t>cbCoin</t>
    <phoneticPr fontId="7" type="noConversion"/>
  </si>
  <si>
    <t>征战徽章</t>
    <phoneticPr fontId="7" type="noConversion"/>
  </si>
  <si>
    <t>avatarFrame</t>
    <phoneticPr fontId="7" type="noConversion"/>
  </si>
  <si>
    <t>头像框</t>
    <phoneticPr fontId="7" type="noConversion"/>
  </si>
  <si>
    <t>expCoin</t>
    <phoneticPr fontId="7" type="noConversion"/>
  </si>
  <si>
    <t>经验货币</t>
    <phoneticPr fontId="7" type="noConversion"/>
  </si>
  <si>
    <t>luckyCoin</t>
    <phoneticPr fontId="7" type="noConversion"/>
  </si>
  <si>
    <t>幸运币</t>
    <phoneticPr fontId="7" type="noConversion"/>
  </si>
  <si>
    <t>planeCoin</t>
    <phoneticPr fontId="7" type="noConversion"/>
  </si>
  <si>
    <t>位面碎片</t>
    <phoneticPr fontId="7" type="noConversion"/>
  </si>
  <si>
    <t>skillBookCoin</t>
    <phoneticPr fontId="7" type="noConversion"/>
  </si>
  <si>
    <t>法术结晶</t>
    <phoneticPr fontId="7" type="noConversion"/>
  </si>
  <si>
    <t>siegeWeaponExp</t>
    <phoneticPr fontId="7" type="noConversion"/>
  </si>
  <si>
    <t>战争物资</t>
    <phoneticPr fontId="7" type="noConversion"/>
  </si>
  <si>
    <t>siegeProp</t>
    <phoneticPr fontId="7" type="noConversion"/>
  </si>
  <si>
    <t>攻城配件</t>
    <phoneticPr fontId="7" type="noConversion"/>
  </si>
  <si>
    <t>siegePropExp</t>
    <phoneticPr fontId="7" type="noConversion"/>
  </si>
  <si>
    <t>精密零件</t>
    <phoneticPr fontId="7" type="noConversion"/>
  </si>
  <si>
    <t>siegePropCoin</t>
    <phoneticPr fontId="7" type="noConversion"/>
  </si>
  <si>
    <t>军需币</t>
    <phoneticPr fontId="7" type="noConversion"/>
  </si>
  <si>
    <t>cpCoin</t>
    <phoneticPr fontId="7" type="noConversion"/>
  </si>
  <si>
    <t>跨服竞技币</t>
    <phoneticPr fontId="7" type="noConversion"/>
  </si>
  <si>
    <t>tool</t>
    <phoneticPr fontId="7" type="noConversion"/>
  </si>
  <si>
    <t>[</t>
    <phoneticPr fontId="7" type="noConversion"/>
  </si>
  <si>
    <t>]</t>
    <phoneticPr fontId="7" type="noConversion"/>
  </si>
  <si>
    <t>,</t>
    <phoneticPr fontId="7" type="noConversion"/>
  </si>
  <si>
    <t>"</t>
    <phoneticPr fontId="7" type="noConversion"/>
  </si>
  <si>
    <t>ID</t>
    <phoneticPr fontId="7" type="noConversion"/>
  </si>
  <si>
    <t>Name</t>
    <phoneticPr fontId="7" type="noConversion"/>
  </si>
  <si>
    <t>Name_1</t>
    <phoneticPr fontId="7" type="noConversion"/>
  </si>
  <si>
    <t>单发</t>
    <phoneticPr fontId="7" type="noConversion"/>
  </si>
  <si>
    <t>批量</t>
    <phoneticPr fontId="7" type="noConversion"/>
  </si>
  <si>
    <t>_id</t>
  </si>
  <si>
    <t>角色ID</t>
  </si>
  <si>
    <t>_commitId</t>
  </si>
  <si>
    <t>提交ID</t>
  </si>
  <si>
    <t>_it</t>
  </si>
  <si>
    <t>初始化时间inittime</t>
  </si>
  <si>
    <t>_lt</t>
  </si>
  <si>
    <t>logintime,上次登录时间</t>
  </si>
  <si>
    <t>leaveTime</t>
  </si>
  <si>
    <t>leavetime,退出时间</t>
  </si>
  <si>
    <t>usid</t>
  </si>
  <si>
    <t>角色Id混淆过的数字ID用于前端显示，搜索</t>
  </si>
  <si>
    <t>uuid</t>
  </si>
  <si>
    <t>客户端用的唯一id</t>
  </si>
  <si>
    <t>uid</t>
  </si>
  <si>
    <t>玩家ID</t>
  </si>
  <si>
    <t>pid</t>
  </si>
  <si>
    <t>平台用户ID</t>
  </si>
  <si>
    <t>name</t>
  </si>
  <si>
    <t>玩家名</t>
  </si>
  <si>
    <t>avatar</t>
  </si>
  <si>
    <t>玩家头像/形象ID</t>
  </si>
  <si>
    <t>avatarFrame</t>
  </si>
  <si>
    <t>玩家头像框</t>
  </si>
  <si>
    <t>lvl</t>
  </si>
  <si>
    <t>玩家等级</t>
  </si>
  <si>
    <t>exp</t>
  </si>
  <si>
    <t>方阵经验池</t>
  </si>
  <si>
    <t>upPhyTime</t>
  </si>
  <si>
    <t>上次体力更新时间</t>
  </si>
  <si>
    <t>公会体力</t>
  </si>
  <si>
    <t>upGPTime</t>
  </si>
  <si>
    <t>上次公会体力更新时间</t>
  </si>
  <si>
    <t>formationTeamNum</t>
  </si>
  <si>
    <t>阵型上阵怪兽数量</t>
  </si>
  <si>
    <t>score</t>
  </si>
  <si>
    <t>战力</t>
  </si>
  <si>
    <t>scoreF1</t>
  </si>
  <si>
    <t>默认编组最高战斗力(f1编组工会用)</t>
  </si>
  <si>
    <t>hScore</t>
  </si>
  <si>
    <t>历史最高战力</t>
  </si>
  <si>
    <t>guide</t>
  </si>
  <si>
    <t>新手</t>
  </si>
  <si>
    <t>subGuide</t>
  </si>
  <si>
    <t>支线引导</t>
  </si>
  <si>
    <t>renameTime</t>
  </si>
  <si>
    <t>修改角色名时间</t>
  </si>
  <si>
    <t>banChat</t>
  </si>
  <si>
    <t>禁言截止时间</t>
  </si>
  <si>
    <t>banChatR</t>
  </si>
  <si>
    <t>禁言原因</t>
  </si>
  <si>
    <t>banChatT</t>
  </si>
  <si>
    <t>禁言类型(1系统，2idip)</t>
  </si>
  <si>
    <t>banLogin</t>
  </si>
  <si>
    <t>封号</t>
  </si>
  <si>
    <t>banReason</t>
  </si>
  <si>
    <t>封号原因</t>
  </si>
  <si>
    <t>online</t>
  </si>
  <si>
    <t>是否在线</t>
  </si>
  <si>
    <t>onlineTime</t>
  </si>
  <si>
    <t>累计时长</t>
  </si>
  <si>
    <t>tbNum</t>
  </si>
  <si>
    <t>兵团培养次数</t>
  </si>
  <si>
    <t>upTbTime</t>
  </si>
  <si>
    <t>上次兵团培养次数更新时间</t>
  </si>
  <si>
    <t>mCardGem</t>
  </si>
  <si>
    <t>月卡充值数</t>
  </si>
  <si>
    <t>category</t>
  </si>
  <si>
    <t>账号类型[0普通角色]</t>
  </si>
  <si>
    <t>guildId</t>
  </si>
  <si>
    <t>公会ID</t>
  </si>
  <si>
    <t>guildLeave</t>
  </si>
  <si>
    <t>上次工会离开时间</t>
  </si>
  <si>
    <t>resetCrusadeCD</t>
  </si>
  <si>
    <t>远征重置时间限制</t>
  </si>
  <si>
    <t>accelerate</t>
  </si>
  <si>
    <t>战斗几倍速</t>
  </si>
  <si>
    <t>quit</t>
  </si>
  <si>
    <t>战斗退出</t>
  </si>
  <si>
    <t>globalSpecial</t>
  </si>
  <si>
    <t>全局英雄特长</t>
  </si>
  <si>
    <t>msg</t>
  </si>
  <si>
    <t>玩家宣言</t>
  </si>
  <si>
    <t>payGem</t>
  </si>
  <si>
    <t>钻石数量（充值）</t>
  </si>
  <si>
    <t>freeGem</t>
  </si>
  <si>
    <t>钻石数量（非充值）</t>
  </si>
  <si>
    <t>payGemTotal</t>
  </si>
  <si>
    <t>累计钻石数量（充值）</t>
  </si>
  <si>
    <t>freeGemTotal</t>
  </si>
  <si>
    <t>累计钻石数量（非充值)</t>
  </si>
  <si>
    <t>金子（游戏币）</t>
  </si>
  <si>
    <t>宝物碎片【宝物货币】</t>
  </si>
  <si>
    <t>玩家星星数量</t>
  </si>
  <si>
    <t>工会币</t>
  </si>
  <si>
    <t>leagueCoin</t>
  </si>
  <si>
    <t>联赛币</t>
  </si>
  <si>
    <t>arrowNum</t>
  </si>
  <si>
    <t>箭矢(有上限)</t>
  </si>
  <si>
    <t>nests1</t>
  </si>
  <si>
    <t>星银</t>
  </si>
  <si>
    <t>nests2</t>
  </si>
  <si>
    <t>影钢</t>
  </si>
  <si>
    <t>nests3</t>
  </si>
  <si>
    <t>龙钢</t>
  </si>
  <si>
    <t>龙血晶</t>
  </si>
  <si>
    <t>hDuelCoin</t>
  </si>
  <si>
    <t>英雄交锋货币</t>
  </si>
  <si>
    <t>commentAward</t>
  </si>
  <si>
    <t>ios评价奖励</t>
  </si>
  <si>
    <t>fans</t>
  </si>
  <si>
    <t>诸神之战粉丝券</t>
  </si>
  <si>
    <t>souvenir</t>
  </si>
  <si>
    <t>诸神之战纪念币</t>
  </si>
  <si>
    <t>starfrag</t>
  </si>
  <si>
    <t>星辰印记</t>
  </si>
  <si>
    <t>cbCoin</t>
  </si>
  <si>
    <t>gvg货币</t>
  </si>
  <si>
    <t>expCoin</t>
  </si>
  <si>
    <t>经验币</t>
  </si>
  <si>
    <t>luckyCoin</t>
  </si>
  <si>
    <t>幸运币</t>
  </si>
  <si>
    <t>planeCoin</t>
  </si>
  <si>
    <t>元素位面币</t>
  </si>
  <si>
    <t>skillBookCoin</t>
  </si>
  <si>
    <t>法术书碎片分解得到的币</t>
  </si>
  <si>
    <t>friendCoin</t>
  </si>
  <si>
    <t>友情积分</t>
  </si>
  <si>
    <t>siegeWeaponExp</t>
  </si>
  <si>
    <t>器械经验值</t>
  </si>
  <si>
    <t>siegePropExp</t>
  </si>
  <si>
    <t>精密零件</t>
  </si>
  <si>
    <t>siegePropCoin</t>
  </si>
  <si>
    <t>军需币</t>
  </si>
  <si>
    <t>openExpShop</t>
  </si>
  <si>
    <t>开启经验币兑换商店</t>
  </si>
  <si>
    <t>gameFriendAuth</t>
  </si>
  <si>
    <t>是否开启添加好友验证</t>
  </si>
  <si>
    <t>leWin</t>
  </si>
  <si>
    <t>积分联赛npc列表</t>
  </si>
  <si>
    <t>leLose</t>
  </si>
  <si>
    <t>cTitle</t>
  </si>
  <si>
    <t>当前称号</t>
  </si>
  <si>
    <t>initSec</t>
  </si>
  <si>
    <t>初始区服id</t>
  </si>
  <si>
    <t>mergeSecUser</t>
  </si>
  <si>
    <t>玩家合服标识1合服后未进入2合服后已进入</t>
  </si>
  <si>
    <t>promotor</t>
  </si>
  <si>
    <t>推广活动中注册玩家活动ID</t>
  </si>
  <si>
    <t>idip</t>
  </si>
  <si>
    <t>idip相关</t>
  </si>
  <si>
    <t>extra</t>
  </si>
  <si>
    <t>一个扩展结构,记录用户身上不常用的状态</t>
  </si>
  <si>
    <t>lockRes</t>
  </si>
  <si>
    <t>资源锁</t>
  </si>
  <si>
    <t>trigger</t>
  </si>
  <si>
    <t>新手引导触发存储</t>
  </si>
  <si>
    <t>skillOpen</t>
  </si>
  <si>
    <t>技能开启位置</t>
  </si>
  <si>
    <t>grow</t>
  </si>
  <si>
    <t>成长点</t>
  </si>
  <si>
    <t>dayInfo</t>
  </si>
  <si>
    <t>每日重置</t>
  </si>
  <si>
    <t>teams</t>
  </si>
  <si>
    <t>Team</t>
  </si>
  <si>
    <t>drawAward</t>
  </si>
  <si>
    <t>抽奖所用</t>
  </si>
  <si>
    <t>formations</t>
  </si>
  <si>
    <t>阵型</t>
  </si>
  <si>
    <t>tformations</t>
  </si>
  <si>
    <t>宝物编组</t>
  </si>
  <si>
    <t>items</t>
  </si>
  <si>
    <t>背包</t>
  </si>
  <si>
    <t>story</t>
  </si>
  <si>
    <t>剧情副本</t>
  </si>
  <si>
    <t>plot</t>
  </si>
  <si>
    <t>新副本</t>
  </si>
  <si>
    <t>heros</t>
  </si>
  <si>
    <t>leagueheros</t>
  </si>
  <si>
    <t>积分联赛英雄</t>
  </si>
  <si>
    <t>task</t>
  </si>
  <si>
    <t>任务</t>
  </si>
  <si>
    <t>statis</t>
  </si>
  <si>
    <t>系统统计</t>
  </si>
  <si>
    <t>activityStatis</t>
  </si>
  <si>
    <t>任务统计</t>
  </si>
  <si>
    <t>arena</t>
  </si>
  <si>
    <t>竞技场</t>
  </si>
  <si>
    <t>pokedex</t>
  </si>
  <si>
    <t>图鉴系统</t>
  </si>
  <si>
    <t>vip</t>
  </si>
  <si>
    <t>VIP特权</t>
  </si>
  <si>
    <t>privileges</t>
  </si>
  <si>
    <t>特权系统</t>
  </si>
  <si>
    <t>boss</t>
  </si>
  <si>
    <t>Boss战</t>
  </si>
  <si>
    <t>shop</t>
  </si>
  <si>
    <t>商店</t>
  </si>
  <si>
    <t>crusade</t>
  </si>
  <si>
    <t>远征</t>
  </si>
  <si>
    <t>bubble</t>
  </si>
  <si>
    <t>前端冒泡</t>
  </si>
  <si>
    <t>avatars</t>
  </si>
  <si>
    <t>头像</t>
  </si>
  <si>
    <t>avatarFrames</t>
  </si>
  <si>
    <t>treasures</t>
  </si>
  <si>
    <t>宝物</t>
  </si>
  <si>
    <t>activity</t>
  </si>
  <si>
    <t>活动相关</t>
  </si>
  <si>
    <t>award</t>
  </si>
  <si>
    <t>奖励领奖相关</t>
  </si>
  <si>
    <t>sign</t>
  </si>
  <si>
    <t>签到系统</t>
  </si>
  <si>
    <t>talent</t>
  </si>
  <si>
    <t>魔法行会系统</t>
  </si>
  <si>
    <t>mf</t>
  </si>
  <si>
    <t>航海系统</t>
  </si>
  <si>
    <t>roleGuild</t>
  </si>
  <si>
    <t>玩家工会信息</t>
  </si>
  <si>
    <t>guildBackup</t>
  </si>
  <si>
    <t>工会增援系统</t>
  </si>
  <si>
    <t>guildRoleMapList</t>
  </si>
  <si>
    <t>个人工会地图信息</t>
  </si>
  <si>
    <t>mapStatis</t>
  </si>
  <si>
    <t>工会地图统计</t>
  </si>
  <si>
    <t>league</t>
  </si>
  <si>
    <t>积分联赛</t>
  </si>
  <si>
    <t>cloudycity</t>
  </si>
  <si>
    <t>云中城</t>
  </si>
  <si>
    <t>adventure</t>
  </si>
  <si>
    <t>大冒险</t>
  </si>
  <si>
    <t>training</t>
  </si>
  <si>
    <t>训练场系统</t>
  </si>
  <si>
    <t>arrow</t>
  </si>
  <si>
    <t>射箭玩法</t>
  </si>
  <si>
    <t>sRcg</t>
  </si>
  <si>
    <t>单笔充值</t>
  </si>
  <si>
    <t>rcRd</t>
  </si>
  <si>
    <t>充值历史记录</t>
  </si>
  <si>
    <t>acRmb</t>
  </si>
  <si>
    <t>N元购活动</t>
  </si>
  <si>
    <t>cb</t>
  </si>
  <si>
    <t>一期大地图gvg</t>
  </si>
  <si>
    <t>nests</t>
  </si>
  <si>
    <t>巢穴系统</t>
  </si>
  <si>
    <t>limitTeams</t>
  </si>
  <si>
    <t>限时兵团</t>
  </si>
  <si>
    <t>hAb</t>
  </si>
  <si>
    <t>基础属性攻防智知</t>
  </si>
  <si>
    <t>uMastery</t>
  </si>
  <si>
    <t>玩家全局专精</t>
  </si>
  <si>
    <t>titles</t>
  </si>
  <si>
    <t>称号系统</t>
  </si>
  <si>
    <t>heroDuel</t>
  </si>
  <si>
    <t>英雄交锋</t>
  </si>
  <si>
    <t>payment</t>
  </si>
  <si>
    <t>充值相关</t>
  </si>
  <si>
    <t>branchHAb</t>
  </si>
  <si>
    <t>支线添加的英雄属性攻防智知</t>
  </si>
  <si>
    <t>share</t>
  </si>
  <si>
    <t>分享奖励</t>
  </si>
  <si>
    <t>handbooks</t>
  </si>
  <si>
    <t>领主手册</t>
  </si>
  <si>
    <t>randomRed</t>
  </si>
  <si>
    <t>随机红包</t>
  </si>
  <si>
    <t>hSkin</t>
  </si>
  <si>
    <t>英雄可选皮肤</t>
  </si>
  <si>
    <t>offLine</t>
  </si>
  <si>
    <t>离线经验</t>
  </si>
  <si>
    <t>weeklySign</t>
  </si>
  <si>
    <t>周签到</t>
  </si>
  <si>
    <t>redDots</t>
  </si>
  <si>
    <t>红点提示相关</t>
  </si>
  <si>
    <t>celebrity</t>
  </si>
  <si>
    <t>庆典活动相关</t>
  </si>
  <si>
    <t>backFlow</t>
  </si>
  <si>
    <t>回流活动</t>
  </si>
  <si>
    <t>recall</t>
  </si>
  <si>
    <t>好友召回废弃废弃</t>
  </si>
  <si>
    <t>lastGetMercenary</t>
  </si>
  <si>
    <t>获取雇佣兵列表的时间</t>
  </si>
  <si>
    <t>intelligentRecharge</t>
  </si>
  <si>
    <t>动态单笔充值</t>
  </si>
  <si>
    <t>element</t>
  </si>
  <si>
    <t>元素位面</t>
  </si>
  <si>
    <t>vipWeeklyGift</t>
  </si>
  <si>
    <t>VIP周礼包活动</t>
  </si>
  <si>
    <t>awaking</t>
  </si>
  <si>
    <t>兵团觉醒</t>
  </si>
  <si>
    <t>bfCd</t>
  </si>
  <si>
    <t>回流活动cd结束时间</t>
  </si>
  <si>
    <t>weaponInfo</t>
  </si>
  <si>
    <t>攻城器械信息</t>
  </si>
  <si>
    <t>dailySiege</t>
  </si>
  <si>
    <t>日常攻城信息</t>
  </si>
  <si>
    <t>siege</t>
  </si>
  <si>
    <t>攻城剧情数据</t>
  </si>
  <si>
    <t>spellBooks</t>
  </si>
  <si>
    <t>法术书</t>
  </si>
  <si>
    <t>lottery</t>
  </si>
  <si>
    <t>整点狂欢</t>
  </si>
  <si>
    <t>acHeroDuel</t>
  </si>
  <si>
    <t>交锋活动</t>
  </si>
  <si>
    <t>friendAct</t>
  </si>
  <si>
    <t>友情福利活动</t>
  </si>
  <si>
    <t>mgTraining</t>
  </si>
  <si>
    <t>法术训练活动</t>
  </si>
  <si>
    <t>limitItems</t>
  </si>
  <si>
    <t>限时魂石活动</t>
  </si>
  <si>
    <t>promotion</t>
  </si>
  <si>
    <t>推广员</t>
  </si>
  <si>
    <t>字段名</t>
    <phoneticPr fontId="7" type="noConversion"/>
  </si>
  <si>
    <t>注释</t>
    <phoneticPr fontId="7" type="noConversion"/>
  </si>
  <si>
    <t>结构查询</t>
    <phoneticPr fontId="7" type="noConversion"/>
  </si>
  <si>
    <t>结构注释</t>
    <phoneticPr fontId="7" type="noConversion"/>
  </si>
  <si>
    <t>_id</t>
    <phoneticPr fontId="7" type="noConversion"/>
  </si>
  <si>
    <t>角色ID</t>
    <phoneticPr fontId="7" type="noConversion"/>
  </si>
  <si>
    <t>平原城堡</t>
  </si>
  <si>
    <t>人类</t>
  </si>
  <si>
    <t>地面</t>
  </si>
  <si>
    <t>野兽</t>
  </si>
  <si>
    <t>飞行</t>
  </si>
  <si>
    <t>皇家十字军</t>
  </si>
  <si>
    <t>天使</t>
  </si>
  <si>
    <t>森林壁垒</t>
  </si>
  <si>
    <t>森林居民</t>
  </si>
  <si>
    <t>魔法生物</t>
  </si>
  <si>
    <t>神兽</t>
  </si>
  <si>
    <t>龙</t>
  </si>
  <si>
    <t>墓园恶灵</t>
  </si>
  <si>
    <t>亡灵</t>
  </si>
  <si>
    <t>邪灵</t>
  </si>
  <si>
    <t>高山据点</t>
  </si>
  <si>
    <t>兽人</t>
  </si>
  <si>
    <t>蛮族</t>
  </si>
  <si>
    <t>地狱军团</t>
  </si>
  <si>
    <t>恶魔</t>
  </si>
  <si>
    <t>地下城</t>
  </si>
  <si>
    <t>地下军团</t>
  </si>
  <si>
    <t>驯兽师要塞</t>
  </si>
  <si>
    <t>驯兽师</t>
  </si>
  <si>
    <t>元素</t>
  </si>
  <si>
    <t>[3061,3062,3063,3064]</t>
  </si>
  <si>
    <t>魔法塔楼</t>
  </si>
  <si>
    <t>ID</t>
  </si>
  <si>
    <t>是否飞行</t>
  </si>
  <si>
    <t>[9071,9072,9073,9074]</t>
  </si>
  <si>
    <t>[1,50213]</t>
  </si>
  <si>
    <t>[3,52067]</t>
  </si>
  <si>
    <t>[2,51121]</t>
  </si>
  <si>
    <t>[2,51120]</t>
  </si>
  <si>
    <t>[3,52066]</t>
  </si>
  <si>
    <t>木乃伊</t>
  </si>
  <si>
    <t>初始星级</t>
    <phoneticPr fontId="7" type="noConversion"/>
  </si>
  <si>
    <t>阵营</t>
    <phoneticPr fontId="7" type="noConversion"/>
  </si>
  <si>
    <t>种族</t>
    <phoneticPr fontId="7" type="noConversion"/>
  </si>
  <si>
    <t>攻</t>
  </si>
  <si>
    <t>突</t>
  </si>
  <si>
    <t>防</t>
  </si>
  <si>
    <t>魔</t>
  </si>
  <si>
    <t>射</t>
  </si>
  <si>
    <t>兵种</t>
    <phoneticPr fontId="7" type="noConversion"/>
  </si>
  <si>
    <t>人数</t>
    <phoneticPr fontId="7" type="noConversion"/>
  </si>
  <si>
    <t>资质
1:13
2:14
3:15</t>
    <phoneticPr fontId="7" type="noConversion"/>
  </si>
  <si>
    <t>觉醒任务</t>
    <phoneticPr fontId="7" type="noConversion"/>
  </si>
  <si>
    <t>[1011,1012,1013,1014]</t>
    <phoneticPr fontId="7" type="noConversion"/>
  </si>
  <si>
    <t>[1061,1062,1063,1064]</t>
    <phoneticPr fontId="7" type="noConversion"/>
  </si>
  <si>
    <t>[2031,2032,2033,2034]</t>
    <phoneticPr fontId="7" type="noConversion"/>
  </si>
  <si>
    <t>[2041,2042,2043,2044]</t>
    <phoneticPr fontId="7" type="noConversion"/>
  </si>
  <si>
    <t>[3011,3012,3013,3014]</t>
    <phoneticPr fontId="7" type="noConversion"/>
  </si>
  <si>
    <t>[3041,3042,3043,3044]</t>
    <phoneticPr fontId="7" type="noConversion"/>
  </si>
  <si>
    <t>[4051,4052,4053,4054]</t>
    <phoneticPr fontId="7" type="noConversion"/>
  </si>
  <si>
    <t>[4071,4072,4073,4074]</t>
    <phoneticPr fontId="7" type="noConversion"/>
  </si>
  <si>
    <t>[5021,5022,5023,5024]</t>
    <phoneticPr fontId="7" type="noConversion"/>
  </si>
  <si>
    <t>[5061,5062,5063,5064]</t>
    <phoneticPr fontId="7" type="noConversion"/>
  </si>
  <si>
    <t>名称</t>
    <phoneticPr fontId="7" type="noConversion"/>
  </si>
  <si>
    <t>[1,10]</t>
  </si>
  <si>
    <t>[1,4]</t>
  </si>
  <si>
    <t>[1,2]</t>
  </si>
  <si>
    <t>[1,6]</t>
  </si>
  <si>
    <t>[1,8]</t>
  </si>
  <si>
    <t>[3,6]</t>
  </si>
  <si>
    <t>[3,4]</t>
  </si>
  <si>
    <t>[3,2]</t>
  </si>
  <si>
    <t>[3,8]</t>
  </si>
  <si>
    <t>[7,6]</t>
  </si>
  <si>
    <t>[7,8]</t>
  </si>
  <si>
    <t>[7,2]</t>
  </si>
  <si>
    <t>[7,10]</t>
  </si>
  <si>
    <t>[5,10]</t>
  </si>
  <si>
    <t>[5,2]</t>
  </si>
  <si>
    <t>[5,4]</t>
  </si>
  <si>
    <t>[5,6]</t>
  </si>
  <si>
    <t>[5,8]</t>
  </si>
  <si>
    <t>[9,6]</t>
  </si>
  <si>
    <t>[9,8]</t>
  </si>
  <si>
    <t>[9,2]</t>
  </si>
  <si>
    <t>[9,10]</t>
  </si>
  <si>
    <t>[11,4]</t>
  </si>
  <si>
    <t>[11,10]</t>
  </si>
  <si>
    <t>[11,6]</t>
  </si>
  <si>
    <t>[11,8]</t>
  </si>
  <si>
    <t>[13,10]</t>
  </si>
  <si>
    <t>[13,2]</t>
  </si>
  <si>
    <t>[13,8]</t>
  </si>
  <si>
    <t>[13,4]</t>
  </si>
  <si>
    <t>[13,6]</t>
  </si>
  <si>
    <t>[12,2]</t>
  </si>
  <si>
    <t>[12,4]</t>
  </si>
  <si>
    <t>[12,8]</t>
  </si>
  <si>
    <t>[12,10]</t>
  </si>
  <si>
    <t>[12,6]</t>
  </si>
  <si>
    <t>图鉴</t>
    <phoneticPr fontId="7" type="noConversion"/>
  </si>
  <si>
    <t>天赋技能</t>
    <phoneticPr fontId="7" type="noConversion"/>
  </si>
  <si>
    <t>是否开启觉醒</t>
    <phoneticPr fontId="7" type="noConversion"/>
  </si>
  <si>
    <t>能够眩晕敌人，攻击大体型兵团有优势</t>
  </si>
  <si>
    <t>强力爆发技能，连击，攻击大体型兵团有优势</t>
  </si>
  <si>
    <t>高频率反击造成范围伤害，飞行领袖</t>
  </si>
  <si>
    <t>开场伤害减免，对减速目标连击，攻击回血</t>
  </si>
  <si>
    <t>提供士气高涨，强力的治疗能力</t>
  </si>
  <si>
    <t>开战向敌人发起冲锋，先发制人</t>
  </si>
  <si>
    <t>复活阵亡兵团，全团生命恢复，高输出技能</t>
  </si>
  <si>
    <t>范围减速，上阵防御兵团越多能力越强</t>
  </si>
  <si>
    <t>全团生命提升，减少周围兵团受魔法伤害</t>
  </si>
  <si>
    <t>短时间极限攻速，对减速连击，高暴击</t>
  </si>
  <si>
    <t>为周围兵团提供护盾，召唤飞马协助作战</t>
  </si>
  <si>
    <t>免疫流血，反弹伤害，通过护盾增强防御</t>
  </si>
  <si>
    <t>降低敌方命中率，高闪避能力</t>
  </si>
  <si>
    <t>强攻后排，大范围水系技能伤害</t>
  </si>
  <si>
    <t>免疫流血，反弹伤害，减少受到的远程伤害</t>
  </si>
  <si>
    <t>强力防御，散播瘟疫攻击周围敌人</t>
  </si>
  <si>
    <t>沉默前方敌人，死亡沉默全场</t>
  </si>
  <si>
    <t>在血线优势时，造成额外的伤害</t>
  </si>
  <si>
    <t>召唤并加强骷髅，亡灵召唤打法核心兵团</t>
  </si>
  <si>
    <t>顶级突击兵团，高爆发技能，越战越勇</t>
  </si>
  <si>
    <t>反击风暴，强力近战输出，生命越低攻击越高</t>
  </si>
  <si>
    <t>召唤野兽伙伴，生命越低攻击越高</t>
  </si>
  <si>
    <t>流血攻击，高输出，生命越低攻击越高</t>
  </si>
  <si>
    <t>强力肉盾，增强全体近战兵团的战斗力</t>
  </si>
  <si>
    <t>强力魔法攻击，高效打击范围的敌人</t>
  </si>
  <si>
    <t>范围攻击能力强，防御小体型兵团有优势</t>
  </si>
  <si>
    <t>顶级防御，具有极强的续航和控制能力</t>
  </si>
  <si>
    <t>无限复活，眩晕敌人，受到地狱领主的增强</t>
  </si>
  <si>
    <t>强力输出，范围魔法攻击，火系增强</t>
  </si>
  <si>
    <t>强力暴击型兵团，配合流血，短时间高输出</t>
  </si>
  <si>
    <t>闪避型肉盾，闪避回血，受到地狱领主的增强</t>
  </si>
  <si>
    <t>范围治疗，召唤长角恶魔，地狱阵营核心兵团</t>
  </si>
  <si>
    <t>魔法输出，全团火盾，反弹伤害核心</t>
  </si>
  <si>
    <t>远程眩晕，爆发输出，英雄法术触发攻击加成</t>
  </si>
  <si>
    <t>转化为石像状态全面提升能力，有效突破防御</t>
  </si>
  <si>
    <t>免疫英雄法术攻击，英雄法术触发生命恢复</t>
  </si>
  <si>
    <t>控制敌方后排，增强英雄法术，降低对手回蓝</t>
  </si>
  <si>
    <t>强力治疗，提供增益，英雄法术触发增益效果</t>
  </si>
  <si>
    <t>顶级输出，范围攻击，英雄法术触发攻击加成</t>
  </si>
  <si>
    <t>全屏法术攻击，英雄法术触发攻击加成</t>
  </si>
  <si>
    <t>死亡破碎，沉默目标，增加英雄初始魔法</t>
  </si>
  <si>
    <t>静电标记，额外增伤，对单体多次打击</t>
  </si>
  <si>
    <t>控制型法师，全场冰封，辅助冰墙</t>
  </si>
  <si>
    <t>提供灼烧，引爆全场，击杀敌人大幅提升</t>
  </si>
  <si>
    <t>范围眩晕，死亡分裂，强力肉盾</t>
  </si>
  <si>
    <t>范围伤害，死亡降低敌方魔法，核心输出</t>
  </si>
  <si>
    <t>直线打击，灼烧暴击，死亡重生</t>
  </si>
  <si>
    <t>描述</t>
    <phoneticPr fontId="7" type="noConversion"/>
  </si>
  <si>
    <t>降低所有敌人的兵团免伤，高效突破敌人防线</t>
  </si>
  <si>
    <t>携带疾病，可降低所有敌人的受治疗效果</t>
  </si>
  <si>
    <t>可以布置在任何位置，高效切入后排，光环扣血</t>
  </si>
  <si>
    <t>攻守兼备，对流血兵团造成额外伤害</t>
  </si>
  <si>
    <t>强力输出，对地压制，为队友提供输出环境</t>
  </si>
  <si>
    <t>梦幻开局，开场造成敌方减员，奠定胜利</t>
  </si>
  <si>
    <t>稳定石化控制，强大火力输出，随暴击增强</t>
  </si>
  <si>
    <t>辅助坦克，攻防一体，提供流血提高队友输出</t>
  </si>
  <si>
    <t>灭世之龙，无人能破其鳞甲，抗其吐息</t>
  </si>
  <si>
    <t>帝国枪兵是王国的第一道防线，他们英勇善战，忠心耿耿，为帝国立下卓越功勋，为世人所赞誉。</t>
  </si>
  <si>
    <t>帝国弩手经验丰富，可以在接触战之前削弱敌人的战斗力，他们强劲的十字弩让敌人闻风丧胆。</t>
  </si>
  <si>
    <t>皇家狮鹫是高空的王者，亦是埃拉西亚的象征，它们勇猛而忠诚，永远会为战斗流尽最后一滴血。</t>
  </si>
  <si>
    <t>唯有王国认可的士兵才能加入皇家卫队，他们的战斗技巧举世闻名，这是王国的荣耀之师。</t>
  </si>
  <si>
    <t>僧侣是虔诚的信仰者，他们能施放祝福法术庇佑友军，也能勇敢地奔赴战场，打击敌人。</t>
  </si>
  <si>
    <t>皇家骑士身着厚重的铠甲，驾驭着战马向敌人发起冲锋，他们战无不胜，令无数敌人颤抖。</t>
  </si>
  <si>
    <t>大天使是力量与光明的象征，他们战斗勇猛并具有致命的攻击力，能够复活阵亡单位。</t>
  </si>
  <si>
    <t>半人马首领是天生的战士，毕生追求高超的战争艺术，他们善于冲锋、格斗、侦察，几乎无所不能。</t>
  </si>
  <si>
    <t>战斗矮人们拥有铜墙铁壁般的防御，他们脾气暴躁，善于使用巨大的铁锤平息一切反对的声音。</t>
  </si>
  <si>
    <t>来自埃里的精灵箭术卓越，他们守护着森林，侵略者们都将遭到他们狂风骤雨般的打击。</t>
  </si>
  <si>
    <t>银翼飞马是森林中的传说生物，他们伴随着最优秀的精灵维护着森林的安宁。</t>
  </si>
  <si>
    <t>枯木卫士是森林的化身，虽然笨拙但是极为坚实，他们善于使用藤蔓缠绕敌人，直至对手死亡。</t>
  </si>
  <si>
    <t>独角兽的存在更像是美丽的传说，它们不仅是美丽的生物，更是英勇的战士，堪称传奇生物。</t>
  </si>
  <si>
    <t>绿龙是森林的守护者，剧毒的龙息和遮天蔽地的巨大身躯无不向人们证明龙是不可战胜的生物。</t>
  </si>
  <si>
    <t>这些脆弱的骨头架子看起来毫无价值，然而出人意料的是他们在降低士气方面颇有建树。</t>
  </si>
  <si>
    <t>被巫师复生的腐烂尸体，浑身散发着恶臭的毒气，肿胀的身躯一旦破碎，将会带来噩梦般的毁灭。</t>
  </si>
  <si>
    <t>幽灵对生命的眷恋使得它们能够留存于现世，巫师们奴役幽灵去折磨生者的灵魂。</t>
  </si>
  <si>
    <t>吸血鬼遵循着古老的贵族礼仪，但当他们露出尖牙之时，你能感受到的唯有生命的流逝。</t>
  </si>
  <si>
    <t>巫妖的肉体干枯而丑陋，他们对一切生命充满了仇恨，并热衷于传播瘟疫，毁灭现世。</t>
  </si>
  <si>
    <t>黑暗骑士游走于墓园的中心，浑身充斥着令人胆寒的诅咒，他们屠戮生者，维持着墓地的秩序。</t>
  </si>
  <si>
    <t>尽管龙族一直将骨龙视为生死大敌，但作为墓园的顶级兵种，骨龙与龙族仍为势均力敌的存在。</t>
  </si>
  <si>
    <t>在古老陵墓中沉睡的不死者，任何打扰他的人都会受到诅咒。</t>
  </si>
  <si>
    <t>地精战士身着轻甲，手握重兵器，善于以速度和数量快速冲破敌人的防线，极为凶残和坚韧。</t>
  </si>
  <si>
    <t>好战的恶狼骑士驯服了巨狼作为坐骑，攻击更加迅猛，巨狼锋利的獠牙和利爪更让敌人感到恐惧。</t>
  </si>
  <si>
    <t>没人知道半兽人的斧子藏在哪里，他们似乎有无穷无尽的斧子可以丢出来，真是匪夷所思。</t>
  </si>
  <si>
    <t>手持木棒的食人魔看起来更像猩猩，但是十分危险，他们甚至可以在战斗中释放嗜血法术。</t>
  </si>
  <si>
    <t>雷鸟经常于狂风暴雨之夜出没，它们穿梭于雷霆之间，浑身携带闪电，被人们传为神的使者。</t>
  </si>
  <si>
    <t>独眼巨人以脑袋上的独眼和巨大的身躯而闻名，这个种族暴躁易怒，并拥有着恶魔的血脉。</t>
  </si>
  <si>
    <t>比蒙是为数不多的远古生物之一，起源和巨龙一样久远，庞大的身躯使其几乎可以无视敌人攻击。</t>
  </si>
  <si>
    <t>小恶魔虽然是恶魔中的低等生物，但与生俱来的狡诈和暴力，在战场上的癫狂令人惧怕。</t>
  </si>
  <si>
    <t>歌革这种生物看起来很温柔，但是作为恶魔的一员，同样有着极强的攻击倾向。</t>
  </si>
  <si>
    <t>地狱三头犬可以同时用三个脑袋快速地攻击敌人，全身流淌着炽热的岩浆，行走之处遍布烈焰。</t>
  </si>
  <si>
    <t>长角恶魔以头上尖锐的长角为名，这也是他最锐利的武器，可以轻易刺穿敌人的盔甲和身躯。</t>
  </si>
  <si>
    <t>地狱领主身经百战，她统率着数以万计的地狱军团浴血奋战，她酷爱战争和鲜血。</t>
  </si>
  <si>
    <t>烈火精灵自地狱的烈焰中诞生，它们可以从空中释放火焰魔法攻击敌人。</t>
  </si>
  <si>
    <t>大恶魔是地狱军团的领袖，能够在任意位置布阵，利用瞬移攻击敌方后排。</t>
  </si>
  <si>
    <t>大妖精是和塔楼签下契约的仆从，喜欢挥舞着灌魔的连枷从远处攻击敌人。</t>
  </si>
  <si>
    <t>这些被施予魔法的恶魔雕像通常会被用来保卫法师们的私人领地，据说它们有戏弄不会飞行敌人的癖好。</t>
  </si>
  <si>
    <t>铁人是被法师制造出来的傀儡，代表着精细的手工制作和复杂魔法的完美结合，对魔法具有超乎寻常的亲和力。</t>
  </si>
  <si>
    <t>大法师是对强大的御法者们的尊称，在战场上他们的存在会令敌方的将领在使用魔法时格外慎重。</t>
  </si>
  <si>
    <t>传说中喜欢满足凡人愿望的神奇生物，对于她们来说那些用于栖身的魔法容器，既是住所又是监牢。</t>
  </si>
  <si>
    <t>这种多臂蛇身的美艳怪物对战斗有着天然的热诚，越是虚弱的敌人越能激发她们对杀戮的渴望。</t>
  </si>
  <si>
    <t>这些居住在云颠投掷雷电的金甲巨人们，据说是远古时代统治世界的伟大存在遗留至今的不朽造物。</t>
  </si>
  <si>
    <t>视力退化的地下生物，但在他极度发达的嗅觉面前，任何猎物都无所遁形。</t>
  </si>
  <si>
    <t>半人半鸟的怪物，没有人能承受她们足以穿云裂石的尖叫。</t>
  </si>
  <si>
    <t>多足多目且极具智慧的邪恶怪物，所有的生物都是他们眼中的奴仆。</t>
  </si>
  <si>
    <t>蛇发蛇身的美艳女性，她们冰冷的目光会把目力所及的所有活物都变成石头。</t>
  </si>
  <si>
    <t>隐匿于幽暗迷宫中的强大生物，它的巨斧会把所有迷途之敌都削成肉块。</t>
  </si>
  <si>
    <t>狮身蝠翼蝎尾的奇异生物，被它的尾巴蛰到的猎物无法活着见到阳光。</t>
  </si>
  <si>
    <t>占据着地下世界顶级生态位的凶残暴君，凡人的法术无法对它造成丝毫的伤害。</t>
  </si>
  <si>
    <t>仅存于传说和童话中的美丽仙灵，任何对她不利的角色都会遭到听众们的厌恶，从而结局悲惨凄凉。</t>
  </si>
  <si>
    <t>从气元素之间的冲突和战争中诞生的能量体，任何敢于直面它的敌人都会被激荡的电荷所标记。</t>
  </si>
  <si>
    <t>水元素在遇冷后拟态而成的生命体，每当遇到威胁时会释放出积压在体内的低温将全部敌人冻结。</t>
  </si>
  <si>
    <t>纯粹的能量所构成的不稳定能量体，躯体被摧毁后体内无法维持能量会倾泻而出对敌人造成巨大的冲击。</t>
  </si>
  <si>
    <t>在地质作用下由多种矿物所组成的混合元素，石元素在倒下后会分裂成石头人继续作战。</t>
  </si>
  <si>
    <t>意识和思想所映射在物质世界的能量体，可对敌人发动心灵层面的攻击，意志不坚者会引发心智上的无序和癫狂。</t>
  </si>
  <si>
    <t>凤凰是元素族的顶级生物，飞翔于火焰之中，永生不灭，周身席卷的烈焰足以烧死任何不轨之人。</t>
  </si>
  <si>
    <t>介绍</t>
    <phoneticPr fontId="7" type="noConversion"/>
  </si>
  <si>
    <t>顶尖输出，瞬间破路，威胁敌方后排生存</t>
    <phoneticPr fontId="7" type="noConversion"/>
  </si>
  <si>
    <t>SKILL_50001</t>
  </si>
  <si>
    <t>SKILL_50002</t>
  </si>
  <si>
    <t>SKILL_50003</t>
  </si>
  <si>
    <t>SKILL_50004</t>
  </si>
  <si>
    <t>SKILL_50005</t>
  </si>
  <si>
    <t>SKILL_50006</t>
  </si>
  <si>
    <t>SKILL_50007</t>
  </si>
  <si>
    <t>SKILL_50008</t>
  </si>
  <si>
    <t>SKILL_50009</t>
  </si>
  <si>
    <t>SKILL_50010</t>
  </si>
  <si>
    <t>SKILL_50011</t>
  </si>
  <si>
    <t>SKILL_50012</t>
  </si>
  <si>
    <t>SKILL_50013</t>
  </si>
  <si>
    <t>SKILL_50014</t>
  </si>
  <si>
    <t>SKILL_50015</t>
  </si>
  <si>
    <t>SKILL_50016</t>
  </si>
  <si>
    <t>SKILL_50017</t>
  </si>
  <si>
    <t>SKILL_50018</t>
  </si>
  <si>
    <t>SKILL_50019</t>
  </si>
  <si>
    <t>SKILL_52207</t>
  </si>
  <si>
    <t>SKILL_50021</t>
  </si>
  <si>
    <t>SKILL_50022</t>
  </si>
  <si>
    <t>SKILL_50023</t>
  </si>
  <si>
    <t>SKILL_50024</t>
  </si>
  <si>
    <t>SKILL_50025</t>
  </si>
  <si>
    <t>SKILL_50026</t>
  </si>
  <si>
    <t>SKILL_50027</t>
  </si>
  <si>
    <t>SKILL_50028</t>
  </si>
  <si>
    <t>SKILL_50029</t>
  </si>
  <si>
    <t>SKILL_50030</t>
  </si>
  <si>
    <t>SKILL_50031</t>
  </si>
  <si>
    <t>SKILL_50032</t>
  </si>
  <si>
    <t>SKILL_50033</t>
  </si>
  <si>
    <t>SKILL_50034</t>
  </si>
  <si>
    <t>SKILL_50035</t>
  </si>
  <si>
    <t>SKILL_50036</t>
  </si>
  <si>
    <t>SKILL_50037</t>
  </si>
  <si>
    <t>SKILL_50038</t>
  </si>
  <si>
    <t>SKILL_50039</t>
  </si>
  <si>
    <t>SKILL_50040</t>
  </si>
  <si>
    <t>SKILL_50041</t>
  </si>
  <si>
    <t>SKILL_50042</t>
  </si>
  <si>
    <t>SKILL_50043</t>
  </si>
  <si>
    <t>SKILL_59113</t>
  </si>
  <si>
    <t>SKILL_50045</t>
  </si>
  <si>
    <t>SKILL_50046</t>
  </si>
  <si>
    <t>SKILL_50047</t>
  </si>
  <si>
    <t>SKILL_50048</t>
  </si>
  <si>
    <t>SKILL_50049</t>
  </si>
  <si>
    <t>SKILL_50050</t>
  </si>
  <si>
    <t>SKILL_50051</t>
  </si>
  <si>
    <t>SKILL_50052</t>
  </si>
  <si>
    <t>SKILL_50053</t>
  </si>
  <si>
    <t>SKILL_50054</t>
  </si>
  <si>
    <t>SKILL_50055</t>
  </si>
  <si>
    <t>SKILL_50056</t>
  </si>
  <si>
    <t>SKILL_50057</t>
  </si>
  <si>
    <t>SKILL_50058</t>
  </si>
  <si>
    <t>SKILL_50059</t>
  </si>
  <si>
    <t>SKILL_50060</t>
  </si>
  <si>
    <t>SKILL_50061</t>
  </si>
  <si>
    <t>SKILL_50062</t>
  </si>
  <si>
    <t>SKILL_50063</t>
  </si>
  <si>
    <t>SKILL_50064</t>
  </si>
  <si>
    <t>SKILL_50065</t>
  </si>
  <si>
    <t>SKILL_50066</t>
  </si>
  <si>
    <t>SKILL_50067</t>
  </si>
  <si>
    <t>SKILL_50068</t>
  </si>
  <si>
    <t>SKILL_50069</t>
  </si>
  <si>
    <t>SKILL_50070</t>
  </si>
  <si>
    <t>SKILL_50071</t>
  </si>
  <si>
    <t>SKILL_50072</t>
  </si>
  <si>
    <t>SKILL_50073</t>
  </si>
  <si>
    <t>SKILL_50075</t>
  </si>
  <si>
    <t>SKILL_50076</t>
  </si>
  <si>
    <t>SKILL_50077</t>
  </si>
  <si>
    <t>SKILL_50078</t>
  </si>
  <si>
    <t>SKILL_50079</t>
  </si>
  <si>
    <t>SKILL_50080</t>
  </si>
  <si>
    <t>SKILL_50081</t>
  </si>
  <si>
    <t>SKILL_50082</t>
  </si>
  <si>
    <t>SKILL_50083</t>
  </si>
  <si>
    <t>SKILL_50084</t>
  </si>
  <si>
    <t>SKILL_50085</t>
  </si>
  <si>
    <t>SKILL_50086</t>
  </si>
  <si>
    <t>SKILL_50087</t>
  </si>
  <si>
    <t>SKILL_50088</t>
  </si>
  <si>
    <t>SKILL_50089</t>
  </si>
  <si>
    <t>SKILL_50090</t>
  </si>
  <si>
    <t>SKILL_50091</t>
  </si>
  <si>
    <t>SKILL_50092</t>
  </si>
  <si>
    <t>SKILL_50093</t>
  </si>
  <si>
    <t>SKILL_50094</t>
  </si>
  <si>
    <t>SKILL_50095</t>
  </si>
  <si>
    <t>SKILL_50096</t>
  </si>
  <si>
    <t>SKILL_50097</t>
  </si>
  <si>
    <t>SKILL_50098</t>
  </si>
  <si>
    <t>SKILL_50099</t>
  </si>
  <si>
    <t>SKILL_50100</t>
  </si>
  <si>
    <t>SKILL_50101</t>
  </si>
  <si>
    <t>SKILL_50102</t>
  </si>
  <si>
    <t>SKILL_50103</t>
  </si>
  <si>
    <t>SKILL_50104</t>
  </si>
  <si>
    <t>SKILL_50105</t>
  </si>
  <si>
    <t>SKILL_50106</t>
  </si>
  <si>
    <t>SKILL_50107</t>
  </si>
  <si>
    <t>SKILL_50108</t>
  </si>
  <si>
    <t>SKILL_50109</t>
  </si>
  <si>
    <t>SKILL_50110</t>
  </si>
  <si>
    <t>SKILL_50111</t>
  </si>
  <si>
    <t>SKILL_51104</t>
  </si>
  <si>
    <t>SKILL_50113</t>
  </si>
  <si>
    <t>SKILL_50114</t>
  </si>
  <si>
    <t>SKILL_50529</t>
    <phoneticPr fontId="11" type="noConversion"/>
  </si>
  <si>
    <t>SKILL_50115</t>
  </si>
  <si>
    <t>SKILL_50116</t>
  </si>
  <si>
    <t>SKILL_50117</t>
  </si>
  <si>
    <t>SKILL_50118</t>
  </si>
  <si>
    <t>SKILL_50119</t>
  </si>
  <si>
    <t>SKILL_50120</t>
  </si>
  <si>
    <t>SKILL_50121</t>
  </si>
  <si>
    <t>SKILL_50123</t>
  </si>
  <si>
    <t>SKILL_50128</t>
  </si>
  <si>
    <t>SKILL_50129</t>
  </si>
  <si>
    <t>SKILL_50130</t>
  </si>
  <si>
    <t>SKILL_50131</t>
  </si>
  <si>
    <t>SKILL_50133</t>
  </si>
  <si>
    <t>SKILL_51119</t>
  </si>
  <si>
    <t>SKILL_50135</t>
  </si>
  <si>
    <t>SKILL_50139</t>
  </si>
  <si>
    <t>SKILL_50147</t>
  </si>
  <si>
    <t>SKILL_50148</t>
  </si>
  <si>
    <t>SKILL_50153</t>
  </si>
  <si>
    <t>SKILL_50154</t>
  </si>
  <si>
    <t>SKILL_50156</t>
  </si>
  <si>
    <t>SKILL_50157</t>
  </si>
  <si>
    <t>SKILL_50158</t>
  </si>
  <si>
    <t>SKILL_50160</t>
  </si>
  <si>
    <t>SKILL_50161</t>
  </si>
  <si>
    <t>SKILL_50162</t>
  </si>
  <si>
    <t>SKILL_50163</t>
  </si>
  <si>
    <t>SKILL_50164</t>
  </si>
  <si>
    <t>SKILL_50165</t>
  </si>
  <si>
    <t>SKILL_51122</t>
  </si>
  <si>
    <t>SKILL_50167</t>
  </si>
  <si>
    <t>SKILL_50170</t>
  </si>
  <si>
    <t>SKILL_50171</t>
  </si>
  <si>
    <t>SKILL_50172</t>
  </si>
  <si>
    <t>SKILL_50173</t>
  </si>
  <si>
    <t>SKILL_50174</t>
  </si>
  <si>
    <t>SKILL_50175</t>
  </si>
  <si>
    <t>SKILL_50176</t>
  </si>
  <si>
    <t>SKILL_50177</t>
  </si>
  <si>
    <t>SKILL_50178</t>
  </si>
  <si>
    <t>SKILL_50179</t>
  </si>
  <si>
    <t>SKILL_50180</t>
  </si>
  <si>
    <t>SKILL_59244</t>
    <phoneticPr fontId="11" type="noConversion"/>
  </si>
  <si>
    <t>SKILL_50201</t>
  </si>
  <si>
    <t>SKILL_50202</t>
  </si>
  <si>
    <t>SKILL_50206</t>
  </si>
  <si>
    <t>SKILL_50207</t>
  </si>
  <si>
    <t>SKILL_50208</t>
  </si>
  <si>
    <t>SKILL_50210</t>
  </si>
  <si>
    <t>SKILL_50211</t>
  </si>
  <si>
    <t>SKILL_50212</t>
  </si>
  <si>
    <t>SKILL_50204</t>
  </si>
  <si>
    <t>SKILL_50215</t>
  </si>
  <si>
    <t>连击</t>
  </si>
  <si>
    <t>俯冲</t>
  </si>
  <si>
    <t>空斗技巧</t>
  </si>
  <si>
    <t>指挥塔</t>
  </si>
  <si>
    <t>救赎</t>
  </si>
  <si>
    <t>提盾</t>
  </si>
  <si>
    <t>振奋</t>
  </si>
  <si>
    <t>爆裂箭</t>
  </si>
  <si>
    <t>祈祷</t>
  </si>
  <si>
    <t>冥想</t>
  </si>
  <si>
    <t>突刺</t>
  </si>
  <si>
    <t>荣耀冲锋</t>
  </si>
  <si>
    <t>天使意志1</t>
  </si>
  <si>
    <t>复活</t>
  </si>
  <si>
    <t>定罪</t>
  </si>
  <si>
    <t>辉耀</t>
  </si>
  <si>
    <t>魔力灌能</t>
  </si>
  <si>
    <t>战争践踏</t>
  </si>
  <si>
    <t>矮人咆哮</t>
  </si>
  <si>
    <t>重击</t>
  </si>
  <si>
    <t>箭雨</t>
  </si>
  <si>
    <t>回旋落</t>
  </si>
  <si>
    <t>弹射飞镖</t>
  </si>
  <si>
    <t>生机护佑</t>
  </si>
  <si>
    <t>缠绕</t>
  </si>
  <si>
    <t>荆棘之刺</t>
  </si>
  <si>
    <t>失明术</t>
  </si>
  <si>
    <t>灵巧</t>
  </si>
  <si>
    <t>天空援助</t>
  </si>
  <si>
    <t>毒流</t>
  </si>
  <si>
    <t>骨盾</t>
  </si>
  <si>
    <t>毒气</t>
  </si>
  <si>
    <t>毒疹</t>
  </si>
  <si>
    <t>恶潮</t>
  </si>
  <si>
    <t>恐怖尖啸</t>
  </si>
  <si>
    <t>恐怖低语</t>
  </si>
  <si>
    <t>献祭</t>
  </si>
  <si>
    <t>致命一击</t>
  </si>
  <si>
    <t>黑水</t>
  </si>
  <si>
    <t>碾压</t>
  </si>
  <si>
    <t>恐惧</t>
  </si>
  <si>
    <t>衰老</t>
  </si>
  <si>
    <t>战争风暴</t>
  </si>
  <si>
    <t>搏杀技巧</t>
  </si>
  <si>
    <t>进攻号角</t>
  </si>
  <si>
    <t>野兽伙伴</t>
  </si>
  <si>
    <t>爆头</t>
  </si>
  <si>
    <t>集火号令</t>
  </si>
  <si>
    <t>暴力投掷</t>
  </si>
  <si>
    <t>魔法吸吮</t>
  </si>
  <si>
    <t>劝化</t>
  </si>
  <si>
    <t>穿刺2</t>
  </si>
  <si>
    <t>炸裂</t>
  </si>
  <si>
    <t>镇压</t>
  </si>
  <si>
    <t>狂暴</t>
  </si>
  <si>
    <t>毒疗</t>
  </si>
  <si>
    <t>雷鸣</t>
  </si>
  <si>
    <t>飓风屏障</t>
  </si>
  <si>
    <t>火石</t>
  </si>
  <si>
    <t>撼地</t>
  </si>
  <si>
    <t>魔法仇视</t>
  </si>
  <si>
    <t>利爪横扫</t>
  </si>
  <si>
    <t>野性咆哮</t>
  </si>
  <si>
    <t>嗜血巨兽</t>
  </si>
  <si>
    <t>迅捷仆从</t>
  </si>
  <si>
    <t>灵感</t>
  </si>
  <si>
    <t>炎爆术</t>
  </si>
  <si>
    <t>投火</t>
  </si>
  <si>
    <t>加热</t>
  </si>
  <si>
    <t>烈焰轨迹</t>
  </si>
  <si>
    <t>追咬</t>
  </si>
  <si>
    <t>烈焰屏障</t>
  </si>
  <si>
    <t>烈焰军团</t>
  </si>
  <si>
    <t>复仇</t>
  </si>
  <si>
    <t>领主召唤</t>
  </si>
  <si>
    <t>烈火温泉</t>
  </si>
  <si>
    <t>领主意志</t>
  </si>
  <si>
    <t>烈火风暴</t>
  </si>
  <si>
    <t>炽热</t>
  </si>
  <si>
    <t>烈焰护盾</t>
  </si>
  <si>
    <t>火焰之神</t>
  </si>
  <si>
    <t>酷刑</t>
  </si>
  <si>
    <t>凋零</t>
  </si>
  <si>
    <t>烈焰召唤</t>
  </si>
  <si>
    <t>俯冲反击</t>
  </si>
  <si>
    <t>闪烁身影</t>
  </si>
  <si>
    <t>英勇祝福</t>
  </si>
  <si>
    <t>毒箭</t>
  </si>
  <si>
    <t>毒液吐息</t>
  </si>
  <si>
    <t>血池</t>
  </si>
  <si>
    <t>叉状闪电</t>
  </si>
  <si>
    <t>烈焰吐息</t>
  </si>
  <si>
    <t>重生</t>
  </si>
  <si>
    <t>矛阵</t>
  </si>
  <si>
    <t>惊恐复仇</t>
  </si>
  <si>
    <t>生命虹吸</t>
  </si>
  <si>
    <t>感染</t>
  </si>
  <si>
    <t>厄运诅咒</t>
  </si>
  <si>
    <t>毒云</t>
  </si>
  <si>
    <t>骸骨祭祀</t>
  </si>
  <si>
    <t>死亡冲锋</t>
  </si>
  <si>
    <t>球状闪电</t>
  </si>
  <si>
    <t>激怒</t>
  </si>
  <si>
    <t>冲动</t>
  </si>
  <si>
    <t>多头攻击</t>
  </si>
  <si>
    <t>暴躁</t>
  </si>
  <si>
    <t>炙热打击</t>
  </si>
  <si>
    <t>温暖</t>
  </si>
  <si>
    <t>地狱意志</t>
  </si>
  <si>
    <t>士气高昂</t>
  </si>
  <si>
    <t>精灵庇护</t>
  </si>
  <si>
    <t>怒吼</t>
  </si>
  <si>
    <t>强光</t>
  </si>
  <si>
    <t>森林伙伴</t>
  </si>
  <si>
    <t>膨胀</t>
  </si>
  <si>
    <t>寒冷之握</t>
  </si>
  <si>
    <t>元素之力</t>
  </si>
  <si>
    <t>凝结</t>
  </si>
  <si>
    <t>天赋</t>
    <phoneticPr fontId="7" type="noConversion"/>
  </si>
  <si>
    <t>天赋语言2表</t>
    <phoneticPr fontId="7" type="noConversion"/>
  </si>
  <si>
    <t>破甲</t>
  </si>
  <si>
    <t>狙击</t>
  </si>
  <si>
    <t>迂回</t>
  </si>
  <si>
    <t>重盾</t>
  </si>
  <si>
    <t>聚能</t>
  </si>
  <si>
    <t>兵团查询</t>
    <phoneticPr fontId="7" type="noConversion"/>
  </si>
  <si>
    <t>兵团介绍</t>
    <phoneticPr fontId="7" type="noConversion"/>
  </si>
  <si>
    <t>兵团描述</t>
    <phoneticPr fontId="7" type="noConversion"/>
  </si>
  <si>
    <t>阵营</t>
    <phoneticPr fontId="7" type="noConversion"/>
  </si>
  <si>
    <t>种族</t>
    <phoneticPr fontId="7" type="noConversion"/>
  </si>
  <si>
    <t>人数</t>
    <phoneticPr fontId="7" type="noConversion"/>
  </si>
  <si>
    <t>是否飞行</t>
    <phoneticPr fontId="7" type="noConversion"/>
  </si>
  <si>
    <t>兵种</t>
    <phoneticPr fontId="7" type="noConversion"/>
  </si>
  <si>
    <t>初始星级</t>
    <phoneticPr fontId="7" type="noConversion"/>
  </si>
  <si>
    <t>兵团资质</t>
    <phoneticPr fontId="7" type="noConversion"/>
  </si>
  <si>
    <t>大招</t>
    <phoneticPr fontId="7" type="noConversion"/>
  </si>
  <si>
    <t>SKILL_50074</t>
    <phoneticPr fontId="7" type="noConversion"/>
  </si>
  <si>
    <t>SKILL_51001</t>
  </si>
  <si>
    <t>天空领袖1</t>
  </si>
  <si>
    <t>SKILL_51002</t>
  </si>
  <si>
    <t>天空领袖2</t>
  </si>
  <si>
    <t>SKILL_59001</t>
  </si>
  <si>
    <t>天空领袖</t>
  </si>
  <si>
    <t>SKILL_51003</t>
  </si>
  <si>
    <t>重甲</t>
  </si>
  <si>
    <t>SKILL_51004</t>
  </si>
  <si>
    <t>领袖士气</t>
  </si>
  <si>
    <t>SKILL_59002</t>
  </si>
  <si>
    <t>天使意志</t>
  </si>
  <si>
    <t>SKILL_51005</t>
  </si>
  <si>
    <t>神圣打击</t>
  </si>
  <si>
    <t>SKILL_51006</t>
  </si>
  <si>
    <t>SKILL_51007</t>
  </si>
  <si>
    <t>SKILL_51009</t>
  </si>
  <si>
    <t>SKILL_59004</t>
  </si>
  <si>
    <t>无畏领袖</t>
  </si>
  <si>
    <t>SKILL_51008</t>
  </si>
  <si>
    <t>矮人体质</t>
  </si>
  <si>
    <t>SKILL_59003</t>
  </si>
  <si>
    <t>SKILL_51010</t>
  </si>
  <si>
    <t>远程领袖1</t>
  </si>
  <si>
    <t>SKILL_51011</t>
  </si>
  <si>
    <t>远程领袖2</t>
  </si>
  <si>
    <t>SKILL_59046</t>
  </si>
  <si>
    <t>远程领袖</t>
  </si>
  <si>
    <t>SKILL_51012</t>
  </si>
  <si>
    <t>木质身躯</t>
  </si>
  <si>
    <t>SKILL_51013</t>
  </si>
  <si>
    <t>幸运术</t>
  </si>
  <si>
    <t>SKILL_51014</t>
  </si>
  <si>
    <t>铁甲</t>
  </si>
  <si>
    <t>SKILL_51015</t>
  </si>
  <si>
    <t>铁箭</t>
  </si>
  <si>
    <t>SKILL_51016</t>
  </si>
  <si>
    <t>治愈</t>
  </si>
  <si>
    <t>SKILL_59005</t>
  </si>
  <si>
    <t>SKILL_51017</t>
  </si>
  <si>
    <t>龙鳞1</t>
  </si>
  <si>
    <t>SKILL_59006</t>
  </si>
  <si>
    <t>龙鳞</t>
  </si>
  <si>
    <t>SKILL_51019</t>
  </si>
  <si>
    <t>腐肉1</t>
  </si>
  <si>
    <t>SKILL_51020</t>
  </si>
  <si>
    <t>腐肉2</t>
  </si>
  <si>
    <t>SKILL_59007</t>
  </si>
  <si>
    <t>腐肉</t>
  </si>
  <si>
    <t>SKILL_51021</t>
  </si>
  <si>
    <t>鬼影2</t>
  </si>
  <si>
    <t>SKILL_59008</t>
  </si>
  <si>
    <t>鬼影</t>
  </si>
  <si>
    <t>SKILL_51022</t>
  </si>
  <si>
    <t>吮命</t>
  </si>
  <si>
    <t>SKILL_51023</t>
  </si>
  <si>
    <t>死亡冲锋1</t>
  </si>
  <si>
    <t>SKILL_51024</t>
  </si>
  <si>
    <t>死亡冲锋2</t>
  </si>
  <si>
    <t>SKILL_59009</t>
  </si>
  <si>
    <t>SKILL_59010</t>
  </si>
  <si>
    <t>SKILL_51025</t>
  </si>
  <si>
    <t>SKILL_59011</t>
  </si>
  <si>
    <t>SKILL_51026</t>
  </si>
  <si>
    <t>SKILL_51027</t>
  </si>
  <si>
    <t>SKILL_51028</t>
  </si>
  <si>
    <t>进攻号角1</t>
  </si>
  <si>
    <t>SKILL_59012</t>
  </si>
  <si>
    <t>SKILL_51029</t>
  </si>
  <si>
    <t>巫术皮肤</t>
  </si>
  <si>
    <t>SKILL_59013</t>
  </si>
  <si>
    <t>SKILL_59014</t>
  </si>
  <si>
    <t>SKILL_59015</t>
  </si>
  <si>
    <t>SKILL_51030</t>
  </si>
  <si>
    <t>SKILL_59016</t>
  </si>
  <si>
    <t>SKILL_59017</t>
  </si>
  <si>
    <t>SKILL_51031</t>
  </si>
  <si>
    <t>SKILL_59018</t>
  </si>
  <si>
    <t>辟邪</t>
  </si>
  <si>
    <t>SKILL_59019</t>
  </si>
  <si>
    <t>SKILL_59020</t>
  </si>
  <si>
    <t>SKILL_51032</t>
  </si>
  <si>
    <t>SKILL_59021</t>
  </si>
  <si>
    <t>惧怕</t>
  </si>
  <si>
    <t>SKILL_59022</t>
  </si>
  <si>
    <t>SKILL_59023</t>
  </si>
  <si>
    <t>SKILL_59025</t>
  </si>
  <si>
    <t>SKILL_59026</t>
  </si>
  <si>
    <t>SKILL_59027</t>
  </si>
  <si>
    <t>SKILL_59028</t>
  </si>
  <si>
    <t>SKILL_51033</t>
  </si>
  <si>
    <t>SKILL_59029</t>
  </si>
  <si>
    <t>SKILL_51034</t>
  </si>
  <si>
    <t>嗜血</t>
  </si>
  <si>
    <t>SKILL_59030</t>
  </si>
  <si>
    <t>SKILL_59031</t>
  </si>
  <si>
    <t>SKILL_59032</t>
  </si>
  <si>
    <t>投石</t>
  </si>
  <si>
    <t>SKILL_51035</t>
  </si>
  <si>
    <t>SKILL_59033</t>
  </si>
  <si>
    <t>厚重毛皮</t>
  </si>
  <si>
    <t>SKILL_51036</t>
  </si>
  <si>
    <t>SKILL_59034</t>
  </si>
  <si>
    <t>魔力转移</t>
  </si>
  <si>
    <t>SKILL_51037</t>
  </si>
  <si>
    <t>SKILL_59035</t>
  </si>
  <si>
    <t>SKILL_59036</t>
  </si>
  <si>
    <t>SKILL_51038</t>
  </si>
  <si>
    <t>SKILL_59037</t>
  </si>
  <si>
    <t>追要</t>
  </si>
  <si>
    <t>SKILL_51039</t>
  </si>
  <si>
    <t>钢铁仆从</t>
  </si>
  <si>
    <t>SKILL_51040</t>
  </si>
  <si>
    <t>火焰刺鞭</t>
  </si>
  <si>
    <t>SKILL_59038</t>
  </si>
  <si>
    <t>SKILL_51041</t>
  </si>
  <si>
    <t>SKILL_59040</t>
  </si>
  <si>
    <t>SKILL_51042</t>
  </si>
  <si>
    <t>灵动</t>
  </si>
  <si>
    <t>SKILL_51043</t>
  </si>
  <si>
    <t>SKILL_59041</t>
  </si>
  <si>
    <t>先锋领袖</t>
  </si>
  <si>
    <t>SKILL_59042</t>
  </si>
  <si>
    <t>凶猛</t>
  </si>
  <si>
    <t>SKILL_59043</t>
  </si>
  <si>
    <t>长武器</t>
  </si>
  <si>
    <t>SKILL_52112</t>
  </si>
  <si>
    <t>SKILL_51046</t>
  </si>
  <si>
    <t>魔法躲避</t>
  </si>
  <si>
    <t>SKILL_59045</t>
  </si>
  <si>
    <t>SKILL_50122</t>
  </si>
  <si>
    <t>SKILL_59048</t>
  </si>
  <si>
    <t>SKILL_59049</t>
  </si>
  <si>
    <t>SKILL_59050</t>
  </si>
  <si>
    <t>SKILL_59051</t>
  </si>
  <si>
    <t>SKILL_59052</t>
  </si>
  <si>
    <t>SKILL_59053</t>
  </si>
  <si>
    <t>SKILL_59054</t>
  </si>
  <si>
    <t>SKILL_59055</t>
  </si>
  <si>
    <t>SKILL_59056</t>
  </si>
  <si>
    <t>SKILL_59057</t>
  </si>
  <si>
    <t>SKILL_50138</t>
  </si>
  <si>
    <t>SKILL_59059</t>
  </si>
  <si>
    <t>SKILL_51052</t>
  </si>
  <si>
    <t>SKILL_59060</t>
  </si>
  <si>
    <t>SKILL_59061</t>
  </si>
  <si>
    <t>SKILL_50150</t>
  </si>
  <si>
    <t>SKILL_51053</t>
  </si>
  <si>
    <t>SKILL_59063</t>
  </si>
  <si>
    <t>SKILL_59064</t>
  </si>
  <si>
    <t>SKILL_59065</t>
  </si>
  <si>
    <t>SKILL_59066</t>
  </si>
  <si>
    <t>SKILL_51018</t>
  </si>
  <si>
    <t>SKILL_59067</t>
  </si>
  <si>
    <t>SKILL_59068</t>
  </si>
  <si>
    <t>SKILL_59069</t>
  </si>
  <si>
    <t>SKILL_59071</t>
  </si>
  <si>
    <t>SKILL_59070</t>
  </si>
  <si>
    <t>SKILL_51058</t>
  </si>
  <si>
    <t>SKILL_59072</t>
  </si>
  <si>
    <t>SKILL_59073</t>
  </si>
  <si>
    <t>SKILL_59076</t>
  </si>
  <si>
    <t>SKILL_59074</t>
  </si>
  <si>
    <t>SKILL_50132</t>
  </si>
  <si>
    <t>SKILL_59077</t>
  </si>
  <si>
    <t>SKILL_51062</t>
  </si>
  <si>
    <t>SKILL_59078</t>
  </si>
  <si>
    <t>SKILL_51063</t>
  </si>
  <si>
    <t>SKILL_51065</t>
  </si>
  <si>
    <t>SKILL_59083</t>
  </si>
  <si>
    <t>SKILL_59039</t>
  </si>
  <si>
    <t>SKILL_59243</t>
    <phoneticPr fontId="11" type="noConversion"/>
  </si>
  <si>
    <r>
      <t>SKILL_5924</t>
    </r>
    <r>
      <rPr>
        <sz val="11"/>
        <color theme="1"/>
        <rFont val="等线"/>
        <family val="3"/>
        <charset val="134"/>
        <scheme val="minor"/>
      </rPr>
      <t>6</t>
    </r>
    <phoneticPr fontId="11" type="noConversion"/>
  </si>
  <si>
    <t>SKILL_59080</t>
  </si>
  <si>
    <t>SKILL_59081</t>
  </si>
  <si>
    <t>SKILL_59082</t>
  </si>
  <si>
    <t>SKILL_60006</t>
  </si>
  <si>
    <t>SKILL_52065</t>
  </si>
  <si>
    <t>SKILL_51102</t>
  </si>
  <si>
    <t>SKILL_50217</t>
  </si>
  <si>
    <t>SKILL_59105</t>
  </si>
  <si>
    <t>SKILL_59106</t>
  </si>
  <si>
    <t>SKILL_59107</t>
  </si>
  <si>
    <t>SKILL_59108</t>
  </si>
  <si>
    <t>SKILL_59109</t>
  </si>
  <si>
    <t>SKILL_59110</t>
  </si>
  <si>
    <t>SKILL_51111</t>
  </si>
  <si>
    <t>SKILL_51112</t>
  </si>
  <si>
    <t>SKILL_59111</t>
  </si>
  <si>
    <t>SKILL_51114</t>
  </si>
  <si>
    <t>SKILL_59112</t>
  </si>
  <si>
    <t>SKILL_51116</t>
  </si>
  <si>
    <t>SKILL_51117</t>
  </si>
  <si>
    <t>SKILL_51118</t>
  </si>
  <si>
    <t>SKILL_59210</t>
  </si>
  <si>
    <t>SKILL_59245</t>
    <phoneticPr fontId="11" type="noConversion"/>
  </si>
  <si>
    <t>SKILL_50526</t>
    <phoneticPr fontId="11" type="noConversion"/>
  </si>
  <si>
    <t>SKILL_50450</t>
  </si>
  <si>
    <t>SKILL_50451</t>
  </si>
  <si>
    <t>SKILL_50452</t>
  </si>
  <si>
    <t>SKILL_50453</t>
  </si>
  <si>
    <t>[[1,50139],[2,51014],[3,52002],[3,52112]]</t>
  </si>
  <si>
    <t>[[1,50016],[3,52110],[2,59013],[3,52005]]</t>
  </si>
  <si>
    <t>[[2,59209],[1,50211],[1,50321],[2,59213]]</t>
  </si>
  <si>
    <t>[[2,59211],[3,52015],[2,59014],[1,50005]]</t>
  </si>
  <si>
    <t>[[1,50017],[1,50120],[1,50018],[2,51016]]</t>
  </si>
  <si>
    <t>[[2,59015],[3,52207],[2,59210],[2,51102]]</t>
  </si>
  <si>
    <t>[[1,50023],[1,50022],[1,50024],[2,59051]]</t>
  </si>
  <si>
    <t>[[1,50031],[2,51006],[2,59042],[2,59065]]</t>
  </si>
  <si>
    <t>[[1,50032],[1,50033],[1,50206],[1,50217]]</t>
  </si>
  <si>
    <t>[[1,50205],[2,59045],[1,50202],[2,59212]]</t>
  </si>
  <si>
    <t>[[1,50208],[2,59066],[1,50038],[2,51114]]</t>
  </si>
  <si>
    <t>[[1,50039],[1,50122],[2,59060],[2,59061]]</t>
  </si>
  <si>
    <t>[[1,50041],[1,50118],[1,50207],[2,59041]]</t>
  </si>
  <si>
    <t>[[2,59113],[1,50123],[2,59006],[1,50043]]</t>
  </si>
  <si>
    <t>[[1,50045],[2,51112],[2,51018],[2,59111]]</t>
  </si>
  <si>
    <t>[[1,50046],[1,50156],[1,50079],[3,52107]]</t>
  </si>
  <si>
    <t>[[1,50157],[2,59112],[1,50158],[2,59068]]</t>
  </si>
  <si>
    <t>[[1,50154],[2,51022],[1,50212],[3,52023]]</t>
  </si>
  <si>
    <t>[[1,50053],[1,50160],[2,59069],[1,50161]]</t>
  </si>
  <si>
    <t>[[1,50162],[1,50210],[2,51117],[2,51058]]</t>
  </si>
  <si>
    <t>[[2,59224],[1,50164],[2,59072],[2,51122]]</t>
  </si>
  <si>
    <t>[[1,50489],[1,50490],[2,59226],[3,52309]]</t>
  </si>
  <si>
    <t>[[1,50059],[2,59105],[3,52029],[2,59030]]</t>
  </si>
  <si>
    <t>[[1,50064],[2,59031],[2,59106],[2,59054]]</t>
  </si>
  <si>
    <t>[[3,52113],[2,59063],[2,59107],[2,59064]]</t>
  </si>
  <si>
    <t>[[1,50129],[2,51029],[1,50083],[1,50084]]</t>
  </si>
  <si>
    <t>[[1,50085],[1,50167],[2,59108],[2,59074]]</t>
  </si>
  <si>
    <t>[[1,50170],[1,50132],[1,50089],[2,59114]]</t>
  </si>
  <si>
    <t>[[1,50172],[1,50171],[2,59109],[1,50173]]</t>
  </si>
  <si>
    <t>[[1,50174],[1,50175],[2,51111],[2,51062]]</t>
  </si>
  <si>
    <t>[[1,50148],[1,50147],[2,51052],[2,51103]]</t>
  </si>
  <si>
    <t>[[1,50177],[1,50176],[3,52116],[2,51063]]</t>
  </si>
  <si>
    <t>[[1,50178],[1,50179],[2,51065],[2,59110]]</t>
  </si>
  <si>
    <t>[[1,50107],[1,50105],[2,51118],[1,50108]]</t>
  </si>
  <si>
    <t>[[1,50109],[1,50111],[1,50110],[2,51104]]</t>
  </si>
  <si>
    <t>[[2,59243],[2,59244],[1,50115],[2,59082]]</t>
  </si>
  <si>
    <t>[[1,50301],[1,50314],[2,59207],[1,50303]]</t>
  </si>
  <si>
    <t>[[1,50304],[3,52204],[2,59201],[1,50315]]</t>
  </si>
  <si>
    <t>[[1,50305],[2,51202],[2,59202],[1,50306]]</t>
  </si>
  <si>
    <t>[[1,50317],[1,50318],[1,50307],[1,50308]]</t>
  </si>
  <si>
    <t>[[2,59203],[2,59204],[2,51206],[1,50319]]</t>
  </si>
  <si>
    <t>[[1,50312],[2,59205],[2,59206],[1,50320]]</t>
  </si>
  <si>
    <t>[[1,50411],[1,50412],[2,59208],[1,50413]]</t>
  </si>
  <si>
    <t>[[1,50498],[2,51321],[2,59228],[1,50500]]</t>
  </si>
  <si>
    <t>[[2,59241],[3,52310],[1,50502],[2,59229]]</t>
  </si>
  <si>
    <t>[[2,59239],[2,59238],[1,50506],[1,50507]]</t>
  </si>
  <si>
    <t>[[1,50508],[1,50509],[2,59230],[2,59231]]</t>
  </si>
  <si>
    <t>[[1,50512],[2,59232],[2,59233],[2,59234]]</t>
  </si>
  <si>
    <t>[[1,50008],[3,52003],[3,52002],[2,51014]]</t>
  </si>
  <si>
    <t>[[2,59240],[2,59235],[2,59236],[2,59237]]</t>
  </si>
  <si>
    <t>[[1,50459],[1,50460],[1,50461],[1,50462]]</t>
  </si>
  <si>
    <t>[[2,59217],[1,50465],[1,50466],[2,59216]]</t>
  </si>
  <si>
    <t>[[1,50450],[1,50451],[1,50452],[1,50453]]</t>
  </si>
  <si>
    <t>[[2,59222],[1,50454],[1,50468],[1,50469]]</t>
  </si>
  <si>
    <t>[[1,50455],[2,59215],[1,50457],[1,50458]]</t>
  </si>
  <si>
    <t>[[2,59218],[2,59219],[2,59220],[2,59221]]</t>
  </si>
  <si>
    <t>[[2,51119],[1,50138],[1,50135],[2,59059]]</t>
  </si>
  <si>
    <t>[技能1,技能2,技能3,技能4]
1主动技能、2被动属性
3特性、4攻击特效</t>
    <phoneticPr fontId="7" type="noConversion"/>
  </si>
  <si>
    <t>[1,50213]</t>
    <phoneticPr fontId="7" type="noConversion"/>
  </si>
  <si>
    <t>[[1,50139],[2,51014],[3,52002],[3,52112]]</t>
    <phoneticPr fontId="7" type="noConversion"/>
  </si>
  <si>
    <t>兵团技能
怪物方阵配置表-AW列</t>
    <phoneticPr fontId="7" type="noConversion"/>
  </si>
  <si>
    <t>兵团天赋技
怪物方阵配置表-DR列</t>
    <phoneticPr fontId="7" type="noConversion"/>
  </si>
  <si>
    <t>[[1,50008],[3,52003],[3,52002],[2,51014]]</t>
    <phoneticPr fontId="7" type="noConversion"/>
  </si>
  <si>
    <t>SKILL_52001</t>
  </si>
  <si>
    <t>SKILL_52002</t>
  </si>
  <si>
    <t>SKILL_52003</t>
  </si>
  <si>
    <t>SKILL_52004</t>
  </si>
  <si>
    <t>SKILL_52005</t>
  </si>
  <si>
    <t>SKILL_52006</t>
  </si>
  <si>
    <t>SKILL_52007</t>
  </si>
  <si>
    <t>SKILL_52008</t>
  </si>
  <si>
    <t>SKILL_52009</t>
  </si>
  <si>
    <t>SKILL_52010</t>
  </si>
  <si>
    <t>SKILL_52011</t>
  </si>
  <si>
    <t>SKILL_52012</t>
  </si>
  <si>
    <t>SKILL_52013</t>
  </si>
  <si>
    <t>SKILL_52014</t>
  </si>
  <si>
    <t>SKILL_52015</t>
  </si>
  <si>
    <t>SKILL_52016</t>
  </si>
  <si>
    <t>SKILL_52017</t>
  </si>
  <si>
    <t>SKILL_52018</t>
  </si>
  <si>
    <t>SKILL_52019</t>
  </si>
  <si>
    <t>SKILL_52020</t>
  </si>
  <si>
    <t>SKILL_52021</t>
  </si>
  <si>
    <t>SKILL_52022</t>
  </si>
  <si>
    <t>SKILL_52023</t>
  </si>
  <si>
    <t>SKILL_52024</t>
  </si>
  <si>
    <t>SKILL_52025</t>
  </si>
  <si>
    <t>SKILL_52029</t>
  </si>
  <si>
    <t>SKILL_52030</t>
  </si>
  <si>
    <t>SKILL_52031</t>
  </si>
  <si>
    <t>SKILL_52032</t>
  </si>
  <si>
    <t>SKILL_52033</t>
  </si>
  <si>
    <t>SKILL_52034</t>
  </si>
  <si>
    <t>SKILL_52035</t>
  </si>
  <si>
    <t>SKILL_52036</t>
  </si>
  <si>
    <t>SKILL_52037</t>
  </si>
  <si>
    <t>SKILL_52038</t>
  </si>
  <si>
    <t>SKILL_52039</t>
  </si>
  <si>
    <t>SKILL_52040</t>
  </si>
  <si>
    <t>SKILL_52041</t>
  </si>
  <si>
    <t>SKILL_52110</t>
  </si>
  <si>
    <t>SKILL_52049</t>
  </si>
  <si>
    <t>SKILL_52050</t>
  </si>
  <si>
    <t>SKILL_51103</t>
  </si>
  <si>
    <t>SKILL_52052</t>
  </si>
  <si>
    <t>SKILL_52057</t>
  </si>
  <si>
    <t>SKILL_52055</t>
  </si>
  <si>
    <t>SKILL_52053</t>
  </si>
  <si>
    <t>SKILL_52060</t>
  </si>
  <si>
    <t>SKILL_52061</t>
  </si>
  <si>
    <t>SKILL_52063</t>
  </si>
  <si>
    <t>SKILL_52113</t>
  </si>
  <si>
    <t>SKILL_59114</t>
  </si>
  <si>
    <t>SKILL_52116</t>
  </si>
  <si>
    <t>SKILL_52107</t>
  </si>
  <si>
    <t>SKILL_59209</t>
  </si>
  <si>
    <t>SKILL_50321</t>
  </si>
  <si>
    <t>SKILL_59212</t>
  </si>
  <si>
    <t>SKILL_59213</t>
  </si>
  <si>
    <t>屠龙</t>
  </si>
  <si>
    <t>快速突击</t>
  </si>
  <si>
    <t>天使意志2</t>
  </si>
  <si>
    <t>魔法闪避</t>
  </si>
  <si>
    <t>精准</t>
  </si>
  <si>
    <t>毒液吐息1</t>
  </si>
  <si>
    <t>龙鳞2</t>
  </si>
  <si>
    <t>白骨仆从</t>
  </si>
  <si>
    <t>鲜血猎杀</t>
  </si>
  <si>
    <t>斩杀</t>
  </si>
  <si>
    <t>围猎</t>
  </si>
  <si>
    <t>切割</t>
  </si>
  <si>
    <t>厚重皮毛</t>
  </si>
  <si>
    <t>狙击技巧</t>
  </si>
  <si>
    <t>烈火魅影</t>
  </si>
  <si>
    <t>银翼骑兵</t>
  </si>
  <si>
    <t>献血猎杀</t>
  </si>
  <si>
    <t>压制</t>
  </si>
  <si>
    <t>高级斩杀</t>
  </si>
  <si>
    <t>庞然大物</t>
  </si>
  <si>
    <t>血腥</t>
  </si>
  <si>
    <t>腐肉屏障</t>
  </si>
  <si>
    <t>集火领袖</t>
  </si>
  <si>
    <t>强韧</t>
  </si>
  <si>
    <t>无畏领袖2</t>
  </si>
  <si>
    <t>绿色龙鳞</t>
  </si>
  <si>
    <t>渴血</t>
  </si>
  <si>
    <t>狙魔</t>
  </si>
  <si>
    <t>共鸣</t>
  </si>
  <si>
    <t>巨石投掷</t>
  </si>
  <si>
    <t>火舌</t>
  </si>
  <si>
    <t>烈火增幅</t>
  </si>
  <si>
    <t>焚化技巧</t>
  </si>
  <si>
    <t>木刺</t>
  </si>
  <si>
    <t>锋利</t>
  </si>
  <si>
    <t>钙化</t>
  </si>
  <si>
    <t>无形</t>
  </si>
  <si>
    <t>黑暗增幅</t>
  </si>
  <si>
    <t>恐怖镇压</t>
  </si>
  <si>
    <t>法力共鸣</t>
  </si>
  <si>
    <t>攻城打击</t>
  </si>
  <si>
    <t>地狱仆从</t>
  </si>
  <si>
    <t>痛苦镰刀</t>
  </si>
  <si>
    <t>屠灵</t>
  </si>
  <si>
    <t>高级连击</t>
  </si>
  <si>
    <t>高级狙击</t>
  </si>
  <si>
    <t>骑士技巧</t>
  </si>
  <si>
    <t>魔法防御</t>
  </si>
  <si>
    <t>灵敏</t>
  </si>
  <si>
    <t>骨刺</t>
  </si>
  <si>
    <t>白骨身躯</t>
  </si>
  <si>
    <t>惊悚化身</t>
  </si>
  <si>
    <t>快速突进</t>
  </si>
  <si>
    <t>TEAM_101</t>
  </si>
  <si>
    <t>TEAM_102</t>
  </si>
  <si>
    <t>TEAM_103</t>
  </si>
  <si>
    <t>TEAM_104</t>
  </si>
  <si>
    <t>TEAM_105</t>
  </si>
  <si>
    <t>TEAM_106</t>
  </si>
  <si>
    <t>TEAM_107</t>
  </si>
  <si>
    <t>TEAM_201</t>
  </si>
  <si>
    <t>TEAM_202</t>
  </si>
  <si>
    <t>TEAM_203</t>
  </si>
  <si>
    <t>TEAM_204</t>
  </si>
  <si>
    <t>TEAM_205</t>
  </si>
  <si>
    <t>TEAM_206</t>
  </si>
  <si>
    <t>TEAM_207</t>
  </si>
  <si>
    <t>TEAM_301</t>
  </si>
  <si>
    <t>TEAM_302</t>
  </si>
  <si>
    <t>TEAM_303</t>
  </si>
  <si>
    <t>TEAM_304</t>
  </si>
  <si>
    <t>TEAM_305</t>
  </si>
  <si>
    <t>TEAM_306</t>
  </si>
  <si>
    <t>TEAM_307</t>
  </si>
  <si>
    <t>TEAM_401</t>
  </si>
  <si>
    <t>TEAM_402</t>
  </si>
  <si>
    <t>TEAM_403</t>
  </si>
  <si>
    <t>TEAM_404</t>
  </si>
  <si>
    <t>TEAM_405</t>
  </si>
  <si>
    <t>TEAM_406</t>
  </si>
  <si>
    <t>TEAM_407</t>
  </si>
  <si>
    <t>TEAM_501</t>
  </si>
  <si>
    <t>TEAM_502</t>
  </si>
  <si>
    <t>TEAM_503</t>
  </si>
  <si>
    <t>TEAM_504</t>
  </si>
  <si>
    <t>TEAM_505</t>
  </si>
  <si>
    <t>TEAM_506</t>
  </si>
  <si>
    <t>TEAM_601</t>
  </si>
  <si>
    <t>TEAM_602</t>
  </si>
  <si>
    <t>TEAM_603</t>
  </si>
  <si>
    <t>TEAM_604</t>
  </si>
  <si>
    <t>TEAM_605</t>
  </si>
  <si>
    <t>TEAM_606</t>
  </si>
  <si>
    <t>TEAM_607</t>
  </si>
  <si>
    <t>TEAM_701</t>
  </si>
  <si>
    <t>TEAM_702</t>
  </si>
  <si>
    <t>TEAM_703</t>
  </si>
  <si>
    <t>TEAM_704</t>
  </si>
  <si>
    <t>TEAM_705</t>
  </si>
  <si>
    <t>TEAM_706</t>
  </si>
  <si>
    <t>TEAM_707</t>
  </si>
  <si>
    <t>TEAM_801</t>
  </si>
  <si>
    <t>TEAM_802</t>
  </si>
  <si>
    <t>TEAM_803</t>
  </si>
  <si>
    <t>TEAM_804</t>
  </si>
  <si>
    <t>TEAM_805</t>
  </si>
  <si>
    <t>TEAM_806</t>
  </si>
  <si>
    <t>TEAM_807</t>
  </si>
  <si>
    <t>TEAM_902</t>
  </si>
  <si>
    <t>TEAM_904</t>
  </si>
  <si>
    <t>TEAM_906</t>
  </si>
  <si>
    <t>TEAM_11203</t>
  </si>
  <si>
    <t>TEAM_11102</t>
  </si>
  <si>
    <t>TEAM_1001</t>
  </si>
  <si>
    <t>TEAM_1002</t>
  </si>
  <si>
    <t>TEAM_1003</t>
  </si>
  <si>
    <t>TEAM_1004</t>
  </si>
  <si>
    <t>TEAM_1005</t>
  </si>
  <si>
    <t>TEAM_1006</t>
  </si>
  <si>
    <t>TEAM_1007</t>
  </si>
  <si>
    <t>TEAM_1008</t>
  </si>
  <si>
    <t>TEAM_1009</t>
  </si>
  <si>
    <t>TEAM_1010</t>
  </si>
  <si>
    <t>TEAM_1104</t>
  </si>
  <si>
    <t>TEAM_1205</t>
  </si>
  <si>
    <t>TEAM_11205</t>
  </si>
  <si>
    <t>TEAM_111205</t>
  </si>
  <si>
    <t>TEAM_1205_11</t>
  </si>
  <si>
    <t>TEAM_1205_22</t>
  </si>
  <si>
    <t>TEAM_1205_33</t>
  </si>
  <si>
    <t>TEAM_1506</t>
  </si>
  <si>
    <t>TEAM_1405</t>
  </si>
  <si>
    <t>TEAM_1406</t>
  </si>
  <si>
    <t>TEAM_11105</t>
  </si>
  <si>
    <t>TEAM_11604</t>
  </si>
  <si>
    <t>TEAM_1906</t>
  </si>
  <si>
    <t>NPC_bingjuren</t>
  </si>
  <si>
    <t>NPC_shijuren</t>
  </si>
  <si>
    <t>NPC_huojuren</t>
  </si>
  <si>
    <t>NPC_1116</t>
  </si>
  <si>
    <t>NPC_8011</t>
    <phoneticPr fontId="11" type="noConversion"/>
  </si>
  <si>
    <t>NPC_8012</t>
  </si>
  <si>
    <t>BOSS_91101</t>
  </si>
  <si>
    <t>BOSS_92001</t>
  </si>
  <si>
    <t>TEAMDES_101</t>
  </si>
  <si>
    <t>TEAMDES_102</t>
  </si>
  <si>
    <t>TEAMDES_103</t>
  </si>
  <si>
    <t>TEAMDES_104</t>
  </si>
  <si>
    <t>TEAMDES_105</t>
  </si>
  <si>
    <t>TEAMDES_106</t>
  </si>
  <si>
    <t>TEAMDES_107</t>
  </si>
  <si>
    <t>TEAMDES_201</t>
  </si>
  <si>
    <t>TEAMDES_202</t>
  </si>
  <si>
    <t>TEAMDES_203</t>
  </si>
  <si>
    <t>TEAMDES_204</t>
  </si>
  <si>
    <t>TEAMDES_205</t>
  </si>
  <si>
    <t>TEAMDES_206</t>
  </si>
  <si>
    <t>TEAMDES_207</t>
  </si>
  <si>
    <t>TEAMDES_301</t>
  </si>
  <si>
    <t>TEAMDES_302</t>
  </si>
  <si>
    <t>TEAMDES_303</t>
  </si>
  <si>
    <t>TEAMDES_304</t>
  </si>
  <si>
    <t>TEAMDES_305</t>
  </si>
  <si>
    <t>TEAMDES_306</t>
  </si>
  <si>
    <t>TEAMDES_307</t>
  </si>
  <si>
    <t>TEAMDES_401</t>
  </si>
  <si>
    <t>TEAMDES_402</t>
  </si>
  <si>
    <t>TEAMDES_403</t>
  </si>
  <si>
    <t>TEAMDES_404</t>
  </si>
  <si>
    <t>TEAMDES_405</t>
  </si>
  <si>
    <t>TEAMDES_406</t>
  </si>
  <si>
    <t>TEAMDES_407</t>
  </si>
  <si>
    <t>TEAMDES_501</t>
  </si>
  <si>
    <t>TEAMDES_502</t>
  </si>
  <si>
    <t>TEAMDES_503</t>
  </si>
  <si>
    <t>TEAMDES_504</t>
  </si>
  <si>
    <t>TEAMDES_505</t>
  </si>
  <si>
    <t>TEAMDES_506</t>
  </si>
  <si>
    <t>TEAMDES_507</t>
  </si>
  <si>
    <t>TEAMDES_601</t>
  </si>
  <si>
    <t>TEAMDES_602</t>
  </si>
  <si>
    <t>TEAMDES_603</t>
  </si>
  <si>
    <t>TEAMDES_604</t>
  </si>
  <si>
    <t>TEAMDES_605</t>
  </si>
  <si>
    <t>TEAMDES_606</t>
  </si>
  <si>
    <t>TEAMDES_607</t>
  </si>
  <si>
    <t>TEAMDES_701</t>
  </si>
  <si>
    <t>TEAMDES_702</t>
  </si>
  <si>
    <t>TEAMDES_703</t>
  </si>
  <si>
    <t>TEAMDES_704</t>
  </si>
  <si>
    <t>TEAMDES_705</t>
  </si>
  <si>
    <t>TEAMDES_706</t>
  </si>
  <si>
    <t>TEAMDES_707</t>
  </si>
  <si>
    <t>TEAMDES_801</t>
  </si>
  <si>
    <t>TEAMDES_802</t>
  </si>
  <si>
    <t>TEAMDES_803</t>
  </si>
  <si>
    <t>TEAMDES_804</t>
  </si>
  <si>
    <t>TEAMDES_805</t>
  </si>
  <si>
    <t>TEAMDES_806</t>
  </si>
  <si>
    <t>TEAMDES_807</t>
  </si>
  <si>
    <t>TEAMDES_907</t>
  </si>
  <si>
    <t>CLASS_1010</t>
  </si>
  <si>
    <t>CLASS_1020</t>
  </si>
  <si>
    <t>CLASS_1030</t>
  </si>
  <si>
    <t>CLASS_1040</t>
  </si>
  <si>
    <t>CLASS_1050</t>
  </si>
  <si>
    <t>CLASSDES_1010</t>
  </si>
  <si>
    <t>CLASSDES_1020</t>
  </si>
  <si>
    <t>CLASSDES_1030</t>
  </si>
  <si>
    <t>CLASSDES_1040</t>
  </si>
  <si>
    <t>CLASSDES_1050</t>
  </si>
  <si>
    <t>RACE_101</t>
  </si>
  <si>
    <t>RACE_102</t>
  </si>
  <si>
    <t>RACE_103</t>
  </si>
  <si>
    <t>RACE_104</t>
  </si>
  <si>
    <t>RACE_105</t>
  </si>
  <si>
    <t>RACE_106</t>
  </si>
  <si>
    <t>RACE_107</t>
  </si>
  <si>
    <t>RACE_108</t>
  </si>
  <si>
    <t>RACE_109</t>
  </si>
  <si>
    <t>RACE_110</t>
  </si>
  <si>
    <t>RACE_111</t>
  </si>
  <si>
    <t>RACE_201</t>
  </si>
  <si>
    <t>RACE_202</t>
  </si>
  <si>
    <t>RACE_203</t>
  </si>
  <si>
    <t>RACE_204</t>
  </si>
  <si>
    <t>RACE_205</t>
  </si>
  <si>
    <t>RACE_206</t>
  </si>
  <si>
    <t>RACE_207</t>
  </si>
  <si>
    <t>RACE_208</t>
  </si>
  <si>
    <t>RACE_209</t>
  </si>
  <si>
    <t>RACE_210</t>
  </si>
  <si>
    <t>RACE_211</t>
  </si>
  <si>
    <t>RACE_212</t>
  </si>
  <si>
    <t>RACE_213</t>
  </si>
  <si>
    <t>RACE_214</t>
  </si>
  <si>
    <t>RACE_215</t>
  </si>
  <si>
    <t>RACE_216</t>
  </si>
  <si>
    <t>RACE_101_1</t>
  </si>
  <si>
    <t>RACE_102_1</t>
  </si>
  <si>
    <t>RACE_103_1</t>
  </si>
  <si>
    <t>RACE_104_1</t>
  </si>
  <si>
    <t>RACE_105_1</t>
  </si>
  <si>
    <t>RACE_106_1</t>
  </si>
  <si>
    <t>RACE_107_1</t>
  </si>
  <si>
    <t>RACE_108_1</t>
  </si>
  <si>
    <t>RACE_109_1</t>
  </si>
  <si>
    <t>RACE_110_1</t>
  </si>
  <si>
    <t>RACE_111_1</t>
  </si>
  <si>
    <t>RACEDES_101</t>
  </si>
  <si>
    <t>RACEDES_102</t>
  </si>
  <si>
    <t>RACEDES_103</t>
  </si>
  <si>
    <t>RACEDES_104</t>
  </si>
  <si>
    <t>RACEDES_105</t>
  </si>
  <si>
    <t>RACEDES_106</t>
  </si>
  <si>
    <t>RACEDES_107</t>
  </si>
  <si>
    <t>RACEDES_108</t>
  </si>
  <si>
    <t>RACEDES_109</t>
  </si>
  <si>
    <t>RACEDES_110</t>
  </si>
  <si>
    <t>RACEDES_111</t>
  </si>
  <si>
    <t>RACEDES_201</t>
  </si>
  <si>
    <t>RACEDES_202</t>
  </si>
  <si>
    <t>RACEDES_203</t>
  </si>
  <si>
    <t>RACEDES_204</t>
  </si>
  <si>
    <t>RACEDES_205</t>
  </si>
  <si>
    <t>RACEDES_206</t>
  </si>
  <si>
    <t>RACEDES_207</t>
  </si>
  <si>
    <t>RACEDES_208</t>
  </si>
  <si>
    <t>RACEDES_209</t>
  </si>
  <si>
    <t>RACEDES_210</t>
  </si>
  <si>
    <t>RACEDES_211</t>
  </si>
  <si>
    <t>RACEDES_212</t>
  </si>
  <si>
    <t>RACEDES_213</t>
  </si>
  <si>
    <t>RACEDES_214</t>
  </si>
  <si>
    <t>RACEDES_215</t>
  </si>
  <si>
    <t>RACEDES_216</t>
  </si>
  <si>
    <t>TEAMSKILL_LABEL1</t>
  </si>
  <si>
    <t>TEAMSKILL_LABEL2</t>
  </si>
  <si>
    <t>TEAMSKILL_LABEL3</t>
  </si>
  <si>
    <t>TEAMSKILL_LABEL4</t>
  </si>
  <si>
    <t>TEAMSKILL_LABEL5</t>
  </si>
  <si>
    <t>TEAMSKILL_LABEL6</t>
  </si>
  <si>
    <t>SKILL_50074</t>
  </si>
  <si>
    <t>SKILL_41001</t>
  </si>
  <si>
    <t>SKILL_41002</t>
  </si>
  <si>
    <t>SKILL_41003</t>
  </si>
  <si>
    <t>SKILL_41004</t>
  </si>
  <si>
    <t>SKILL_41005</t>
  </si>
  <si>
    <t>SKILL_41006</t>
  </si>
  <si>
    <t>SKILL_41007</t>
  </si>
  <si>
    <t>SKILL_41008</t>
  </si>
  <si>
    <t>SKILL_420031</t>
  </si>
  <si>
    <t>SKILL_420041</t>
  </si>
  <si>
    <t>SKILL_42005</t>
  </si>
  <si>
    <t>SKILL_42006</t>
  </si>
  <si>
    <t>SKILL_43001</t>
  </si>
  <si>
    <t>SKILL_43002</t>
  </si>
  <si>
    <t>SKILL_43003</t>
  </si>
  <si>
    <t>SKILL_43004</t>
  </si>
  <si>
    <t>SKILL_430021</t>
  </si>
  <si>
    <t>SKILL_430031</t>
  </si>
  <si>
    <t>SKILL_430041</t>
  </si>
  <si>
    <t>SKILL_43005</t>
  </si>
  <si>
    <t>SKILL_45001</t>
  </si>
  <si>
    <t>SKILL_45002</t>
  </si>
  <si>
    <t>SKILL_450021</t>
  </si>
  <si>
    <t>SKILL_45003</t>
  </si>
  <si>
    <t>SKILL_450031</t>
  </si>
  <si>
    <t>SKILL_45004</t>
  </si>
  <si>
    <t>SKILL_450041</t>
  </si>
  <si>
    <t>SKILL_450042</t>
  </si>
  <si>
    <t>SKILL_45012</t>
  </si>
  <si>
    <t>SKILL_45013</t>
  </si>
  <si>
    <t>SKILL_45005</t>
  </si>
  <si>
    <t>SKILL_44001</t>
  </si>
  <si>
    <t>SKILL_44002</t>
  </si>
  <si>
    <t>SKILL_44003</t>
  </si>
  <si>
    <t>SKILL_44004</t>
  </si>
  <si>
    <t>SKILL_44005</t>
  </si>
  <si>
    <t>SKILL_6011</t>
  </si>
  <si>
    <t>SKILL_6012</t>
  </si>
  <si>
    <t>SKILL_6013</t>
  </si>
  <si>
    <t>SKILL_6014</t>
  </si>
  <si>
    <t>SKILL_6021</t>
  </si>
  <si>
    <t>SKILL_6022</t>
  </si>
  <si>
    <t>SKILL_6023</t>
  </si>
  <si>
    <t>SKILL_6024</t>
  </si>
  <si>
    <t>SKILL_6031</t>
  </si>
  <si>
    <t>SKILL_6032</t>
  </si>
  <si>
    <t>SKILL_6033</t>
  </si>
  <si>
    <t>SKILL_6034</t>
  </si>
  <si>
    <t>SKILL_6041</t>
  </si>
  <si>
    <t>SKILL_6042</t>
  </si>
  <si>
    <t>SKILL_6043</t>
  </si>
  <si>
    <t>SKILL_6044</t>
  </si>
  <si>
    <t>SKILL_6051</t>
  </si>
  <si>
    <t>SKILL_6052</t>
  </si>
  <si>
    <t>SKILL_6053</t>
  </si>
  <si>
    <t>SKILL_6054</t>
  </si>
  <si>
    <t>SKILL_6061</t>
  </si>
  <si>
    <t>SKILL_6062</t>
  </si>
  <si>
    <t>SKILL_6063</t>
  </si>
  <si>
    <t>SKILL_6064</t>
  </si>
  <si>
    <t>SKILL_6071</t>
  </si>
  <si>
    <t>SKILL_6072</t>
  </si>
  <si>
    <t>SKILL_6073</t>
  </si>
  <si>
    <t>SKILL_6074</t>
  </si>
  <si>
    <t>SKILL_53001</t>
  </si>
  <si>
    <t>SKILL_53002</t>
  </si>
  <si>
    <t>SKILL_53003</t>
  </si>
  <si>
    <t>SKILL_53004</t>
  </si>
  <si>
    <t>SKILL_53005</t>
  </si>
  <si>
    <t>SKILL_53006</t>
  </si>
  <si>
    <t>SKILL_53007</t>
  </si>
  <si>
    <t>SKILL_53008</t>
  </si>
  <si>
    <t>SKILL_53009</t>
  </si>
  <si>
    <t>SKILL_53010</t>
  </si>
  <si>
    <t>SKILL_53011</t>
  </si>
  <si>
    <t>SKILL_53012</t>
  </si>
  <si>
    <t>SKILL_53014</t>
  </si>
  <si>
    <t>SKILL_50407</t>
  </si>
  <si>
    <t>SKILLDES_50407</t>
  </si>
  <si>
    <t>SKILL_50409</t>
  </si>
  <si>
    <t>SKILLDES_50409</t>
  </si>
  <si>
    <t>SKILL_50483</t>
  </si>
  <si>
    <t>SKILLDES_50483</t>
  </si>
  <si>
    <t>ATTR_1</t>
  </si>
  <si>
    <t>ATTR_2</t>
  </si>
  <si>
    <t>ATTR_3</t>
  </si>
  <si>
    <t>ATTR_4</t>
  </si>
  <si>
    <t>ATTR_5</t>
  </si>
  <si>
    <t>ATTR_6</t>
  </si>
  <si>
    <t>ATTR_7</t>
  </si>
  <si>
    <t>ATTR_8</t>
  </si>
  <si>
    <t>ATTR_9</t>
  </si>
  <si>
    <t>ATTR_10</t>
  </si>
  <si>
    <t>ATTR_11</t>
  </si>
  <si>
    <t>ATTR_12</t>
  </si>
  <si>
    <t>ATTR_13</t>
  </si>
  <si>
    <t>ATTR_14</t>
  </si>
  <si>
    <t>ATTR_15</t>
  </si>
  <si>
    <t>ATTR_16</t>
  </si>
  <si>
    <t>ATTR_17</t>
  </si>
  <si>
    <t>ATTR_18</t>
  </si>
  <si>
    <t>ATTR_19</t>
  </si>
  <si>
    <t>ATTR_20</t>
  </si>
  <si>
    <t>ATTR_21</t>
  </si>
  <si>
    <t>ATTR_22</t>
  </si>
  <si>
    <t>ATTR_23</t>
  </si>
  <si>
    <t>ATTR_24</t>
  </si>
  <si>
    <t>ATTR_25</t>
  </si>
  <si>
    <t>ATTR_26</t>
  </si>
  <si>
    <t>ATTR_27</t>
  </si>
  <si>
    <t>ATTR_28</t>
  </si>
  <si>
    <t>ATTR_29</t>
  </si>
  <si>
    <t>ATTR_30</t>
  </si>
  <si>
    <t>ATTR_31</t>
  </si>
  <si>
    <t>ATTR_32</t>
  </si>
  <si>
    <t>ATTR_33</t>
  </si>
  <si>
    <t>ATTR_99</t>
  </si>
  <si>
    <t>ATTR_98</t>
  </si>
  <si>
    <t>ATTR_93</t>
  </si>
  <si>
    <t>ATTR_94</t>
  </si>
  <si>
    <t>ATTR_95</t>
  </si>
  <si>
    <t>ATTR_96</t>
  </si>
  <si>
    <t>ATTR_97</t>
  </si>
  <si>
    <t>SHOW_ATTR_1</t>
  </si>
  <si>
    <t>SHOW_ATTR_2</t>
  </si>
  <si>
    <t>SHOW_ATTR_3</t>
  </si>
  <si>
    <t>SHOW_ATTR_4</t>
  </si>
  <si>
    <t>SHOW_ATTR_5</t>
  </si>
  <si>
    <t>SHOW_ATTR_6</t>
  </si>
  <si>
    <t>SHOW_ATTR_7</t>
  </si>
  <si>
    <t>SHOW_ATTR_8</t>
  </si>
  <si>
    <t>SHOW_ATTR_9</t>
  </si>
  <si>
    <t>SHOW_ATTR_10</t>
  </si>
  <si>
    <t>SHOW_ATTR_11</t>
  </si>
  <si>
    <t>SHOW_ATTR_12</t>
  </si>
  <si>
    <t>SHOW_ATTR_13</t>
  </si>
  <si>
    <t>SHOW_ATTR_110</t>
  </si>
  <si>
    <t>SHOW_ATTR_NAME_1</t>
  </si>
  <si>
    <t>SHOW_ATTR_NAME_2</t>
  </si>
  <si>
    <t>SHOW_ATTR_NAME_3</t>
  </si>
  <si>
    <t>SHOW_ATTR_NAME_4</t>
  </si>
  <si>
    <t>SHOW_ATTR_NAME_5</t>
  </si>
  <si>
    <t>SHOW_ATTR_NAME_6</t>
  </si>
  <si>
    <t>SHOW_ATTR_NAME_7</t>
  </si>
  <si>
    <t>SHOW_ATTR_NAME_8</t>
  </si>
  <si>
    <t>SHOW_ATTR_NAME_9</t>
  </si>
  <si>
    <t>SHOW_ATTR_NAME_10</t>
  </si>
  <si>
    <t>SHOW_ATTR_NAME_11</t>
  </si>
  <si>
    <t>SHOW_ATTR_NAME_12</t>
  </si>
  <si>
    <t>SHOW_ATTR_NAME_13</t>
  </si>
  <si>
    <t>SHOW_ATTR_NAME_14</t>
  </si>
  <si>
    <t>RELATE_1</t>
  </si>
  <si>
    <t>RELATE_2</t>
  </si>
  <si>
    <t>RELATE_3</t>
  </si>
  <si>
    <t>RELATE_4</t>
  </si>
  <si>
    <t>RELATE_0</t>
  </si>
  <si>
    <t>POKEDEX_1</t>
  </si>
  <si>
    <t>POKEDEX_3</t>
  </si>
  <si>
    <t>POKEDEX_7</t>
  </si>
  <si>
    <t>POKEDEX_8</t>
  </si>
  <si>
    <t>POKEDEX_NAME_1</t>
  </si>
  <si>
    <t>POKEDEX_NAME_2</t>
  </si>
  <si>
    <t>POKEDEX_NAME_3</t>
  </si>
  <si>
    <t>POKEDEX_NAME_4</t>
  </si>
  <si>
    <t>POKEDEX_NAME_5</t>
  </si>
  <si>
    <t>POKEDEX_NAME_6</t>
  </si>
  <si>
    <t>POKEDEX_NAME_7</t>
  </si>
  <si>
    <t>POKEDEX_NAME_8</t>
  </si>
  <si>
    <t>VIP1_2</t>
  </si>
  <si>
    <t>VIP1_4</t>
  </si>
  <si>
    <t>VIP1_6</t>
  </si>
  <si>
    <t>VIP1_7</t>
  </si>
  <si>
    <t>VIP2_2</t>
  </si>
  <si>
    <t>VIP2_3</t>
  </si>
  <si>
    <t>VIP2_4</t>
  </si>
  <si>
    <t>VIP2_5</t>
  </si>
  <si>
    <t>VIP2_6</t>
  </si>
  <si>
    <t>VIP2_7</t>
  </si>
  <si>
    <t>VIP2_8</t>
  </si>
  <si>
    <t>VIP2_9</t>
  </si>
  <si>
    <t>VIP2_10</t>
  </si>
  <si>
    <t>VIP2_11</t>
  </si>
  <si>
    <t>VIP3_2</t>
  </si>
  <si>
    <t>VIP3_4</t>
  </si>
  <si>
    <t>VIP3_5</t>
  </si>
  <si>
    <t>VIP3_7</t>
  </si>
  <si>
    <t>VIP3_8</t>
  </si>
  <si>
    <t>VIP3_10</t>
  </si>
  <si>
    <t>VIP4_2</t>
  </si>
  <si>
    <t>VIP4_4</t>
  </si>
  <si>
    <t>VIP4_6</t>
  </si>
  <si>
    <t>VIP4_8</t>
  </si>
  <si>
    <t>VIP5_2</t>
  </si>
  <si>
    <t>VIP5_4</t>
  </si>
  <si>
    <t>VIP5_6</t>
  </si>
  <si>
    <t>VIP5_8</t>
  </si>
  <si>
    <t>VIP5_10</t>
  </si>
  <si>
    <t>VIP5_12</t>
  </si>
  <si>
    <t>VIP6_2</t>
  </si>
  <si>
    <t>VIP6_3</t>
  </si>
  <si>
    <t>VIP6_4</t>
  </si>
  <si>
    <t>VIP6_5</t>
  </si>
  <si>
    <t>VIP6_6</t>
  </si>
  <si>
    <t>VIP6_7</t>
  </si>
  <si>
    <t>VIP6_8</t>
  </si>
  <si>
    <t>VIP6_9</t>
  </si>
  <si>
    <t>VIP6_10</t>
  </si>
  <si>
    <t>VIP6_11</t>
  </si>
  <si>
    <t>VIP7_2</t>
  </si>
  <si>
    <t>VIP7_3</t>
  </si>
  <si>
    <t>VIP7_4</t>
  </si>
  <si>
    <t>VIP7_5</t>
  </si>
  <si>
    <t>VIP7_6</t>
  </si>
  <si>
    <t>VIP7_7</t>
  </si>
  <si>
    <t>VIP7_8</t>
  </si>
  <si>
    <t>VIP7_9</t>
  </si>
  <si>
    <t>VIP7_10</t>
  </si>
  <si>
    <t>VIP8_2</t>
  </si>
  <si>
    <t>VIP8_3</t>
  </si>
  <si>
    <t>VIP8_4</t>
  </si>
  <si>
    <t>VIP8_5</t>
  </si>
  <si>
    <t>VIP8_6</t>
  </si>
  <si>
    <t>VIP8_7</t>
  </si>
  <si>
    <t>VIP8_8</t>
  </si>
  <si>
    <t>VIP8_9</t>
  </si>
  <si>
    <t>VIP9_2</t>
  </si>
  <si>
    <t>VIP9_3</t>
  </si>
  <si>
    <t>VIP9_4</t>
  </si>
  <si>
    <t>VIP9_5</t>
  </si>
  <si>
    <t>VIP9_6</t>
  </si>
  <si>
    <t>VIP9_7</t>
  </si>
  <si>
    <t>VIP9_8</t>
  </si>
  <si>
    <t>VIP9_9</t>
  </si>
  <si>
    <t>VIP9_10</t>
  </si>
  <si>
    <t>VIP9_11</t>
  </si>
  <si>
    <t>VIP9_12</t>
  </si>
  <si>
    <t>VIP10_2</t>
  </si>
  <si>
    <t>VIP10_4</t>
  </si>
  <si>
    <t>VIP10_6</t>
  </si>
  <si>
    <t>VIP10_8</t>
  </si>
  <si>
    <t>VIP10_10</t>
  </si>
  <si>
    <t>VIP10_11</t>
  </si>
  <si>
    <t>VIP11_2</t>
  </si>
  <si>
    <t>VIP11_4</t>
  </si>
  <si>
    <t>VIP11_6</t>
  </si>
  <si>
    <t>VIP11_8</t>
  </si>
  <si>
    <t>VIP11_10</t>
  </si>
  <si>
    <t>VIP12_2</t>
  </si>
  <si>
    <t>VIP12_4</t>
  </si>
  <si>
    <t>VIP12_6</t>
  </si>
  <si>
    <t>VIP12_8</t>
  </si>
  <si>
    <t>VIP12_10</t>
  </si>
  <si>
    <t>VIP12_12</t>
  </si>
  <si>
    <t>VIP13_2</t>
  </si>
  <si>
    <t>VIP13_3</t>
  </si>
  <si>
    <t>VIP13_4</t>
  </si>
  <si>
    <t>VIP13_5</t>
  </si>
  <si>
    <t>VIP13_6</t>
  </si>
  <si>
    <t>VIP13_7</t>
  </si>
  <si>
    <t>VIP13_8</t>
  </si>
  <si>
    <t>VIP13_9</t>
  </si>
  <si>
    <t>VIP13_10</t>
  </si>
  <si>
    <t>VIP14_2</t>
  </si>
  <si>
    <t>VIP14_3</t>
  </si>
  <si>
    <t>VIP14_4</t>
  </si>
  <si>
    <t>VIP14_5</t>
  </si>
  <si>
    <t>VIP14_6</t>
  </si>
  <si>
    <t>VIP14_7</t>
  </si>
  <si>
    <t>VIP14_8</t>
  </si>
  <si>
    <t>VIP14_9</t>
  </si>
  <si>
    <t>VIP15_2</t>
  </si>
  <si>
    <t>VIP15_3</t>
  </si>
  <si>
    <t>VIP15_4</t>
  </si>
  <si>
    <t>VIP15_5</t>
  </si>
  <si>
    <t>VIP15_6</t>
  </si>
  <si>
    <t>VIP15_7</t>
  </si>
  <si>
    <t>VIP15_8</t>
  </si>
  <si>
    <t>VIP15_9</t>
  </si>
  <si>
    <t>TASKDES_9101</t>
  </si>
  <si>
    <t>TASKDES_9102</t>
  </si>
  <si>
    <t>TASKDES_9103</t>
  </si>
  <si>
    <t>TASKDES_9104</t>
  </si>
  <si>
    <t>TASKDES_9105</t>
  </si>
  <si>
    <t>TASKDES_9106</t>
  </si>
  <si>
    <t>TASKDES_9107</t>
  </si>
  <si>
    <t>TASKDES_9108</t>
  </si>
  <si>
    <t>TASKDES_9109</t>
  </si>
  <si>
    <t>TASKDES_9110</t>
  </si>
  <si>
    <t>TASKDES_9111</t>
  </si>
  <si>
    <t>TASKDES_9112</t>
  </si>
  <si>
    <t>TASKDES_9113</t>
  </si>
  <si>
    <t>TASKDES_9114</t>
  </si>
  <si>
    <t>TASKDES_9115</t>
  </si>
  <si>
    <t>TASKDES_9116</t>
  </si>
  <si>
    <t>TASKDES_9117</t>
  </si>
  <si>
    <t>TASKDES_9118</t>
  </si>
  <si>
    <t>TASKDES_9119</t>
  </si>
  <si>
    <t>TASKDES_9120</t>
  </si>
  <si>
    <t>TASKDES_9121</t>
  </si>
  <si>
    <t>TASKDES_9122</t>
  </si>
  <si>
    <t>TASKDES_9123</t>
  </si>
  <si>
    <t>TASKDES_9124</t>
  </si>
  <si>
    <t>TASKDES_9125</t>
  </si>
  <si>
    <t>TASKDES_9126</t>
  </si>
  <si>
    <t>TASKDES_9127</t>
  </si>
  <si>
    <t>TASKDES_9128</t>
  </si>
  <si>
    <t>TASKDES_9129</t>
  </si>
  <si>
    <t>TASKDES_9130</t>
  </si>
  <si>
    <t>TASKDES_9131</t>
  </si>
  <si>
    <t>TASKDES_9132</t>
  </si>
  <si>
    <t>TASKDES_9133</t>
  </si>
  <si>
    <t>TASKDES_9134</t>
  </si>
  <si>
    <t>TASKDES_9135</t>
  </si>
  <si>
    <t>TASKDES_9136</t>
  </si>
  <si>
    <t>TASKDES_9201</t>
  </si>
  <si>
    <t>TASKDES_9202</t>
  </si>
  <si>
    <t>TASKDES_9203</t>
  </si>
  <si>
    <t>TASKDES_9204</t>
  </si>
  <si>
    <t>TASKDES_9205</t>
  </si>
  <si>
    <t>TASKDES_9206</t>
  </si>
  <si>
    <t>TASKDES_9207</t>
  </si>
  <si>
    <t>TASKDES_9208</t>
  </si>
  <si>
    <t>TASKDES_9209</t>
  </si>
  <si>
    <t>TASKDES_9210</t>
  </si>
  <si>
    <t>TASKDES_9211</t>
  </si>
  <si>
    <t>TASKDES_9212</t>
  </si>
  <si>
    <t>TASKDES_9213</t>
  </si>
  <si>
    <t>TASKDES_9214</t>
  </si>
  <si>
    <t>TASKDES_9215</t>
  </si>
  <si>
    <t>TASKDES_9216</t>
  </si>
  <si>
    <t>TASKDES_9217</t>
  </si>
  <si>
    <t>TASKDES_9218</t>
  </si>
  <si>
    <t>TASKDES_9219</t>
  </si>
  <si>
    <t>TASKDES_9301</t>
  </si>
  <si>
    <t>TASKDES_9302</t>
  </si>
  <si>
    <t>TASKDES_9303</t>
  </si>
  <si>
    <t>TASKDES_9304</t>
  </si>
  <si>
    <t>TASKDES_9305</t>
  </si>
  <si>
    <t>TASKDES_9306</t>
  </si>
  <si>
    <t>TASKDES_9307</t>
  </si>
  <si>
    <t>TASKDES_9308</t>
  </si>
  <si>
    <t>TASKDES_9309</t>
  </si>
  <si>
    <t>TASKDES_9310</t>
  </si>
  <si>
    <t>TASKDES_9311</t>
  </si>
  <si>
    <t>TASKDES_9312</t>
  </si>
  <si>
    <t>TASKDES_9313</t>
  </si>
  <si>
    <t>TASKDES_9314</t>
  </si>
  <si>
    <t>TASKDES_9315</t>
  </si>
  <si>
    <t>TASKDES_9316</t>
  </si>
  <si>
    <t>TASKDES_9317</t>
  </si>
  <si>
    <t>TASKDES_9318</t>
  </si>
  <si>
    <t>TASKDES_9319</t>
  </si>
  <si>
    <t>TASKDES_9320</t>
  </si>
  <si>
    <t>TASKDES_9321</t>
  </si>
  <si>
    <t>TASKDES_9322</t>
  </si>
  <si>
    <t>TASKDES_9323</t>
  </si>
  <si>
    <t>TASKDES_9324</t>
  </si>
  <si>
    <t>TASKDES_9325</t>
  </si>
  <si>
    <t>TASKDES_9326</t>
  </si>
  <si>
    <t>TASKDES_9327</t>
  </si>
  <si>
    <t>TASKDES_9328</t>
  </si>
  <si>
    <t>TASKDES_9329</t>
  </si>
  <si>
    <t>TASKDES_9330</t>
  </si>
  <si>
    <t>TASKDES_9331</t>
  </si>
  <si>
    <t>TASKDES_9332</t>
  </si>
  <si>
    <t>TASKDES_9333</t>
  </si>
  <si>
    <t>TASKDES_9334</t>
  </si>
  <si>
    <t>TASKDES_9335</t>
  </si>
  <si>
    <t>TASKDES_9336</t>
  </si>
  <si>
    <t>TASKDES_9337</t>
  </si>
  <si>
    <t>TASKDES_9338</t>
  </si>
  <si>
    <t>TASKDES_9339</t>
  </si>
  <si>
    <t>TASKDES_9340</t>
  </si>
  <si>
    <t>TASKDES_9341</t>
  </si>
  <si>
    <t>TASKDES_9342</t>
  </si>
  <si>
    <t>TASKDES_9343</t>
  </si>
  <si>
    <t>TASKDES_9344</t>
  </si>
  <si>
    <t>TASKDES_9345</t>
  </si>
  <si>
    <t>TASKDES_9346</t>
  </si>
  <si>
    <t>TASKDES_9347</t>
  </si>
  <si>
    <t>TASKDES_9348</t>
  </si>
  <si>
    <t>TASKDES_9349</t>
  </si>
  <si>
    <t>TASKDES_9350</t>
  </si>
  <si>
    <t>TASKDES_9351</t>
  </si>
  <si>
    <t>TASKDES_9352</t>
  </si>
  <si>
    <t>TASKDES_9353</t>
  </si>
  <si>
    <t>TASKDES_9354</t>
  </si>
  <si>
    <t>TASKDES_9355</t>
  </si>
  <si>
    <t>TASKDES_9356</t>
  </si>
  <si>
    <t>TASKDES_9357</t>
  </si>
  <si>
    <t>TASKDES_9358</t>
  </si>
  <si>
    <t>TASKDES_9359</t>
  </si>
  <si>
    <t>TASKDES_9360</t>
  </si>
  <si>
    <t>TASKDES_9361</t>
  </si>
  <si>
    <t>TASKDES_9362</t>
  </si>
  <si>
    <t>TASKDES_9363</t>
  </si>
  <si>
    <t>TASKDES_9364</t>
  </si>
  <si>
    <t>TASKDES_9365</t>
  </si>
  <si>
    <t>TASKDES_9366</t>
  </si>
  <si>
    <t>TASKDES_9367</t>
  </si>
  <si>
    <t>TASKDES_9368</t>
  </si>
  <si>
    <t>TASKDES_9369</t>
  </si>
  <si>
    <t>TASKDES_9370</t>
  </si>
  <si>
    <t>TASKDES_9371</t>
  </si>
  <si>
    <t>TASKDES_9372</t>
  </si>
  <si>
    <t>TASKDES_9373</t>
  </si>
  <si>
    <t>TASKDES_9374</t>
  </si>
  <si>
    <t>TASKDES_9375</t>
  </si>
  <si>
    <t>TASKDES_9376</t>
  </si>
  <si>
    <t>TASKDES_9377</t>
  </si>
  <si>
    <t>TASKDES_9378</t>
  </si>
  <si>
    <t>TASKDES_9401</t>
  </si>
  <si>
    <t>TASKDES_9402</t>
  </si>
  <si>
    <t>TASKDES_9403</t>
  </si>
  <si>
    <t>TASKDES_9404</t>
  </si>
  <si>
    <t>TASKDES_9405</t>
  </si>
  <si>
    <t>TASKDES_9406</t>
  </si>
  <si>
    <t>TASKDES_9407</t>
  </si>
  <si>
    <t>TASKDES_9408</t>
  </si>
  <si>
    <t>TASKDES_9409</t>
  </si>
  <si>
    <t>TASKDES_9410</t>
  </si>
  <si>
    <t>TASKDES_9411</t>
  </si>
  <si>
    <t>TASKDES_9412</t>
  </si>
  <si>
    <t>TASKDES_9413</t>
  </si>
  <si>
    <t>TASKDES_9414</t>
  </si>
  <si>
    <t>TASKDES_9415</t>
  </si>
  <si>
    <t>TASKDES_9416</t>
  </si>
  <si>
    <t>TASKDES_9417</t>
  </si>
  <si>
    <t>TASKDES_9418</t>
  </si>
  <si>
    <t>TASKDES_9419</t>
  </si>
  <si>
    <t>TASKDES_9420</t>
  </si>
  <si>
    <t>TASKDES_9421</t>
  </si>
  <si>
    <t>TASKDES_9422</t>
  </si>
  <si>
    <t>TASKDES_9423</t>
  </si>
  <si>
    <t>TASKDES_9424</t>
  </si>
  <si>
    <t>TASKDES_9425</t>
  </si>
  <si>
    <t>TASKDES_9501</t>
  </si>
  <si>
    <t>TASKDES_9502</t>
  </si>
  <si>
    <t>TASKDES_9503</t>
  </si>
  <si>
    <t>TASKDES_9504</t>
  </si>
  <si>
    <t>TASKDES_9505</t>
  </si>
  <si>
    <t>TASKDES_9506</t>
  </si>
  <si>
    <t>TASKDES_9507</t>
  </si>
  <si>
    <t>TASKDES_9508</t>
  </si>
  <si>
    <t>TASKDES_9509</t>
  </si>
  <si>
    <t>TASKDES_9510</t>
  </si>
  <si>
    <t>TASKDES_9511</t>
  </si>
  <si>
    <t>TASKDES_9512</t>
  </si>
  <si>
    <t>TASKDES_9513</t>
  </si>
  <si>
    <t>TASKDES_9514</t>
  </si>
  <si>
    <t>TASKDES_9515</t>
  </si>
  <si>
    <t>TASKDES_9516</t>
  </si>
  <si>
    <t>TASKDES_9517</t>
  </si>
  <si>
    <t>TASKDES_9518</t>
  </si>
  <si>
    <t>TASKDES_9519</t>
  </si>
  <si>
    <t>TASKDES_9520</t>
  </si>
  <si>
    <t>TASKDES_9521</t>
  </si>
  <si>
    <t>TASKDES_9522</t>
  </si>
  <si>
    <t>TASKDES_9523</t>
  </si>
  <si>
    <t>TASKDES_9524</t>
  </si>
  <si>
    <t>TASKDES_9525</t>
  </si>
  <si>
    <t>TASKDES_9526</t>
  </si>
  <si>
    <t>TASKDES_9527</t>
  </si>
  <si>
    <t>TASKDES_9528</t>
  </si>
  <si>
    <t>TASKDES_9529</t>
  </si>
  <si>
    <t>TASKDES_9530</t>
  </si>
  <si>
    <t>TASKDES_9531</t>
  </si>
  <si>
    <t>TASKDES_9532</t>
  </si>
  <si>
    <t>TASKDES_9533</t>
  </si>
  <si>
    <t>TASKDES_9534</t>
  </si>
  <si>
    <t>TASKDES_9535</t>
  </si>
  <si>
    <t>TASKDES_9536</t>
  </si>
  <si>
    <t>TASKDES_9537</t>
  </si>
  <si>
    <t>TASKDES_9538</t>
  </si>
  <si>
    <t>TASKDES_9539</t>
  </si>
  <si>
    <t>TASKDES_9731</t>
  </si>
  <si>
    <t>TASKDES_9732</t>
  </si>
  <si>
    <t>TASKDES_9733</t>
  </si>
  <si>
    <t>TASKDES_9734</t>
  </si>
  <si>
    <t>TASKDES_9735</t>
  </si>
  <si>
    <t>TASKDES_9736</t>
  </si>
  <si>
    <t>TASKDES_9737</t>
  </si>
  <si>
    <t>TASKDES_9738</t>
  </si>
  <si>
    <t>TASKDES_9739</t>
  </si>
  <si>
    <t>TASKDES_9740</t>
  </si>
  <si>
    <t>TASKDES_9781</t>
  </si>
  <si>
    <t>TASKDES_9782</t>
  </si>
  <si>
    <t>TASKDES_9783</t>
  </si>
  <si>
    <t>TASKDES_9784</t>
  </si>
  <si>
    <t>TASKDES_9785</t>
  </si>
  <si>
    <t>TASKDES_9786</t>
  </si>
  <si>
    <t>TASKDES_9787</t>
  </si>
  <si>
    <t>TASKDES_9788</t>
  </si>
  <si>
    <t>TASKDES_9789</t>
  </si>
  <si>
    <t>TASKDES_9790</t>
  </si>
  <si>
    <t>TASKDES_9701</t>
  </si>
  <si>
    <t>TASKDES_9702</t>
  </si>
  <si>
    <t>TASKDES_9703</t>
  </si>
  <si>
    <t>TASKDES_9704</t>
  </si>
  <si>
    <t>TASKDES_9705</t>
  </si>
  <si>
    <t>TASKDES_9706</t>
  </si>
  <si>
    <t>TASKDES_9707</t>
  </si>
  <si>
    <t>TASKDES_9708</t>
  </si>
  <si>
    <t>TASKDES_9709</t>
  </si>
  <si>
    <t>TASKDES_9710</t>
  </si>
  <si>
    <t>TASKDES_9711</t>
  </si>
  <si>
    <t>TASKDES_9712</t>
  </si>
  <si>
    <t>TASKDES_9713</t>
  </si>
  <si>
    <t>TASKDES_9714</t>
  </si>
  <si>
    <t>TASKDES_9715</t>
  </si>
  <si>
    <t>TASKDES_9716</t>
  </si>
  <si>
    <t>TASKDES_9717</t>
  </si>
  <si>
    <t>TASKDES_9718</t>
  </si>
  <si>
    <t>TASKDES_9719</t>
  </si>
  <si>
    <t>TASKDES_9720</t>
  </si>
  <si>
    <t>TASKDES_9721</t>
  </si>
  <si>
    <t>TASKDES_9722</t>
  </si>
  <si>
    <t>TASKDES_9723</t>
  </si>
  <si>
    <t>TASKDES_9724</t>
  </si>
  <si>
    <t>TASKDES_9725</t>
  </si>
  <si>
    <t>TASKDES_9726</t>
  </si>
  <si>
    <t>TASKDES_9727</t>
  </si>
  <si>
    <t>TASKDES_9728</t>
  </si>
  <si>
    <t>TASKDES_9729</t>
  </si>
  <si>
    <t>TASKDES_9730</t>
  </si>
  <si>
    <t>TASKDES_9751</t>
  </si>
  <si>
    <t>TASKDES_9752</t>
  </si>
  <si>
    <t>TASKDES_9753</t>
  </si>
  <si>
    <t>TASKDES_9754</t>
  </si>
  <si>
    <t>TASKDES_9755</t>
  </si>
  <si>
    <t>TASKDES_9756</t>
  </si>
  <si>
    <t>TASKDES_9757</t>
  </si>
  <si>
    <t>TASKDES_9758</t>
  </si>
  <si>
    <t>TASKDES_9759</t>
  </si>
  <si>
    <t>TASKDES_9760</t>
  </si>
  <si>
    <t>TASKDES_9801</t>
  </si>
  <si>
    <t>TASKDES_9802</t>
  </si>
  <si>
    <t>TASKDES_9803</t>
  </si>
  <si>
    <t>TASKDES_9804</t>
  </si>
  <si>
    <t>TASKDES_9805</t>
  </si>
  <si>
    <t>TASKDES_9806</t>
  </si>
  <si>
    <t>TASKDES_9807</t>
  </si>
  <si>
    <t>TASKDES_9808</t>
  </si>
  <si>
    <t>TASKDES_9809</t>
  </si>
  <si>
    <t>TASKDES_9810</t>
  </si>
  <si>
    <t>TASKDES_9811</t>
  </si>
  <si>
    <t>TASKDES_9812</t>
  </si>
  <si>
    <t>TASKDES_9813</t>
  </si>
  <si>
    <t>TASKDES_9814</t>
  </si>
  <si>
    <t>TASKDES_9815</t>
  </si>
  <si>
    <t>TASKDES_9816</t>
  </si>
  <si>
    <t>TASKDES_9817</t>
  </si>
  <si>
    <t>TASKDES_9818</t>
  </si>
  <si>
    <t>TASKDES_9819</t>
  </si>
  <si>
    <t>TASKDES_9820</t>
  </si>
  <si>
    <t>TASKDES_9821</t>
  </si>
  <si>
    <t>TASKDES_9822</t>
  </si>
  <si>
    <t>TASKDES_9823</t>
  </si>
  <si>
    <t>TASKDES_9824</t>
  </si>
  <si>
    <t>TASKDES_9825</t>
  </si>
  <si>
    <t>TASKDES_9826</t>
  </si>
  <si>
    <t>TASKDES_9827</t>
  </si>
  <si>
    <t>TASKDES_9828</t>
  </si>
  <si>
    <t>TASKDES_9829</t>
  </si>
  <si>
    <t>TASKDES_9830</t>
  </si>
  <si>
    <t>TASKDES_9831</t>
  </si>
  <si>
    <t>TASKDES_9832</t>
  </si>
  <si>
    <t>TASKDES_9833</t>
  </si>
  <si>
    <t>TASKDES_9834</t>
  </si>
  <si>
    <t>TASKDES_9835</t>
  </si>
  <si>
    <t>TASKDES_9836</t>
  </si>
  <si>
    <t>TASKDES_9837</t>
  </si>
  <si>
    <t>TASKDES_9838</t>
  </si>
  <si>
    <t>TASKDES_9839</t>
  </si>
  <si>
    <t>TASKDES_9840</t>
  </si>
  <si>
    <t>TASKDES_9841</t>
  </si>
  <si>
    <t>TASKDES_9842</t>
  </si>
  <si>
    <t>TASKDES_9901</t>
  </si>
  <si>
    <t>TASKDES_9902</t>
  </si>
  <si>
    <t>TASKDES_9903</t>
  </si>
  <si>
    <t>TASKDES_9904</t>
  </si>
  <si>
    <t>TASKDES_9905</t>
  </si>
  <si>
    <t>TASKDES_9906</t>
  </si>
  <si>
    <t>TASKDES_9907</t>
  </si>
  <si>
    <t>TASKDES_9908</t>
  </si>
  <si>
    <t>TASKDES_9909</t>
  </si>
  <si>
    <t>TASKDES_9910</t>
  </si>
  <si>
    <t>TASKDES_9911</t>
  </si>
  <si>
    <t>TASKDES_9912</t>
  </si>
  <si>
    <t>TASKDES_9913</t>
  </si>
  <si>
    <t>TASKDES_9914</t>
  </si>
  <si>
    <t>TASKDES_9915</t>
  </si>
  <si>
    <t>TASKDES_9916</t>
  </si>
  <si>
    <t>TASKDES_9917</t>
  </si>
  <si>
    <t>TASKDES_9918</t>
  </si>
  <si>
    <t>TASKDES_9919</t>
  </si>
  <si>
    <t>TASKDES_9920</t>
  </si>
  <si>
    <t>TASKDES_9951</t>
  </si>
  <si>
    <t>TASKDES_9952</t>
  </si>
  <si>
    <t>TASKDES_9953</t>
  </si>
  <si>
    <t>TASKDES_9954</t>
  </si>
  <si>
    <t>TASKDES_9955</t>
  </si>
  <si>
    <t>TASKDES_9956</t>
  </si>
  <si>
    <t>TASKDES_9957</t>
  </si>
  <si>
    <t>TASKDES_9958</t>
  </si>
  <si>
    <t>TASKDES_9959</t>
  </si>
  <si>
    <t>TASKDES_9960</t>
  </si>
  <si>
    <t>TASKDES_9961</t>
  </si>
  <si>
    <t>TASKDES_9962</t>
  </si>
  <si>
    <t>TASKDES_9963</t>
  </si>
  <si>
    <t>TASKDES_9964</t>
  </si>
  <si>
    <t>TASKDES_9965</t>
  </si>
  <si>
    <t>TASKDES_9966</t>
  </si>
  <si>
    <t>TASKDES_9967</t>
  </si>
  <si>
    <t>TASKDES_9968</t>
  </si>
  <si>
    <t>TASKDES_9969</t>
  </si>
  <si>
    <t>TASKDES_9970</t>
  </si>
  <si>
    <t>TASKDES_9921</t>
  </si>
  <si>
    <t>TASKDES_9922</t>
  </si>
  <si>
    <t>TASKDES_9923</t>
  </si>
  <si>
    <t>TASKDES_9924</t>
  </si>
  <si>
    <t>TASKDES_9925</t>
  </si>
  <si>
    <t>TASKDES_9926</t>
  </si>
  <si>
    <t>TASKDES_9927</t>
  </si>
  <si>
    <t>TASKDES_9928</t>
  </si>
  <si>
    <t>TASKDES_9929</t>
  </si>
  <si>
    <t>TASKDES_9930</t>
  </si>
  <si>
    <t>TASKDES_9931</t>
  </si>
  <si>
    <t>TASKDES_9932</t>
  </si>
  <si>
    <t>TASKDES_9933</t>
  </si>
  <si>
    <t>TASKDES_9934</t>
  </si>
  <si>
    <t>TASKDES_9935</t>
  </si>
  <si>
    <t>TASKDES_9936</t>
  </si>
  <si>
    <t>TASKDES_9937</t>
  </si>
  <si>
    <t>TASKDES_9938</t>
  </si>
  <si>
    <t>TASKDES_9939</t>
  </si>
  <si>
    <t>TASKDES_9991</t>
  </si>
  <si>
    <t>TASKDES_9992</t>
  </si>
  <si>
    <t>TASKDES_9993</t>
  </si>
  <si>
    <t>TASKDES_9994</t>
  </si>
  <si>
    <t>TASKDES_9995</t>
  </si>
  <si>
    <t>TASKDES_9996</t>
  </si>
  <si>
    <t>TASKDES_9997</t>
  </si>
  <si>
    <t>TASKDES_9998</t>
  </si>
  <si>
    <t>TASKDES_9999</t>
  </si>
  <si>
    <t>TASKDES_9940</t>
  </si>
  <si>
    <t>TASKDES_9941</t>
  </si>
  <si>
    <t>TASKDES_9942</t>
  </si>
  <si>
    <t>TASKDES_9943</t>
  </si>
  <si>
    <t>TASKNAME_9601</t>
  </si>
  <si>
    <t>TASKNAME_9602</t>
  </si>
  <si>
    <t>TASKNAME_9603</t>
  </si>
  <si>
    <t>TASKNAME_9604</t>
  </si>
  <si>
    <t>TASKNAME_9605</t>
  </si>
  <si>
    <t>TASKNAME_9606</t>
  </si>
  <si>
    <t>TASKNAME_9607</t>
  </si>
  <si>
    <t>TASKNAME_9608</t>
  </si>
  <si>
    <t>TASKNAME_9609</t>
  </si>
  <si>
    <t>TASKNAME_9610</t>
  </si>
  <si>
    <t>TASKNAME_9611</t>
  </si>
  <si>
    <t>TASKNAME_9612</t>
  </si>
  <si>
    <t>TASKNAME_9613</t>
  </si>
  <si>
    <t>TASKNAME_9614</t>
  </si>
  <si>
    <t>TASKNAME_9615</t>
  </si>
  <si>
    <t>TASKNAME_9616</t>
  </si>
  <si>
    <t>TASKNAME_9617</t>
  </si>
  <si>
    <t>TASKNAME_9618</t>
  </si>
  <si>
    <t>TASKNAME_9619</t>
  </si>
  <si>
    <t>TASKNAME_9620</t>
  </si>
  <si>
    <t>TASKNAME_19618</t>
  </si>
  <si>
    <t>TASKNAME_19619</t>
  </si>
  <si>
    <t>TASKNAME_19620</t>
  </si>
  <si>
    <t>TASKNAME_19621</t>
  </si>
  <si>
    <t>TASKNAME_19622</t>
  </si>
  <si>
    <t>TASKNAME_19623</t>
  </si>
  <si>
    <t>TASKNAME_19624</t>
  </si>
  <si>
    <t>TASKNAME_19625</t>
  </si>
  <si>
    <t>TASKNAME_19626</t>
  </si>
  <si>
    <t>TASKNAME_19627</t>
  </si>
  <si>
    <t>TASKNAME_9621</t>
  </si>
  <si>
    <t>TASKNAME_9622</t>
  </si>
  <si>
    <t>TASKNAME_9623</t>
  </si>
  <si>
    <t>TASKNAME_9624</t>
  </si>
  <si>
    <t>TASKNAME_9625</t>
  </si>
  <si>
    <t>TASKNAME_9626</t>
  </si>
  <si>
    <t>TASKNAME_9627</t>
  </si>
  <si>
    <t>TASKNAME_9628</t>
  </si>
  <si>
    <t>TASKNAME_9629</t>
  </si>
  <si>
    <t>TASKNAME_9631</t>
  </si>
  <si>
    <t>TASKNAME_20000</t>
  </si>
  <si>
    <t>TASKNAME_20001</t>
  </si>
  <si>
    <t>TASKNAME_20002</t>
  </si>
  <si>
    <t>TASKNAME_20003</t>
  </si>
  <si>
    <t>TASKNAME_20004</t>
  </si>
  <si>
    <t>TASKNAME_20005</t>
  </si>
  <si>
    <t>TASKNAME_20006</t>
  </si>
  <si>
    <t>TASKDES_9601</t>
  </si>
  <si>
    <t>TASKDES_9602</t>
  </si>
  <si>
    <t>TASKDES_9603</t>
  </si>
  <si>
    <t>TASKDES_9604</t>
  </si>
  <si>
    <t>TASKDES_9605</t>
  </si>
  <si>
    <t>TASKDES_9606</t>
  </si>
  <si>
    <t>TASKDES_9607</t>
  </si>
  <si>
    <t>TASKDES_9608</t>
  </si>
  <si>
    <t>TASKDES_9609</t>
  </si>
  <si>
    <t>TASKDES_9610</t>
  </si>
  <si>
    <t>TASKDES_9611</t>
  </si>
  <si>
    <t>TASKDES_9612</t>
  </si>
  <si>
    <t>TASKDES_9613</t>
  </si>
  <si>
    <t>TASKDES_9614</t>
  </si>
  <si>
    <t>TASKDES_9615</t>
  </si>
  <si>
    <t>TASKDES_9616</t>
  </si>
  <si>
    <t>TASKDES_9617</t>
  </si>
  <si>
    <t>TASKDES_9618</t>
  </si>
  <si>
    <t>TASKDES_9619</t>
  </si>
  <si>
    <t>TASKDES_9620</t>
  </si>
  <si>
    <t>TASKDES_19618</t>
  </si>
  <si>
    <t>TASKDES_19619</t>
  </si>
  <si>
    <t>TASKDES_19620</t>
  </si>
  <si>
    <t>TASKDES_19621</t>
  </si>
  <si>
    <t>TASKDES_19622</t>
  </si>
  <si>
    <t>TASKDES_19623</t>
  </si>
  <si>
    <t>TASKDES_19624</t>
  </si>
  <si>
    <t>TASKDES_19625</t>
  </si>
  <si>
    <t>TASKDES_19626</t>
  </si>
  <si>
    <t>TASKDES_19627</t>
  </si>
  <si>
    <t>TASKDES_9621</t>
  </si>
  <si>
    <t>TASKDES_9622</t>
  </si>
  <si>
    <t>TASKDES_9623</t>
  </si>
  <si>
    <t>TASKDES_9624</t>
  </si>
  <si>
    <t>TASKDES_9625</t>
  </si>
  <si>
    <t>TASKDES_9626</t>
  </si>
  <si>
    <t>TASKDES_9627</t>
  </si>
  <si>
    <t>TASKDES_9628</t>
  </si>
  <si>
    <t>TASKDES_20000</t>
  </si>
  <si>
    <t>TASKDES_20001</t>
  </si>
  <si>
    <t>TASKDES_20002</t>
  </si>
  <si>
    <t>TASKDES_20003</t>
  </si>
  <si>
    <t>TASKDES_20004</t>
  </si>
  <si>
    <t>TASKDES_20005</t>
  </si>
  <si>
    <t>TASKDES_20006</t>
  </si>
  <si>
    <t>TASKDES_9622_1</t>
  </si>
  <si>
    <t>XINSHOU_01</t>
  </si>
  <si>
    <t>XINSHOU_02</t>
  </si>
  <si>
    <t>XINSHOU_03</t>
  </si>
  <si>
    <t>XINSHOU_04</t>
  </si>
  <si>
    <t>XINSHOU_05</t>
  </si>
  <si>
    <t>XINSHOU_06</t>
  </si>
  <si>
    <t>XINSHOU_07</t>
  </si>
  <si>
    <t>XINSHOU_08</t>
  </si>
  <si>
    <t>XINSHOU_09</t>
  </si>
  <si>
    <t>XINSHOU_10</t>
  </si>
  <si>
    <t>XINSHOU_11</t>
  </si>
  <si>
    <t>XINSHOU_12</t>
  </si>
  <si>
    <t>XINSHOU_13</t>
  </si>
  <si>
    <t>XINSHOU_14</t>
  </si>
  <si>
    <t>XINSHOU_15</t>
  </si>
  <si>
    <t>XINSHOU_16</t>
  </si>
  <si>
    <t>XINSHOU_17</t>
  </si>
  <si>
    <t>XINSHOU_18</t>
  </si>
  <si>
    <t>XINSHOU_19</t>
  </si>
  <si>
    <t>XINSHOU_20</t>
  </si>
  <si>
    <t>XINSHOU_21</t>
  </si>
  <si>
    <t>XINSHOU_22</t>
  </si>
  <si>
    <t>XINSHOU_23</t>
  </si>
  <si>
    <t>XINSHOU_24</t>
  </si>
  <si>
    <t>XINSHOU_25</t>
  </si>
  <si>
    <t>XINSHOU_26</t>
  </si>
  <si>
    <t>XINSHOU_27</t>
  </si>
  <si>
    <t>XINSHOU_28</t>
  </si>
  <si>
    <t>XINSHOU_29</t>
  </si>
  <si>
    <t>XINSHOU_30</t>
  </si>
  <si>
    <t>XINSHOU_31</t>
  </si>
  <si>
    <t>XINSHOU_32</t>
  </si>
  <si>
    <t>XINSHOU_33</t>
  </si>
  <si>
    <t>XINSHOU_34</t>
  </si>
  <si>
    <t>XINSHOU_35</t>
  </si>
  <si>
    <t>XINSHOU_36</t>
  </si>
  <si>
    <t>XINSHOU_37</t>
  </si>
  <si>
    <t>XINSHOU_38</t>
  </si>
  <si>
    <t>XINSHOU_39</t>
  </si>
  <si>
    <t>XINSHOU_40</t>
  </si>
  <si>
    <t>XINSHOU_41</t>
  </si>
  <si>
    <t>XINSHOU_42</t>
  </si>
  <si>
    <t>XINSHOU_43</t>
  </si>
  <si>
    <t>XINSHOU_44</t>
  </si>
  <si>
    <t>XINSHOU_45</t>
  </si>
  <si>
    <t>XINSHOU_46</t>
  </si>
  <si>
    <t>XINSHOU_47</t>
  </si>
  <si>
    <t>XINSHOU_48</t>
  </si>
  <si>
    <t>XINSHOU_49</t>
  </si>
  <si>
    <t>XINSHOU_50</t>
  </si>
  <si>
    <t>XINSHOU_51</t>
  </si>
  <si>
    <t>XINSHOU_52</t>
  </si>
  <si>
    <t>XINSHOU_53</t>
  </si>
  <si>
    <t>XINSHOU_54</t>
  </si>
  <si>
    <t>XINSHOU_56</t>
  </si>
  <si>
    <t>XINSHOU_57</t>
  </si>
  <si>
    <t>XINSHOU_58</t>
  </si>
  <si>
    <t>XINSHOU_59</t>
  </si>
  <si>
    <t>XINSHOU_60</t>
  </si>
  <si>
    <t>XINSHOU_61</t>
  </si>
  <si>
    <t>XINSHOU_62</t>
  </si>
  <si>
    <t>XINSHOU_63</t>
  </si>
  <si>
    <t>XINSHOU_64</t>
  </si>
  <si>
    <t>XINSHOU_1001</t>
  </si>
  <si>
    <t>XINSHOU_1002</t>
  </si>
  <si>
    <t>XINSHOU_1003</t>
  </si>
  <si>
    <t>XINSHOU_1004</t>
  </si>
  <si>
    <t>XINSHOU_999</t>
  </si>
  <si>
    <t>XINSHOU_65</t>
  </si>
  <si>
    <t>XINSHOU_66</t>
  </si>
  <si>
    <t>XINSHOU_67</t>
  </si>
  <si>
    <t>XINSHOU_68</t>
  </si>
  <si>
    <t>XINSHOU_69</t>
  </si>
  <si>
    <t>XINSHOU_70</t>
  </si>
  <si>
    <t>XINSHOU_71</t>
  </si>
  <si>
    <t>XINSHOU_72</t>
  </si>
  <si>
    <t>XINSHOU_73</t>
  </si>
  <si>
    <t>XINSHOU_74</t>
  </si>
  <si>
    <t>XINSHOU_75</t>
  </si>
  <si>
    <t>XINSHOU_76</t>
  </si>
  <si>
    <t>XINSHOU_77</t>
  </si>
  <si>
    <t>XINSHOU_78</t>
  </si>
  <si>
    <t>XINSHOUZHANDOU_01</t>
  </si>
  <si>
    <t>XINSHOUZHANDOU_99</t>
  </si>
  <si>
    <t>XINSHOU_79</t>
  </si>
  <si>
    <t>XINSHOU_80</t>
  </si>
  <si>
    <t>XINSHOU_82</t>
  </si>
  <si>
    <t>XINSHOU_83</t>
  </si>
  <si>
    <t>XINSHOU_84</t>
  </si>
  <si>
    <t>XINSHOU_85</t>
  </si>
  <si>
    <t>XINSHOU_86</t>
  </si>
  <si>
    <t>XINSHOU_87</t>
  </si>
  <si>
    <t>XINSHOU_88</t>
  </si>
  <si>
    <t>XINSHOU_89</t>
  </si>
  <si>
    <t>XINSHOU_91</t>
  </si>
  <si>
    <t>XINSHOU_90</t>
  </si>
  <si>
    <t>XINSHOU_92</t>
  </si>
  <si>
    <t>LIZHIYUAN_2</t>
  </si>
  <si>
    <t>XIANZHIXIAOWU_1</t>
  </si>
  <si>
    <t>XINSHOU_94</t>
  </si>
  <si>
    <t>XINSHOU_96</t>
  </si>
  <si>
    <t>XINSHOU_98</t>
  </si>
  <si>
    <t>XINSHOU_100</t>
    <phoneticPr fontId="11" type="noConversion"/>
  </si>
  <si>
    <t>XINSHOU_101</t>
    <phoneticPr fontId="11" type="noConversion"/>
  </si>
  <si>
    <t>XINSHOU_102</t>
  </si>
  <si>
    <t>XINSHOU_103</t>
  </si>
  <si>
    <t>XINSHOU_104</t>
  </si>
  <si>
    <t>XINSHOU_105</t>
    <phoneticPr fontId="11" type="noConversion"/>
  </si>
  <si>
    <t>XINSHOU_106</t>
  </si>
  <si>
    <t>XINSHOU_107</t>
  </si>
  <si>
    <t>XINSHOU_108</t>
  </si>
  <si>
    <t>XINSHOU_109</t>
  </si>
  <si>
    <t>XINSHOU_110</t>
    <phoneticPr fontId="11" type="noConversion"/>
  </si>
  <si>
    <t>XINSHOU_111</t>
  </si>
  <si>
    <t>JUQING_001</t>
  </si>
  <si>
    <t>JUQING_002</t>
  </si>
  <si>
    <t>JUQING_003</t>
  </si>
  <si>
    <t>JUQING_004</t>
  </si>
  <si>
    <t>JUQING_005</t>
  </si>
  <si>
    <t>JUQING_006</t>
  </si>
  <si>
    <t>JUQING_007</t>
  </si>
  <si>
    <t>JUQING_075</t>
  </si>
  <si>
    <t>JUQING_094</t>
  </si>
  <si>
    <t>JUQING_076</t>
  </si>
  <si>
    <t>JUQING_077</t>
  </si>
  <si>
    <t>JUQING_008</t>
  </si>
  <si>
    <t>JUQING_009</t>
  </si>
  <si>
    <t>JUQING_010</t>
  </si>
  <si>
    <t>JUQING_011</t>
  </si>
  <si>
    <t>JUQING_012</t>
  </si>
  <si>
    <t>JUQING_013</t>
  </si>
  <si>
    <t>JUQING_014</t>
  </si>
  <si>
    <t>JUQING_015</t>
  </si>
  <si>
    <t>JUQING_016</t>
  </si>
  <si>
    <t>JUQING_017</t>
  </si>
  <si>
    <t>JUQING_018</t>
  </si>
  <si>
    <t>JUQING_019</t>
  </si>
  <si>
    <t>JUQING_020</t>
  </si>
  <si>
    <t>JUQING_021</t>
  </si>
  <si>
    <t>JUQING_022</t>
  </si>
  <si>
    <t>JUQING_078</t>
  </si>
  <si>
    <t>JUQING_023</t>
  </si>
  <si>
    <t>JUQING_024</t>
  </si>
  <si>
    <t>JUQING_025</t>
  </si>
  <si>
    <t>JUQING_026</t>
  </si>
  <si>
    <t>JUQING_027</t>
  </si>
  <si>
    <t>JUQING_028</t>
  </si>
  <si>
    <t>JUQING_029</t>
  </si>
  <si>
    <t>JUQING_030</t>
  </si>
  <si>
    <t>JUQING_031</t>
  </si>
  <si>
    <t>JUQING_032</t>
  </si>
  <si>
    <t>JUQING_033</t>
  </si>
  <si>
    <t>JUQING_034</t>
  </si>
  <si>
    <t>JUQING_035</t>
  </si>
  <si>
    <t>JUQING_036</t>
  </si>
  <si>
    <t>JUQING_037</t>
  </si>
  <si>
    <t>JUQING_038</t>
  </si>
  <si>
    <t>JUQING_039</t>
  </si>
  <si>
    <t>JUQING_040</t>
  </si>
  <si>
    <t>JUQING_041</t>
  </si>
  <si>
    <t>JUQING_042</t>
  </si>
  <si>
    <t>JUQING_043</t>
  </si>
  <si>
    <t>JUQING_044</t>
  </si>
  <si>
    <t>JUQING_045</t>
  </si>
  <si>
    <t>JUQING_046</t>
  </si>
  <si>
    <t>JUQING_047</t>
  </si>
  <si>
    <t>JUQING_048</t>
  </si>
  <si>
    <t>JUQING_049</t>
  </si>
  <si>
    <t>JUQING_050</t>
  </si>
  <si>
    <t>JUQING_051</t>
  </si>
  <si>
    <t>JUQING_052</t>
  </si>
  <si>
    <t>JUQING_053</t>
  </si>
  <si>
    <t>JUQING_054</t>
  </si>
  <si>
    <t>JUQING_055</t>
  </si>
  <si>
    <t>JUQING_056</t>
  </si>
  <si>
    <t>JUQING_057</t>
  </si>
  <si>
    <t>JUQING_058</t>
  </si>
  <si>
    <t>JUQING_059</t>
  </si>
  <si>
    <t>JUQING_061</t>
  </si>
  <si>
    <t>JUQING_062</t>
  </si>
  <si>
    <t>JUQING_063</t>
  </si>
  <si>
    <t>JUQING_071</t>
  </si>
  <si>
    <t>JUQING_064</t>
  </si>
  <si>
    <t>JUQING_065</t>
  </si>
  <si>
    <t>JUQING_066</t>
  </si>
  <si>
    <t>JUQING_067</t>
  </si>
  <si>
    <t>JUQING_068</t>
  </si>
  <si>
    <t>JUQING_069</t>
  </si>
  <si>
    <t>JUQING_070</t>
  </si>
  <si>
    <t>JUQING_072</t>
  </si>
  <si>
    <t>JUQING_073</t>
  </si>
  <si>
    <t>JUQING_074</t>
  </si>
  <si>
    <t>JUQING_079</t>
  </si>
  <si>
    <t>JUQING_080</t>
  </si>
  <si>
    <t>JUQING_081</t>
  </si>
  <si>
    <t>JUQING_082</t>
  </si>
  <si>
    <t>JUQING_083</t>
  </si>
  <si>
    <t>JUQING_084</t>
  </si>
  <si>
    <t>JUQING_085</t>
  </si>
  <si>
    <t>JUQING_086</t>
  </si>
  <si>
    <t>JUQING_087</t>
  </si>
  <si>
    <t>JUQING_088</t>
  </si>
  <si>
    <t>JUQING_089</t>
  </si>
  <si>
    <t>JUQING_090</t>
  </si>
  <si>
    <t>JUQING_091</t>
  </si>
  <si>
    <t>JUQING_092</t>
  </si>
  <si>
    <t>JUQING_093</t>
  </si>
  <si>
    <t>JUQING_1601</t>
  </si>
  <si>
    <t>JUQING_1602</t>
  </si>
  <si>
    <t>JUQING_1603</t>
  </si>
  <si>
    <t>JUQING_1604</t>
  </si>
  <si>
    <t>JUQING_1605</t>
  </si>
  <si>
    <t>JUQING_1606</t>
  </si>
  <si>
    <t>JUQING_1701</t>
  </si>
  <si>
    <t>JUQING_1702</t>
  </si>
  <si>
    <t>JUQING_1703</t>
  </si>
  <si>
    <t>JUQING_1704</t>
  </si>
  <si>
    <t>JUQING_1705</t>
  </si>
  <si>
    <t>JUQING_1801</t>
  </si>
  <si>
    <t>JUQING_1803</t>
  </si>
  <si>
    <t>JUQING_1901</t>
  </si>
  <si>
    <t>JUQING_2001</t>
  </si>
  <si>
    <t>JUQING_2003</t>
  </si>
  <si>
    <t>JUQING_2005</t>
  </si>
  <si>
    <t>JUQING_2101</t>
  </si>
  <si>
    <t>JUQING_2103</t>
  </si>
  <si>
    <t>JUQING_2105</t>
  </si>
  <si>
    <t>JUQING_2201</t>
  </si>
  <si>
    <t>JUQING_2203</t>
  </si>
  <si>
    <t>JUQING_2301</t>
  </si>
  <si>
    <t>JUQING_2303</t>
  </si>
  <si>
    <t>JUQING_2305</t>
  </si>
  <si>
    <t>JUQING_2402</t>
  </si>
  <si>
    <t>JUQING_2404</t>
  </si>
  <si>
    <t>JUQING_2501</t>
  </si>
  <si>
    <t>JUQING_2502</t>
  </si>
  <si>
    <t>JUQING_2503</t>
  </si>
  <si>
    <t>JUQING_2504</t>
  </si>
  <si>
    <t>JUQING_2505</t>
  </si>
  <si>
    <t>JUQING_2506</t>
  </si>
  <si>
    <t>JUQING_2601</t>
  </si>
  <si>
    <t>JUQING_2603</t>
  </si>
  <si>
    <t>JUQING_2701</t>
  </si>
  <si>
    <t>JUQING_2703</t>
  </si>
  <si>
    <t>ZHANDOU_29</t>
  </si>
  <si>
    <t>ZHANDOU_30</t>
  </si>
  <si>
    <t>ZHANDOU_32</t>
  </si>
  <si>
    <t>ZHANDOU_33</t>
  </si>
  <si>
    <t>ZHANDOU_34</t>
  </si>
  <si>
    <t>ZHANDOU_35</t>
  </si>
  <si>
    <t>ZHANDOU_36</t>
  </si>
  <si>
    <t>ZHANDOU_37</t>
  </si>
  <si>
    <t>ZHANDOU_41</t>
  </si>
  <si>
    <t>ZHANDOU_42</t>
  </si>
  <si>
    <t>XINSHOUZHANDOU_02</t>
  </si>
  <si>
    <t>XINSHOUZHANDOU_03</t>
  </si>
  <si>
    <t>XINSHOUZHANDOU_04</t>
  </si>
  <si>
    <t>XINSHOUZHANDOU_05</t>
  </si>
  <si>
    <t>ZHANDOU_15</t>
  </si>
  <si>
    <t>ZHANDOU_16</t>
  </si>
  <si>
    <t>ZHANDOU_18</t>
  </si>
  <si>
    <t>ZHANDOU_19</t>
  </si>
  <si>
    <t>ZHANDOU_20</t>
  </si>
  <si>
    <t>ZHANDOU_21</t>
  </si>
  <si>
    <t>ZHANDOU_22</t>
  </si>
  <si>
    <t>ZHANDOU_23</t>
  </si>
  <si>
    <t>ZHANDOU_24</t>
  </si>
  <si>
    <t>RUOTIP_01</t>
  </si>
  <si>
    <t>RUOTIP_02</t>
  </si>
  <si>
    <t>RUOTIP_03</t>
  </si>
  <si>
    <t>RUOTIP_04</t>
  </si>
  <si>
    <t>RUOTIP_05</t>
  </si>
  <si>
    <t>RUOTIP_06</t>
  </si>
  <si>
    <t>RUOTIP_07</t>
  </si>
  <si>
    <t>RUOTIP_08</t>
  </si>
  <si>
    <t>RUOTIP_09</t>
  </si>
  <si>
    <t>RUOTIP_10</t>
  </si>
  <si>
    <t>RUOTIP_11</t>
  </si>
  <si>
    <t>RUOTIP_12</t>
  </si>
  <si>
    <t>RUOTIP_13</t>
  </si>
  <si>
    <t>RUOTIP_14</t>
  </si>
  <si>
    <t>RUOTIP_15</t>
  </si>
  <si>
    <t>RUOTIP_16</t>
  </si>
  <si>
    <t>RUOTIP_17</t>
  </si>
  <si>
    <t>RUOTIP_18</t>
  </si>
  <si>
    <t>RUOTIP_19</t>
  </si>
  <si>
    <t>RUOTIP_20</t>
  </si>
  <si>
    <t>RUOTIP_21</t>
  </si>
  <si>
    <t>RUOTIP_22</t>
  </si>
  <si>
    <t>RUOTIP_23</t>
  </si>
  <si>
    <t>RUOTIP_24</t>
  </si>
  <si>
    <t>RUOTIP_25</t>
  </si>
  <si>
    <t>RUOTIP_28</t>
  </si>
  <si>
    <t>RUOTIP_29</t>
  </si>
  <si>
    <t>RUOTIP_30</t>
  </si>
  <si>
    <t>RUOTIP_31</t>
  </si>
  <si>
    <t>RUOTIP_32</t>
  </si>
  <si>
    <t>RUOTIP_33</t>
  </si>
  <si>
    <t>RUOTIP_34</t>
  </si>
  <si>
    <t>RUOTIP_35</t>
  </si>
  <si>
    <t>QIPAO_1</t>
  </si>
  <si>
    <t>QIPAO_2</t>
  </si>
  <si>
    <t>QIPAO_3</t>
  </si>
  <si>
    <t>QIPAO_4</t>
  </si>
  <si>
    <t>QIPAO_5</t>
  </si>
  <si>
    <t>QIPAO_6</t>
  </si>
  <si>
    <t>QIPAO_7</t>
  </si>
  <si>
    <t>QIPAO_8</t>
  </si>
  <si>
    <t>QIPAO_9</t>
  </si>
  <si>
    <t>QIPAO_10</t>
  </si>
  <si>
    <t>QIPAO_11</t>
  </si>
  <si>
    <t>QIPAO_12</t>
  </si>
  <si>
    <t>QIPAO_13</t>
  </si>
  <si>
    <t>QIPAO_14</t>
  </si>
  <si>
    <t>QIPAO_15</t>
  </si>
  <si>
    <t>QIPAO_16</t>
  </si>
  <si>
    <t>QIPAO_17</t>
  </si>
  <si>
    <t>QIPAO_18</t>
  </si>
  <si>
    <t>QIPAO_19</t>
  </si>
  <si>
    <t>zhuzhan_7100201</t>
  </si>
  <si>
    <t>zhuzhan_7100202</t>
  </si>
  <si>
    <t>zhuzhan_7100401</t>
  </si>
  <si>
    <t>zhuzhan_7100402</t>
  </si>
  <si>
    <t>zhuzhan_7100403</t>
  </si>
  <si>
    <t>zhuzhan_7100404</t>
  </si>
  <si>
    <t>taopao_710041501</t>
  </si>
  <si>
    <t>zhuzhan_7100904</t>
  </si>
  <si>
    <t>zhuzhan_7100905</t>
  </si>
  <si>
    <t>zhuzhan_7100906</t>
  </si>
  <si>
    <t>zhuzhan_7100907</t>
  </si>
  <si>
    <t>zhuzhan_7100908</t>
  </si>
  <si>
    <t>zhuzhan_7100909</t>
  </si>
  <si>
    <t>zhuzhan_7100910</t>
  </si>
  <si>
    <t>zhuzhan_7100911</t>
  </si>
  <si>
    <t>zhuzhan_7100912</t>
  </si>
  <si>
    <t>zhuzhan_7100913</t>
  </si>
  <si>
    <t>zhuzhan_7100914</t>
  </si>
  <si>
    <t>zhuzhan_7100915</t>
  </si>
  <si>
    <t>zhuzhan_7100916</t>
  </si>
  <si>
    <t>zhuzhan_7100917</t>
  </si>
  <si>
    <t>zhuzhan_7100918</t>
  </si>
  <si>
    <t>TEAM_RECOMMEND_101</t>
  </si>
  <si>
    <t>TEAM_RECOMMEND_102</t>
  </si>
  <si>
    <t>TEAM_RECOMMEND_103</t>
  </si>
  <si>
    <t>TEAM_RECOMMEND_104</t>
  </si>
  <si>
    <t>TEAM_RECOMMEND_105</t>
  </si>
  <si>
    <t>TEAM_RECOMMEND_106</t>
  </si>
  <si>
    <t>TEAM_RECOMMEND_107</t>
  </si>
  <si>
    <t>TEAM_RECOMMEND_201</t>
  </si>
  <si>
    <t>TEAM_RECOMMEND_202</t>
  </si>
  <si>
    <t>TEAM_RECOMMEND_203</t>
  </si>
  <si>
    <t>TEAM_RECOMMEND_204</t>
  </si>
  <si>
    <t>TEAM_RECOMMEND_205</t>
  </si>
  <si>
    <t>TEAM_RECOMMEND_206</t>
  </si>
  <si>
    <t>TEAM_RECOMMEND_207</t>
  </si>
  <si>
    <t>TEAM_RECOMMEND_301</t>
  </si>
  <si>
    <t>TEAM_RECOMMEND_302</t>
  </si>
  <si>
    <t>TEAM_RECOMMEND_303</t>
  </si>
  <si>
    <t>TEAM_RECOMMEND_304</t>
  </si>
  <si>
    <t>TEAM_RECOMMEND_305</t>
  </si>
  <si>
    <t>TEAM_RECOMMEND_306</t>
  </si>
  <si>
    <t>TEAM_RECOMMEND_307</t>
  </si>
  <si>
    <t>TEAM_RECOMMEND_401</t>
  </si>
  <si>
    <t>TEAM_RECOMMEND_402</t>
  </si>
  <si>
    <t>TEAM_RECOMMEND_403</t>
  </si>
  <si>
    <t>TEAM_RECOMMEND_404</t>
  </si>
  <si>
    <t>TEAM_RECOMMEND_405</t>
  </si>
  <si>
    <t>TEAM_RECOMMEND_406</t>
  </si>
  <si>
    <t>TEAM_RECOMMEND_407</t>
  </si>
  <si>
    <t>TEAM_RECOMMEND_501</t>
  </si>
  <si>
    <t>TEAM_RECOMMEND_502</t>
  </si>
  <si>
    <t>TEAM_RECOMMEND_503</t>
  </si>
  <si>
    <t>TEAM_RECOMMEND_504</t>
  </si>
  <si>
    <t>TEAM_RECOMMEND_505</t>
  </si>
  <si>
    <t>TEAM_RECOMMEND_506</t>
  </si>
  <si>
    <t>TEAM_RECOMMEND_507</t>
  </si>
  <si>
    <t>TEAM_RECOMMEND_601</t>
  </si>
  <si>
    <t>TEAM_RECOMMEND_602</t>
  </si>
  <si>
    <t>TEAM_RECOMMEND_603</t>
  </si>
  <si>
    <t>TEAM_RECOMMEND_604</t>
  </si>
  <si>
    <t>TEAM_RECOMMEND_605</t>
  </si>
  <si>
    <t>TEAM_RECOMMEND_606</t>
  </si>
  <si>
    <t>TEAM_RECOMMEND_607</t>
  </si>
  <si>
    <t>TEAM_RECOMMEND_701</t>
  </si>
  <si>
    <t>TEAM_RECOMMEND_702</t>
  </si>
  <si>
    <t>TEAM_RECOMMEND_703</t>
  </si>
  <si>
    <t>TEAM_RECOMMEND_704</t>
  </si>
  <si>
    <t>TEAM_RECOMMEND_705</t>
  </si>
  <si>
    <t>TEAM_RECOMMEND_706</t>
  </si>
  <si>
    <t>TEAM_RECOMMEND_707</t>
  </si>
  <si>
    <t>TEAM_RECOMMEND_801</t>
  </si>
  <si>
    <t>TEAM_RECOMMEND_802</t>
  </si>
  <si>
    <t>TEAM_RECOMMEND_803</t>
  </si>
  <si>
    <t>TEAM_RECOMMEND_804</t>
  </si>
  <si>
    <t>TEAM_RECOMMEND_805</t>
  </si>
  <si>
    <t>TEAM_RECOMMEND_806</t>
  </si>
  <si>
    <t>TEAM_RECOMMEND_807</t>
  </si>
  <si>
    <t>TEAM_RECOMMEND_907</t>
  </si>
  <si>
    <t>CARDDES_101</t>
  </si>
  <si>
    <t>CARDDES_102</t>
  </si>
  <si>
    <t>CARDDES_103</t>
  </si>
  <si>
    <t>CARDDES_104</t>
  </si>
  <si>
    <t>CARDDES_105</t>
  </si>
  <si>
    <t>CARDDES_106</t>
  </si>
  <si>
    <t>CARDDES_107</t>
  </si>
  <si>
    <t>CARDDES_201</t>
  </si>
  <si>
    <t>CARDDES_202</t>
  </si>
  <si>
    <t>CARDDES_203</t>
  </si>
  <si>
    <t>CARDDES_204</t>
  </si>
  <si>
    <t>CARDDES_205</t>
  </si>
  <si>
    <t>CARDDES_206</t>
  </si>
  <si>
    <t>CARDDES_207</t>
  </si>
  <si>
    <t>CARDDES_301</t>
  </si>
  <si>
    <t>CARDDES_302</t>
  </si>
  <si>
    <t>CARDDES_303</t>
  </si>
  <si>
    <t>CARDDES_304</t>
  </si>
  <si>
    <t>CARDDES_305</t>
  </si>
  <si>
    <t>CARDDES_306</t>
  </si>
  <si>
    <t>CARDDES_307</t>
  </si>
  <si>
    <t>CARDDES_401</t>
  </si>
  <si>
    <t>CARDDES_402</t>
  </si>
  <si>
    <t>CARDDES_403</t>
  </si>
  <si>
    <t>CARDDES_404</t>
  </si>
  <si>
    <t>CARDDES_405</t>
  </si>
  <si>
    <t>CARDDES_406</t>
  </si>
  <si>
    <t>CARDDES_407</t>
  </si>
  <si>
    <t>CARDDES_501</t>
  </si>
  <si>
    <t>CARDDES_502</t>
  </si>
  <si>
    <t>CARDDES_503</t>
  </si>
  <si>
    <t>CARDDES_504</t>
  </si>
  <si>
    <t>CARDDES_505</t>
  </si>
  <si>
    <t>CARDDES_506</t>
  </si>
  <si>
    <t>CARDDES_507</t>
  </si>
  <si>
    <t>CARDDES_601</t>
  </si>
  <si>
    <t>CARDDES_602</t>
  </si>
  <si>
    <t>CARDDES_603</t>
  </si>
  <si>
    <t>CARDDES_604</t>
  </si>
  <si>
    <t>CARDDES_605</t>
  </si>
  <si>
    <t>CARDDES_606</t>
  </si>
  <si>
    <t>CARDDES_607</t>
  </si>
  <si>
    <t>CARDDES_701</t>
  </si>
  <si>
    <t>CARDDES_702</t>
  </si>
  <si>
    <t>CARDDES_703</t>
  </si>
  <si>
    <t>CARDDES_704</t>
  </si>
  <si>
    <t>CARDDES_705</t>
  </si>
  <si>
    <t>CARDDES_706</t>
  </si>
  <si>
    <t>CARDDES_707</t>
  </si>
  <si>
    <t>CARDDES_801</t>
  </si>
  <si>
    <t>CARDDES_802</t>
  </si>
  <si>
    <t>CARDDES_803</t>
  </si>
  <si>
    <t>CARDDES_804</t>
  </si>
  <si>
    <t>CARDDES_805</t>
  </si>
  <si>
    <t>CARDDES_806</t>
  </si>
  <si>
    <t>CARDDES_807</t>
  </si>
  <si>
    <t>CARDDES_907</t>
  </si>
  <si>
    <t>TUJIAN_1</t>
  </si>
  <si>
    <t>TUJIAN_2</t>
  </si>
  <si>
    <t>TUJIAN_3</t>
  </si>
  <si>
    <t>TUJIAN_4</t>
  </si>
  <si>
    <t>TUJIAN_5</t>
  </si>
  <si>
    <t>TUJIAN_6</t>
  </si>
  <si>
    <t>TUJIAN_7</t>
  </si>
  <si>
    <t>TUJIAN_8</t>
  </si>
  <si>
    <t>TUJIAN_9</t>
  </si>
  <si>
    <t>TUJIAN_10</t>
  </si>
  <si>
    <t>TUJIAN_11</t>
  </si>
  <si>
    <t>TUJIAN_13</t>
  </si>
  <si>
    <t>TUJIANLABEL_1</t>
  </si>
  <si>
    <t>TUJIANLABEL_2</t>
  </si>
  <si>
    <t>TUJIANLABEL_3</t>
  </si>
  <si>
    <t>TUJIANLABEL_4</t>
  </si>
  <si>
    <t>TUJIANLABEL_5</t>
  </si>
  <si>
    <t>TUJIANLABEL_6</t>
  </si>
  <si>
    <t>TUJIANLABEL_7</t>
  </si>
  <si>
    <t>TUJIANLABEL_8</t>
  </si>
  <si>
    <t>TUJIANLABEL_9</t>
  </si>
  <si>
    <t>TUJIANLABEL_10</t>
  </si>
  <si>
    <t>TUJIANLABEL_12</t>
  </si>
  <si>
    <t>TUJIANLABEL_13</t>
  </si>
  <si>
    <t>TUJIANTITLE_1</t>
  </si>
  <si>
    <t>TUJIANTITLE_2</t>
  </si>
  <si>
    <t>TUJIANTITLE_3</t>
  </si>
  <si>
    <t>TUJIANTITLE_4</t>
  </si>
  <si>
    <t>TUJIANTITLE_5</t>
  </si>
  <si>
    <t>TUJIANTITLE_6</t>
  </si>
  <si>
    <t>TUJIANTITLE_7</t>
  </si>
  <si>
    <t>TUJIANTITLE_8</t>
  </si>
  <si>
    <t>TUJIANTITLE_9</t>
  </si>
  <si>
    <t>TUJIANTITLE_10</t>
  </si>
  <si>
    <t>TUJIANTITLE_12</t>
  </si>
  <si>
    <t>TUJIANTITLE_13</t>
  </si>
  <si>
    <t>TUJIANTITLE_1_1</t>
  </si>
  <si>
    <t>TUJIANTITLE_2_1</t>
  </si>
  <si>
    <t>TUJIANTITLE_3_1</t>
  </si>
  <si>
    <t>TUJIANTITLE_4_1</t>
  </si>
  <si>
    <t>TUJIANTITLE_5_1</t>
  </si>
  <si>
    <t>TUJIANTITLE_6_1</t>
  </si>
  <si>
    <t>TUJIANTITLE_7_1</t>
  </si>
  <si>
    <t>TUJIANTITLE_8_1</t>
  </si>
  <si>
    <t>TUJIANTITLE_9_1</t>
  </si>
  <si>
    <t>TUJIANTITLE_10_1</t>
  </si>
  <si>
    <t>TUJIANTITLE_12_1</t>
  </si>
  <si>
    <t>TEAMTALK_1</t>
  </si>
  <si>
    <t>TEAMTALK_2</t>
  </si>
  <si>
    <t>TEAMTALK_3</t>
  </si>
  <si>
    <t>TEAMTALK_4</t>
  </si>
  <si>
    <t>TEAMTALK_5</t>
  </si>
  <si>
    <t>TEAMTALK_6</t>
  </si>
  <si>
    <t>TEAMTALK_7</t>
  </si>
  <si>
    <t>TEAMTALK_8</t>
  </si>
  <si>
    <t>TEAMTALK_9</t>
  </si>
  <si>
    <t>TEAMTALK_10</t>
  </si>
  <si>
    <t>TEAMTALK_11</t>
  </si>
  <si>
    <t>TEAMTALK_12</t>
  </si>
  <si>
    <t>TEAMTALK_13</t>
  </si>
  <si>
    <t>TEAMTALK_14</t>
  </si>
  <si>
    <t>TEAMTALK_15</t>
  </si>
  <si>
    <t>TEAMTALK_16</t>
  </si>
  <si>
    <t>TEAMTALK_17</t>
  </si>
  <si>
    <t>TEAMTALK_18</t>
  </si>
  <si>
    <t>TEAMTALK_19</t>
  </si>
  <si>
    <t>TEAMTALK_20</t>
  </si>
  <si>
    <t>TEAMTALK_21</t>
  </si>
  <si>
    <t>TEAMTALK_22</t>
  </si>
  <si>
    <t>TEAMTALK_23</t>
  </si>
  <si>
    <t>TEAMTALK_24</t>
  </si>
  <si>
    <t>TEAMTALK_25</t>
  </si>
  <si>
    <t>TEAMTALK_26</t>
  </si>
  <si>
    <t>TEAMTALK_27</t>
  </si>
  <si>
    <t>TEAMTALK_28</t>
  </si>
  <si>
    <t>TEAMTALK_29</t>
  </si>
  <si>
    <t>TEAMTALK_30</t>
  </si>
  <si>
    <t>TEAMTALK_31</t>
  </si>
  <si>
    <t>TEAMTALK_32</t>
  </si>
  <si>
    <t>TEAMTALK_33</t>
  </si>
  <si>
    <t>TEAMTALK_34</t>
  </si>
  <si>
    <t>TEAMTALK_35</t>
  </si>
  <si>
    <t>TEAMTALK_36</t>
  </si>
  <si>
    <t>TEAMTALK_37</t>
  </si>
  <si>
    <t>TEAMTALK_38</t>
  </si>
  <si>
    <t>TEAMTALK_39</t>
  </si>
  <si>
    <t>TEAMTALK_40</t>
  </si>
  <si>
    <t>TEAMTALK_41</t>
  </si>
  <si>
    <t>TEAMTALK_42</t>
  </si>
  <si>
    <t>TEAMTALK_64</t>
  </si>
  <si>
    <t>TEAMTALK_65</t>
  </si>
  <si>
    <t>TEAMTALK_66</t>
  </si>
  <si>
    <t>TEAMTALK_67</t>
  </si>
  <si>
    <t>TEAMTALK_68</t>
  </si>
  <si>
    <t>TEAMTALK_69</t>
  </si>
  <si>
    <t>TEAMTALK_70</t>
  </si>
  <si>
    <t>TEAMTALK_71</t>
  </si>
  <si>
    <t>TEAMTALK_72</t>
  </si>
  <si>
    <t>TEAMTALK_73</t>
  </si>
  <si>
    <t>TEAMTALK_74</t>
  </si>
  <si>
    <t>TEAMTALK_75</t>
  </si>
  <si>
    <t>TEAMTALK_76</t>
  </si>
  <si>
    <t>TEAMTALK_77</t>
  </si>
  <si>
    <t>TEAMTALK_78</t>
  </si>
  <si>
    <t>TEAMTALK_79</t>
  </si>
  <si>
    <t>TEAMTALK_80</t>
  </si>
  <si>
    <t>TEAMTALK_81</t>
  </si>
  <si>
    <t>TEAMTALK_82</t>
  </si>
  <si>
    <t>TEAMTALK_83</t>
  </si>
  <si>
    <t>TEAMTALK_84</t>
  </si>
  <si>
    <t>TIESHI_0</t>
  </si>
  <si>
    <t>TIESHI_1</t>
  </si>
  <si>
    <t>TIESHI_2</t>
  </si>
  <si>
    <t>TIESHI_3</t>
  </si>
  <si>
    <t>TIESHI_4</t>
  </si>
  <si>
    <t>TIESHI_5</t>
  </si>
  <si>
    <t>TIESHI_6</t>
  </si>
  <si>
    <t>TIESHI_7</t>
  </si>
  <si>
    <t>TIESHI_8</t>
  </si>
  <si>
    <t>TIESHI_9</t>
  </si>
  <si>
    <t>TIESHI_10</t>
  </si>
  <si>
    <t>TIESHI_11</t>
  </si>
  <si>
    <t>TIESHI_12</t>
  </si>
  <si>
    <t>TIESHI_13</t>
  </si>
  <si>
    <t>TIESHI_14</t>
  </si>
  <si>
    <t>TIESHI_15</t>
  </si>
  <si>
    <t>TIESHI_16</t>
  </si>
  <si>
    <t>TIESHI_17</t>
  </si>
  <si>
    <t>TIESHI_18</t>
  </si>
  <si>
    <t>TIESHI_19</t>
  </si>
  <si>
    <t>TIESHI_20</t>
  </si>
  <si>
    <t>TIESHI_21</t>
  </si>
  <si>
    <t>GUANGBO_ac1002_1</t>
  </si>
  <si>
    <t>GUANGBO_ac1002_2</t>
  </si>
  <si>
    <t>GUANGBO_ac1003_1</t>
  </si>
  <si>
    <t>GUANGBO_ac1003_2</t>
  </si>
  <si>
    <t>GUANGBO_ac1004_1</t>
  </si>
  <si>
    <t>GUANGBO_ac1004_2</t>
  </si>
  <si>
    <t>GUANGBO_qingdian21</t>
  </si>
  <si>
    <t>GUANGBO_vipgift</t>
  </si>
  <si>
    <t>GUANGBO_JINJI</t>
  </si>
  <si>
    <t>GUANGBO_AWAKING</t>
  </si>
  <si>
    <t>SUITDES_1</t>
  </si>
  <si>
    <t>SUITDES_2</t>
  </si>
  <si>
    <t>SUITDES_3</t>
  </si>
  <si>
    <t>SUITDES_4</t>
  </si>
  <si>
    <t>SUITDES_5</t>
  </si>
  <si>
    <t>SUITDES_11</t>
    <phoneticPr fontId="11" type="noConversion"/>
  </si>
  <si>
    <t>SUITDES_12</t>
    <phoneticPr fontId="11" type="noConversion"/>
  </si>
  <si>
    <t>SUITDES1_1</t>
  </si>
  <si>
    <t>SUITDES1_2</t>
  </si>
  <si>
    <t>SUITDES1_3</t>
  </si>
  <si>
    <t>SUITDES1_4</t>
  </si>
  <si>
    <t>SUITDES1_5</t>
  </si>
  <si>
    <t>SUITDES1_6</t>
  </si>
  <si>
    <t>SUITDES1_7</t>
    <phoneticPr fontId="11" type="noConversion"/>
  </si>
  <si>
    <t>SUITDES1_9</t>
  </si>
  <si>
    <t>SUITDES1_10</t>
  </si>
  <si>
    <t>SUITDES1_11</t>
    <phoneticPr fontId="11" type="noConversion"/>
  </si>
  <si>
    <t>SUITDES1_12</t>
    <phoneticPr fontId="11" type="noConversion"/>
  </si>
  <si>
    <t>MF_CLASS_1</t>
  </si>
  <si>
    <t>MF_CLASS_2</t>
  </si>
  <si>
    <t>MF_CLASS_3</t>
  </si>
  <si>
    <t>MF_CLASS_4</t>
  </si>
  <si>
    <t>MF_CLASS_5</t>
  </si>
  <si>
    <t>MF_RACE_101</t>
  </si>
  <si>
    <t>MF_RACE_102</t>
  </si>
  <si>
    <t>MF_RACE_103</t>
  </si>
  <si>
    <t>MF_RACE_104</t>
  </si>
  <si>
    <t>MF_RACE_105</t>
  </si>
  <si>
    <t>MF_VOLUME_2</t>
  </si>
  <si>
    <t>MF_VOLUME_3</t>
  </si>
  <si>
    <t>MF_VOLUME_4</t>
  </si>
  <si>
    <t>MF_VOLUME_5</t>
  </si>
  <si>
    <t>NAME_1011</t>
  </si>
  <si>
    <t>NAME_1012</t>
  </si>
  <si>
    <t>NAME_1013</t>
  </si>
  <si>
    <t>NAME_1014</t>
  </si>
  <si>
    <t>NAME_1021</t>
  </si>
  <si>
    <t>NAME_1022</t>
  </si>
  <si>
    <t>NAME_1023</t>
  </si>
  <si>
    <t>NAME_1024</t>
  </si>
  <si>
    <t>NAME_1031</t>
  </si>
  <si>
    <t>NAME_1032</t>
  </si>
  <si>
    <t>NAME_1033</t>
  </si>
  <si>
    <t>NAME_1034</t>
  </si>
  <si>
    <t>NAME_1041</t>
  </si>
  <si>
    <t>NAME_1042</t>
  </si>
  <si>
    <t>NAME_1043</t>
  </si>
  <si>
    <t>NAME_1044</t>
  </si>
  <si>
    <t>NAME_1051</t>
  </si>
  <si>
    <t>NAME_1052</t>
  </si>
  <si>
    <t>NAME_1053</t>
  </si>
  <si>
    <t>NAME_1054</t>
  </si>
  <si>
    <t>NAME_1061</t>
  </si>
  <si>
    <t>NAME_1062</t>
  </si>
  <si>
    <t>NAME_1063</t>
  </si>
  <si>
    <t>NAME_1064</t>
  </si>
  <si>
    <t>NAME_1071</t>
  </si>
  <si>
    <t>NAME_1072</t>
  </si>
  <si>
    <t>NAME_1073</t>
  </si>
  <si>
    <t>NAME_1074</t>
  </si>
  <si>
    <t>NAME_2011</t>
  </si>
  <si>
    <t>NAME_2012</t>
  </si>
  <si>
    <t>NAME_2013</t>
  </si>
  <si>
    <t>NAME_2014</t>
  </si>
  <si>
    <t>NAME_2021</t>
  </si>
  <si>
    <t>NAME_2022</t>
  </si>
  <si>
    <t>NAME_2023</t>
  </si>
  <si>
    <t>NAME_2024</t>
  </si>
  <si>
    <t>NAME_2031</t>
  </si>
  <si>
    <t>NAME_2032</t>
  </si>
  <si>
    <t>NAME_2033</t>
  </si>
  <si>
    <t>NAME_2034</t>
  </si>
  <si>
    <t>NAME_2041</t>
  </si>
  <si>
    <t>NAME_2042</t>
  </si>
  <si>
    <t>NAME_2043</t>
  </si>
  <si>
    <t>NAME_2044</t>
  </si>
  <si>
    <t>NAME_2051</t>
  </si>
  <si>
    <t>NAME_2052</t>
  </si>
  <si>
    <t>NAME_2053</t>
  </si>
  <si>
    <t>NAME_2054</t>
  </si>
  <si>
    <t>NAME_2061</t>
  </si>
  <si>
    <t>NAME_2062</t>
  </si>
  <si>
    <t>NAME_2063</t>
  </si>
  <si>
    <t>NAME_2064</t>
  </si>
  <si>
    <t>NAME_2071</t>
  </si>
  <si>
    <t>NAME_2072</t>
  </si>
  <si>
    <t>NAME_2073</t>
  </si>
  <si>
    <t>NAME_2074</t>
  </si>
  <si>
    <t>NAME_3011</t>
  </si>
  <si>
    <t>NAME_3012</t>
  </si>
  <si>
    <t>NAME_3013</t>
  </si>
  <si>
    <t>NAME_3014</t>
  </si>
  <si>
    <t>NAME_3021</t>
  </si>
  <si>
    <t>NAME_3022</t>
  </si>
  <si>
    <t>NAME_3023</t>
  </si>
  <si>
    <t>NAME_3024</t>
  </si>
  <si>
    <t>NAME_3031</t>
  </si>
  <si>
    <t>NAME_3032</t>
  </si>
  <si>
    <t>NAME_3033</t>
  </si>
  <si>
    <t>NAME_3034</t>
  </si>
  <si>
    <t>NAME_3041</t>
  </si>
  <si>
    <t>NAME_3042</t>
  </si>
  <si>
    <t>NAME_3043</t>
  </si>
  <si>
    <t>NAME_3044</t>
  </si>
  <si>
    <t>NAME_3051</t>
  </si>
  <si>
    <t>NAME_3052</t>
  </si>
  <si>
    <t>NAME_3053</t>
  </si>
  <si>
    <t>NAME_3054</t>
  </si>
  <si>
    <t>NAME_3061</t>
  </si>
  <si>
    <t>NAME_3062</t>
  </si>
  <si>
    <t>NAME_3063</t>
  </si>
  <si>
    <t>NAME_3064</t>
  </si>
  <si>
    <t>NAME_3071</t>
  </si>
  <si>
    <t>NAME_3072</t>
  </si>
  <si>
    <t>NAME_3073</t>
  </si>
  <si>
    <t>NAME_3074</t>
  </si>
  <si>
    <t>NAME_4011</t>
  </si>
  <si>
    <t>NAME_4012</t>
  </si>
  <si>
    <t>NAME_4013</t>
  </si>
  <si>
    <t>NAME_4014</t>
  </si>
  <si>
    <t>NAME_4021</t>
  </si>
  <si>
    <t>NAME_4022</t>
  </si>
  <si>
    <t>NAME_4023</t>
  </si>
  <si>
    <t>NAME_4024</t>
  </si>
  <si>
    <t>NAME_4031</t>
  </si>
  <si>
    <t>NAME_4032</t>
  </si>
  <si>
    <t>NAME_4033</t>
  </si>
  <si>
    <t>NAME_4034</t>
  </si>
  <si>
    <t>NAME_4041</t>
  </si>
  <si>
    <t>NAME_4042</t>
  </si>
  <si>
    <t>NAME_4043</t>
  </si>
  <si>
    <t>NAME_4044</t>
  </si>
  <si>
    <t>NAME_4051</t>
  </si>
  <si>
    <t>NAME_4052</t>
  </si>
  <si>
    <t>NAME_4053</t>
  </si>
  <si>
    <t>NAME_4054</t>
  </si>
  <si>
    <t>NAME_4061</t>
  </si>
  <si>
    <t>NAME_4062</t>
  </si>
  <si>
    <t>NAME_4063</t>
  </si>
  <si>
    <t>NAME_4064</t>
  </si>
  <si>
    <t>NAME_4071</t>
  </si>
  <si>
    <t>NAME_4072</t>
  </si>
  <si>
    <t>NAME_4073</t>
  </si>
  <si>
    <t>NAME_4074</t>
  </si>
  <si>
    <t>NAME_5011</t>
  </si>
  <si>
    <t>NAME_5012</t>
  </si>
  <si>
    <t>NAME_5013</t>
  </si>
  <si>
    <t>NAME_5014</t>
  </si>
  <si>
    <t>NAME_5021</t>
  </si>
  <si>
    <t>NAME_5022</t>
  </si>
  <si>
    <t>NAME_5023</t>
  </si>
  <si>
    <t>NAME_5024</t>
  </si>
  <si>
    <t>NAME_5031</t>
  </si>
  <si>
    <t>NAME_5032</t>
  </si>
  <si>
    <t>NAME_5033</t>
  </si>
  <si>
    <t>NAME_5034</t>
  </si>
  <si>
    <t>NAME_5041</t>
  </si>
  <si>
    <t>NAME_5042</t>
  </si>
  <si>
    <t>NAME_5043</t>
  </si>
  <si>
    <t>NAME_5044</t>
  </si>
  <si>
    <t>NAME_5051</t>
  </si>
  <si>
    <t>NAME_5052</t>
  </si>
  <si>
    <t>NAME_5053</t>
  </si>
  <si>
    <t>NAME_5054</t>
  </si>
  <si>
    <t>NAME_5061</t>
  </si>
  <si>
    <t>NAME_5062</t>
  </si>
  <si>
    <t>NAME_5063</t>
  </si>
  <si>
    <t>NAME_5064</t>
  </si>
  <si>
    <t>NAME_5071</t>
  </si>
  <si>
    <t>NAME_5072</t>
  </si>
  <si>
    <t>NAME_5073</t>
  </si>
  <si>
    <t>NAME_5074</t>
  </si>
  <si>
    <t>NAME_9071</t>
  </si>
  <si>
    <t>NAME_9072</t>
  </si>
  <si>
    <t>NAME_9073</t>
  </si>
  <si>
    <t>NAME_9074</t>
  </si>
  <si>
    <t>NAME_6011</t>
  </si>
  <si>
    <t>NAME_6012</t>
  </si>
  <si>
    <t>NAME_6013</t>
  </si>
  <si>
    <t>NAME_6014</t>
  </si>
  <si>
    <t>NAME_6021</t>
  </si>
  <si>
    <t>NAME_6022</t>
  </si>
  <si>
    <t>NAME_6023</t>
  </si>
  <si>
    <t>NAME_6024</t>
  </si>
  <si>
    <t>NAME_6031</t>
  </si>
  <si>
    <t>NAME_6032</t>
  </si>
  <si>
    <t>NAME_6033</t>
  </si>
  <si>
    <t>NAME_6034</t>
  </si>
  <si>
    <t>NAME_6041</t>
  </si>
  <si>
    <t>NAME_6042</t>
  </si>
  <si>
    <t>NAME_6043</t>
  </si>
  <si>
    <t>NAME_6044</t>
  </si>
  <si>
    <t>NAME_6051</t>
  </si>
  <si>
    <t>NAME_6052</t>
  </si>
  <si>
    <t>NAME_6053</t>
  </si>
  <si>
    <t>NAME_6054</t>
  </si>
  <si>
    <t>NAME_6061</t>
  </si>
  <si>
    <t>NAME_6062</t>
  </si>
  <si>
    <t>NAME_6063</t>
  </si>
  <si>
    <t>NAME_6064</t>
  </si>
  <si>
    <t>NAME_6071</t>
  </si>
  <si>
    <t>NAME_6072</t>
  </si>
  <si>
    <t>NAME_6073</t>
  </si>
  <si>
    <t>NAME_6074</t>
  </si>
  <si>
    <t>NAME_9011</t>
  </si>
  <si>
    <t>NAME_9012</t>
  </si>
  <si>
    <t>NAME_9013</t>
  </si>
  <si>
    <t>NAME_9014</t>
  </si>
  <si>
    <t>NAME_9021</t>
  </si>
  <si>
    <t>NAME_9022</t>
  </si>
  <si>
    <t>NAME_9023</t>
  </si>
  <si>
    <t>NAME_9024</t>
  </si>
  <si>
    <t>NAME_9031</t>
  </si>
  <si>
    <t>NAME_9032</t>
  </si>
  <si>
    <t>NAME_9033</t>
  </si>
  <si>
    <t>NAME_9034</t>
  </si>
  <si>
    <t>NAME_9041</t>
  </si>
  <si>
    <t>NAME_9042</t>
  </si>
  <si>
    <t>NAME_9043</t>
  </si>
  <si>
    <t>NAME_9044</t>
  </si>
  <si>
    <t>NAME_9051</t>
  </si>
  <si>
    <t>NAME_9052</t>
  </si>
  <si>
    <t>NAME_9053</t>
  </si>
  <si>
    <t>NAME_9054</t>
  </si>
  <si>
    <t>NAME_9061</t>
  </si>
  <si>
    <t>NAME_9062</t>
  </si>
  <si>
    <t>NAME_9063</t>
  </si>
  <si>
    <t>NAME_9064</t>
  </si>
  <si>
    <t>TECHNOLOGY_SHUANGBEI</t>
  </si>
  <si>
    <t>TECHNOLOGY1_1</t>
  </si>
  <si>
    <t>TECHNOLOGY1_2</t>
  </si>
  <si>
    <t>TECHNOLOGY1_3</t>
  </si>
  <si>
    <t>TECHNOLOGY1_4</t>
  </si>
  <si>
    <t>TECHNOLOGY1_5</t>
  </si>
  <si>
    <t>TECHNOLOGY1_6</t>
  </si>
  <si>
    <t>TECHNOLOGY2_1</t>
  </si>
  <si>
    <t>TECHNOLOGY2_2</t>
  </si>
  <si>
    <t>TECHNOLOGY2_3</t>
  </si>
  <si>
    <t>TECHNOLOGY2_4</t>
  </si>
  <si>
    <t>TECHNOLOGY2_5</t>
  </si>
  <si>
    <t>TECHNOLOGY2_6</t>
  </si>
  <si>
    <t>TECHNOLOGY2_7</t>
  </si>
  <si>
    <t>TECHNOLOGY2_8</t>
  </si>
  <si>
    <t>TECHNOLOGY2_9</t>
  </si>
  <si>
    <t>TECHNOLOGY2_10</t>
  </si>
  <si>
    <t>TECHNOLOGY2_11</t>
  </si>
  <si>
    <t>TECHNOLOGY2_12</t>
  </si>
  <si>
    <t>TECHNOLOGY2_13</t>
  </si>
  <si>
    <t>TECHNOLOGY2_14</t>
  </si>
  <si>
    <t>TECHNOLOGY2_15</t>
  </si>
  <si>
    <t>TECHNOLOGY2_16</t>
  </si>
  <si>
    <t>TECHNOLOGYSHOW_1</t>
  </si>
  <si>
    <t>TECHNOLOGYSHOW_2</t>
  </si>
  <si>
    <t>TECHNOLOGYSHOW_3</t>
  </si>
  <si>
    <t>TECHNOLOGYSHOW_4</t>
  </si>
  <si>
    <t>TECHNOLOGYSHOW_5</t>
  </si>
  <si>
    <t>TECHNOLOGYSHOW_6</t>
  </si>
  <si>
    <t>TECHNOLOGY2_SHOW_7</t>
  </si>
  <si>
    <t>TECHNOLOGY2_SHOW_8</t>
  </si>
  <si>
    <t>TECHNOLOGY2_SHOW_9</t>
  </si>
  <si>
    <t>TECHNOLOGY2_SHOW_10</t>
  </si>
  <si>
    <t>TECHNOLOGY2_SHOW_11</t>
  </si>
  <si>
    <t>TECHNOLOGY2_SHOW_12</t>
  </si>
  <si>
    <t>TECHNOLOGY2_SHOW_13</t>
  </si>
  <si>
    <t>TECHNOLOGY2_SHOW_14</t>
  </si>
  <si>
    <t>TECHNOLOGY2_SHOW_15</t>
  </si>
  <si>
    <t>TECHNOLOGY2_SHOW_16</t>
  </si>
  <si>
    <t>TECHNOLOGYSHOWS_2</t>
  </si>
  <si>
    <t>TECHNOLOGYSHOWS_3</t>
  </si>
  <si>
    <t>TECHNOLOGYSHOWS_4</t>
  </si>
  <si>
    <t>TECHNOLOGYSHOWS_5</t>
  </si>
  <si>
    <t>TECHNOLOGY2_SHOW_1</t>
  </si>
  <si>
    <t>TECHNOLOGY2_SHOW_2</t>
  </si>
  <si>
    <t>TECHNOLOGY2_SHOW_3</t>
  </si>
  <si>
    <t>TECHNOLOGY2_SHOW_4</t>
  </si>
  <si>
    <t>TECHNOLOGY2_SHOW_5</t>
  </si>
  <si>
    <t>TECHNOLOGY2_SHOW_6</t>
  </si>
  <si>
    <t>TECHNOLOGY2_WORD_1</t>
  </si>
  <si>
    <t>TECHNOLOGY2_WORD_2</t>
  </si>
  <si>
    <t>TECHNOLOGY2_WORD_3</t>
  </si>
  <si>
    <t>TECHNOLOGY2_WORD_4</t>
  </si>
  <si>
    <t>TECHNOLOGY2_WORD_5</t>
  </si>
  <si>
    <t>TECHNOLOGY2_WORD_6</t>
  </si>
  <si>
    <t>TECHNOLOGY2_WORD_7</t>
  </si>
  <si>
    <t>TECHNOLOGY2_WORD_8</t>
  </si>
  <si>
    <t>TECHNOLOGY2_WORD_9</t>
  </si>
  <si>
    <t>TECHNOLOGY2_WORD_10</t>
  </si>
  <si>
    <t>TECHNOLOGY2_WORD_11</t>
  </si>
  <si>
    <t>TECHNOLOGY2_WORD_12</t>
  </si>
  <si>
    <t>TECHNOLOGY2_WORD_13</t>
  </si>
  <si>
    <t>TECHNOLOGY2_WORD_14</t>
  </si>
  <si>
    <t>TECHNOLOGY2_WORD_15</t>
  </si>
  <si>
    <t>TECHNOLOGY2_WORD_16</t>
  </si>
  <si>
    <t>maintaskDes_001</t>
  </si>
  <si>
    <t>maintaskDes_002</t>
  </si>
  <si>
    <t>maintaskDes_003</t>
  </si>
  <si>
    <t>maintaskDes_004</t>
  </si>
  <si>
    <t>maintaskDes_005</t>
  </si>
  <si>
    <t>maintaskDes_006</t>
  </si>
  <si>
    <t>maintaskDes_007</t>
  </si>
  <si>
    <t>maintaskDes_008</t>
  </si>
  <si>
    <t>maintaskDes_009</t>
  </si>
  <si>
    <t>maintaskDes_010</t>
  </si>
  <si>
    <t>maintaskDes_011</t>
  </si>
  <si>
    <t>maintaskDes_012</t>
  </si>
  <si>
    <t>maintaskDes_013</t>
  </si>
  <si>
    <t>maintaskDes_014</t>
  </si>
  <si>
    <t>maintaskDes_015</t>
  </si>
  <si>
    <t>maintaskDes_016</t>
  </si>
  <si>
    <t>maintaskDes_017</t>
  </si>
  <si>
    <t>maintaskDes_018</t>
  </si>
  <si>
    <t>maintaskDes_019</t>
  </si>
  <si>
    <t>maintaskDes_020</t>
  </si>
  <si>
    <t>maintaskDes_021</t>
  </si>
  <si>
    <t>maintaskDes_022</t>
  </si>
  <si>
    <t>maintaskDes_023</t>
  </si>
  <si>
    <t>maintaskDes_024</t>
  </si>
  <si>
    <t>maintaskDes_025</t>
  </si>
  <si>
    <t>maintaskDes_026</t>
  </si>
  <si>
    <t>maintaskDes_027</t>
  </si>
  <si>
    <t>maintaskDes_028</t>
  </si>
  <si>
    <t>maintaskDes_029</t>
  </si>
  <si>
    <t>maintaskDes_030</t>
  </si>
  <si>
    <t>maintaskDes_031</t>
  </si>
  <si>
    <t>maintaskDes_032</t>
  </si>
  <si>
    <t>maintaskDes_033</t>
  </si>
  <si>
    <t>maintaskDes_034</t>
  </si>
  <si>
    <t>maintaskDes_035</t>
  </si>
  <si>
    <t>maintaskDes_036</t>
  </si>
  <si>
    <t>maintaskDes_037</t>
  </si>
  <si>
    <t>maintaskDes_038</t>
  </si>
  <si>
    <t>maintaskDes_039</t>
  </si>
  <si>
    <t>maintaskDes_040</t>
  </si>
  <si>
    <t>maintaskDes_041</t>
  </si>
  <si>
    <t>maintaskDes_042</t>
  </si>
  <si>
    <t>maintaskDes_043</t>
  </si>
  <si>
    <t>maintaskDes_044</t>
  </si>
  <si>
    <t>maintaskDes_045</t>
  </si>
  <si>
    <t>maintaskDes_046</t>
  </si>
  <si>
    <t>maintaskDes_047</t>
  </si>
  <si>
    <t>maintaskDes_048</t>
  </si>
  <si>
    <t>maintaskDes_049</t>
  </si>
  <si>
    <t>maintaskDes_050</t>
  </si>
  <si>
    <t>maintaskDes_051</t>
  </si>
  <si>
    <t>maintaskDes_052</t>
  </si>
  <si>
    <t>maintaskDes_053</t>
  </si>
  <si>
    <t>maintaskDes_054</t>
  </si>
  <si>
    <t>maintaskDes_055</t>
  </si>
  <si>
    <t>maintaskDes_056</t>
  </si>
  <si>
    <t>maintaskDes_057</t>
  </si>
  <si>
    <t>maintaskDes_058</t>
  </si>
  <si>
    <t>maintaskDes_059</t>
  </si>
  <si>
    <t>maintaskDes_060</t>
  </si>
  <si>
    <t>maintaskDes_061</t>
  </si>
  <si>
    <t>maintaskDes_062</t>
  </si>
  <si>
    <t>maintaskDes_063</t>
  </si>
  <si>
    <t>maintaskDes_064</t>
  </si>
  <si>
    <t>maintaskDes_065</t>
  </si>
  <si>
    <t>maintaskDes_066</t>
  </si>
  <si>
    <t>maintaskDes_067</t>
  </si>
  <si>
    <t>maintaskDes_068</t>
  </si>
  <si>
    <t>maintaskDes_069</t>
  </si>
  <si>
    <t>maintaskDes_070</t>
  </si>
  <si>
    <t>maintaskDes_071</t>
  </si>
  <si>
    <t>maintaskDes_072</t>
  </si>
  <si>
    <t>maintaskDes_073</t>
  </si>
  <si>
    <t>maintaskDes_074</t>
  </si>
  <si>
    <t>maintaskDes_075</t>
  </si>
  <si>
    <t>maintaskDes_076</t>
  </si>
  <si>
    <t>maintaskDes_077</t>
  </si>
  <si>
    <t>maintaskDes_078</t>
  </si>
  <si>
    <t>maintaskDes_079</t>
  </si>
  <si>
    <t>maintaskDes_080</t>
  </si>
  <si>
    <t>maintaskDes_081</t>
  </si>
  <si>
    <t>maintaskDes_082</t>
  </si>
  <si>
    <t>maintaskDes_083</t>
  </si>
  <si>
    <t>maintaskDes_084</t>
  </si>
  <si>
    <t>maintaskDes_085</t>
  </si>
  <si>
    <t>maintaskDes_086</t>
  </si>
  <si>
    <t>maintaskDes_087</t>
  </si>
  <si>
    <t>maintaskDes_088</t>
  </si>
  <si>
    <t>maintaskDes_089</t>
  </si>
  <si>
    <t>maintaskDes_090</t>
  </si>
  <si>
    <t>maintaskDes_091</t>
  </si>
  <si>
    <t>maintaskDes_092</t>
  </si>
  <si>
    <t>maintaskDes_093</t>
  </si>
  <si>
    <t>maintaskDes_094</t>
  </si>
  <si>
    <t>maintaskDes_095</t>
  </si>
  <si>
    <t>maintarget_001</t>
  </si>
  <si>
    <t>maintarget_002</t>
  </si>
  <si>
    <t>maintarget_003</t>
  </si>
  <si>
    <t>maintarget_004</t>
  </si>
  <si>
    <t>maintarget_005</t>
  </si>
  <si>
    <t>maintarget_006</t>
  </si>
  <si>
    <t>maintarget_007</t>
  </si>
  <si>
    <t>maintarget_008</t>
  </si>
  <si>
    <t>maintarget_009</t>
  </si>
  <si>
    <t>maintarget_010</t>
  </si>
  <si>
    <t>maintarget_011</t>
  </si>
  <si>
    <t>maintarget_012</t>
  </si>
  <si>
    <t>maintarget_013</t>
  </si>
  <si>
    <t>maintarget_014</t>
  </si>
  <si>
    <t>maintarget_015</t>
  </si>
  <si>
    <t>maintarget_016</t>
  </si>
  <si>
    <t>maintarget_017</t>
  </si>
  <si>
    <t>maintarget_018</t>
  </si>
  <si>
    <t>maintarget_019</t>
  </si>
  <si>
    <t>maintarget_020</t>
  </si>
  <si>
    <t>maintarget_021</t>
  </si>
  <si>
    <t>maintarget_022</t>
  </si>
  <si>
    <t>maintarget_023</t>
  </si>
  <si>
    <t>maintarget_024</t>
  </si>
  <si>
    <t>maintarget_025</t>
  </si>
  <si>
    <t>maintarget_026</t>
  </si>
  <si>
    <t>maintarget_027</t>
  </si>
  <si>
    <t>maintarget_028</t>
  </si>
  <si>
    <t>maintarget_029</t>
  </si>
  <si>
    <t>maintarget_030</t>
  </si>
  <si>
    <t>maintarget_031</t>
  </si>
  <si>
    <t>maintarget_032</t>
  </si>
  <si>
    <t>maintarget_033</t>
  </si>
  <si>
    <t>maintarget_034</t>
  </si>
  <si>
    <t>maintarget_035</t>
  </si>
  <si>
    <t>maintarget_036</t>
  </si>
  <si>
    <t>maintarget_037</t>
  </si>
  <si>
    <t>maintarget_038</t>
  </si>
  <si>
    <t>maintarget_039</t>
  </si>
  <si>
    <t>maintarget_040</t>
  </si>
  <si>
    <t>maintarget_041</t>
  </si>
  <si>
    <t>maintarget_042</t>
  </si>
  <si>
    <t>maintarget_043</t>
  </si>
  <si>
    <t>maintarget_044</t>
  </si>
  <si>
    <t>maintarget_045</t>
  </si>
  <si>
    <t>maintarget_046</t>
  </si>
  <si>
    <t>maintarget_047</t>
  </si>
  <si>
    <t>maintarget_048</t>
  </si>
  <si>
    <t>maintarget_049</t>
  </si>
  <si>
    <t>maintarget_050</t>
  </si>
  <si>
    <t>maintarget_051</t>
  </si>
  <si>
    <t>maintarget_052</t>
  </si>
  <si>
    <t>maintarget_053</t>
  </si>
  <si>
    <t>maintarget_054</t>
  </si>
  <si>
    <t>maintarget_055</t>
  </si>
  <si>
    <t>maintarget_056</t>
  </si>
  <si>
    <t>maintarget_057</t>
  </si>
  <si>
    <t>maintarget_058</t>
  </si>
  <si>
    <t>maintarget_059</t>
  </si>
  <si>
    <t>maintarget_060</t>
  </si>
  <si>
    <t>maintarget_061</t>
  </si>
  <si>
    <t>maintarget_062</t>
  </si>
  <si>
    <t>maintarget_063</t>
  </si>
  <si>
    <t>maintarget_064</t>
  </si>
  <si>
    <t>maintarget_065</t>
  </si>
  <si>
    <t>maintarget_066</t>
  </si>
  <si>
    <t>maintarget_067</t>
  </si>
  <si>
    <t>maintarget_068</t>
  </si>
  <si>
    <t>maintarget_069</t>
  </si>
  <si>
    <t>maintarget_070</t>
  </si>
  <si>
    <t>maintarget_071</t>
  </si>
  <si>
    <t>maintarget_072</t>
  </si>
  <si>
    <t>maintarget_073</t>
  </si>
  <si>
    <t>maintarget_074</t>
  </si>
  <si>
    <t>maintarget_075</t>
  </si>
  <si>
    <t>maintarget_076</t>
  </si>
  <si>
    <t>maintarget_077</t>
  </si>
  <si>
    <t>maintarget_078</t>
  </si>
  <si>
    <t>maintarget_079</t>
  </si>
  <si>
    <t>maintarget_080</t>
  </si>
  <si>
    <t>maintarget_081</t>
  </si>
  <si>
    <t>maintarget_082</t>
  </si>
  <si>
    <t>maintarget_083</t>
  </si>
  <si>
    <t>maintarget_084</t>
  </si>
  <si>
    <t>maintarget_085</t>
  </si>
  <si>
    <t>maintarget_086</t>
  </si>
  <si>
    <t>maintarget_087</t>
  </si>
  <si>
    <t>maintarget_088</t>
  </si>
  <si>
    <t>maintarget_089</t>
  </si>
  <si>
    <t>maintarget_090</t>
  </si>
  <si>
    <t>maintarget_091</t>
  </si>
  <si>
    <t>maintarget_092</t>
  </si>
  <si>
    <t>maintarget_093</t>
  </si>
  <si>
    <t>maintarget_094</t>
  </si>
  <si>
    <t>maintarget_095</t>
  </si>
  <si>
    <t>SKILLDES_50139</t>
  </si>
  <si>
    <t>SKILLDES1_50139</t>
  </si>
  <si>
    <t>SKILLDES_51014</t>
  </si>
  <si>
    <t>SKILLDES1_51014</t>
  </si>
  <si>
    <t>SKILLDES_52002</t>
  </si>
  <si>
    <t>SKILLDES1_52002</t>
  </si>
  <si>
    <t>SKILLDES_52112</t>
  </si>
  <si>
    <t>SKILLDES1_52112</t>
  </si>
  <si>
    <t>SKILLDES_50016</t>
  </si>
  <si>
    <t>SKILLDES1_50016</t>
  </si>
  <si>
    <t>SKILLDES_52110</t>
  </si>
  <si>
    <t>SKILLDES1_52110</t>
  </si>
  <si>
    <t>SKILLDES_59013</t>
  </si>
  <si>
    <t>SKILLDES1_59013</t>
  </si>
  <si>
    <t>SKILLDES_52005</t>
  </si>
  <si>
    <t>SKILLDES1_52005</t>
  </si>
  <si>
    <t>SKILLDES_59209</t>
  </si>
  <si>
    <t>SKILLDES1_59209</t>
  </si>
  <si>
    <t>SKILLDES_51116</t>
  </si>
  <si>
    <t>SKILLDES1_51116</t>
  </si>
  <si>
    <t>SKILLDES_50321</t>
  </si>
  <si>
    <t>SKILLDES1_50321</t>
  </si>
  <si>
    <t>SKILLDES_50211</t>
  </si>
  <si>
    <t>SKILLDES1_50211</t>
  </si>
  <si>
    <t>SKILLDES_50007</t>
  </si>
  <si>
    <t>SKILLDES1_50007</t>
  </si>
  <si>
    <t>SKILLDES_52015</t>
  </si>
  <si>
    <t>SKILLDES1_52015</t>
  </si>
  <si>
    <t>SKILLDES_59014</t>
  </si>
  <si>
    <t>SKILLDES1_59014</t>
  </si>
  <si>
    <t>SKILLDES_50005</t>
  </si>
  <si>
    <t>SKILLDES1_50005</t>
  </si>
  <si>
    <t>SKILLDES_50017</t>
  </si>
  <si>
    <t>SKILLDES1_50017</t>
  </si>
  <si>
    <t>SKILLDES_50120</t>
  </si>
  <si>
    <t>SKILLDES1_50120</t>
  </si>
  <si>
    <t>SKILLDES_50018</t>
  </si>
  <si>
    <t>SKILLDES1_50018</t>
  </si>
  <si>
    <t>SKILLDES_51016</t>
  </si>
  <si>
    <t>SKILLDES1_51016</t>
  </si>
  <si>
    <t>SKILLDES_59015</t>
  </si>
  <si>
    <t>SKILLDES1_59015</t>
  </si>
  <si>
    <t>SKILLDES_50201</t>
  </si>
  <si>
    <t>SKILLDES1_50201</t>
  </si>
  <si>
    <t>SKILLDES_51102</t>
  </si>
  <si>
    <t>SKILLDES1_51102</t>
  </si>
  <si>
    <t>SKILLDES_50022</t>
  </si>
  <si>
    <t>SKILLDES1_50022</t>
  </si>
  <si>
    <t>SKILLDES_50023</t>
  </si>
  <si>
    <t>SKILLDES1_50023</t>
  </si>
  <si>
    <t>SKILLDES_50024</t>
  </si>
  <si>
    <t>SKILLDES1_50024</t>
  </si>
  <si>
    <t>SKILLDES_59051</t>
  </si>
  <si>
    <t>SKILLDES1_59051</t>
  </si>
  <si>
    <t>SKILLDES_60006</t>
  </si>
  <si>
    <t>SKILLDES1_60006</t>
  </si>
  <si>
    <t>SKILLDES_52065</t>
  </si>
  <si>
    <t>SKILLDES1_52065</t>
  </si>
  <si>
    <t>SKILLDES_59213</t>
  </si>
  <si>
    <t>SKILLDES1_59213</t>
  </si>
  <si>
    <t>SKILLDES_59212</t>
  </si>
  <si>
    <t>SKILLDES1_59212</t>
  </si>
  <si>
    <t>SKILLDES_50031</t>
  </si>
  <si>
    <t>SKILLDES1_50031</t>
  </si>
  <si>
    <t>SKILLDES_51006</t>
  </si>
  <si>
    <t>SKILLDES1_51006</t>
  </si>
  <si>
    <t>SKILLDES_59042</t>
  </si>
  <si>
    <t>SKILLDES1_59042</t>
  </si>
  <si>
    <t>SKILLDES_59065</t>
  </si>
  <si>
    <t>SKILLDES1_59065</t>
  </si>
  <si>
    <t>SKILLDES_50032</t>
  </si>
  <si>
    <t>SKILLDES1_50032</t>
  </si>
  <si>
    <t>SKILLDES_50033</t>
  </si>
  <si>
    <t>SKILLDES1_50033</t>
  </si>
  <si>
    <t>SKILLDES_50206</t>
  </si>
  <si>
    <t>SKILLDES1_50206</t>
  </si>
  <si>
    <t>SKILLDES_50217</t>
  </si>
  <si>
    <t>SKILLDES1_50217</t>
  </si>
  <si>
    <t>SKILLDES_50034</t>
  </si>
  <si>
    <t>SKILLDES1_50034</t>
  </si>
  <si>
    <t>SKILLDES_59045</t>
  </si>
  <si>
    <t>SKILLDES1_59045</t>
  </si>
  <si>
    <t>SKILLDES_50202</t>
  </si>
  <si>
    <t>SKILLDES1_50202</t>
  </si>
  <si>
    <t>SKILLDES_52050</t>
  </si>
  <si>
    <t>SKILLDES1_52050</t>
  </si>
  <si>
    <t>SKILLDES1_50208</t>
  </si>
  <si>
    <t>SKILLDES_59066</t>
  </si>
  <si>
    <t>SKILLDES1_59066</t>
  </si>
  <si>
    <t>SKILLDES_50038</t>
  </si>
  <si>
    <t>SKILLDES1_50038</t>
  </si>
  <si>
    <t>SKILLDES_51114</t>
  </si>
  <si>
    <t>SKILLDES1_51114</t>
  </si>
  <si>
    <t>SKILLDES_50122</t>
  </si>
  <si>
    <t>SKILLDES1_50122</t>
  </si>
  <si>
    <t>SKILLDES_50039</t>
  </si>
  <si>
    <t>SKILLDES1_50039</t>
  </si>
  <si>
    <t>SKILLDES_59060</t>
  </si>
  <si>
    <t>SKILLDES1_59060</t>
  </si>
  <si>
    <t>SKILLDES_59061</t>
  </si>
  <si>
    <t>SKILLDES1_59061</t>
  </si>
  <si>
    <t>SKILLDES_50150</t>
  </si>
  <si>
    <t>SKILLDES1_50150</t>
  </si>
  <si>
    <t>SKILLDES_50041</t>
  </si>
  <si>
    <t>SKILLDES1_50041</t>
  </si>
  <si>
    <t>SKILLDES_50118</t>
  </si>
  <si>
    <t>SKILLDES1_50118</t>
  </si>
  <si>
    <t>SKILLDES_50207</t>
  </si>
  <si>
    <t>SKILLDES1_50207</t>
  </si>
  <si>
    <t>SKILLDES_59041</t>
  </si>
  <si>
    <t>SKILLDES1_59041</t>
  </si>
  <si>
    <t>SKILLDES_50123</t>
  </si>
  <si>
    <t>SKILLDES1_50123</t>
  </si>
  <si>
    <t>SKILLDES_50043</t>
  </si>
  <si>
    <t>SKILLDES1_50043</t>
  </si>
  <si>
    <t>SKILLDES_59113</t>
  </si>
  <si>
    <t>SKILLDES1_59113</t>
  </si>
  <si>
    <t>SKILLDES_59006</t>
  </si>
  <si>
    <t>SKILLDES1_59006</t>
  </si>
  <si>
    <t>SKILLDES_50045</t>
  </si>
  <si>
    <t>SKILLDES1_50045</t>
  </si>
  <si>
    <t>SKILLDES_51112</t>
  </si>
  <si>
    <t>SKILLDES1_51112</t>
  </si>
  <si>
    <t>SKILLDES_51018</t>
  </si>
  <si>
    <t>SKILLDES1_51018</t>
  </si>
  <si>
    <t>SKILLDES_59111</t>
  </si>
  <si>
    <t>SKILLDES1_59111</t>
  </si>
  <si>
    <t>SKILLDES_50046</t>
  </si>
  <si>
    <t>SKILLDES1_50046</t>
  </si>
  <si>
    <t>SKILLDES_50156</t>
  </si>
  <si>
    <t>SKILLDES1_50156</t>
  </si>
  <si>
    <t>SKILLDES_50079</t>
  </si>
  <si>
    <t>SKILLDES1_50079</t>
  </si>
  <si>
    <t>SKILLDES_52107</t>
  </si>
  <si>
    <t>SKILLDES1_52107</t>
  </si>
  <si>
    <t>SKILLDES_50157</t>
  </si>
  <si>
    <t>SKILLDES1_50157</t>
  </si>
  <si>
    <t>SKILLDES_59112</t>
  </si>
  <si>
    <t>SKILLDES1_59112</t>
  </si>
  <si>
    <t>SKILLDES_50158</t>
  </si>
  <si>
    <t>SKILLDES1_50158</t>
  </si>
  <si>
    <t>SKILLDES_59068</t>
  </si>
  <si>
    <t>SKILLDES1_59068</t>
  </si>
  <si>
    <t>SKILLDES_50154</t>
  </si>
  <si>
    <t>SKILLDES1_50154</t>
  </si>
  <si>
    <t>SKILLDES_51022</t>
  </si>
  <si>
    <t>SKILLDES1_51022</t>
  </si>
  <si>
    <t>SKILLDES_50212</t>
  </si>
  <si>
    <t>SKILLDES1_50212</t>
  </si>
  <si>
    <t>SKILLDES_52023</t>
  </si>
  <si>
    <t>SKILLDES1_52023</t>
  </si>
  <si>
    <t>SKILLDES_50053</t>
  </si>
  <si>
    <t>SKILLDES1_50053</t>
  </si>
  <si>
    <t>SKILLDES_50160</t>
  </si>
  <si>
    <t>SKILLDES1_50160</t>
  </si>
  <si>
    <t>SKILLDES_59069</t>
  </si>
  <si>
    <t>SKILLDES1_59069</t>
  </si>
  <si>
    <t>SKILLDES_50161</t>
  </si>
  <si>
    <t>SKILLDES1_50161</t>
  </si>
  <si>
    <t>SKILLDES_50162</t>
  </si>
  <si>
    <t>SKILLDES_50410</t>
  </si>
  <si>
    <t>SKILLDES1_50162</t>
  </si>
  <si>
    <t>SKILLDES_50210</t>
  </si>
  <si>
    <t>SKILLDES1_50210</t>
  </si>
  <si>
    <t>SKILLDES_51117</t>
  </si>
  <si>
    <t>SKILLDES1_51117</t>
  </si>
  <si>
    <t>SKILLDES_51058</t>
  </si>
  <si>
    <t>SKILLDES1_51058</t>
  </si>
  <si>
    <t>SKILLDES_50164</t>
  </si>
  <si>
    <t>SKILLDES1_50164</t>
  </si>
  <si>
    <t>SKILLDES_50165</t>
  </si>
  <si>
    <t>SKILLDES1_50165</t>
  </si>
  <si>
    <t>SKILLDES_59072</t>
  </si>
  <si>
    <t>SKILLDES1_59072</t>
  </si>
  <si>
    <t>SKILLDES_51122</t>
  </si>
  <si>
    <t>SKILLDES1_51122</t>
  </si>
  <si>
    <t>SKILL_50489</t>
  </si>
  <si>
    <t>SKILLDES_50489</t>
  </si>
  <si>
    <t>SKILLDES1_50489</t>
  </si>
  <si>
    <t>SKILL_50490</t>
  </si>
  <si>
    <t>SKILLDES_50490</t>
  </si>
  <si>
    <t>SKILLDES1_50490</t>
  </si>
  <si>
    <t>SKILL_52309</t>
  </si>
  <si>
    <t>SKILLDES_52309</t>
  </si>
  <si>
    <t>SKILLDES1_52309</t>
  </si>
  <si>
    <t>SKILLDES_50059</t>
  </si>
  <si>
    <t>SKILLDES1_50059</t>
  </si>
  <si>
    <t>SKILLDES_59105</t>
  </si>
  <si>
    <t>SKILLDES1_59105</t>
  </si>
  <si>
    <t>SKILLDES_52029</t>
  </si>
  <si>
    <t>SKILLDES1_52029</t>
  </si>
  <si>
    <t>SKILLDES_59030</t>
  </si>
  <si>
    <t>SKILLDES1_59030</t>
  </si>
  <si>
    <t>SKILLDES_50064</t>
  </si>
  <si>
    <t>SKILLDES1_50064</t>
  </si>
  <si>
    <t>SKILLDES_59031</t>
  </si>
  <si>
    <t>SKILLDES1_59031</t>
  </si>
  <si>
    <t>SKILLDES_59106</t>
  </si>
  <si>
    <t>SKILLDES1_59106</t>
  </si>
  <si>
    <t>SKILLDES_59054</t>
  </si>
  <si>
    <t>SKILLDES1_59054</t>
  </si>
  <si>
    <t>SKILLDES_59063</t>
  </si>
  <si>
    <t>SKILLDES1_59063</t>
  </si>
  <si>
    <t>SKILLDES_59107</t>
  </si>
  <si>
    <t>SKILLDES1_59107</t>
  </si>
  <si>
    <t>SKILLDES_52113</t>
  </si>
  <si>
    <t>SKILLDES1_52113</t>
  </si>
  <si>
    <t>SKILLDES_59064</t>
  </si>
  <si>
    <t>SKILLDES1_59064</t>
  </si>
  <si>
    <t>SKILLDES_50129</t>
  </si>
  <si>
    <t>SKILLDES1_50129</t>
  </si>
  <si>
    <t>SKILLDES_50083</t>
  </si>
  <si>
    <t>SKILLDES1_50083</t>
  </si>
  <si>
    <t>SKILLDES_51029</t>
  </si>
  <si>
    <t>SKILLDES1_51029</t>
  </si>
  <si>
    <t>SKILLDES_50084</t>
  </si>
  <si>
    <t>SKILLDES1_50084</t>
  </si>
  <si>
    <t>SKILLDES_50167</t>
  </si>
  <si>
    <t>SKILLDES1_50167</t>
  </si>
  <si>
    <t>SKILLDES_50085</t>
  </si>
  <si>
    <t>SKILLDES1_50085</t>
  </si>
  <si>
    <t>SKILLDES_59108</t>
  </si>
  <si>
    <t>SKILLDES1_59108</t>
  </si>
  <si>
    <t>SKILLDES_59074</t>
  </si>
  <si>
    <t>SKILLDES1_59074</t>
  </si>
  <si>
    <t>SKILLDES_50132</t>
  </si>
  <si>
    <t>SKILLDES1_50132</t>
  </si>
  <si>
    <t>SKILLDES_50170</t>
  </si>
  <si>
    <t>SKILLDES1_50170</t>
  </si>
  <si>
    <t>SKILLDES_50089</t>
  </si>
  <si>
    <t>SKILLDES1_50089</t>
  </si>
  <si>
    <t>SKILLDES_50171</t>
  </si>
  <si>
    <t>SKILLDES1_50171</t>
  </si>
  <si>
    <t>SKILLDES_50172</t>
  </si>
  <si>
    <t>SKILLDES1_50172</t>
  </si>
  <si>
    <t>SKILLDES_59109</t>
  </si>
  <si>
    <t>SKILLDES1_59109</t>
  </si>
  <si>
    <t>SKILLDES_50173</t>
  </si>
  <si>
    <t>SKILLDES1_50173</t>
  </si>
  <si>
    <t>SKILLDES_50481</t>
  </si>
  <si>
    <t>SKILLDES1_50481</t>
  </si>
  <si>
    <t>SKILLDES_51307</t>
  </si>
  <si>
    <t>SKILLDES_50174</t>
  </si>
  <si>
    <t>SKILLDES1_50174</t>
  </si>
  <si>
    <t>SKILLDES_50175</t>
  </si>
  <si>
    <t>SKILLDES1_50175</t>
  </si>
  <si>
    <t>SKILLDES_51111</t>
  </si>
  <si>
    <t>SKILLDES1_51111</t>
  </si>
  <si>
    <t>SKILLDES_51062</t>
  </si>
  <si>
    <t>SKILLDES1_51062</t>
  </si>
  <si>
    <t>SKILLDES_50148</t>
  </si>
  <si>
    <t>SKILLDES1_50148</t>
  </si>
  <si>
    <t>SKILLDES_50147</t>
  </si>
  <si>
    <t>SKILLDES1_50147</t>
  </si>
  <si>
    <t>SKILLDES_51052</t>
  </si>
  <si>
    <t>SKILLDES1_51052</t>
  </si>
  <si>
    <t>SKILLDES_51103</t>
  </si>
  <si>
    <t>SKILLDES1_51103</t>
  </si>
  <si>
    <t>SKILLDES_50176</t>
  </si>
  <si>
    <t>SKILLDES1_50176</t>
  </si>
  <si>
    <t>SKILLDES_50177</t>
  </si>
  <si>
    <t>SKILLDES1_50177</t>
  </si>
  <si>
    <t>SKILLDES_52116</t>
  </si>
  <si>
    <t>SKILLDES1_52116</t>
  </si>
  <si>
    <t>SKILLDES_51063</t>
  </si>
  <si>
    <t>SKILLDES1_51063</t>
  </si>
  <si>
    <t>SKILLDES_50178</t>
  </si>
  <si>
    <t>SKILLDES1_50178</t>
  </si>
  <si>
    <t>SKILLDES_50179</t>
  </si>
  <si>
    <t>SKILLDES1_50179</t>
  </si>
  <si>
    <t>SKILLDES_51065</t>
  </si>
  <si>
    <t>SKILLDES1_51065</t>
  </si>
  <si>
    <t>SKILLDES_59110</t>
  </si>
  <si>
    <t>SKILLDES1_59110</t>
  </si>
  <si>
    <t>SKILLDES_50105</t>
  </si>
  <si>
    <t>SKILLDES1_50105</t>
  </si>
  <si>
    <t>SKILLDES_50107</t>
  </si>
  <si>
    <t>SKILLDES1_50107</t>
  </si>
  <si>
    <t>SKILLDES_51118</t>
  </si>
  <si>
    <t>SKILLDES1_51118</t>
  </si>
  <si>
    <t>SKILLDES_50108</t>
  </si>
  <si>
    <t>SKILLDES1_50108</t>
  </si>
  <si>
    <t>SKILLDES_50111</t>
  </si>
  <si>
    <t>SKILLDES1_50111</t>
  </si>
  <si>
    <t>SKILLDES_50109</t>
  </si>
  <si>
    <t>SKILLDES1_50109</t>
  </si>
  <si>
    <t>SKILLDES_50110</t>
  </si>
  <si>
    <t>SKILLDES1_50110</t>
  </si>
  <si>
    <t>SKILLDES_51104</t>
  </si>
  <si>
    <t>SKILLDES1_51104</t>
  </si>
  <si>
    <t>SKILLDES_59039</t>
  </si>
  <si>
    <t>SKILLDES1_59039</t>
  </si>
  <si>
    <t>SKILLDES_59244</t>
    <phoneticPr fontId="11" type="noConversion"/>
  </si>
  <si>
    <t>SKILLDES_50115</t>
  </si>
  <si>
    <t>SKILLDES1_50115</t>
  </si>
  <si>
    <t>SKILLDES_59082</t>
  </si>
  <si>
    <t>SKILLDES1_59082</t>
  </si>
  <si>
    <t>SKILLDES1_59245</t>
    <phoneticPr fontId="11" type="noConversion"/>
  </si>
  <si>
    <t>SKILLDES_59246</t>
    <phoneticPr fontId="11" type="noConversion"/>
  </si>
  <si>
    <t>SKILLDES1_59246</t>
    <phoneticPr fontId="11" type="noConversion"/>
  </si>
  <si>
    <t>SKILL_50301</t>
  </si>
  <si>
    <t>SKILLDES_50301</t>
  </si>
  <si>
    <t>SKILLDES1_50301</t>
  </si>
  <si>
    <t>SKILL_50314</t>
  </si>
  <si>
    <t>SKILLDES_50314</t>
  </si>
  <si>
    <t>SKILLDES1_50314</t>
  </si>
  <si>
    <t>SKILL_50303</t>
  </si>
  <si>
    <t>SKILLDES_50303</t>
  </si>
  <si>
    <t>SKILLDES1_50303</t>
  </si>
  <si>
    <t>SKILLDES_59207</t>
  </si>
  <si>
    <t>SKILLDES1_59207</t>
  </si>
  <si>
    <t>SKILL_50304</t>
  </si>
  <si>
    <t>SKILLDES_50304</t>
  </si>
  <si>
    <t>SKILLDES1_50304</t>
  </si>
  <si>
    <t>SKILL_52204</t>
  </si>
  <si>
    <t>SKILLDES_52204</t>
  </si>
  <si>
    <t>SKILLDES1_52204</t>
  </si>
  <si>
    <t>SKILL_59201</t>
  </si>
  <si>
    <t>SKILLDES_59201</t>
  </si>
  <si>
    <t>SKILLDES1_59201</t>
  </si>
  <si>
    <t>SKILL_50315</t>
  </si>
  <si>
    <t>SKILLDES_50315</t>
  </si>
  <si>
    <t>SKILLDES1_50315</t>
  </si>
  <si>
    <t>SKILL_50305</t>
  </si>
  <si>
    <t>SKILLDES_50305</t>
  </si>
  <si>
    <t>SKILLDES1_50305</t>
  </si>
  <si>
    <t>SKILL_51202</t>
  </si>
  <si>
    <t>SKILL_50306</t>
  </si>
  <si>
    <t>SKILLDES_50306</t>
  </si>
  <si>
    <t>SKILLDES1_50306</t>
  </si>
  <si>
    <t>SKILL_50317</t>
  </si>
  <si>
    <t>SKILLDES_50317</t>
  </si>
  <si>
    <t>SKILLDES1_50317</t>
  </si>
  <si>
    <t>SKILL_50318</t>
  </si>
  <si>
    <t>SKILLDES_50318</t>
  </si>
  <si>
    <t>SKILLDES1_50318</t>
  </si>
  <si>
    <t>SKILL_50478</t>
  </si>
  <si>
    <t>SKILLDES_50478</t>
  </si>
  <si>
    <t>SKILLDES1_50478</t>
  </si>
  <si>
    <t>SKILL_50308</t>
  </si>
  <si>
    <t>SKILLDES_50308</t>
  </si>
  <si>
    <t>SKILLDES1_50308</t>
  </si>
  <si>
    <t>SKILL_50307</t>
  </si>
  <si>
    <t>SKILLDES_50307</t>
  </si>
  <si>
    <t>SKILLDES1_50307</t>
  </si>
  <si>
    <t>SKILL_59203</t>
  </si>
  <si>
    <t>SKILLDES_59203</t>
  </si>
  <si>
    <t>SKILLDES1_59203</t>
  </si>
  <si>
    <t>SKILL_59204</t>
  </si>
  <si>
    <t>SKILLDES_59204</t>
  </si>
  <si>
    <t>SKILLDES1_59204</t>
  </si>
  <si>
    <t>SKILL_50319</t>
  </si>
  <si>
    <t>SKILLDES_50319</t>
  </si>
  <si>
    <t>SKILLDES1_50319</t>
  </si>
  <si>
    <t>SKILL_51206</t>
  </si>
  <si>
    <t>SKILLDES_51206</t>
  </si>
  <si>
    <t>SKILLDES1_51206</t>
  </si>
  <si>
    <t>SKILL_50312</t>
  </si>
  <si>
    <t>SKILLDES_50312</t>
  </si>
  <si>
    <t>SKILLDES1_50312</t>
  </si>
  <si>
    <t>SKILL_59205</t>
  </si>
  <si>
    <t>SKILLDES_59205</t>
  </si>
  <si>
    <t>SKILLDES1_59205</t>
  </si>
  <si>
    <t>SKILL_59206</t>
  </si>
  <si>
    <t>SKILLDES_59206</t>
  </si>
  <si>
    <t>SKILLDES1_59206</t>
  </si>
  <si>
    <t>SKILL_50320</t>
  </si>
  <si>
    <t>SKILLDES_50320</t>
  </si>
  <si>
    <t>SKILLDES1_50320</t>
  </si>
  <si>
    <t>SKILL_50411</t>
  </si>
  <si>
    <t>SKILLDES_50411</t>
  </si>
  <si>
    <t>SKILLDES1_50411</t>
  </si>
  <si>
    <t>SKILL_50412</t>
  </si>
  <si>
    <t>SKILLDES_50412</t>
  </si>
  <si>
    <t>SKILLDES1_50412</t>
  </si>
  <si>
    <t>SKILL_59208</t>
  </si>
  <si>
    <t>SKILLDES_59208</t>
  </si>
  <si>
    <t>SKILLDES1_59208</t>
  </si>
  <si>
    <t>SKILL_50413</t>
  </si>
  <si>
    <t>SKILLDES_50413</t>
  </si>
  <si>
    <t>SKILL_50044</t>
  </si>
  <si>
    <t>SKILL_50134</t>
  </si>
  <si>
    <t>SKILL_51321</t>
    <phoneticPr fontId="11" type="noConversion"/>
  </si>
  <si>
    <t>SKILLDES1_50500</t>
    <phoneticPr fontId="11" type="noConversion"/>
  </si>
  <si>
    <t>SKILL_59241</t>
    <phoneticPr fontId="11" type="noConversion"/>
  </si>
  <si>
    <t>SKILLDES_59241</t>
    <phoneticPr fontId="11" type="noConversion"/>
  </si>
  <si>
    <t>SKILLDES1_59241</t>
    <phoneticPr fontId="11" type="noConversion"/>
  </si>
  <si>
    <t>SKILLDES1_59229</t>
    <phoneticPr fontId="11" type="noConversion"/>
  </si>
  <si>
    <t>SKILL_50505</t>
    <phoneticPr fontId="11" type="noConversion"/>
  </si>
  <si>
    <t>SKILL_59239</t>
    <phoneticPr fontId="11" type="noConversion"/>
  </si>
  <si>
    <t>SKILLDES_59239</t>
    <phoneticPr fontId="11" type="noConversion"/>
  </si>
  <si>
    <t>SKILLDES1_59239</t>
    <phoneticPr fontId="11" type="noConversion"/>
  </si>
  <si>
    <t>SKILL_50506</t>
    <phoneticPr fontId="11" type="noConversion"/>
  </si>
  <si>
    <t>SKILLDES_50506</t>
    <phoneticPr fontId="11" type="noConversion"/>
  </si>
  <si>
    <t>SKILLDES1_50506</t>
    <phoneticPr fontId="11" type="noConversion"/>
  </si>
  <si>
    <t>SKILLDES1_50507</t>
    <phoneticPr fontId="11" type="noConversion"/>
  </si>
  <si>
    <t>SKILL_50509</t>
    <phoneticPr fontId="11" type="noConversion"/>
  </si>
  <si>
    <t>SKILLDES1_59231</t>
    <phoneticPr fontId="11" type="noConversion"/>
  </si>
  <si>
    <t>SKILLDES1_59234</t>
    <phoneticPr fontId="11" type="noConversion"/>
  </si>
  <si>
    <t>SKILL_59240</t>
    <phoneticPr fontId="11" type="noConversion"/>
  </si>
  <si>
    <t>SKILLDES_59240</t>
    <phoneticPr fontId="11" type="noConversion"/>
  </si>
  <si>
    <t>SKILLDES1_59240</t>
    <phoneticPr fontId="11" type="noConversion"/>
  </si>
  <si>
    <t>SKILLDES1_59237</t>
    <phoneticPr fontId="11" type="noConversion"/>
  </si>
  <si>
    <t>SKILLDES_50455</t>
  </si>
  <si>
    <t>SKILLDES1_50455</t>
  </si>
  <si>
    <t>SKILLDES1_50458</t>
  </si>
  <si>
    <t>SKILLDES_50459</t>
  </si>
  <si>
    <t>SKILLDES1_50459</t>
  </si>
  <si>
    <t>SKILL_50460</t>
  </si>
  <si>
    <t>SKILLDES_50460</t>
  </si>
  <si>
    <t>SKILLDES1_50460</t>
  </si>
  <si>
    <t>SKILL_50461</t>
  </si>
  <si>
    <t>SKILLDES_50461</t>
  </si>
  <si>
    <t>SKILLDES1_50461</t>
  </si>
  <si>
    <t>SKILL_50462</t>
  </si>
  <si>
    <t>SKILLDES_50462</t>
  </si>
  <si>
    <t>SKILLDES1_50462</t>
  </si>
  <si>
    <t>SKILL_59217</t>
  </si>
  <si>
    <t>SKILLDES_59217</t>
  </si>
  <si>
    <t>SKILLDES1_59217</t>
  </si>
  <si>
    <t>SKILL_50465</t>
  </si>
  <si>
    <t>SKILLDES_50465</t>
  </si>
  <si>
    <t>SKILLDES1_50465</t>
  </si>
  <si>
    <t>SKILL_50466</t>
  </si>
  <si>
    <t>SKILLDES_50466</t>
  </si>
  <si>
    <t>SKILLDES1_50466</t>
  </si>
  <si>
    <t>SKILL_59216</t>
  </si>
  <si>
    <t>SKILLDES_59216</t>
  </si>
  <si>
    <t>SKILLDES1_59216</t>
  </si>
  <si>
    <t>SKILL_50454</t>
  </si>
  <si>
    <t>SKILLDES_50454</t>
  </si>
  <si>
    <t>SKILLDES1_50454</t>
  </si>
  <si>
    <t>SKILL_50468</t>
  </si>
  <si>
    <t>SKILLDES_50468</t>
  </si>
  <si>
    <t>SKILLDES1_50468</t>
  </si>
  <si>
    <t>SKILL_50469</t>
  </si>
  <si>
    <t>SKILLDES_50469</t>
  </si>
  <si>
    <t>SKILLDES1_50469</t>
  </si>
  <si>
    <t>SKILL_59218</t>
  </si>
  <si>
    <t>SKILLDES_59218</t>
  </si>
  <si>
    <t>SKILLDES1_59218</t>
  </si>
  <si>
    <t>SKILL_59219</t>
  </si>
  <si>
    <t>SKILLDES_59219</t>
  </si>
  <si>
    <t>SKILLDES1_59219</t>
  </si>
  <si>
    <t>SKILL_59220</t>
  </si>
  <si>
    <t>SKILLDES_59220</t>
  </si>
  <si>
    <t>SKILLDES1_59220</t>
  </si>
  <si>
    <t>SKILL_59221</t>
  </si>
  <si>
    <t>SKILLDES_59221</t>
  </si>
  <si>
    <t>SKILLDES1_59221</t>
  </si>
  <si>
    <t>SKILLDES_50450</t>
  </si>
  <si>
    <t>SKILLDES1_50450</t>
  </si>
  <si>
    <t>SKILLDES_50451</t>
  </si>
  <si>
    <t>SKILLDES1_50451</t>
  </si>
  <si>
    <t>SKILLDES_50452</t>
  </si>
  <si>
    <t>SKILLDES1_50452</t>
  </si>
  <si>
    <t>SKILLDES_50453</t>
  </si>
  <si>
    <t>SKILLDES1_50453</t>
  </si>
  <si>
    <t>SKILLDES_50138</t>
  </si>
  <si>
    <t>SKILLDES1_50138</t>
  </si>
  <si>
    <t>SKILLDES_51119</t>
  </si>
  <si>
    <t>SKILLDES1_51119</t>
  </si>
  <si>
    <t>SKILLDES_50135</t>
  </si>
  <si>
    <t>SKILLDES1_50135</t>
  </si>
  <si>
    <t>SKILLDES_59059</t>
  </si>
  <si>
    <t>SKILLDES1_59059</t>
  </si>
  <si>
    <t>SKILLDES_6011</t>
  </si>
  <si>
    <t>SKILLDES_6012</t>
  </si>
  <si>
    <t>SKILLDES_6013</t>
  </si>
  <si>
    <t>SKILLDES_6014</t>
  </si>
  <si>
    <t>SKILLDES_6021</t>
  </si>
  <si>
    <t>SKILLDES_6022</t>
  </si>
  <si>
    <t>SKILLDES_6023</t>
  </si>
  <si>
    <t>SKILLDES_6024</t>
  </si>
  <si>
    <t>SKILLDES_6031</t>
  </si>
  <si>
    <t>SKILLDES_6032</t>
  </si>
  <si>
    <t>SKILLDES_6033</t>
  </si>
  <si>
    <t>SKILLDES_6034</t>
  </si>
  <si>
    <t>SKILLDES_6041</t>
  </si>
  <si>
    <t>SKILLDES_6042</t>
  </si>
  <si>
    <t>SKILLDES_6043</t>
  </si>
  <si>
    <t>SKILLDES_6044</t>
  </si>
  <si>
    <t>SKILLDES_6051</t>
  </si>
  <si>
    <t>SKILLDES_6052</t>
  </si>
  <si>
    <t>SKILLDES_6053</t>
  </si>
  <si>
    <t>SKILLDES_6054</t>
  </si>
  <si>
    <t>SKILLDES_6061</t>
  </si>
  <si>
    <t>SKILLDES_6062</t>
  </si>
  <si>
    <t>SKILLDES_6063</t>
  </si>
  <si>
    <t>SKILLDES_6064</t>
  </si>
  <si>
    <t>SKILLDES_6071</t>
  </si>
  <si>
    <t>SKILLDES_6072</t>
  </si>
  <si>
    <t>SKILLDES_6073</t>
  </si>
  <si>
    <t>SKILLDES_6074</t>
  </si>
  <si>
    <t>SKILLDES_59999</t>
  </si>
  <si>
    <t>SKILLDES_59998</t>
  </si>
  <si>
    <t>SKILLDES_59997</t>
  </si>
  <si>
    <t>SKILLDES_59996</t>
  </si>
  <si>
    <t>SKILLDES1_59999</t>
  </si>
  <si>
    <t>SKILLDES1_59998</t>
  </si>
  <si>
    <t>SKILLDES1_59997</t>
  </si>
  <si>
    <t>SKILLDES1_59996</t>
  </si>
  <si>
    <t>SKILL_59999</t>
  </si>
  <si>
    <t>SKILL_59998</t>
  </si>
  <si>
    <t>SKILL_59997</t>
  </si>
  <si>
    <t>SKILL_59996</t>
  </si>
  <si>
    <t>SKILLDES_41001</t>
  </si>
  <si>
    <t>SKILLDES1_41001</t>
  </si>
  <si>
    <t>SKILLDES_41002</t>
  </si>
  <si>
    <t>SKILLDES1_41002</t>
  </si>
  <si>
    <t>SKILLDES_41003</t>
  </si>
  <si>
    <t>SKILLDES1_41003</t>
  </si>
  <si>
    <t>SKILLDES_41004</t>
  </si>
  <si>
    <t>SKILLDES1_41004</t>
  </si>
  <si>
    <t>SKILLDES_41005</t>
  </si>
  <si>
    <t>SKILLDES1_41005</t>
  </si>
  <si>
    <t>SKILLDES_41006</t>
  </si>
  <si>
    <t>SKILLDES1_41006</t>
  </si>
  <si>
    <t>SKILLDES_41007</t>
  </si>
  <si>
    <t>SKILLDES1_41007</t>
  </si>
  <si>
    <t>SKILLDES_42001</t>
  </si>
  <si>
    <t>SKILLDES1_42001</t>
  </si>
  <si>
    <t>SKILLDES_42002</t>
  </si>
  <si>
    <t>SKILLDES1_42002</t>
  </si>
  <si>
    <t>SKILLDES_42003</t>
  </si>
  <si>
    <t>SKILLDES1_42003</t>
  </si>
  <si>
    <t>SKILLDES_420031</t>
  </si>
  <si>
    <t>SKILLDES1_420031</t>
  </si>
  <si>
    <t>SKILLDES_42004</t>
  </si>
  <si>
    <t>SKILLDES1_42004</t>
  </si>
  <si>
    <t>SKILLDES_420041</t>
  </si>
  <si>
    <t>SKILLDES1_420041</t>
  </si>
  <si>
    <t>SKILLDES_42005</t>
  </si>
  <si>
    <t>SKILLDES1_42005</t>
  </si>
  <si>
    <t>SKILLDES_42006</t>
  </si>
  <si>
    <t>SKILLDES1_42006</t>
  </si>
  <si>
    <t>SKILLDES_43001</t>
  </si>
  <si>
    <t>SKILLDES1_43001</t>
  </si>
  <si>
    <t>SKILLDES_43002</t>
  </si>
  <si>
    <t>SKILLDES1_43002</t>
  </si>
  <si>
    <t>SKILLDES_430021</t>
  </si>
  <si>
    <t>SKILLDES1_430021</t>
  </si>
  <si>
    <t>SKILLDES_43003</t>
  </si>
  <si>
    <t>SKILLDES1_43003</t>
  </si>
  <si>
    <t>SKILLDES_430031</t>
  </si>
  <si>
    <t>SKILLDES1_430031</t>
  </si>
  <si>
    <t>SKILLDES_43004</t>
  </si>
  <si>
    <t>SKILLDES1_43004</t>
  </si>
  <si>
    <t>SKILLDES_430041</t>
  </si>
  <si>
    <t>SKILLDES1_430041</t>
  </si>
  <si>
    <t>SKILLDES_43005</t>
  </si>
  <si>
    <t>SKILLDES1_43005</t>
  </si>
  <si>
    <t>SKILLDES_44001</t>
  </si>
  <si>
    <t>SKILLDES1_44001</t>
  </si>
  <si>
    <t>SKILLDES_44002</t>
  </si>
  <si>
    <t>SKILLDES1_44002</t>
  </si>
  <si>
    <t>SKILLDES_44003</t>
  </si>
  <si>
    <t>SKILLDES1_44003</t>
  </si>
  <si>
    <t>SKILLDES_44004</t>
  </si>
  <si>
    <t>SKILLDES1_44004</t>
  </si>
  <si>
    <t>SKILLDES_44005</t>
  </si>
  <si>
    <t>SKILLDES1_44005</t>
  </si>
  <si>
    <t>SKILLDES_45001</t>
  </si>
  <si>
    <t>SKILLDES1_45001</t>
  </si>
  <si>
    <t>SKILLDES_45002</t>
  </si>
  <si>
    <t>SKILLDES1_45002</t>
  </si>
  <si>
    <t>SKILLDES_45003</t>
  </si>
  <si>
    <t>SKILLDES1_45003</t>
  </si>
  <si>
    <t>SKILLDES_45004</t>
  </si>
  <si>
    <t>SKILLDES1_45004</t>
  </si>
  <si>
    <t>SKILLDES_450021</t>
  </si>
  <si>
    <t>SKILLDES1_450021</t>
  </si>
  <si>
    <t>SKILLDES_450031</t>
  </si>
  <si>
    <t>SKILLDES1_450031</t>
  </si>
  <si>
    <t>SKILLDES_450041</t>
  </si>
  <si>
    <t>SKILLDES1_450041</t>
  </si>
  <si>
    <t>SKILLDES_450042</t>
  </si>
  <si>
    <t>SKILLDES1_450042</t>
  </si>
  <si>
    <t>SKILLDES_45005</t>
  </si>
  <si>
    <t>SKILLDES1_45005</t>
  </si>
  <si>
    <t>ENAME_101</t>
  </si>
  <si>
    <t>ENAME_102</t>
  </si>
  <si>
    <t>ENAME_103</t>
  </si>
  <si>
    <t>ENAME_104</t>
  </si>
  <si>
    <t>ENAME_105</t>
  </si>
  <si>
    <t>ENAME_106</t>
  </si>
  <si>
    <t>ENAME_107</t>
  </si>
  <si>
    <t>ENAME_201</t>
  </si>
  <si>
    <t>ENAME_202</t>
  </si>
  <si>
    <t>ENAME_203</t>
  </si>
  <si>
    <t>ENAME_204</t>
  </si>
  <si>
    <t>ENAME_205</t>
  </si>
  <si>
    <t>ENAME_206</t>
  </si>
  <si>
    <t>ENAME_207</t>
  </si>
  <si>
    <t>ENAME_301</t>
  </si>
  <si>
    <t>ENAME_302</t>
  </si>
  <si>
    <t>ENAME_303</t>
  </si>
  <si>
    <t>ENAME_304</t>
  </si>
  <si>
    <t>ENAME_305</t>
  </si>
  <si>
    <t>ENAME_306</t>
  </si>
  <si>
    <t>ENAME_307</t>
  </si>
  <si>
    <t>ENAME_401</t>
  </si>
  <si>
    <t>ENAME_402</t>
  </si>
  <si>
    <t>ENAME_403</t>
  </si>
  <si>
    <t>ENAME_404</t>
  </si>
  <si>
    <t>ENAME_405</t>
  </si>
  <si>
    <t>ENAME_406</t>
  </si>
  <si>
    <t>ENAME_407</t>
  </si>
  <si>
    <t>ENAME_501</t>
  </si>
  <si>
    <t>ENAME_502</t>
  </si>
  <si>
    <t>ENAME_503</t>
  </si>
  <si>
    <t>ENAME_504</t>
  </si>
  <si>
    <t>ENAME_505</t>
  </si>
  <si>
    <t>ENAME_506</t>
  </si>
  <si>
    <t>ENAME_507</t>
  </si>
  <si>
    <t>ENAME_601</t>
  </si>
  <si>
    <t>ENAME_602</t>
  </si>
  <si>
    <t>ENAME_603</t>
  </si>
  <si>
    <t>ENAME_604</t>
  </si>
  <si>
    <t>ENAME_605</t>
  </si>
  <si>
    <t>ENAME_606</t>
  </si>
  <si>
    <t>ENAME_607</t>
  </si>
  <si>
    <t>ENAME_701</t>
  </si>
  <si>
    <t>ENAME_702</t>
  </si>
  <si>
    <t>ENAME_703</t>
  </si>
  <si>
    <t>ENAME_704</t>
  </si>
  <si>
    <t>ENAME_705</t>
  </si>
  <si>
    <t>ENAME_706</t>
  </si>
  <si>
    <t>ENAME_707</t>
  </si>
  <si>
    <t>ENAME_801</t>
  </si>
  <si>
    <t>ENAME_802</t>
  </si>
  <si>
    <t>ENAME_803</t>
  </si>
  <si>
    <t>ENAME_804</t>
  </si>
  <si>
    <t>ENAME_805</t>
  </si>
  <si>
    <t>ENAME_806</t>
  </si>
  <si>
    <t>ENAME_807</t>
  </si>
  <si>
    <t>ENAME_907</t>
  </si>
  <si>
    <t>TUJIAN_SHOW_1</t>
  </si>
  <si>
    <t>TUJIAN_SHOW_2</t>
  </si>
  <si>
    <t>GUILDMAPNAME_1</t>
  </si>
  <si>
    <t>GUILDMAPNAME_2</t>
  </si>
  <si>
    <t>GUILDMAPNAME_3</t>
  </si>
  <si>
    <t>GUILDMAPNAME_4</t>
  </si>
  <si>
    <t>GUILDMAPNAME_5</t>
  </si>
  <si>
    <t>GUILDMAPNAME_6</t>
  </si>
  <si>
    <t>GUILDMAPNAME_7</t>
  </si>
  <si>
    <t>GUILDMAPNAME_8</t>
  </si>
  <si>
    <t>GUILDMAPNAME_9</t>
  </si>
  <si>
    <t>GUILDMAPNAME_10</t>
  </si>
  <si>
    <t>GUILDMAPNAME_11</t>
  </si>
  <si>
    <t>GUILDMAPNAME_12</t>
  </si>
  <si>
    <t>GUILDMAPNAME_13</t>
  </si>
  <si>
    <t>GUILDMAPNAME_14</t>
  </si>
  <si>
    <t>GUILDMAPNAME_15</t>
  </si>
  <si>
    <t>GUILDMAPNAME_16</t>
  </si>
  <si>
    <t>GUILDMAPNAME_17</t>
  </si>
  <si>
    <t>GUILDMAPNAME_18</t>
  </si>
  <si>
    <t>GUILDMAPNAME_19</t>
  </si>
  <si>
    <t>GUILDMAPNAME_20</t>
  </si>
  <si>
    <t>GUILDMAPNAME_21</t>
  </si>
  <si>
    <t>GUILDMAPNAME_22</t>
  </si>
  <si>
    <t>GUILDMAPNAME_23</t>
  </si>
  <si>
    <t>GUILDMAPNAME_24</t>
  </si>
  <si>
    <t>GUILDMAPNAME_25</t>
  </si>
  <si>
    <t>GUILDMAPNAME_26</t>
  </si>
  <si>
    <t>GUILDMAPNAME_27</t>
  </si>
  <si>
    <t>GUILDMAPNAME_28</t>
  </si>
  <si>
    <t>GUILDMAPNAME_29</t>
  </si>
  <si>
    <t>GUILDMAPNAME_30</t>
  </si>
  <si>
    <t>GUILDMAPNAME_31</t>
  </si>
  <si>
    <t>GUILDMAPNAME_32</t>
  </si>
  <si>
    <t>GUILDMAPNAME_33</t>
  </si>
  <si>
    <t>GUILDMAPNAME_34</t>
  </si>
  <si>
    <t>GUILDMAPNAME_35</t>
  </si>
  <si>
    <t>GUILDMAPNAME_36</t>
  </si>
  <si>
    <t>GUILDMAPNAME_37</t>
  </si>
  <si>
    <t>GUILDMAPNAME_38</t>
  </si>
  <si>
    <t>GUILDMAPNAME_39</t>
  </si>
  <si>
    <t>GUILDMAPNAME_40</t>
  </si>
  <si>
    <t>GUILDMAPNAME_41</t>
  </si>
  <si>
    <t>GUILDMAPNAME_42</t>
  </si>
  <si>
    <t>GUILDMAPNAME_43</t>
  </si>
  <si>
    <t>GUILDMAPNAME_44</t>
  </si>
  <si>
    <t>GUILDMAPNAME_45</t>
  </si>
  <si>
    <t>GUILDMAPNAME_46</t>
  </si>
  <si>
    <t>GUILDMAPNAME_47</t>
  </si>
  <si>
    <t>GUILDMAPNAME_48</t>
  </si>
  <si>
    <t>GUILDMAPNAME_49</t>
  </si>
  <si>
    <t>GUILDMAPNAME_50</t>
  </si>
  <si>
    <t>GUILDMAPNAME_51</t>
  </si>
  <si>
    <t>GUILDMAPNAME_52</t>
  </si>
  <si>
    <t>GUILDMAPNAME_53</t>
  </si>
  <si>
    <t>GUILDMAPNAME_54</t>
  </si>
  <si>
    <t>GUILDMAPNAME_55</t>
  </si>
  <si>
    <t>GUILDMAPNAME_56</t>
  </si>
  <si>
    <t>GUILDMAPNAME_57</t>
  </si>
  <si>
    <t>GUILDMAPNAME_58</t>
  </si>
  <si>
    <t>GUILDMAPNAME_59</t>
  </si>
  <si>
    <t>GUILDMAPNAME_60</t>
  </si>
  <si>
    <t>GUILDMAPNAME_61</t>
  </si>
  <si>
    <t>GUILDMAPNAME_62</t>
  </si>
  <si>
    <t>GUILDMAPNAME_63</t>
  </si>
  <si>
    <t>GUILDMAPNAME_64</t>
  </si>
  <si>
    <t>GUILDMAPNAME_65</t>
  </si>
  <si>
    <t>GUILDMAPNAME_66</t>
  </si>
  <si>
    <t>GUILDMAPNAME_67</t>
  </si>
  <si>
    <t>GUILDMAPNAME_68</t>
  </si>
  <si>
    <t>GUILDMAPNAME_69</t>
  </si>
  <si>
    <t>GUILDMAPNAME_70</t>
  </si>
  <si>
    <t>GUILDMAPNAME_71</t>
  </si>
  <si>
    <t>GUILDMAPNAME_72</t>
  </si>
  <si>
    <t>GUILDMAPNAME_73</t>
  </si>
  <si>
    <t>GUILDMAPNAME_74</t>
  </si>
  <si>
    <t>GUILDMAPNAME_78</t>
  </si>
  <si>
    <t>GUILDMAPNAME_79</t>
  </si>
  <si>
    <t>GUILDMAPNAME_80</t>
  </si>
  <si>
    <t>GUILDMAPNAME_81</t>
  </si>
  <si>
    <t>GUILDMAPNAME_82</t>
  </si>
  <si>
    <t>GUILDMAPNAME_83</t>
  </si>
  <si>
    <t>GUILDMAPNAME_3601</t>
  </si>
  <si>
    <t>GUILDMAPNAME_98</t>
  </si>
  <si>
    <t>GUILDMAPNAME_100</t>
  </si>
  <si>
    <t>GUILDMAPNAME_101</t>
  </si>
  <si>
    <t>GUILDMAPNAME_102</t>
  </si>
  <si>
    <t>GUILDMAPNAME_103</t>
  </si>
  <si>
    <t>GUILDMAPNAME_104</t>
  </si>
  <si>
    <t>GUILDMAPNAME_105</t>
  </si>
  <si>
    <t>GUILDMAPNAME_106</t>
  </si>
  <si>
    <t>GUILDMAPNAME_107</t>
  </si>
  <si>
    <t>GUILDMAPNAME_108</t>
  </si>
  <si>
    <t>GUILDMAPNAME_109</t>
  </si>
  <si>
    <t>GUILDMAPNAME_110</t>
  </si>
  <si>
    <t>GUILDMAPNAME_111</t>
  </si>
  <si>
    <t>GUILDMAPNAME_112</t>
  </si>
  <si>
    <t>GUILDMAPNAME_113</t>
  </si>
  <si>
    <t>GUILDMAPNAME_114</t>
  </si>
  <si>
    <t>GUILDMAPNAME_115</t>
  </si>
  <si>
    <t>GUILDMAPNAME_116</t>
  </si>
  <si>
    <t>GUILDMAPNAME_117</t>
  </si>
  <si>
    <t>GUILDMAPNAME_118</t>
  </si>
  <si>
    <t>GUILDMAPNAME_119</t>
  </si>
  <si>
    <t>GUILDMAPNAME_120</t>
  </si>
  <si>
    <t>GUILDMAPNAME_401</t>
  </si>
  <si>
    <t>GUILDMAPNAME_402</t>
  </si>
  <si>
    <t>GUILDMAPNAME_2001</t>
  </si>
  <si>
    <t>GUILDMAPNAME_2002</t>
  </si>
  <si>
    <t>GUILDMAPNAME_2003</t>
  </si>
  <si>
    <t>GUILDMAPNAME_2004</t>
  </si>
  <si>
    <t>GUILDMAPNAME_2101</t>
  </si>
  <si>
    <t>GUILDMAPNAME_2102</t>
  </si>
  <si>
    <t>GUILDMAPNAME_2103</t>
  </si>
  <si>
    <t>GUILDMAPNAME_2104</t>
  </si>
  <si>
    <t>GUILDMAPNAME_2105</t>
  </si>
  <si>
    <t>GUILDMAPNAME_2106</t>
  </si>
  <si>
    <t>GUILDMAPNAME_2107</t>
  </si>
  <si>
    <t>GUILDMAPNAME_2108</t>
  </si>
  <si>
    <t>GUILDMAPNAME_2109</t>
  </si>
  <si>
    <t>GUILDMAPNAME_2110</t>
  </si>
  <si>
    <t>GUILDMAPNAME_2111</t>
  </si>
  <si>
    <t>GUILDMAPNAME_2112</t>
  </si>
  <si>
    <t>GUILDMAPNAME_2113</t>
  </si>
  <si>
    <t>GUILDMAPNAME_2114</t>
  </si>
  <si>
    <t>GUILDMAPNAME_2115</t>
  </si>
  <si>
    <t>GUILDMAPNAME_2116</t>
  </si>
  <si>
    <t>GUILDMAPNAME_2117</t>
  </si>
  <si>
    <t>GUILDMAPNAME_2118</t>
  </si>
  <si>
    <t>GUILDMAPNAME_2119</t>
  </si>
  <si>
    <t>GUILDMAPNAME_2120</t>
  </si>
  <si>
    <t>GUILDMAPNAME_2121</t>
  </si>
  <si>
    <t>GUILDMAPNAME_2122</t>
  </si>
  <si>
    <t>GUILDMAPNAME_2123</t>
  </si>
  <si>
    <t>GUILDMAPNAME_2124</t>
  </si>
  <si>
    <t>GUILDMAPNAME_2125</t>
  </si>
  <si>
    <t>GUILDMAPNAME_2126</t>
  </si>
  <si>
    <t>GUILDMAPNAME_2127</t>
  </si>
  <si>
    <t>GUILDMAPNAME_2128</t>
  </si>
  <si>
    <t>GUILDMAPNAME_2129</t>
  </si>
  <si>
    <t>GUILDMAPNAME_2130</t>
  </si>
  <si>
    <t>GUILDMAPNAME_2131</t>
  </si>
  <si>
    <t>GUILDMAPNAME_2132</t>
  </si>
  <si>
    <t>GUILDMAPNAME_2133</t>
  </si>
  <si>
    <t>GUILDMAPNAME_2134</t>
  </si>
  <si>
    <t>GUILDMAPNAME_2135</t>
  </si>
  <si>
    <t>GUILDMAPNAME_2136</t>
  </si>
  <si>
    <t>GUILDMAPNAME_2137</t>
  </si>
  <si>
    <t>GUILDMAPNAME_2138</t>
  </si>
  <si>
    <t>GUILDMAPNAME_2139</t>
  </si>
  <si>
    <t>GUILDMAPNAME_2140</t>
  </si>
  <si>
    <t>GUILDMAPNAME_2141</t>
  </si>
  <si>
    <t>GUILDMAPNAME_2142</t>
  </si>
  <si>
    <t>GUILDMAPNAME_4001</t>
  </si>
  <si>
    <t>GUILDMAPNAME_4002</t>
  </si>
  <si>
    <t>GUILDMAPNAME_4003</t>
  </si>
  <si>
    <t>GUILDMAPNAME_4004</t>
  </si>
  <si>
    <t>GUILDMAPDES_1</t>
  </si>
  <si>
    <t>GUILDMAPDES_2</t>
  </si>
  <si>
    <t>GUILDMAPDES_3</t>
  </si>
  <si>
    <t>GUILDMAPDES_4</t>
  </si>
  <si>
    <t>GUILDMAPDES_5</t>
  </si>
  <si>
    <t>GUILDMAPDES_6</t>
  </si>
  <si>
    <t>GUILDMAPDES_7</t>
  </si>
  <si>
    <t>GUILDMAPDES_8</t>
  </si>
  <si>
    <t>GUILDMAPDES_9</t>
  </si>
  <si>
    <t>GUILDMAPDES_10</t>
  </si>
  <si>
    <t>GUILDMAPDES_11</t>
  </si>
  <si>
    <t>GUILDMAPDES_12</t>
  </si>
  <si>
    <t>GUILDMAPDES_13</t>
  </si>
  <si>
    <t>GUILDMAPDES_14</t>
  </si>
  <si>
    <t>GUILDMAPDES_15</t>
  </si>
  <si>
    <t>GUILDMAPDES_16</t>
  </si>
  <si>
    <t>GUILDMAPDES_17</t>
  </si>
  <si>
    <t>GUILDMAPDES_18</t>
  </si>
  <si>
    <t>GUILDMAPDES_19</t>
  </si>
  <si>
    <t>GUILDMAPDES_20</t>
  </si>
  <si>
    <t>GUILDMAPDES_21</t>
  </si>
  <si>
    <t>GUILDMAPDES_22</t>
  </si>
  <si>
    <t>GUILDMAPDES_23</t>
  </si>
  <si>
    <t>GUILDMAPDES_24</t>
  </si>
  <si>
    <t>GUILDMAPDES_25</t>
  </si>
  <si>
    <t>GUILDMAPDES_26</t>
  </si>
  <si>
    <t>GUILDMAPDES_27</t>
  </si>
  <si>
    <t>GUILDMAPDES_28</t>
  </si>
  <si>
    <t>GUILDMAPDES_29</t>
  </si>
  <si>
    <t>GUILDMAPDES_30</t>
  </si>
  <si>
    <t>GUILDMAPDES_31</t>
  </si>
  <si>
    <t>GUILDMAPDES_32</t>
  </si>
  <si>
    <t>GUILDMAPDES_33</t>
  </si>
  <si>
    <t>GUILDMAPDES_34</t>
  </si>
  <si>
    <t>GUILDMAPDES_35</t>
  </si>
  <si>
    <t>GUILDMAPDES_36</t>
  </si>
  <si>
    <t>GUILDMAPDES_37</t>
  </si>
  <si>
    <t>GUILDMAPDES_38</t>
  </si>
  <si>
    <t>GUILDMAPDES_39</t>
  </si>
  <si>
    <t>GUILDMAPDES_40</t>
  </si>
  <si>
    <t>GUILDMAPDES_41</t>
  </si>
  <si>
    <t>GUILDMAPDES_42</t>
  </si>
  <si>
    <t>GUILDMAPDES_43</t>
  </si>
  <si>
    <t>GUILDMAPDES_44</t>
  </si>
  <si>
    <t>GUILDMAPDES_45</t>
  </si>
  <si>
    <t>GUILDMAPDES_46</t>
  </si>
  <si>
    <t>GUILDMAPDES_47</t>
  </si>
  <si>
    <t>GUILDMAPDES_48</t>
  </si>
  <si>
    <t>GUILDMAPDES_49</t>
  </si>
  <si>
    <t>GUILDMAPDES_50</t>
  </si>
  <si>
    <t>GUILDMAPDES_51</t>
  </si>
  <si>
    <t>GUILDMAPDES_52</t>
  </si>
  <si>
    <t>GUILDMAPDES_53</t>
  </si>
  <si>
    <t>GUILDMAPDES_54</t>
  </si>
  <si>
    <t>GUILDMAPDES_55</t>
  </si>
  <si>
    <t>GUILDMAPDES_56</t>
  </si>
  <si>
    <t>GUILDMAPDES_57</t>
  </si>
  <si>
    <t>GUILDMAPDES_58</t>
  </si>
  <si>
    <t>GUILDMAPDES_59</t>
  </si>
  <si>
    <t>GUILDMAPDES_60</t>
  </si>
  <si>
    <t>GUILDMAPDES_61</t>
  </si>
  <si>
    <t>GUILDMAPDES_62</t>
  </si>
  <si>
    <t>GUILDMAPDES_63</t>
  </si>
  <si>
    <t>GUILDMAPDES_64</t>
  </si>
  <si>
    <t>GUILDMAPDES_65</t>
  </si>
  <si>
    <t>GUILDMAPDES_66</t>
  </si>
  <si>
    <t>GUILDMAPDES_67</t>
  </si>
  <si>
    <t>GUILDMAPDES_68</t>
  </si>
  <si>
    <t>GUILDMAPDES_69</t>
  </si>
  <si>
    <t>GUILDMAPDES_70</t>
  </si>
  <si>
    <t>GUILDMAPDES_71</t>
  </si>
  <si>
    <t>GUILDMAPDES_72</t>
  </si>
  <si>
    <t>GUILDMAPDES_73</t>
  </si>
  <si>
    <t>GUILDMAPDES_78</t>
  </si>
  <si>
    <t>GUILDMAPDES_79</t>
  </si>
  <si>
    <t>GUILDMAPDES_80</t>
  </si>
  <si>
    <t>GUILDMAPDES_81</t>
  </si>
  <si>
    <t>GUILDMAPDES_82</t>
  </si>
  <si>
    <t>GUILDMAPDES_83</t>
  </si>
  <si>
    <t>GUILDMAPDES_3601</t>
  </si>
  <si>
    <t>GUILDMAPDES_98</t>
  </si>
  <si>
    <t>GUILDMAPDES_100</t>
  </si>
  <si>
    <t>GUILDMAPDES_101</t>
  </si>
  <si>
    <t>GUILDMAPDES_120</t>
  </si>
  <si>
    <t>GUILDMAPDES_2001</t>
  </si>
  <si>
    <t>GUILDMAPDES_2101</t>
  </si>
  <si>
    <t>GUILDMAPDES_2201</t>
  </si>
  <si>
    <t>GUILDMAPDES_3101</t>
  </si>
  <si>
    <t>GUILDMAPDES_3102</t>
  </si>
  <si>
    <t>GUILDMAPDES_3103</t>
  </si>
  <si>
    <t>GUILDMAPDES_3201</t>
  </si>
  <si>
    <t>GUILDMAPDES_3201_b</t>
  </si>
  <si>
    <t>GUILDMAPDES_3202</t>
  </si>
  <si>
    <t>GUILDMAPDES_3203</t>
  </si>
  <si>
    <t>GUILDMAPDES_3301</t>
  </si>
  <si>
    <t>GUILDMAPDES_3301_b</t>
  </si>
  <si>
    <t>GUILDMAPDES_3302</t>
  </si>
  <si>
    <t>GUILDMAPDES_3303</t>
  </si>
  <si>
    <t>GUILDMAPDES_3401</t>
  </si>
  <si>
    <t>GUILDMAPDES_3401_b</t>
  </si>
  <si>
    <t>GUILDMAPDES_3402</t>
  </si>
  <si>
    <t>GUILDMAPDES_3403</t>
  </si>
  <si>
    <t>GUILDMAPDES_4001</t>
  </si>
  <si>
    <t>GUILDMAPDES_4002</t>
  </si>
  <si>
    <t>GUILDMAPDES_4003</t>
  </si>
  <si>
    <t>GUILDMAPDES_4004</t>
  </si>
  <si>
    <t>GUILDMAPDES_6001</t>
  </si>
  <si>
    <t>GUILDMAPDES_3101_tip</t>
  </si>
  <si>
    <t>backmantips_2</t>
  </si>
  <si>
    <t>backmantips_3</t>
  </si>
  <si>
    <t>GUILDBUILDTIP_1</t>
  </si>
  <si>
    <t>GUILDMAPTIP_1</t>
  </si>
  <si>
    <t>GUILDMAPTIP_2</t>
  </si>
  <si>
    <t>GUILDMAPTIP_3</t>
  </si>
  <si>
    <t>GUILDMAPTIP_4</t>
  </si>
  <si>
    <t>GUILDMAPTIP_5</t>
  </si>
  <si>
    <t>GUILDMAPTIP_6</t>
  </si>
  <si>
    <t>GUILDMAPTIP_7</t>
  </si>
  <si>
    <t>GUILDMAPTIP_8</t>
  </si>
  <si>
    <t>GUILDMAPTIP_9</t>
  </si>
  <si>
    <t>GUILDMAPTIP_10</t>
  </si>
  <si>
    <t>GUILDMAPTIP_11</t>
  </si>
  <si>
    <t>GUILDMAPTIP_12</t>
  </si>
  <si>
    <t>GUILDMAPTIP_13</t>
  </si>
  <si>
    <t>GUILDMAPTIP_14</t>
  </si>
  <si>
    <t>GUILDMAPTIP_15</t>
  </si>
  <si>
    <t>GUILDMAPTIP_16</t>
  </si>
  <si>
    <t>GUILDMAPTIP_17</t>
  </si>
  <si>
    <t>GUILDMAPTIP_18</t>
  </si>
  <si>
    <t>GUILDMAPTIP_19</t>
  </si>
  <si>
    <t>GUILDMAPTIP_20</t>
  </si>
  <si>
    <t>GUILDMAPTIP_21</t>
  </si>
  <si>
    <t>GUILDMAPTIP_22</t>
  </si>
  <si>
    <t>GUILDMAPTIP_23</t>
  </si>
  <si>
    <t>GUILDMAPTIP_24</t>
  </si>
  <si>
    <t>GUILDMAPTIP_25</t>
  </si>
  <si>
    <t>GUILDMAPTIP_26</t>
  </si>
  <si>
    <t>GUILDMAPTIP_27</t>
  </si>
  <si>
    <t>GUILDMAPTIP_28</t>
  </si>
  <si>
    <t>GUILDMAPTIP_29</t>
  </si>
  <si>
    <t>GUILDMAPTIP_30</t>
  </si>
  <si>
    <t>GUILDMAPTIP_31</t>
  </si>
  <si>
    <t>GUILDMAPTIP_32</t>
  </si>
  <si>
    <t>GUILDMAPTIP_33</t>
  </si>
  <si>
    <t>GUILDMAPTIP_34</t>
  </si>
  <si>
    <t>GUILDMAPTIP_35</t>
  </si>
  <si>
    <t>GUILDMAPTIP_36</t>
  </si>
  <si>
    <t>GUILDMAPTIP_37</t>
  </si>
  <si>
    <t>GUILDMAPTIP_38</t>
  </si>
  <si>
    <t>GUILDMAPTIP_39</t>
  </si>
  <si>
    <t>GUILDMAPTIP_40</t>
  </si>
  <si>
    <t>GUILDMAPTIP_41</t>
  </si>
  <si>
    <t>GUILDMAPTIP_42</t>
  </si>
  <si>
    <t>GUILDMAPTIP_43</t>
  </si>
  <si>
    <t>GUILDMAPTIP_44</t>
  </si>
  <si>
    <t>GUILDMAPTIP_45</t>
  </si>
  <si>
    <t>GUILDMAPTIP_46</t>
  </si>
  <si>
    <t>GUILDMAPTIP_47</t>
  </si>
  <si>
    <t>GUILDMAPTIP_48</t>
  </si>
  <si>
    <t>GUILDMAPTIP_49</t>
  </si>
  <si>
    <t>GUILDMAPTIP_50</t>
  </si>
  <si>
    <t>GUILDMAPTIP_51</t>
  </si>
  <si>
    <t>GUILDMAPTIP_52</t>
  </si>
  <si>
    <t>GUILDMAPTIP_53</t>
  </si>
  <si>
    <t>GUILDMAPTIP_54</t>
  </si>
  <si>
    <t>GUILDMAPTIP_55</t>
  </si>
  <si>
    <t>GUILDMAPTIP_56</t>
  </si>
  <si>
    <t>GUILDMAPTIP_57</t>
  </si>
  <si>
    <t>GUILDMAPTIP_58</t>
  </si>
  <si>
    <t>GUILDMAPTIP_59</t>
  </si>
  <si>
    <t>GUILDMAPTIP_60</t>
  </si>
  <si>
    <t>GUILDMAPTIP_61</t>
  </si>
  <si>
    <t>GUILDMAPTIP_62</t>
  </si>
  <si>
    <t>GUILDMAPTIP_63</t>
  </si>
  <si>
    <t>GUILDMAPTIP_64</t>
  </si>
  <si>
    <t>GUILDMAPTIP_65</t>
  </si>
  <si>
    <t>GUILDMAPTIP_66</t>
  </si>
  <si>
    <t>GUILDMAPTIP_67</t>
  </si>
  <si>
    <t>GUILDMAPTIP_68</t>
  </si>
  <si>
    <t>GUILDMAPTIP_69</t>
  </si>
  <si>
    <t>GUILDMAPTIP_70</t>
  </si>
  <si>
    <t>GUILDMAPTIP_71</t>
  </si>
  <si>
    <t>GUILDMAPTIP_72</t>
  </si>
  <si>
    <t>GUILDMAPTIP_74</t>
  </si>
  <si>
    <t>GUILDMAPTIP_78</t>
  </si>
  <si>
    <t>GUILDMAPTIP_79</t>
  </si>
  <si>
    <t>GUILDMAPTIP_80</t>
  </si>
  <si>
    <t>GUILDMAPTIP_81</t>
  </si>
  <si>
    <t>GUILDMAPTIP_82</t>
  </si>
  <si>
    <t>GUILDMAPTIP_83</t>
  </si>
  <si>
    <t>GUILDMAPTIP_3601</t>
  </si>
  <si>
    <t>GUILDMAPTIP_98</t>
  </si>
  <si>
    <t>GUILDMAPTIP_100</t>
  </si>
  <si>
    <t>GUILDMAPTIP_101</t>
  </si>
  <si>
    <t>GUILDMAPTIP_2001</t>
  </si>
  <si>
    <t>GUILDMAPTIP_2101</t>
  </si>
  <si>
    <t>GUILDMAPTIP_2201</t>
  </si>
  <si>
    <t>guildwords_1</t>
  </si>
  <si>
    <t>GUILDMAPTIP_4001</t>
  </si>
  <si>
    <t>GUILDMAPTIP_4002</t>
  </si>
  <si>
    <t>GUILDMAPTIP_4003</t>
  </si>
  <si>
    <t>GUILDMAPTIP_4004</t>
  </si>
  <si>
    <t>GUILDMAPTIP_6001</t>
  </si>
  <si>
    <t>GUIDE_GUILD_1</t>
  </si>
  <si>
    <t>GUIDE_GUILD_2</t>
  </si>
  <si>
    <t>GUIDE_GUILD_3</t>
  </si>
  <si>
    <t>GUIDE_GUILD_4</t>
  </si>
  <si>
    <t>GUIDE_GUILD_5</t>
  </si>
  <si>
    <t>GUIDE_GUILD_6</t>
  </si>
  <si>
    <t>GUIDE_GUILD_7</t>
  </si>
  <si>
    <t>GUIDE_GUILD_8</t>
  </si>
  <si>
    <t>GUIDE_GUILD_9</t>
  </si>
  <si>
    <t>GUIDE_GUILD_10</t>
  </si>
  <si>
    <t>GUIDE_GUILD_11</t>
  </si>
  <si>
    <t>GUIDE_GUILD_12</t>
  </si>
  <si>
    <t>GUILD_MAP_INSTRUCTION</t>
  </si>
  <si>
    <t>GUILD_MAP_CITY_EXPLAIN</t>
  </si>
  <si>
    <t>GUILD_MAP_REPORT_1</t>
  </si>
  <si>
    <t>GUILD_MAP_REPORT_2</t>
  </si>
  <si>
    <t>GUILD_MAP_REPORT_3</t>
  </si>
  <si>
    <t>GUILD_MAP_REPORT_4</t>
  </si>
  <si>
    <t>GUILD_MAP_REPORT_5</t>
  </si>
  <si>
    <t>GUILD_MAP_REPORT_6</t>
  </si>
  <si>
    <t>GUILD_MAP_REPORT_7</t>
  </si>
  <si>
    <t>GUILD_MAP_REPORT_8</t>
  </si>
  <si>
    <t>GUILD_MAP_REPORT_9</t>
  </si>
  <si>
    <t>GUILD_MAP_REPORT_10</t>
  </si>
  <si>
    <t>GUILD_MAP_REPORT_11</t>
  </si>
  <si>
    <t>GUILD_MAP_REPORT_12</t>
  </si>
  <si>
    <t>GUILD_MAP_REPORT_14</t>
  </si>
  <si>
    <t>GUILD_MAP_REPORT_15</t>
  </si>
  <si>
    <t>GUILD_MAP_REPORT_16</t>
  </si>
  <si>
    <t>GUILD_MAP_REPORT_17</t>
  </si>
  <si>
    <t>GUILD_MAP_REPORT_18</t>
  </si>
  <si>
    <t>GUILD_MAP_REPORT_19</t>
  </si>
  <si>
    <t>GUILD_MAP_REPORT_20</t>
  </si>
  <si>
    <t>GUILD_MAP_REPORT_21</t>
  </si>
  <si>
    <t>GUILD_MAP_REPORT_22</t>
  </si>
  <si>
    <t>GUILD_MAP_REPORT_23</t>
  </si>
  <si>
    <t>GUILD_MAP_LESS_2</t>
  </si>
  <si>
    <t>GUILDMAP_KILL_LIMIT</t>
  </si>
  <si>
    <t>guild_tujiandes_1</t>
  </si>
  <si>
    <t>guild_tujiandes_2</t>
  </si>
  <si>
    <t>guild_tujiandes_3</t>
  </si>
  <si>
    <t>guild_tujiandes_4</t>
  </si>
  <si>
    <t>guild_tujiandes_5</t>
  </si>
  <si>
    <t>guild_tujiandes_6</t>
  </si>
  <si>
    <t>guild_tujiandes_7</t>
  </si>
  <si>
    <t>guild_tujiandes_8</t>
  </si>
  <si>
    <t>guild_tujiandes_9</t>
  </si>
  <si>
    <t>guild_tujiandes_10</t>
  </si>
  <si>
    <t>guild_tujiandes_11</t>
  </si>
  <si>
    <t>guild_tujiandes_12</t>
  </si>
  <si>
    <t>guild_tujiandes_13</t>
  </si>
  <si>
    <t>guild_tujiandes_14</t>
  </si>
  <si>
    <t>guild_tujiandes_15</t>
  </si>
  <si>
    <t>guild_tujiandes_16</t>
  </si>
  <si>
    <t>guild_tujiandes_17</t>
  </si>
  <si>
    <t>guild_tujiandes_18</t>
  </si>
  <si>
    <t>guild_tujiandes_19</t>
  </si>
  <si>
    <t>guild_tujiandes_20</t>
  </si>
  <si>
    <t>guild_tujiandes_21</t>
  </si>
  <si>
    <t>guild_tujiandes_22</t>
  </si>
  <si>
    <t>guild_tujiandes_23</t>
  </si>
  <si>
    <t>guild_tujiandes_24</t>
  </si>
  <si>
    <t>guild_tujiandes_25</t>
  </si>
  <si>
    <t>guild_tujiandes_26</t>
  </si>
  <si>
    <t>guild_tujiandes_27</t>
  </si>
  <si>
    <t>guild_tujiandes_28</t>
    <phoneticPr fontId="7" type="noConversion"/>
  </si>
  <si>
    <t>guild_map_tujian_name_1</t>
  </si>
  <si>
    <t>guild_map_tujian_name_2</t>
  </si>
  <si>
    <t>guild_map_tujian_name_3</t>
  </si>
  <si>
    <t>guild_map_tujian_name_4</t>
  </si>
  <si>
    <t>guild_map_tujian_name_5</t>
  </si>
  <si>
    <t>guild_map_tujian_name_6</t>
  </si>
  <si>
    <t>guild_map_tujian_name_7</t>
  </si>
  <si>
    <t>guild_map_tujian_name_7_1</t>
  </si>
  <si>
    <t>guild_map_tujian_name_8</t>
  </si>
  <si>
    <t>guild_map_tujian_name_9</t>
  </si>
  <si>
    <t>guild_map_tujian_name_10</t>
  </si>
  <si>
    <t>guild_map_tujian_name_11</t>
  </si>
  <si>
    <t>guild_map_tujian_name_12</t>
  </si>
  <si>
    <t>guild_map_tujian_name_13</t>
  </si>
  <si>
    <t>guild_map_tujian_name_13_1</t>
  </si>
  <si>
    <t>guild_map_tujian_name_14</t>
  </si>
  <si>
    <t>guild_map_tujian_name_14_1</t>
  </si>
  <si>
    <t>guild_map_tujian_name_15</t>
  </si>
  <si>
    <t>guild_map_tujian_name_16</t>
  </si>
  <si>
    <t>guild_map_tujian_name_17</t>
  </si>
  <si>
    <t>guild_map_tujian_name_17_1</t>
  </si>
  <si>
    <t>guild_map_tujian_name_18</t>
  </si>
  <si>
    <t>guild_map_tujian_name_18_1</t>
  </si>
  <si>
    <t>guild_map_tujian_name_19</t>
  </si>
  <si>
    <t>guild_map_tujian_name_19_1</t>
  </si>
  <si>
    <t>guild_map_tujian_name_20</t>
  </si>
  <si>
    <t>guild_map_tujian_name_21</t>
  </si>
  <si>
    <t>guild_map_tujian_name_22</t>
  </si>
  <si>
    <t>guild_map_tujian_name_23</t>
  </si>
  <si>
    <t>guild_map_tujian_name_24</t>
  </si>
  <si>
    <t>guild_map_tujian_name_25</t>
  </si>
  <si>
    <t>guild_map_tujian_name_26</t>
  </si>
  <si>
    <t>guild_map_tujian_name_27</t>
  </si>
  <si>
    <t>guild_map_tujian_name_28</t>
  </si>
  <si>
    <t>GUILD_MAP_DIE</t>
  </si>
  <si>
    <t>GUILD_MAP_RESET</t>
  </si>
  <si>
    <t>BOSSLANG_1</t>
  </si>
  <si>
    <t>BOSSLANG_2</t>
  </si>
  <si>
    <t>BOSSLANG_3</t>
  </si>
  <si>
    <t>GUILDMAPNAME_84</t>
  </si>
  <si>
    <t>GUILDMAPNAME_85</t>
  </si>
  <si>
    <t>GUILDMAPNAME_86</t>
  </si>
  <si>
    <t>GUILDMAPNAME_87</t>
  </si>
  <si>
    <t>GUILDMAPNAME_88</t>
  </si>
  <si>
    <t>GUILDMAPNAME_89</t>
  </si>
  <si>
    <t>GUILDMAPNAME_90</t>
  </si>
  <si>
    <t>GUILDMAPNAME_91</t>
  </si>
  <si>
    <t>GUILDMAPNAME_92</t>
  </si>
  <si>
    <t>GUILDMAPNAME_93</t>
  </si>
  <si>
    <t>GUILDMAPNAME_94</t>
  </si>
  <si>
    <t>GUILDMAPNAME_95</t>
  </si>
  <si>
    <t>GUILDMAPNAME_96</t>
  </si>
  <si>
    <t>GUILDMAPNAME_97</t>
  </si>
  <si>
    <t>GUILDMAPDES_84</t>
  </si>
  <si>
    <t>GUILDMAPDES_85</t>
  </si>
  <si>
    <t>GUILDMAPDES_86</t>
  </si>
  <si>
    <t>GUILDMAPDES_87</t>
  </si>
  <si>
    <t>GUILDMAPDES_88</t>
  </si>
  <si>
    <t>GUILDMAPDES_89</t>
  </si>
  <si>
    <t>GUILDMAPDES_90</t>
  </si>
  <si>
    <t>GUILDMAPDES_91</t>
  </si>
  <si>
    <t>GUILDMAPDES_92</t>
  </si>
  <si>
    <t>GUILDMAPDES_93</t>
  </si>
  <si>
    <t>GUILDMAPDES_94</t>
  </si>
  <si>
    <t>GUILDMAPDES_95</t>
  </si>
  <si>
    <t>GUILDMAPDES_96</t>
  </si>
  <si>
    <t>GUILDMAPDES_97</t>
  </si>
  <si>
    <t>GUILDMAPNAME_201</t>
  </si>
  <si>
    <t>GUILDMAPNAME_202</t>
  </si>
  <si>
    <t>GUILDMAPNAME_203</t>
  </si>
  <si>
    <t>GUILDMAPNAME_204</t>
  </si>
  <si>
    <t>GUILDMAPNAME_205</t>
  </si>
  <si>
    <t>GUILDMAPNAME_206</t>
  </si>
  <si>
    <t>GUILDMAPNAME_6001</t>
  </si>
  <si>
    <t>GUILDMAPNAME_3101</t>
  </si>
  <si>
    <t>GUILDMAPNAME_3102</t>
  </si>
  <si>
    <t>GUILDMAPNAME_3103</t>
  </si>
  <si>
    <t>GUILDMAPNAME_3201</t>
  </si>
  <si>
    <t>GUILDMAPNAME_3202</t>
  </si>
  <si>
    <t>GUILDMAPNAME_3203</t>
  </si>
  <si>
    <t>GUILDMAPNAME_3301</t>
  </si>
  <si>
    <t>GUILDMAPNAME_3302</t>
  </si>
  <si>
    <t>GUILDMAPNAME_3303</t>
  </si>
  <si>
    <t>GUILDMAPNAME_3401</t>
  </si>
  <si>
    <t>GUILDMAPNAME_3402</t>
  </si>
  <si>
    <t>GUILDMAPNAME_3403</t>
  </si>
  <si>
    <t>GUILDMAPTASKNAME_1</t>
  </si>
  <si>
    <t>GUILDMAPTASKNAME_2</t>
  </si>
  <si>
    <t>GUILDMAPTASKNAME_3</t>
  </si>
  <si>
    <t>GUILDMAPTASKNAME_4</t>
  </si>
  <si>
    <t>GUILDMAPTASKNAME_5</t>
  </si>
  <si>
    <t>GUILDMAPTASKNAME_6</t>
  </si>
  <si>
    <t>GUILDMAPTASKNAME_7</t>
  </si>
  <si>
    <t>GUILDMAPTASKNAME_8</t>
  </si>
  <si>
    <t>GUILDMAPTASKNAME_9</t>
  </si>
  <si>
    <t>GUILDMAPTASKNAME_10</t>
  </si>
  <si>
    <t>GUILDMAPTASKNAME_11</t>
  </si>
  <si>
    <t>GUILDMAPTASKNAME_12</t>
  </si>
  <si>
    <t>GUILDMAPTASKNAME_13</t>
  </si>
  <si>
    <t>GUILDMAPTASKNAME_14</t>
  </si>
  <si>
    <t>GUILDMAPTASKNAME_15</t>
  </si>
  <si>
    <t>GUILDMAPTASKNAME_16</t>
  </si>
  <si>
    <t>GUILDMAPTASKNAME_17</t>
  </si>
  <si>
    <t>GUILDMAPTASKNAME_18</t>
  </si>
  <si>
    <t>GUILDMAPTASKDES_1</t>
  </si>
  <si>
    <t>GUILDMAPTASKDES_2</t>
  </si>
  <si>
    <t>GUILDMAPTASKDES_3</t>
  </si>
  <si>
    <t>GUILDMAPTASKDES_4</t>
  </si>
  <si>
    <t>GUILDMAPTASKDES_5</t>
  </si>
  <si>
    <t>GUILDMAPTASKDES_6</t>
  </si>
  <si>
    <t>GUILDMAPTASKDES_7</t>
  </si>
  <si>
    <t>GUILDMAPTASKDES_8</t>
  </si>
  <si>
    <t>GUILDMAPTASKDES_9</t>
  </si>
  <si>
    <t>GUILDMAPTASKDES_10</t>
  </si>
  <si>
    <t>GUILDMAPTASKDES_11</t>
  </si>
  <si>
    <t>GUILDMAPTASKDES_12</t>
  </si>
  <si>
    <t>SPOSI_GUILDBOX_12_1</t>
  </si>
  <si>
    <t>SPOSI_GUILDBOX_12_2</t>
  </si>
  <si>
    <t>SPOSI_GUILDBOX_12_3</t>
  </si>
  <si>
    <t>SPOSI_GUILDBOX_12_4</t>
  </si>
  <si>
    <t>SPOSI_GUILDBOX_12_5</t>
  </si>
  <si>
    <t>SPOSI_GUILDBOX_12_6</t>
  </si>
  <si>
    <t>SPOSI_GUILDBOX_12_7</t>
  </si>
  <si>
    <t>GUILDMAPTASKDES_13</t>
  </si>
  <si>
    <t>GUILDMAPTASKDES_14</t>
  </si>
  <si>
    <t>SPOSI_GUILDBOX_14_1</t>
  </si>
  <si>
    <t>SPOSI_GUILDBOX_14_2</t>
  </si>
  <si>
    <t>SPOSI_GUILDBOX_14_3</t>
  </si>
  <si>
    <t>SPOSI_GUILDBOX_14_4</t>
  </si>
  <si>
    <t>SPOSI_GUILDBOX_14_5</t>
  </si>
  <si>
    <t>SPOSI_GUILDBOX_14_6</t>
  </si>
  <si>
    <t>SPOSI_GUILDBOX_14_7</t>
  </si>
  <si>
    <t>GUILDMAPTASKDES_15</t>
  </si>
  <si>
    <t>GUILDMAPTASKDES_16</t>
  </si>
  <si>
    <t>SPOSI_GUILDBOX_16_1</t>
  </si>
  <si>
    <t>SPOSI_GUILDBOX_16_2</t>
  </si>
  <si>
    <t>SPOSI_GUILDBOX_16_3</t>
  </si>
  <si>
    <t>SPOSI_GUILDBOX_16_4</t>
  </si>
  <si>
    <t>SPOSI_GUILDBOX_16_5</t>
  </si>
  <si>
    <t>SPOSI_GUILDBOX_16_6</t>
  </si>
  <si>
    <t>SPOSI_GUILDBOX_16_7</t>
  </si>
  <si>
    <t>GUILDMAPTASKDES_17</t>
  </si>
  <si>
    <t>GUILDMAPTASKDES_18</t>
  </si>
  <si>
    <t>SPOSI_GUILDBOX_18_1</t>
  </si>
  <si>
    <t>SPOSI_GUILDBOX_18_2</t>
  </si>
  <si>
    <t>SPOSI_GUILDBOX_18_3</t>
  </si>
  <si>
    <t>SPOSI_GUILDBOX_18_4</t>
  </si>
  <si>
    <t>SPOSI_GUILDBOX_18_5</t>
  </si>
  <si>
    <t>SPOSI_GUILDBOX_18_6</t>
  </si>
  <si>
    <t>SPOSI_GUILDBOX_18_7</t>
  </si>
  <si>
    <t>GUILDMAPTIPS_1</t>
  </si>
  <si>
    <t>GUILDMAPTIPS_2</t>
  </si>
  <si>
    <t>GUILDMAPTIPS_3</t>
  </si>
  <si>
    <t>GUILDMAPTIPS_4</t>
  </si>
  <si>
    <t>GUILDMAPTIPS_5</t>
  </si>
  <si>
    <t>GUILDMAPTIPS_6</t>
  </si>
  <si>
    <t>GUILDMAPTIPS_7</t>
  </si>
  <si>
    <t>GUILDMAPTIPS_8</t>
  </si>
  <si>
    <t>GUILDMAPTIPS_9</t>
  </si>
  <si>
    <t>GUILDMAPTIPS_10</t>
  </si>
  <si>
    <t>GUILDMAPTIPS_11</t>
  </si>
  <si>
    <t>GUILDMAPTIPS_12</t>
  </si>
  <si>
    <t>GUILDMAPTIPS_13</t>
  </si>
  <si>
    <t>GUILDMAPTIPS_14</t>
  </si>
  <si>
    <t>GUILDMAPTIPS_15</t>
  </si>
  <si>
    <t>GUILDMAPTIPS_16</t>
  </si>
  <si>
    <t>GUILDMAPSIGN_TIPS_1</t>
  </si>
  <si>
    <t>GUILDMAPSIGN_TIPS_2</t>
  </si>
  <si>
    <t>STANDARD_1</t>
  </si>
  <si>
    <t>STANDARD_2</t>
  </si>
  <si>
    <t>STANDARD_3</t>
  </si>
  <si>
    <t>STANDARD_4</t>
  </si>
  <si>
    <t>STANDARD_5</t>
  </si>
  <si>
    <t>STANDARD_6</t>
  </si>
  <si>
    <t>STANDARD_7</t>
  </si>
  <si>
    <t>STANDARD_8</t>
  </si>
  <si>
    <t>STANDARD_9</t>
  </si>
  <si>
    <t>STANDARD_10</t>
  </si>
  <si>
    <t>STANDARD_11</t>
  </si>
  <si>
    <t>STANDARD_12</t>
  </si>
  <si>
    <t>STANDARD_13</t>
  </si>
  <si>
    <t>RIZHI_1</t>
  </si>
  <si>
    <t>RIZHI_2</t>
  </si>
  <si>
    <t>RIZHI_3</t>
  </si>
  <si>
    <t>RIZHI_4</t>
  </si>
  <si>
    <t>RIZHI_5</t>
  </si>
  <si>
    <t>RIZHI_6</t>
  </si>
  <si>
    <t>RIZHI_7</t>
  </si>
  <si>
    <t>RIZHI_8</t>
  </si>
  <si>
    <t>RIZHI_9</t>
  </si>
  <si>
    <t>RIZHI_10</t>
  </si>
  <si>
    <t>MORENGONGGAO</t>
  </si>
  <si>
    <t>LIANMENG_1</t>
  </si>
  <si>
    <t>LIANMENG_2</t>
  </si>
  <si>
    <t>LIANMENG_3</t>
  </si>
  <si>
    <t>famWitchName_1</t>
  </si>
  <si>
    <t>famWitchName_2</t>
  </si>
  <si>
    <t>famWitchName_3</t>
  </si>
  <si>
    <t>famWitchName_4</t>
  </si>
  <si>
    <t>famWitchName_5</t>
  </si>
  <si>
    <t>famWitchDes_1</t>
    <phoneticPr fontId="7" type="noConversion"/>
  </si>
  <si>
    <t>famWitchDes_2</t>
    <phoneticPr fontId="7" type="noConversion"/>
  </si>
  <si>
    <t>famWitchDes_3</t>
  </si>
  <si>
    <t>famWitchDes_4</t>
  </si>
  <si>
    <t>famWitchDes_5</t>
  </si>
  <si>
    <t>famFightDes_1</t>
    <phoneticPr fontId="7" type="noConversion"/>
  </si>
  <si>
    <t>famFightDes_1</t>
  </si>
  <si>
    <t>SHOWNAME_50134</t>
  </si>
  <si>
    <t>SHOWLANG_50134</t>
  </si>
  <si>
    <t>SHOWNAME_50162</t>
  </si>
  <si>
    <t>SHOWLANG_50162</t>
  </si>
  <si>
    <t>SHOWNAME_50139</t>
  </si>
  <si>
    <t>SHOWLANG_50139</t>
  </si>
  <si>
    <t>SHOWNAME_50016</t>
  </si>
  <si>
    <t>SHOWLANG_50016</t>
  </si>
  <si>
    <t>SHOWNAME_50017</t>
  </si>
  <si>
    <t>SHOWLANG_50017</t>
  </si>
  <si>
    <t>SHOWNAME_50031</t>
  </si>
  <si>
    <t>SHOWLANG_50031</t>
  </si>
  <si>
    <t>SHOWNAME_50085</t>
  </si>
  <si>
    <t>SHOWLANG_50085</t>
  </si>
  <si>
    <t>SHOWNAME_50178</t>
  </si>
  <si>
    <t>SHOWLANG_50178</t>
  </si>
  <si>
    <t>SHOWNAME_50007</t>
  </si>
  <si>
    <t>SHOWLANG_50007</t>
  </si>
  <si>
    <t>SHOWNAME_50997</t>
  </si>
  <si>
    <t>SHOWLANG_50997</t>
  </si>
  <si>
    <t>SHOWNAME_50995</t>
  </si>
  <si>
    <t>SHOWLANG_50995</t>
  </si>
  <si>
    <t>SHOWNAME_50165</t>
  </si>
  <si>
    <t>SHOWLANG_50165</t>
  </si>
  <si>
    <t>SHOWNAME_50994</t>
  </si>
  <si>
    <t>SHOWLANG_50994</t>
  </si>
  <si>
    <t>SHOWNAME_50312</t>
  </si>
  <si>
    <t>SHOWLANG_50312</t>
  </si>
  <si>
    <t>SHOWNAME_50023</t>
  </si>
  <si>
    <t>SHOWLANG_50023</t>
  </si>
  <si>
    <t>TIP_BUZHEN_MEIREN</t>
  </si>
  <si>
    <t>TIP_TIANFU_BUZU</t>
  </si>
  <si>
    <t>TIP_TIANFU_YIMAN</t>
  </si>
  <si>
    <t>TIP_TIANFU_QUXIAO</t>
  </si>
  <si>
    <t>TIP_BUZHEN_MEIGUANLIAN</t>
  </si>
  <si>
    <t>CLASSSKILLDES_1</t>
  </si>
  <si>
    <t>CLASSSKILLDES_4</t>
  </si>
  <si>
    <t>CLASSSKILLDES_5</t>
  </si>
  <si>
    <t>CLASSSKILLDES_2</t>
  </si>
  <si>
    <t>CLASSSKILLDES_3</t>
  </si>
  <si>
    <t>ENEMYSHOW_46</t>
  </si>
  <si>
    <t>ENEMYSHOW_47</t>
  </si>
  <si>
    <t>ENEMYSHOW_56</t>
  </si>
  <si>
    <t>ENEMYSHOW_57</t>
  </si>
  <si>
    <t>ENEMYSHOW_78</t>
  </si>
  <si>
    <t>ENEMYSHOW_79</t>
  </si>
  <si>
    <t>ENEMYSHOW_80</t>
  </si>
  <si>
    <t>ENEMYSHOW_81</t>
  </si>
  <si>
    <t>ENEMYSHOW_82</t>
  </si>
  <si>
    <t>ENEMYSHOW_83</t>
  </si>
  <si>
    <t>ENEMYSHOW_3601</t>
  </si>
  <si>
    <t>GUILDMAPTIP_84</t>
  </si>
  <si>
    <t>GUILDMAPTIP_85</t>
  </si>
  <si>
    <t>GUILDMAPTIP_86</t>
  </si>
  <si>
    <t>GUILDMAPTIP_87</t>
  </si>
  <si>
    <t>GUILDMAPTIP_88</t>
  </si>
  <si>
    <t>GUILDMAPTIP_89</t>
  </si>
  <si>
    <t>GUILDMAPTIP_90</t>
  </si>
  <si>
    <t>GUILDMAPTIP_91</t>
  </si>
  <si>
    <t>GUILDMAPTIP_92</t>
  </si>
  <si>
    <t>GUILDMAPTIP_93</t>
  </si>
  <si>
    <t>GUILDMAPTIP_94</t>
  </si>
  <si>
    <t>GUILDMAPTIP_95</t>
  </si>
  <si>
    <t>GUILDMAPTIP_96</t>
  </si>
  <si>
    <t>GUILDMAPTIP_97</t>
  </si>
  <si>
    <t>GUILDMAPTIP_120</t>
  </si>
  <si>
    <t>GUILDMAPTIP_3101</t>
  </si>
  <si>
    <t>GUILDMAPTIP_3102</t>
  </si>
  <si>
    <t>GUILDMAPTIP_3103</t>
  </si>
  <si>
    <t>GUILDMAPTIP_3201</t>
  </si>
  <si>
    <t>GUILDMAPTIP_3202</t>
  </si>
  <si>
    <t>GUILDMAPTIP_3203</t>
  </si>
  <si>
    <t>GUILDMAPTIP_3301</t>
  </si>
  <si>
    <t>GUILDMAPTIP_3302</t>
  </si>
  <si>
    <t>GUILDMAPTIP_3303</t>
  </si>
  <si>
    <t>GUILDMAPTIP_3401</t>
  </si>
  <si>
    <t>GUILDMAPTIP_3402</t>
  </si>
  <si>
    <t>GUILDMAPTIP_3403</t>
  </si>
  <si>
    <t>GUILDMAP_EQUIPMENT_TIP</t>
  </si>
  <si>
    <t>LOSSGUIDE_1</t>
  </si>
  <si>
    <t>LOSSGUIDE_2</t>
  </si>
  <si>
    <t>LOSSGUIDE_3</t>
  </si>
  <si>
    <t>TEAMSHOWLANG_101</t>
  </si>
  <si>
    <t>TEAMSHOWLANG_102</t>
  </si>
  <si>
    <t>TEAMSHOWLANG_103</t>
  </si>
  <si>
    <t>TEAMSHOWLANG_104</t>
  </si>
  <si>
    <t>TEAMSHOWLANG_105</t>
  </si>
  <si>
    <t>TEAMSHOWLANG_106</t>
  </si>
  <si>
    <t>TEAMSHOWLANG_107</t>
  </si>
  <si>
    <t>TEAMSHOWLANG_201</t>
  </si>
  <si>
    <t>TEAMSHOWLANG_202</t>
  </si>
  <si>
    <t>TEAMSHOWLANG_203</t>
  </si>
  <si>
    <t>TEAMSHOWLANG_204</t>
  </si>
  <si>
    <t>TEAMSHOWLANG_205</t>
  </si>
  <si>
    <t>TEAMSHOWLANG_206</t>
  </si>
  <si>
    <t>TEAMSHOWLANG_207</t>
  </si>
  <si>
    <t>TEAMSHOWLANG_301</t>
  </si>
  <si>
    <t>TEAMSHOWLANG_302</t>
  </si>
  <si>
    <t>TEAMSHOWLANG_303</t>
  </si>
  <si>
    <t>TEAMSHOWLANG_304</t>
  </si>
  <si>
    <t>TEAMSHOWLANG_305</t>
  </si>
  <si>
    <t>TEAMSHOWLANG_306</t>
  </si>
  <si>
    <t>TEAMSHOWLANG_307</t>
  </si>
  <si>
    <t>TEAMSHOWLANG_401</t>
  </si>
  <si>
    <t>TEAMSHOWLANG_402</t>
  </si>
  <si>
    <t>TEAMSHOWLANG_403</t>
  </si>
  <si>
    <t>TEAMSHOWLANG_404</t>
  </si>
  <si>
    <t>TEAMSHOWLANG_405</t>
  </si>
  <si>
    <t>TEAMSHOWLANG_406</t>
  </si>
  <si>
    <t>TEAMSHOWLANG_407</t>
  </si>
  <si>
    <t>TEAMSHOWLANG_501</t>
  </si>
  <si>
    <t>TEAMSHOWLANG_502</t>
  </si>
  <si>
    <t>TEAMSHOWLANG_503</t>
  </si>
  <si>
    <t>TEAMSHOWLANG_504</t>
  </si>
  <si>
    <t>TEAMSHOWLANG_505</t>
  </si>
  <si>
    <t>TEAMSHOWLANG_506</t>
  </si>
  <si>
    <t>TEAMSHOWLANG_507</t>
  </si>
  <si>
    <t>TEAMSHOWLANG_601</t>
  </si>
  <si>
    <t>TEAMSHOWLANG_602</t>
  </si>
  <si>
    <t>TEAMSHOWLANG_603</t>
  </si>
  <si>
    <t>TEAMSHOWLANG_604</t>
  </si>
  <si>
    <t>TEAMSHOWLANG_605</t>
  </si>
  <si>
    <t>TEAMSHOWLANG_606</t>
  </si>
  <si>
    <t>TEAMSHOWLANG_607</t>
  </si>
  <si>
    <t>TEAMSHOWLANG_701</t>
  </si>
  <si>
    <t>TEAMSHOWLANG_702</t>
  </si>
  <si>
    <t>TEAMSHOWLANG_703</t>
  </si>
  <si>
    <t>TEAMSHOWLANG_704</t>
  </si>
  <si>
    <t>TEAMSHOWLANG_705</t>
  </si>
  <si>
    <t>TEAMSHOWLANG_706</t>
  </si>
  <si>
    <t>TEAMSHOWLANG_707</t>
  </si>
  <si>
    <t>TEAMSHOWLANG_801</t>
  </si>
  <si>
    <t>TEAMSHOWLANG_802</t>
  </si>
  <si>
    <t>TEAMSHOWLANG_803</t>
  </si>
  <si>
    <t>TEAMSHOWLANG_804</t>
  </si>
  <si>
    <t>TEAMSHOWLANG_805</t>
  </si>
  <si>
    <t>TEAMSHOWLANG_806</t>
  </si>
  <si>
    <t>TEAMSHOWLANG_807</t>
  </si>
  <si>
    <t>TEAMSHOWLANG_907</t>
  </si>
  <si>
    <t>ARROW_TIP_1</t>
  </si>
  <si>
    <t>ARROW_TIP_2</t>
  </si>
  <si>
    <t>ARROW_TIP_3</t>
  </si>
  <si>
    <t>ARROW_TIP_4</t>
  </si>
  <si>
    <t>TECHINIQUE_1</t>
  </si>
  <si>
    <t>TECHINIQUE_2</t>
  </si>
  <si>
    <t>TECHINIQUE_3</t>
  </si>
  <si>
    <t>TECHINIQUE_4</t>
  </si>
  <si>
    <t>TECHINIQUE_5</t>
  </si>
  <si>
    <t>TECHINIQUE_6</t>
  </si>
  <si>
    <t>TECHINIQUE_7</t>
  </si>
  <si>
    <t>TECHINIQUE_8</t>
  </si>
  <si>
    <t>TECHINIQUE_9</t>
  </si>
  <si>
    <t>TECHINIQUELANG_1</t>
  </si>
  <si>
    <t>TECHINIQUELANG_2</t>
  </si>
  <si>
    <t>TECHINIQUELANG_3</t>
  </si>
  <si>
    <t>TECHINIQUELANG_4</t>
  </si>
  <si>
    <t>TECHINIQUELANG_5</t>
  </si>
  <si>
    <t>TECHINIQUELANG_6</t>
  </si>
  <si>
    <t>TECHINIQUELANG_7</t>
  </si>
  <si>
    <t>TECHINIQUELANG_8</t>
  </si>
  <si>
    <t>TECHINIQUELANG_9</t>
  </si>
  <si>
    <t>TIPS_TECHINIQUE_1</t>
  </si>
  <si>
    <t>TIPS_TECHINIQUE_2</t>
  </si>
  <si>
    <t>TIPS_TECHINIQUE_3</t>
  </si>
  <si>
    <t>RULE_TECHINIQUE</t>
  </si>
  <si>
    <t>TRAIN_1</t>
  </si>
  <si>
    <t>TRAINDES_1</t>
  </si>
  <si>
    <t>TRAINEXPLAIN_1</t>
  </si>
  <si>
    <t>TRAINEXPLAIN_1_1</t>
  </si>
  <si>
    <t>TRAINEXPLAIN_1_2</t>
  </si>
  <si>
    <t>TRAINEXPLAIN_1_3</t>
  </si>
  <si>
    <t>TRAIN_2</t>
  </si>
  <si>
    <t>TRAINDES_2</t>
  </si>
  <si>
    <t>TRAINEXPLAIN_2</t>
  </si>
  <si>
    <t>TRAINEXPLAIN_2_1</t>
  </si>
  <si>
    <t>TRAINEXPLAIN_2_2</t>
  </si>
  <si>
    <t>TRAINEXPLAIN_2_3</t>
  </si>
  <si>
    <t>TRAIN_3</t>
  </si>
  <si>
    <t>TRAINDES_3</t>
  </si>
  <si>
    <t>TRAINEXPLAIN_3</t>
  </si>
  <si>
    <t>TRAINEXPLAIN_3_1</t>
  </si>
  <si>
    <t>TRAINEXPLAIN_3_2</t>
  </si>
  <si>
    <t>TRAINEXPLAIN_3_3</t>
  </si>
  <si>
    <t>TRAIN_4</t>
  </si>
  <si>
    <t>TRAINDES_4</t>
  </si>
  <si>
    <t>TRAINEXPLAIN_4</t>
  </si>
  <si>
    <t>TRAINEXPLAIN_4_1</t>
  </si>
  <si>
    <t>TRAINEXPLAIN_4_2</t>
  </si>
  <si>
    <t>TRAINEXPLAIN_4_3</t>
  </si>
  <si>
    <t>TRAIN_5</t>
  </si>
  <si>
    <t>TRAINDES_5</t>
  </si>
  <si>
    <t>TRAINEXPLAIN_5</t>
  </si>
  <si>
    <t>TRAINEXPLAIN_5_1</t>
  </si>
  <si>
    <t>TRAINEXPLAIN_5_2</t>
  </si>
  <si>
    <t>TRAINEXPLAIN_5_3</t>
  </si>
  <si>
    <t>TRAIN_6</t>
  </si>
  <si>
    <t>TRAINDES_6</t>
  </si>
  <si>
    <t>TRAINEXPLAIN_6</t>
  </si>
  <si>
    <t>TRAINEXPLAIN_6_1</t>
  </si>
  <si>
    <t>TRAINEXPLAIN_6_2</t>
  </si>
  <si>
    <t>TRAINEXPLAIN_6_3</t>
  </si>
  <si>
    <t>TRAIN_7</t>
  </si>
  <si>
    <t>TRAINDES_7</t>
  </si>
  <si>
    <t>TRAINEXPLAIN_7</t>
  </si>
  <si>
    <t>TRAINEXPLAIN_7_1</t>
  </si>
  <si>
    <t>TRAINEXPLAIN_7_2</t>
  </si>
  <si>
    <t>TRAINEXPLAIN_7_3</t>
  </si>
  <si>
    <t>TRAIN_8</t>
  </si>
  <si>
    <t>TRAINDES_8</t>
  </si>
  <si>
    <t>TRAINEXPLAIN_8</t>
  </si>
  <si>
    <t>TRAINEXPLAIN_8_1</t>
  </si>
  <si>
    <t>TRAINEXPLAIN_8_2</t>
  </si>
  <si>
    <t>TRAINEXPLAIN_8_3</t>
  </si>
  <si>
    <t>TRAIN_9</t>
  </si>
  <si>
    <t>TRAINDES_9</t>
  </si>
  <si>
    <t>TRAINEXPLAIN_9</t>
  </si>
  <si>
    <t>TRAINEXPLAIN_9_1</t>
  </si>
  <si>
    <t>TRAINEXPLAIN_9_2</t>
  </si>
  <si>
    <t>TRAINEXPLAIN_9_3</t>
  </si>
  <si>
    <t>TRAIN_10</t>
  </si>
  <si>
    <t>TRAINDES_10</t>
  </si>
  <si>
    <t>TRAINEXPLAIN_10</t>
  </si>
  <si>
    <t>TRAINEXPLAIN_10_1</t>
  </si>
  <si>
    <t>TRAINEXPLAIN_10_2</t>
  </si>
  <si>
    <t>TRAINEXPLAIN_10_3</t>
  </si>
  <si>
    <t>TRAIN_11</t>
  </si>
  <si>
    <t>TRAINDES_11</t>
  </si>
  <si>
    <t>TRAINEXPLAIN_11</t>
  </si>
  <si>
    <t>TRAINEXPLAIN_11_1</t>
  </si>
  <si>
    <t>TRAINEXPLAIN_11_2</t>
  </si>
  <si>
    <t>TRAINEXPLAIN_11_3</t>
  </si>
  <si>
    <t>TRAIN_12</t>
  </si>
  <si>
    <t>TRAINDES_12</t>
  </si>
  <si>
    <t>TRAINEXPLAIN_12</t>
  </si>
  <si>
    <t>TRAINEXPLAIN_12_1</t>
  </si>
  <si>
    <t>TRAINEXPLAIN_12_2</t>
  </si>
  <si>
    <t>TRAINEXPLAIN_12_3</t>
  </si>
  <si>
    <t>TRAIN_13</t>
  </si>
  <si>
    <t>TRAINDES_13</t>
  </si>
  <si>
    <t>TRAINEXPLAIN_13</t>
  </si>
  <si>
    <t>TRAINEXPLAIN_13_1</t>
  </si>
  <si>
    <t>TRAINEXPLAIN_13_2</t>
  </si>
  <si>
    <t>TRAINEXPLAIN_13_3</t>
  </si>
  <si>
    <t>TRAIN_14</t>
  </si>
  <si>
    <t>TRAINDES_14</t>
  </si>
  <si>
    <t>TRAINEXPLAIN_14</t>
  </si>
  <si>
    <t>TRAINEXPLAIN_14_1</t>
  </si>
  <si>
    <t>TRAINEXPLAIN_14_2</t>
  </si>
  <si>
    <t>TRAINEXPLAIN_14_3</t>
  </si>
  <si>
    <t>TRAIN_15</t>
  </si>
  <si>
    <t>TRAINDES_15</t>
  </si>
  <si>
    <t>TRAINEXPLAIN_15</t>
  </si>
  <si>
    <t>TRAINEXPLAIN_15_1</t>
  </si>
  <si>
    <t>TRAINEXPLAIN_15_2</t>
  </si>
  <si>
    <t>TRAINEXPLAIN_15_3</t>
  </si>
  <si>
    <t>TRAIN_16</t>
  </si>
  <si>
    <t>TRAINDES_16</t>
  </si>
  <si>
    <t>TRAINEXPLAIN_16</t>
  </si>
  <si>
    <t>TRAINEXPLAIN_16_1</t>
  </si>
  <si>
    <t>TRAINEXPLAIN_16_2</t>
  </si>
  <si>
    <t>TRAINEXPLAIN_16_3</t>
  </si>
  <si>
    <t>TRAIN_17</t>
  </si>
  <si>
    <t>TRAINDES_17</t>
  </si>
  <si>
    <t>TRAINEXPLAIN_17</t>
  </si>
  <si>
    <t>TRAINEXPLAIN_17_1</t>
  </si>
  <si>
    <t>TRAINEXPLAIN_17_2</t>
  </si>
  <si>
    <t>TRAINEXPLAIN_17_3</t>
  </si>
  <si>
    <t>TRAIN_18</t>
  </si>
  <si>
    <t>TRAINDES_18</t>
  </si>
  <si>
    <t>TRAINEXPLAIN_18</t>
  </si>
  <si>
    <t>TRAINEXPLAIN_18_1</t>
  </si>
  <si>
    <t>TRAINEXPLAIN_18_2</t>
  </si>
  <si>
    <t>TRAINEXPLAIN_18_3</t>
  </si>
  <si>
    <t>TRAIN_19</t>
  </si>
  <si>
    <t>TRAINDES_19</t>
  </si>
  <si>
    <t>TRAINEXPLAIN_19</t>
  </si>
  <si>
    <t>TRAINEXPLAIN_19_1</t>
  </si>
  <si>
    <t>TRAINEXPLAIN_19_2</t>
  </si>
  <si>
    <t>TRAINEXPLAIN_19_3</t>
  </si>
  <si>
    <t>TRAIN_20</t>
  </si>
  <si>
    <t>TRAINDES_20</t>
  </si>
  <si>
    <t>TRAINEXPLAIN_20</t>
  </si>
  <si>
    <t>TRAINEXPLAIN_20_1</t>
  </si>
  <si>
    <t>TRAINEXPLAIN_20_2</t>
  </si>
  <si>
    <t>TRAINEXPLAIN_20_3</t>
  </si>
  <si>
    <t>TRAIN_21</t>
  </si>
  <si>
    <t>TRAINDES_21</t>
  </si>
  <si>
    <t>TRAINEXPLAIN_21</t>
  </si>
  <si>
    <t>TRAINEXPLAIN_21_1</t>
  </si>
  <si>
    <t>TRAINEXPLAIN_21_2</t>
  </si>
  <si>
    <t>TRAINEXPLAIN_21_3</t>
  </si>
  <si>
    <t>TRAIN_22</t>
  </si>
  <si>
    <t>TRAINDES_22</t>
  </si>
  <si>
    <t>TRAINEXPLAIN_22</t>
  </si>
  <si>
    <t>TRAINEXPLAIN_22_1</t>
  </si>
  <si>
    <t>TRAINEXPLAIN_22_2</t>
  </si>
  <si>
    <t>TRAINEXPLAIN_22_3</t>
  </si>
  <si>
    <t>TRAIN_23</t>
  </si>
  <si>
    <t>TRAINDES_23</t>
  </si>
  <si>
    <t>TRAINEXPLAIN_23</t>
  </si>
  <si>
    <t>TRAINEXPLAIN_23_1</t>
  </si>
  <si>
    <t>TRAINEXPLAIN_23_2</t>
  </si>
  <si>
    <t>TRAINEXPLAIN_23_3</t>
  </si>
  <si>
    <t>TRAIN_24</t>
  </si>
  <si>
    <t>TRAINDES_24</t>
  </si>
  <si>
    <t>TRAINEXPLAIN_24</t>
  </si>
  <si>
    <t>TRAINEXPLAIN_24_1</t>
  </si>
  <si>
    <t>TRAINEXPLAIN_24_2</t>
  </si>
  <si>
    <t>TRAINEXPLAIN_24_3</t>
  </si>
  <si>
    <t>TRAIN_25</t>
  </si>
  <si>
    <t>TRAINDES_25</t>
  </si>
  <si>
    <t>TRAINEXPLAIN_25</t>
  </si>
  <si>
    <t>TRAINEXPLAIN_25_1</t>
  </si>
  <si>
    <t>TRAINEXPLAIN_25_2</t>
  </si>
  <si>
    <t>TRAINEXPLAIN_25_3</t>
  </si>
  <si>
    <t>TRAIN_99</t>
  </si>
  <si>
    <t>TRAINING_EVALUATE_0</t>
  </si>
  <si>
    <t>TRAINING_EVALUATE_1</t>
  </si>
  <si>
    <t>TRAINING_EVALUATE_2</t>
  </si>
  <si>
    <t>TRAINING_EVALUATE_3</t>
  </si>
  <si>
    <t>TRAINING_EVALUATE_4</t>
  </si>
  <si>
    <t>TRAINING_EVALUATE_5</t>
  </si>
  <si>
    <t>TRAINING_EVALUATE_6</t>
  </si>
  <si>
    <t>TRAINING_EVALUATE_7</t>
  </si>
  <si>
    <t>TRAINING_EVALUATE_8</t>
  </si>
  <si>
    <t>TRAINING_EVALUATE_9</t>
  </si>
  <si>
    <t>CLASS_INTRODUCE_1</t>
  </si>
  <si>
    <t>CLASS_INTRODUCE_2</t>
  </si>
  <si>
    <t>CLASS_INTRODUCE_3</t>
  </si>
  <si>
    <t>CLASS_INTRODUCE_4</t>
  </si>
  <si>
    <t>CLASS_INTRODUCE_5</t>
  </si>
  <si>
    <t>CLASS_INTRODUCENAME_1</t>
  </si>
  <si>
    <t>CLASS_INTRODUCENAME_2</t>
  </si>
  <si>
    <t>CLASS_INTRODUCENAME_3</t>
  </si>
  <si>
    <t>CLASS_INTRODUCENAME_4</t>
  </si>
  <si>
    <t>CLASS_INTRODUCENAME_5</t>
  </si>
  <si>
    <t>CUP_NAME_1</t>
  </si>
  <si>
    <t>CUP_NAME_2</t>
  </si>
  <si>
    <t>CUP_NAME_3</t>
  </si>
  <si>
    <t>CUP_NAME_4</t>
  </si>
  <si>
    <t>GUILD_RECRUIT_1</t>
  </si>
  <si>
    <t>GUILD_RECRUIT_2</t>
  </si>
  <si>
    <t>GUILD_RECRUIT_3</t>
  </si>
  <si>
    <t>GUILD_RECRUIT_4</t>
  </si>
  <si>
    <t>GUILD_RECRUIT_5</t>
  </si>
  <si>
    <t>GUILD_RECRUIT_6</t>
  </si>
  <si>
    <t>GUILD_RECRUIT_7</t>
  </si>
  <si>
    <t>GUILD_RECRUIT_8</t>
  </si>
  <si>
    <t>GUILD_RECRUIT_9</t>
  </si>
  <si>
    <t>GUILD_RECRUIT_10</t>
  </si>
  <si>
    <t>GUILD_RECRUIT_TIP_1</t>
  </si>
  <si>
    <t>GUILD_RECRUIT_TIP_2</t>
  </si>
  <si>
    <t>NESTSNAME_101</t>
  </si>
  <si>
    <t>NESTSNAME_102</t>
  </si>
  <si>
    <t>NESTSNAME_103</t>
  </si>
  <si>
    <t>NESTSNAME_104</t>
  </si>
  <si>
    <t>NESTSNAME_105</t>
  </si>
  <si>
    <t>NESTSNAME_106</t>
  </si>
  <si>
    <t>NESTSNAME_107</t>
  </si>
  <si>
    <t>NESTSNAME_201</t>
  </si>
  <si>
    <t>NESTSNAME_202</t>
  </si>
  <si>
    <t>NESTSNAME_203</t>
  </si>
  <si>
    <t>NESTSNAME_204</t>
  </si>
  <si>
    <t>NESTSNAME_205</t>
  </si>
  <si>
    <t>NESTSNAME_206</t>
  </si>
  <si>
    <t>NESTSNAME_207</t>
  </si>
  <si>
    <t>NESTSNAME_301</t>
  </si>
  <si>
    <t>NESTSNAME_302</t>
  </si>
  <si>
    <t>NESTSNAME_303</t>
  </si>
  <si>
    <t>NESTSNAME_304</t>
  </si>
  <si>
    <t>NESTSNAME_305</t>
  </si>
  <si>
    <t>NESTSNAME_306</t>
  </si>
  <si>
    <t>NESTSNAME_307</t>
  </si>
  <si>
    <t>NESTSNAME_308</t>
  </si>
  <si>
    <t>NESTSNAME_401</t>
  </si>
  <si>
    <t>NESTSNAME_402</t>
  </si>
  <si>
    <t>NESTSNAME_403</t>
  </si>
  <si>
    <t>NESTSNAME_404</t>
  </si>
  <si>
    <t>NESTSNAME_405</t>
  </si>
  <si>
    <t>NESTSNAME_406</t>
  </si>
  <si>
    <t>NESTSNAME_407</t>
  </si>
  <si>
    <t>NESTSNAME_501</t>
  </si>
  <si>
    <t>NESTSNAME_502</t>
  </si>
  <si>
    <t>NESTSNAME_503</t>
  </si>
  <si>
    <t>NESTSNAME_504</t>
  </si>
  <si>
    <t>NESTSNAME_505</t>
  </si>
  <si>
    <t>NESTSNAME_506</t>
  </si>
  <si>
    <t>NESTSNAME_507</t>
  </si>
  <si>
    <t>NESTSNAME_601</t>
  </si>
  <si>
    <t>NESTSNAME_602</t>
  </si>
  <si>
    <t>NESTSNAME_603</t>
  </si>
  <si>
    <t>NESTSNAME_604</t>
  </si>
  <si>
    <t>NESTSNAME_605</t>
  </si>
  <si>
    <t>NESTSNAME_606</t>
  </si>
  <si>
    <t>NESTSNAME_607</t>
  </si>
  <si>
    <t>NESTSNAME_701</t>
  </si>
  <si>
    <t>NESTSNAME_702</t>
  </si>
  <si>
    <t>NESTSNAME_703</t>
  </si>
  <si>
    <t>NESTSNAME_704</t>
  </si>
  <si>
    <t>NESTSNAME_705</t>
  </si>
  <si>
    <t>NESTSNAME_706</t>
  </si>
  <si>
    <t>NESTSNAME_707</t>
  </si>
  <si>
    <r>
      <rPr>
        <sz val="11"/>
        <color theme="1"/>
        <rFont val="宋体"/>
        <family val="3"/>
        <charset val="134"/>
      </rPr>
      <t>NESTSNAME_</t>
    </r>
    <r>
      <rPr>
        <sz val="11"/>
        <color theme="1"/>
        <rFont val="宋体"/>
        <family val="3"/>
        <charset val="134"/>
      </rPr>
      <t>901</t>
    </r>
  </si>
  <si>
    <r>
      <rPr>
        <sz val="11"/>
        <color theme="1"/>
        <rFont val="宋体"/>
        <family val="3"/>
        <charset val="134"/>
      </rPr>
      <t>NESTSNAME_</t>
    </r>
    <r>
      <rPr>
        <sz val="11"/>
        <color theme="1"/>
        <rFont val="宋体"/>
        <family val="3"/>
        <charset val="134"/>
      </rPr>
      <t>902</t>
    </r>
  </si>
  <si>
    <r>
      <rPr>
        <sz val="11"/>
        <color theme="1"/>
        <rFont val="宋体"/>
        <family val="3"/>
        <charset val="134"/>
      </rPr>
      <t>NESTSNAME_</t>
    </r>
    <r>
      <rPr>
        <sz val="11"/>
        <color theme="1"/>
        <rFont val="宋体"/>
        <family val="3"/>
        <charset val="134"/>
      </rPr>
      <t>903</t>
    </r>
  </si>
  <si>
    <r>
      <rPr>
        <sz val="11"/>
        <color theme="1"/>
        <rFont val="宋体"/>
        <family val="3"/>
        <charset val="134"/>
      </rPr>
      <t>NESTSNAME_</t>
    </r>
    <r>
      <rPr>
        <sz val="11"/>
        <color theme="1"/>
        <rFont val="宋体"/>
        <family val="3"/>
        <charset val="134"/>
      </rPr>
      <t>904</t>
    </r>
  </si>
  <si>
    <r>
      <rPr>
        <sz val="11"/>
        <color theme="1"/>
        <rFont val="宋体"/>
        <family val="3"/>
        <charset val="134"/>
      </rPr>
      <t>NESTSNAME_</t>
    </r>
    <r>
      <rPr>
        <sz val="11"/>
        <color theme="1"/>
        <rFont val="宋体"/>
        <family val="3"/>
        <charset val="134"/>
      </rPr>
      <t>905</t>
    </r>
  </si>
  <si>
    <r>
      <rPr>
        <sz val="11"/>
        <color theme="1"/>
        <rFont val="宋体"/>
        <family val="3"/>
        <charset val="134"/>
      </rPr>
      <t>NESTSNAME_</t>
    </r>
    <r>
      <rPr>
        <sz val="11"/>
        <color theme="1"/>
        <rFont val="宋体"/>
        <family val="3"/>
        <charset val="134"/>
      </rPr>
      <t>906</t>
    </r>
  </si>
  <si>
    <r>
      <rPr>
        <sz val="11"/>
        <color theme="1"/>
        <rFont val="宋体"/>
        <family val="3"/>
        <charset val="134"/>
      </rPr>
      <t>NESTSNAME_</t>
    </r>
    <r>
      <rPr>
        <sz val="11"/>
        <color theme="1"/>
        <rFont val="宋体"/>
        <family val="3"/>
        <charset val="134"/>
      </rPr>
      <t>907</t>
    </r>
  </si>
  <si>
    <t>NESTS_TIP_1</t>
  </si>
  <si>
    <t>NESTS_TIP_2</t>
  </si>
  <si>
    <t>BATTLE_AUTO_TIP</t>
  </si>
  <si>
    <t>GUILD_DONATE_TIP</t>
  </si>
  <si>
    <t>FORMATIONBUILD_1</t>
  </si>
  <si>
    <t>FORMATIONBUILD_2</t>
  </si>
  <si>
    <t>FORMATIONBUILD_3</t>
  </si>
  <si>
    <t>FORMATIONBUILD_4</t>
  </si>
  <si>
    <t>FORMATIONBUILD_5</t>
  </si>
  <si>
    <r>
      <rPr>
        <sz val="11"/>
        <color theme="1"/>
        <rFont val="宋体"/>
        <family val="3"/>
        <charset val="134"/>
      </rPr>
      <t>L</t>
    </r>
    <r>
      <rPr>
        <sz val="11"/>
        <color theme="1"/>
        <rFont val="宋体"/>
        <family val="3"/>
        <charset val="134"/>
      </rPr>
      <t>OSE_LANG_1</t>
    </r>
  </si>
  <si>
    <r>
      <rPr>
        <sz val="11"/>
        <color theme="1"/>
        <rFont val="宋体"/>
        <family val="3"/>
        <charset val="134"/>
      </rPr>
      <t>L</t>
    </r>
    <r>
      <rPr>
        <sz val="11"/>
        <color theme="1"/>
        <rFont val="宋体"/>
        <family val="3"/>
        <charset val="134"/>
      </rPr>
      <t>OSE_LANG_2</t>
    </r>
  </si>
  <si>
    <r>
      <rPr>
        <sz val="11"/>
        <color theme="1"/>
        <rFont val="宋体"/>
        <family val="3"/>
        <charset val="134"/>
      </rPr>
      <t>L</t>
    </r>
    <r>
      <rPr>
        <sz val="11"/>
        <color theme="1"/>
        <rFont val="宋体"/>
        <family val="3"/>
        <charset val="134"/>
      </rPr>
      <t>OSE_LANG_3</t>
    </r>
  </si>
  <si>
    <r>
      <rPr>
        <sz val="11"/>
        <color theme="1"/>
        <rFont val="宋体"/>
        <family val="3"/>
        <charset val="134"/>
      </rPr>
      <t>L</t>
    </r>
    <r>
      <rPr>
        <sz val="11"/>
        <color theme="1"/>
        <rFont val="宋体"/>
        <family val="3"/>
        <charset val="134"/>
      </rPr>
      <t>OSE_LANG_4</t>
    </r>
  </si>
  <si>
    <r>
      <rPr>
        <sz val="11"/>
        <color theme="1"/>
        <rFont val="宋体"/>
        <family val="3"/>
        <charset val="134"/>
      </rPr>
      <t>L</t>
    </r>
    <r>
      <rPr>
        <sz val="11"/>
        <color theme="1"/>
        <rFont val="宋体"/>
        <family val="3"/>
        <charset val="134"/>
      </rPr>
      <t>OSE_LANG_5</t>
    </r>
  </si>
  <si>
    <r>
      <rPr>
        <sz val="11"/>
        <color theme="1"/>
        <rFont val="宋体"/>
        <family val="3"/>
        <charset val="134"/>
      </rPr>
      <t>L</t>
    </r>
    <r>
      <rPr>
        <sz val="11"/>
        <color theme="1"/>
        <rFont val="宋体"/>
        <family val="3"/>
        <charset val="134"/>
      </rPr>
      <t>OSE_LANG_6</t>
    </r>
  </si>
  <si>
    <r>
      <rPr>
        <sz val="11"/>
        <color theme="1"/>
        <rFont val="宋体"/>
        <family val="3"/>
        <charset val="134"/>
      </rPr>
      <t>L</t>
    </r>
    <r>
      <rPr>
        <sz val="11"/>
        <color theme="1"/>
        <rFont val="宋体"/>
        <family val="3"/>
        <charset val="134"/>
      </rPr>
      <t>OSE_LANG_7</t>
    </r>
  </si>
  <si>
    <r>
      <rPr>
        <sz val="11"/>
        <color theme="1"/>
        <rFont val="宋体"/>
        <family val="3"/>
        <charset val="134"/>
      </rPr>
      <t>L</t>
    </r>
    <r>
      <rPr>
        <sz val="11"/>
        <color theme="1"/>
        <rFont val="宋体"/>
        <family val="3"/>
        <charset val="134"/>
      </rPr>
      <t>OSE_LANG_8</t>
    </r>
  </si>
  <si>
    <r>
      <rPr>
        <sz val="11"/>
        <color theme="1"/>
        <rFont val="宋体"/>
        <family val="3"/>
        <charset val="134"/>
      </rPr>
      <t>L</t>
    </r>
    <r>
      <rPr>
        <sz val="11"/>
        <color theme="1"/>
        <rFont val="宋体"/>
        <family val="3"/>
        <charset val="134"/>
      </rPr>
      <t>OSE_LANG_9</t>
    </r>
  </si>
  <si>
    <r>
      <rPr>
        <sz val="11"/>
        <color theme="1"/>
        <rFont val="宋体"/>
        <family val="3"/>
        <charset val="134"/>
      </rPr>
      <t>L</t>
    </r>
    <r>
      <rPr>
        <sz val="11"/>
        <color theme="1"/>
        <rFont val="宋体"/>
        <family val="3"/>
        <charset val="134"/>
      </rPr>
      <t>OSE_LANG_10</t>
    </r>
  </si>
  <si>
    <r>
      <rPr>
        <sz val="11"/>
        <color theme="1"/>
        <rFont val="宋体"/>
        <family val="3"/>
        <charset val="134"/>
      </rPr>
      <t>L</t>
    </r>
    <r>
      <rPr>
        <sz val="11"/>
        <color theme="1"/>
        <rFont val="宋体"/>
        <family val="3"/>
        <charset val="134"/>
      </rPr>
      <t>OSE_LANG_11</t>
    </r>
  </si>
  <si>
    <r>
      <rPr>
        <sz val="11"/>
        <color theme="1"/>
        <rFont val="宋体"/>
        <family val="3"/>
        <charset val="134"/>
      </rPr>
      <t>L</t>
    </r>
    <r>
      <rPr>
        <sz val="11"/>
        <color theme="1"/>
        <rFont val="宋体"/>
        <family val="3"/>
        <charset val="134"/>
      </rPr>
      <t>OSE_LANG_12</t>
    </r>
  </si>
  <si>
    <r>
      <rPr>
        <sz val="11"/>
        <color theme="1"/>
        <rFont val="宋体"/>
        <family val="3"/>
        <charset val="134"/>
      </rPr>
      <t>L</t>
    </r>
    <r>
      <rPr>
        <sz val="11"/>
        <color theme="1"/>
        <rFont val="宋体"/>
        <family val="3"/>
        <charset val="134"/>
      </rPr>
      <t>OSE_LANG_13</t>
    </r>
  </si>
  <si>
    <r>
      <rPr>
        <sz val="11"/>
        <color theme="1"/>
        <rFont val="宋体"/>
        <family val="3"/>
        <charset val="134"/>
      </rPr>
      <t>N</t>
    </r>
    <r>
      <rPr>
        <sz val="11"/>
        <color theme="1"/>
        <rFont val="宋体"/>
        <family val="3"/>
        <charset val="134"/>
      </rPr>
      <t>ESTS_LANG_1</t>
    </r>
  </si>
  <si>
    <r>
      <rPr>
        <sz val="11"/>
        <color theme="1"/>
        <rFont val="宋体"/>
        <family val="3"/>
        <charset val="134"/>
      </rPr>
      <t>N</t>
    </r>
    <r>
      <rPr>
        <sz val="11"/>
        <color theme="1"/>
        <rFont val="宋体"/>
        <family val="3"/>
        <charset val="134"/>
      </rPr>
      <t>ESTS_LANG_2</t>
    </r>
  </si>
  <si>
    <r>
      <rPr>
        <sz val="11"/>
        <color theme="1"/>
        <rFont val="宋体"/>
        <family val="3"/>
        <charset val="134"/>
      </rPr>
      <t>N</t>
    </r>
    <r>
      <rPr>
        <sz val="11"/>
        <color theme="1"/>
        <rFont val="宋体"/>
        <family val="3"/>
        <charset val="134"/>
      </rPr>
      <t>ESTS_LANG_3</t>
    </r>
  </si>
  <si>
    <r>
      <rPr>
        <sz val="11"/>
        <color theme="1"/>
        <rFont val="宋体"/>
        <family val="3"/>
        <charset val="134"/>
      </rPr>
      <t>N</t>
    </r>
    <r>
      <rPr>
        <sz val="11"/>
        <color theme="1"/>
        <rFont val="宋体"/>
        <family val="3"/>
        <charset val="134"/>
      </rPr>
      <t>ESTS_LANG_4</t>
    </r>
  </si>
  <si>
    <r>
      <rPr>
        <sz val="11"/>
        <color theme="1"/>
        <rFont val="宋体"/>
        <family val="3"/>
        <charset val="134"/>
      </rPr>
      <t>N</t>
    </r>
    <r>
      <rPr>
        <sz val="11"/>
        <color theme="1"/>
        <rFont val="宋体"/>
        <family val="3"/>
        <charset val="134"/>
      </rPr>
      <t>ESTS_LANG_5</t>
    </r>
  </si>
  <si>
    <r>
      <rPr>
        <sz val="11"/>
        <color theme="1"/>
        <rFont val="宋体"/>
        <family val="3"/>
        <charset val="134"/>
      </rPr>
      <t>N</t>
    </r>
    <r>
      <rPr>
        <sz val="11"/>
        <color theme="1"/>
        <rFont val="宋体"/>
        <family val="3"/>
        <charset val="134"/>
      </rPr>
      <t>ESTS_LANG_6</t>
    </r>
  </si>
  <si>
    <r>
      <rPr>
        <sz val="11"/>
        <color theme="1"/>
        <rFont val="宋体"/>
        <family val="3"/>
        <charset val="134"/>
      </rPr>
      <t>N</t>
    </r>
    <r>
      <rPr>
        <sz val="11"/>
        <color theme="1"/>
        <rFont val="宋体"/>
        <family val="3"/>
        <charset val="134"/>
      </rPr>
      <t>ESTS_LANG_7</t>
    </r>
  </si>
  <si>
    <r>
      <rPr>
        <sz val="11"/>
        <color theme="1"/>
        <rFont val="宋体"/>
        <family val="3"/>
        <charset val="134"/>
      </rPr>
      <t>N</t>
    </r>
    <r>
      <rPr>
        <sz val="11"/>
        <color theme="1"/>
        <rFont val="宋体"/>
        <family val="3"/>
        <charset val="134"/>
      </rPr>
      <t>ESTS_LANG_8</t>
    </r>
  </si>
  <si>
    <r>
      <rPr>
        <sz val="11"/>
        <color theme="1"/>
        <rFont val="宋体"/>
        <family val="3"/>
        <charset val="134"/>
      </rPr>
      <t>N</t>
    </r>
    <r>
      <rPr>
        <sz val="11"/>
        <color theme="1"/>
        <rFont val="宋体"/>
        <family val="3"/>
        <charset val="134"/>
      </rPr>
      <t>ESTS_LANG_9</t>
    </r>
  </si>
  <si>
    <t>NESTS_LANG_1_1</t>
  </si>
  <si>
    <t>NESTS_LANG_2_1</t>
  </si>
  <si>
    <t>NESTS_LANG_3_1</t>
  </si>
  <si>
    <t>NESTS_LANG_4_1</t>
  </si>
  <si>
    <t>NESTS_LANG_5_1</t>
  </si>
  <si>
    <t>NESTS_LANG_6_1</t>
  </si>
  <si>
    <t>NESTS_LANG_7_1</t>
  </si>
  <si>
    <t>NESTS_LANG_8_1</t>
  </si>
  <si>
    <t>NESTS_LANG_9_1</t>
  </si>
  <si>
    <t>NESTSLABEL_LANG_1</t>
  </si>
  <si>
    <t>NESTSLABEL_LANG_2</t>
  </si>
  <si>
    <t>NESTSLABEL_LANG_3</t>
  </si>
  <si>
    <t>NESTSLABEL_LANG_4</t>
  </si>
  <si>
    <t>NESTSLABEL_LANG_5</t>
  </si>
  <si>
    <t>NESTSLABEL_LANG_6</t>
  </si>
  <si>
    <t>NESTSLABEL_LANG_7</t>
  </si>
  <si>
    <t>NESTSLABEL_LANG_8</t>
  </si>
  <si>
    <t>NESTSLABEL_LANG_9</t>
  </si>
  <si>
    <t>GUILD_NAME_1</t>
  </si>
  <si>
    <t>GUILD_NAME_2</t>
  </si>
  <si>
    <r>
      <rPr>
        <sz val="11"/>
        <color theme="1"/>
        <rFont val="宋体"/>
        <family val="3"/>
        <charset val="134"/>
      </rPr>
      <t>GUILD_NAME_</t>
    </r>
    <r>
      <rPr>
        <sz val="11"/>
        <color theme="1"/>
        <rFont val="宋体"/>
        <family val="3"/>
        <charset val="134"/>
      </rPr>
      <t>3</t>
    </r>
  </si>
  <si>
    <t>TEAM_DINGWEI_101</t>
  </si>
  <si>
    <t>TEAM_DINGWEI_102</t>
  </si>
  <si>
    <t>TEAM_DINGWEI_103</t>
  </si>
  <si>
    <t>TEAM_DINGWEI_104</t>
  </si>
  <si>
    <t>TEAM_DINGWEI_105</t>
  </si>
  <si>
    <t>TEAM_DINGWEI_106</t>
  </si>
  <si>
    <t>TEAM_DINGWEI_107</t>
  </si>
  <si>
    <r>
      <rPr>
        <sz val="11"/>
        <color theme="1"/>
        <rFont val="宋体"/>
        <family val="3"/>
        <charset val="134"/>
      </rPr>
      <t>TEAM_DINGWEI_</t>
    </r>
    <r>
      <rPr>
        <sz val="11"/>
        <color theme="1"/>
        <rFont val="宋体"/>
        <family val="3"/>
        <charset val="134"/>
      </rPr>
      <t>201</t>
    </r>
  </si>
  <si>
    <r>
      <rPr>
        <sz val="11"/>
        <color theme="1"/>
        <rFont val="宋体"/>
        <family val="3"/>
        <charset val="134"/>
      </rPr>
      <t>TEAM_DINGWEI_</t>
    </r>
    <r>
      <rPr>
        <sz val="11"/>
        <color theme="1"/>
        <rFont val="宋体"/>
        <family val="3"/>
        <charset val="134"/>
      </rPr>
      <t>202</t>
    </r>
  </si>
  <si>
    <r>
      <rPr>
        <sz val="11"/>
        <color theme="1"/>
        <rFont val="宋体"/>
        <family val="3"/>
        <charset val="134"/>
      </rPr>
      <t>TEAM_DINGWEI_</t>
    </r>
    <r>
      <rPr>
        <sz val="11"/>
        <color theme="1"/>
        <rFont val="宋体"/>
        <family val="3"/>
        <charset val="134"/>
      </rPr>
      <t>203</t>
    </r>
  </si>
  <si>
    <r>
      <rPr>
        <sz val="11"/>
        <color theme="1"/>
        <rFont val="宋体"/>
        <family val="3"/>
        <charset val="134"/>
      </rPr>
      <t>TEAM_DINGWEI_</t>
    </r>
    <r>
      <rPr>
        <sz val="11"/>
        <color theme="1"/>
        <rFont val="宋体"/>
        <family val="3"/>
        <charset val="134"/>
      </rPr>
      <t>204</t>
    </r>
  </si>
  <si>
    <r>
      <rPr>
        <sz val="11"/>
        <color theme="1"/>
        <rFont val="宋体"/>
        <family val="3"/>
        <charset val="134"/>
      </rPr>
      <t>TEAM_DINGWEI_</t>
    </r>
    <r>
      <rPr>
        <sz val="11"/>
        <color theme="1"/>
        <rFont val="宋体"/>
        <family val="3"/>
        <charset val="134"/>
      </rPr>
      <t>205</t>
    </r>
  </si>
  <si>
    <r>
      <rPr>
        <sz val="11"/>
        <color theme="1"/>
        <rFont val="宋体"/>
        <family val="3"/>
        <charset val="134"/>
      </rPr>
      <t>TEAM_DINGWEI_</t>
    </r>
    <r>
      <rPr>
        <sz val="11"/>
        <color theme="1"/>
        <rFont val="宋体"/>
        <family val="3"/>
        <charset val="134"/>
      </rPr>
      <t>206</t>
    </r>
  </si>
  <si>
    <r>
      <rPr>
        <sz val="11"/>
        <color theme="1"/>
        <rFont val="宋体"/>
        <family val="3"/>
        <charset val="134"/>
      </rPr>
      <t>TEAM_DINGWEI_</t>
    </r>
    <r>
      <rPr>
        <sz val="11"/>
        <color theme="1"/>
        <rFont val="宋体"/>
        <family val="3"/>
        <charset val="134"/>
      </rPr>
      <t>207</t>
    </r>
  </si>
  <si>
    <r>
      <rPr>
        <sz val="11"/>
        <color theme="1"/>
        <rFont val="宋体"/>
        <family val="3"/>
        <charset val="134"/>
      </rPr>
      <t>TEAM_DINGWEI_</t>
    </r>
    <r>
      <rPr>
        <sz val="11"/>
        <color theme="1"/>
        <rFont val="宋体"/>
        <family val="3"/>
        <charset val="134"/>
      </rPr>
      <t>301</t>
    </r>
  </si>
  <si>
    <r>
      <rPr>
        <sz val="11"/>
        <color theme="1"/>
        <rFont val="宋体"/>
        <family val="3"/>
        <charset val="134"/>
      </rPr>
      <t>TEAM_DINGWEI_</t>
    </r>
    <r>
      <rPr>
        <sz val="11"/>
        <color theme="1"/>
        <rFont val="宋体"/>
        <family val="3"/>
        <charset val="134"/>
      </rPr>
      <t>302</t>
    </r>
  </si>
  <si>
    <r>
      <rPr>
        <sz val="11"/>
        <color theme="1"/>
        <rFont val="宋体"/>
        <family val="3"/>
        <charset val="134"/>
      </rPr>
      <t>TEAM_DINGWEI_</t>
    </r>
    <r>
      <rPr>
        <sz val="11"/>
        <color theme="1"/>
        <rFont val="宋体"/>
        <family val="3"/>
        <charset val="134"/>
      </rPr>
      <t>303</t>
    </r>
  </si>
  <si>
    <r>
      <rPr>
        <sz val="11"/>
        <color theme="1"/>
        <rFont val="宋体"/>
        <family val="3"/>
        <charset val="134"/>
      </rPr>
      <t>TEAM_DINGWEI_</t>
    </r>
    <r>
      <rPr>
        <sz val="11"/>
        <color theme="1"/>
        <rFont val="宋体"/>
        <family val="3"/>
        <charset val="134"/>
      </rPr>
      <t>304</t>
    </r>
  </si>
  <si>
    <r>
      <rPr>
        <sz val="11"/>
        <color theme="1"/>
        <rFont val="宋体"/>
        <family val="3"/>
        <charset val="134"/>
      </rPr>
      <t>TEAM_DINGWEI_</t>
    </r>
    <r>
      <rPr>
        <sz val="11"/>
        <color theme="1"/>
        <rFont val="宋体"/>
        <family val="3"/>
        <charset val="134"/>
      </rPr>
      <t>305</t>
    </r>
  </si>
  <si>
    <r>
      <rPr>
        <sz val="11"/>
        <color theme="1"/>
        <rFont val="宋体"/>
        <family val="3"/>
        <charset val="134"/>
      </rPr>
      <t>TEAM_DINGWEI_</t>
    </r>
    <r>
      <rPr>
        <sz val="11"/>
        <color theme="1"/>
        <rFont val="宋体"/>
        <family val="3"/>
        <charset val="134"/>
      </rPr>
      <t>306</t>
    </r>
  </si>
  <si>
    <r>
      <rPr>
        <sz val="11"/>
        <color theme="1"/>
        <rFont val="宋体"/>
        <family val="3"/>
        <charset val="134"/>
      </rPr>
      <t>TEAM_DINGWEI_</t>
    </r>
    <r>
      <rPr>
        <sz val="11"/>
        <color theme="1"/>
        <rFont val="宋体"/>
        <family val="3"/>
        <charset val="134"/>
      </rPr>
      <t>307</t>
    </r>
  </si>
  <si>
    <t>TEAM_DINGWEI_308</t>
    <phoneticPr fontId="11" type="noConversion"/>
  </si>
  <si>
    <r>
      <rPr>
        <sz val="11"/>
        <color theme="1"/>
        <rFont val="宋体"/>
        <family val="3"/>
        <charset val="134"/>
      </rPr>
      <t>TEAM_DINGWEI_</t>
    </r>
    <r>
      <rPr>
        <sz val="11"/>
        <color theme="1"/>
        <rFont val="宋体"/>
        <family val="3"/>
        <charset val="134"/>
      </rPr>
      <t>401</t>
    </r>
  </si>
  <si>
    <r>
      <rPr>
        <sz val="11"/>
        <color theme="1"/>
        <rFont val="宋体"/>
        <family val="3"/>
        <charset val="134"/>
      </rPr>
      <t>TEAM_DINGWEI_</t>
    </r>
    <r>
      <rPr>
        <sz val="11"/>
        <color theme="1"/>
        <rFont val="宋体"/>
        <family val="3"/>
        <charset val="134"/>
      </rPr>
      <t>402</t>
    </r>
  </si>
  <si>
    <r>
      <rPr>
        <sz val="11"/>
        <color theme="1"/>
        <rFont val="宋体"/>
        <family val="3"/>
        <charset val="134"/>
      </rPr>
      <t>TEAM_DINGWEI_</t>
    </r>
    <r>
      <rPr>
        <sz val="11"/>
        <color theme="1"/>
        <rFont val="宋体"/>
        <family val="3"/>
        <charset val="134"/>
      </rPr>
      <t>403</t>
    </r>
  </si>
  <si>
    <r>
      <rPr>
        <sz val="11"/>
        <color theme="1"/>
        <rFont val="宋体"/>
        <family val="3"/>
        <charset val="134"/>
      </rPr>
      <t>TEAM_DINGWEI_</t>
    </r>
    <r>
      <rPr>
        <sz val="11"/>
        <color theme="1"/>
        <rFont val="宋体"/>
        <family val="3"/>
        <charset val="134"/>
      </rPr>
      <t>404</t>
    </r>
  </si>
  <si>
    <r>
      <rPr>
        <sz val="11"/>
        <color theme="1"/>
        <rFont val="宋体"/>
        <family val="3"/>
        <charset val="134"/>
      </rPr>
      <t>TEAM_DINGWEI_</t>
    </r>
    <r>
      <rPr>
        <sz val="11"/>
        <color theme="1"/>
        <rFont val="宋体"/>
        <family val="3"/>
        <charset val="134"/>
      </rPr>
      <t>405</t>
    </r>
  </si>
  <si>
    <r>
      <rPr>
        <sz val="11"/>
        <color theme="1"/>
        <rFont val="宋体"/>
        <family val="3"/>
        <charset val="134"/>
      </rPr>
      <t>TEAM_DINGWEI_</t>
    </r>
    <r>
      <rPr>
        <sz val="11"/>
        <color theme="1"/>
        <rFont val="宋体"/>
        <family val="3"/>
        <charset val="134"/>
      </rPr>
      <t>406</t>
    </r>
  </si>
  <si>
    <r>
      <rPr>
        <sz val="11"/>
        <color theme="1"/>
        <rFont val="宋体"/>
        <family val="3"/>
        <charset val="134"/>
      </rPr>
      <t>TEAM_DINGWEI_</t>
    </r>
    <r>
      <rPr>
        <sz val="11"/>
        <color theme="1"/>
        <rFont val="宋体"/>
        <family val="3"/>
        <charset val="134"/>
      </rPr>
      <t>407</t>
    </r>
  </si>
  <si>
    <r>
      <rPr>
        <sz val="11"/>
        <color theme="1"/>
        <rFont val="宋体"/>
        <family val="3"/>
        <charset val="134"/>
      </rPr>
      <t>TEAM_DINGWEI_</t>
    </r>
    <r>
      <rPr>
        <sz val="11"/>
        <color theme="1"/>
        <rFont val="宋体"/>
        <family val="3"/>
        <charset val="134"/>
      </rPr>
      <t>501</t>
    </r>
  </si>
  <si>
    <r>
      <rPr>
        <sz val="11"/>
        <color theme="1"/>
        <rFont val="宋体"/>
        <family val="3"/>
        <charset val="134"/>
      </rPr>
      <t>TEAM_DINGWEI_</t>
    </r>
    <r>
      <rPr>
        <sz val="11"/>
        <color theme="1"/>
        <rFont val="宋体"/>
        <family val="3"/>
        <charset val="134"/>
      </rPr>
      <t>502</t>
    </r>
  </si>
  <si>
    <r>
      <rPr>
        <sz val="11"/>
        <color theme="1"/>
        <rFont val="宋体"/>
        <family val="3"/>
        <charset val="134"/>
      </rPr>
      <t>TEAM_DINGWEI_</t>
    </r>
    <r>
      <rPr>
        <sz val="11"/>
        <color theme="1"/>
        <rFont val="宋体"/>
        <family val="3"/>
        <charset val="134"/>
      </rPr>
      <t>503</t>
    </r>
  </si>
  <si>
    <r>
      <rPr>
        <sz val="11"/>
        <color theme="1"/>
        <rFont val="宋体"/>
        <family val="3"/>
        <charset val="134"/>
      </rPr>
      <t>TEAM_DINGWEI_</t>
    </r>
    <r>
      <rPr>
        <sz val="11"/>
        <color theme="1"/>
        <rFont val="宋体"/>
        <family val="3"/>
        <charset val="134"/>
      </rPr>
      <t>504</t>
    </r>
  </si>
  <si>
    <r>
      <rPr>
        <sz val="11"/>
        <color theme="1"/>
        <rFont val="宋体"/>
        <family val="3"/>
        <charset val="134"/>
      </rPr>
      <t>TEAM_DINGWEI_</t>
    </r>
    <r>
      <rPr>
        <sz val="11"/>
        <color theme="1"/>
        <rFont val="宋体"/>
        <family val="3"/>
        <charset val="134"/>
      </rPr>
      <t>505</t>
    </r>
  </si>
  <si>
    <r>
      <rPr>
        <sz val="11"/>
        <color theme="1"/>
        <rFont val="宋体"/>
        <family val="3"/>
        <charset val="134"/>
      </rPr>
      <t>TEAM_DINGWEI_</t>
    </r>
    <r>
      <rPr>
        <sz val="11"/>
        <color theme="1"/>
        <rFont val="宋体"/>
        <family val="3"/>
        <charset val="134"/>
      </rPr>
      <t>506</t>
    </r>
  </si>
  <si>
    <r>
      <rPr>
        <sz val="11"/>
        <color theme="1"/>
        <rFont val="宋体"/>
        <family val="3"/>
        <charset val="134"/>
      </rPr>
      <t>TEAM_DINGWEI_</t>
    </r>
    <r>
      <rPr>
        <sz val="11"/>
        <color theme="1"/>
        <rFont val="宋体"/>
        <family val="3"/>
        <charset val="134"/>
      </rPr>
      <t>507</t>
    </r>
  </si>
  <si>
    <t>TEAM_DINGWEI_601</t>
  </si>
  <si>
    <t>TEAM_DINGWEI_602</t>
  </si>
  <si>
    <t>TEAM_DINGWEI_603</t>
  </si>
  <si>
    <t>TEAM_DINGWEI_604</t>
  </si>
  <si>
    <t>TEAM_DINGWEI_605</t>
  </si>
  <si>
    <t>TEAM_DINGWEI_606</t>
  </si>
  <si>
    <t>TEAM_DINGWEI_607</t>
  </si>
  <si>
    <r>
      <t>TEAM_DINGWEI_</t>
    </r>
    <r>
      <rPr>
        <sz val="11"/>
        <color theme="1"/>
        <rFont val="等线"/>
        <family val="3"/>
        <charset val="134"/>
        <scheme val="minor"/>
      </rPr>
      <t>701</t>
    </r>
    <phoneticPr fontId="11" type="noConversion"/>
  </si>
  <si>
    <r>
      <t>TEAM_DINGWEI_</t>
    </r>
    <r>
      <rPr>
        <sz val="11"/>
        <color theme="1"/>
        <rFont val="等线"/>
        <family val="3"/>
        <charset val="134"/>
        <scheme val="minor"/>
      </rPr>
      <t>702</t>
    </r>
    <phoneticPr fontId="11" type="noConversion"/>
  </si>
  <si>
    <r>
      <t>TEAM_DINGWEI_</t>
    </r>
    <r>
      <rPr>
        <sz val="11"/>
        <color theme="1"/>
        <rFont val="等线"/>
        <family val="3"/>
        <charset val="134"/>
        <scheme val="minor"/>
      </rPr>
      <t>703</t>
    </r>
    <phoneticPr fontId="11" type="noConversion"/>
  </si>
  <si>
    <r>
      <t>TEAM_DINGWEI_</t>
    </r>
    <r>
      <rPr>
        <sz val="11"/>
        <color theme="1"/>
        <rFont val="等线"/>
        <family val="3"/>
        <charset val="134"/>
        <scheme val="minor"/>
      </rPr>
      <t>704</t>
    </r>
    <phoneticPr fontId="11" type="noConversion"/>
  </si>
  <si>
    <r>
      <t>TEAM_DINGWEI_</t>
    </r>
    <r>
      <rPr>
        <sz val="11"/>
        <color theme="1"/>
        <rFont val="等线"/>
        <family val="3"/>
        <charset val="134"/>
        <scheme val="minor"/>
      </rPr>
      <t>705</t>
    </r>
    <phoneticPr fontId="11" type="noConversion"/>
  </si>
  <si>
    <r>
      <t>TEAM_DINGWEI_</t>
    </r>
    <r>
      <rPr>
        <sz val="11"/>
        <color theme="1"/>
        <rFont val="等线"/>
        <family val="3"/>
        <charset val="134"/>
        <scheme val="minor"/>
      </rPr>
      <t>706</t>
    </r>
    <phoneticPr fontId="11" type="noConversion"/>
  </si>
  <si>
    <r>
      <t>TEAM_DINGWEI_</t>
    </r>
    <r>
      <rPr>
        <sz val="11"/>
        <color theme="1"/>
        <rFont val="等线"/>
        <family val="3"/>
        <charset val="134"/>
        <scheme val="minor"/>
      </rPr>
      <t>707</t>
    </r>
    <phoneticPr fontId="11" type="noConversion"/>
  </si>
  <si>
    <r>
      <rPr>
        <sz val="11"/>
        <color theme="1"/>
        <rFont val="宋体"/>
        <family val="3"/>
        <charset val="134"/>
      </rPr>
      <t>TEAM_DINGWEI_90</t>
    </r>
    <r>
      <rPr>
        <sz val="11"/>
        <color theme="1"/>
        <rFont val="宋体"/>
        <family val="3"/>
        <charset val="134"/>
      </rPr>
      <t>1</t>
    </r>
  </si>
  <si>
    <t>TEAM_DINGWEI_902</t>
  </si>
  <si>
    <r>
      <rPr>
        <sz val="11"/>
        <color theme="1"/>
        <rFont val="宋体"/>
        <family val="3"/>
        <charset val="134"/>
      </rPr>
      <t>TEAM_DINGWEI_903</t>
    </r>
  </si>
  <si>
    <t>TEAM_DINGWEI_904</t>
  </si>
  <si>
    <r>
      <rPr>
        <sz val="11"/>
        <color theme="1"/>
        <rFont val="宋体"/>
        <family val="3"/>
        <charset val="134"/>
      </rPr>
      <t>TEAM_DINGWEI_905</t>
    </r>
  </si>
  <si>
    <r>
      <rPr>
        <sz val="11"/>
        <color theme="1"/>
        <rFont val="宋体"/>
        <family val="3"/>
        <charset val="134"/>
      </rPr>
      <t>TEAM_DINGWEI_906</t>
    </r>
  </si>
  <si>
    <t>TEAM_DINGWEI_907</t>
  </si>
  <si>
    <t>TEAM_DINGWEI_1001</t>
  </si>
  <si>
    <t>TEAM_DINGWEI_1002</t>
  </si>
  <si>
    <t>TEAM_DINGWEI_1003</t>
  </si>
  <si>
    <t>TEAM_DINGWEI_1004</t>
  </si>
  <si>
    <t>TEAM_DINGWEI_1005</t>
  </si>
  <si>
    <t>TEAM_DINGWEI_1006</t>
  </si>
  <si>
    <t>TEAM_DINGWEI_1007</t>
  </si>
  <si>
    <t>TEAM_DINGWEI_1008</t>
  </si>
  <si>
    <t>TEAM_DINGWEI_1009</t>
  </si>
  <si>
    <t>TEAM_DINGWEI_1010</t>
  </si>
  <si>
    <t>TEAM_DINGWEI_1011</t>
  </si>
  <si>
    <t>TEAM_DINGWEI_1012</t>
  </si>
  <si>
    <t>LIANMENGGUIDE_1</t>
  </si>
  <si>
    <t>LIANMENGGUIDE_2</t>
  </si>
  <si>
    <t>LIANMENGGUIDE_3</t>
  </si>
  <si>
    <t>LIANMENGGUIDE_4</t>
  </si>
  <si>
    <t>LIANMENGGUIDE_5</t>
  </si>
  <si>
    <t>LIANMENGGUIDE_6</t>
  </si>
  <si>
    <t>LIANMENGGUIDE_7</t>
  </si>
  <si>
    <t>LIANMENGGUIDE_8</t>
  </si>
  <si>
    <t>LIANMENGGUIDE_9</t>
  </si>
  <si>
    <t>LIANMENGGUIDE_10</t>
  </si>
  <si>
    <t>LIANMENGGUIDE_11</t>
  </si>
  <si>
    <t>LIANMENGGUIDE_12</t>
  </si>
  <si>
    <r>
      <rPr>
        <sz val="11"/>
        <color theme="1"/>
        <rFont val="宋体"/>
        <family val="3"/>
        <charset val="134"/>
      </rPr>
      <t>Q</t>
    </r>
    <r>
      <rPr>
        <sz val="11"/>
        <color theme="1"/>
        <rFont val="宋体"/>
        <family val="3"/>
        <charset val="134"/>
      </rPr>
      <t>IANNENGNAME_1</t>
    </r>
  </si>
  <si>
    <t>QIANNENGNAME_2</t>
  </si>
  <si>
    <t>QIANNENGNAME_3</t>
  </si>
  <si>
    <t>QIANNENGDES_1</t>
  </si>
  <si>
    <t>QIANNENGDES_2</t>
  </si>
  <si>
    <t>QIANNENGDES_3</t>
  </si>
  <si>
    <t>SKILL_50213</t>
  </si>
  <si>
    <t>SKILL_51120</t>
  </si>
  <si>
    <t>SKILL_52067</t>
  </si>
  <si>
    <t>SKILL_52066</t>
  </si>
  <si>
    <t>SKILL_51121</t>
  </si>
  <si>
    <t>SKILLDES_50213</t>
  </si>
  <si>
    <t>SKILLDES_51120</t>
  </si>
  <si>
    <t>SKILLDES_52067</t>
  </si>
  <si>
    <t>SKILLDES_52066</t>
  </si>
  <si>
    <t>SKILLDES_51121</t>
  </si>
  <si>
    <r>
      <rPr>
        <sz val="11"/>
        <color theme="1"/>
        <rFont val="宋体"/>
        <family val="3"/>
        <charset val="134"/>
      </rPr>
      <t>F</t>
    </r>
    <r>
      <rPr>
        <sz val="11"/>
        <color theme="1"/>
        <rFont val="宋体"/>
        <family val="3"/>
        <charset val="134"/>
      </rPr>
      <t>ORMATION_LANG1_1</t>
    </r>
  </si>
  <si>
    <r>
      <rPr>
        <sz val="11"/>
        <color theme="1"/>
        <rFont val="宋体"/>
        <family val="3"/>
        <charset val="134"/>
      </rPr>
      <t>F</t>
    </r>
    <r>
      <rPr>
        <sz val="11"/>
        <color theme="1"/>
        <rFont val="宋体"/>
        <family val="3"/>
        <charset val="134"/>
      </rPr>
      <t>ORMATION_LANG1_2</t>
    </r>
  </si>
  <si>
    <r>
      <rPr>
        <sz val="11"/>
        <color theme="1"/>
        <rFont val="宋体"/>
        <family val="3"/>
        <charset val="134"/>
      </rPr>
      <t>F</t>
    </r>
    <r>
      <rPr>
        <sz val="11"/>
        <color theme="1"/>
        <rFont val="宋体"/>
        <family val="3"/>
        <charset val="134"/>
      </rPr>
      <t>ORMATION_LANG1_3</t>
    </r>
  </si>
  <si>
    <r>
      <rPr>
        <sz val="11"/>
        <color theme="1"/>
        <rFont val="宋体"/>
        <family val="3"/>
        <charset val="134"/>
      </rPr>
      <t>F</t>
    </r>
    <r>
      <rPr>
        <sz val="11"/>
        <color theme="1"/>
        <rFont val="宋体"/>
        <family val="3"/>
        <charset val="134"/>
      </rPr>
      <t>ORMATION_LANG1_4</t>
    </r>
  </si>
  <si>
    <r>
      <rPr>
        <sz val="11"/>
        <color theme="1"/>
        <rFont val="宋体"/>
        <family val="3"/>
        <charset val="134"/>
      </rPr>
      <t>F</t>
    </r>
    <r>
      <rPr>
        <sz val="11"/>
        <color theme="1"/>
        <rFont val="宋体"/>
        <family val="3"/>
        <charset val="134"/>
      </rPr>
      <t>ORMATION_LANG1_5</t>
    </r>
  </si>
  <si>
    <t>FORMATION_LANG2_1</t>
  </si>
  <si>
    <t>FORMATION_LANG2_2</t>
  </si>
  <si>
    <t>FORMATION_LANG2_3</t>
  </si>
  <si>
    <t>FORMATION_LANG2_4</t>
  </si>
  <si>
    <t>FORMATION_LANG2_5</t>
  </si>
  <si>
    <t>FORMATION_LANG3_1</t>
  </si>
  <si>
    <t>FORMATION_LANG3_2</t>
  </si>
  <si>
    <t>FORMATION_LANG3_3</t>
  </si>
  <si>
    <t>FORMATION_LANG3_4</t>
  </si>
  <si>
    <t>FORMATION_LANG3_5</t>
  </si>
  <si>
    <t>GUILD_MAP_BUTTON_1</t>
  </si>
  <si>
    <t>GUILD_MAP_BUTTON_2</t>
  </si>
  <si>
    <t>GUILD_MAP_BUTTON_3</t>
  </si>
  <si>
    <t>GUILD_MAP_BUTTON_4</t>
  </si>
  <si>
    <t>GUILD_MAP_BUTTON_5</t>
  </si>
  <si>
    <t>GUILD_MAP_BUTTON_6</t>
  </si>
  <si>
    <r>
      <rPr>
        <sz val="11"/>
        <color theme="1"/>
        <rFont val="宋体"/>
        <family val="3"/>
        <charset val="134"/>
      </rPr>
      <t>GUILD_MAP_BUTTON_</t>
    </r>
    <r>
      <rPr>
        <sz val="11"/>
        <color theme="1"/>
        <rFont val="宋体"/>
        <family val="3"/>
        <charset val="134"/>
      </rPr>
      <t>7</t>
    </r>
  </si>
  <si>
    <r>
      <rPr>
        <sz val="11"/>
        <color theme="1"/>
        <rFont val="宋体"/>
        <family val="3"/>
        <charset val="134"/>
      </rPr>
      <t>N</t>
    </r>
    <r>
      <rPr>
        <sz val="11"/>
        <color theme="1"/>
        <rFont val="宋体"/>
        <family val="3"/>
        <charset val="134"/>
      </rPr>
      <t>ESTS_CAMP_NAME_1</t>
    </r>
  </si>
  <si>
    <r>
      <rPr>
        <sz val="11"/>
        <color theme="1"/>
        <rFont val="宋体"/>
        <family val="3"/>
        <charset val="134"/>
      </rPr>
      <t>N</t>
    </r>
    <r>
      <rPr>
        <sz val="11"/>
        <color theme="1"/>
        <rFont val="宋体"/>
        <family val="3"/>
        <charset val="134"/>
      </rPr>
      <t>ESTS_CAMP_NAME_2</t>
    </r>
  </si>
  <si>
    <r>
      <rPr>
        <sz val="11"/>
        <color theme="1"/>
        <rFont val="宋体"/>
        <family val="3"/>
        <charset val="134"/>
      </rPr>
      <t>N</t>
    </r>
    <r>
      <rPr>
        <sz val="11"/>
        <color theme="1"/>
        <rFont val="宋体"/>
        <family val="3"/>
        <charset val="134"/>
      </rPr>
      <t>ESTS_CAMP_NAME_3</t>
    </r>
  </si>
  <si>
    <r>
      <rPr>
        <sz val="11"/>
        <color theme="1"/>
        <rFont val="宋体"/>
        <family val="3"/>
        <charset val="134"/>
      </rPr>
      <t>N</t>
    </r>
    <r>
      <rPr>
        <sz val="11"/>
        <color theme="1"/>
        <rFont val="宋体"/>
        <family val="3"/>
        <charset val="134"/>
      </rPr>
      <t>ESTS_CAMP_NAME_4</t>
    </r>
  </si>
  <si>
    <r>
      <rPr>
        <sz val="11"/>
        <color theme="1"/>
        <rFont val="宋体"/>
        <family val="3"/>
        <charset val="134"/>
      </rPr>
      <t>N</t>
    </r>
    <r>
      <rPr>
        <sz val="11"/>
        <color theme="1"/>
        <rFont val="宋体"/>
        <family val="3"/>
        <charset val="134"/>
      </rPr>
      <t>ESTS_CAMP_NAME_5</t>
    </r>
  </si>
  <si>
    <r>
      <rPr>
        <sz val="11"/>
        <color theme="1"/>
        <rFont val="宋体"/>
        <family val="3"/>
        <charset val="134"/>
      </rPr>
      <t>N</t>
    </r>
    <r>
      <rPr>
        <sz val="11"/>
        <color theme="1"/>
        <rFont val="宋体"/>
        <family val="3"/>
        <charset val="134"/>
      </rPr>
      <t>ESTS_CAMP_NAME_6</t>
    </r>
  </si>
  <si>
    <r>
      <rPr>
        <sz val="11"/>
        <color theme="1"/>
        <rFont val="宋体"/>
        <family val="3"/>
        <charset val="134"/>
      </rPr>
      <t>N</t>
    </r>
    <r>
      <rPr>
        <sz val="11"/>
        <color theme="1"/>
        <rFont val="宋体"/>
        <family val="3"/>
        <charset val="134"/>
      </rPr>
      <t>ESTS_CAMP_NAME_7</t>
    </r>
  </si>
  <si>
    <r>
      <rPr>
        <sz val="11"/>
        <color theme="1"/>
        <rFont val="宋体"/>
        <family val="3"/>
        <charset val="134"/>
      </rPr>
      <t>N</t>
    </r>
    <r>
      <rPr>
        <sz val="11"/>
        <color theme="1"/>
        <rFont val="宋体"/>
        <family val="3"/>
        <charset val="134"/>
      </rPr>
      <t>ESTS_CAMP_NAME_8</t>
    </r>
  </si>
  <si>
    <r>
      <rPr>
        <sz val="11"/>
        <color theme="1"/>
        <rFont val="宋体"/>
        <family val="3"/>
        <charset val="134"/>
      </rPr>
      <t>N</t>
    </r>
    <r>
      <rPr>
        <sz val="11"/>
        <color theme="1"/>
        <rFont val="宋体"/>
        <family val="3"/>
        <charset val="134"/>
      </rPr>
      <t>ESTS_CAMP_NAME_9</t>
    </r>
  </si>
  <si>
    <t>title_39</t>
  </si>
  <si>
    <t>title_40</t>
  </si>
  <si>
    <t>title_41</t>
  </si>
  <si>
    <t>sender_39</t>
  </si>
  <si>
    <t>sender_40</t>
  </si>
  <si>
    <t>content_39</t>
  </si>
  <si>
    <t>content_40</t>
  </si>
  <si>
    <t>content_41</t>
  </si>
  <si>
    <t>GUILD_GUIDE1</t>
  </si>
  <si>
    <t>GUILD_GUIDE2</t>
  </si>
  <si>
    <t>GUILD_BOSS_DIE</t>
  </si>
  <si>
    <t>GUILD_MONSTER_DIE</t>
  </si>
  <si>
    <t>TRAININGTANK_1</t>
  </si>
  <si>
    <t>TRAININGTANK_2</t>
  </si>
  <si>
    <t>TRAININGTANK_3</t>
  </si>
  <si>
    <t>TRAINING_ACTIVITY_LANG_1</t>
  </si>
  <si>
    <t>TRAINING_ACTIVITY_LANG_2</t>
  </si>
  <si>
    <t>TRAINING_ACTIVITY_LANG_3</t>
  </si>
  <si>
    <t>TRAINING_ACTIVITY_LANG_4</t>
  </si>
  <si>
    <t>TRAINING_ACTIVITY_YUGAO</t>
  </si>
  <si>
    <t>TRAINING_ACTIVITY_ICON</t>
  </si>
  <si>
    <t>TRAINING_ACTIVITY_SERVER</t>
  </si>
  <si>
    <t>TRAINING_ACTIVITY_SHOW_1</t>
  </si>
  <si>
    <t>TRAINING_ACTIVITY_SHOW_2</t>
  </si>
  <si>
    <t>TRAINING_ACTIVITY_SHOW_3</t>
  </si>
  <si>
    <t>TRAINING_ACTIVITY_SHOW_4</t>
  </si>
  <si>
    <t>TOOL_99999</t>
  </si>
  <si>
    <r>
      <rPr>
        <sz val="11"/>
        <color theme="1"/>
        <rFont val="宋体"/>
        <family val="3"/>
        <charset val="134"/>
      </rPr>
      <t>TOOL</t>
    </r>
    <r>
      <rPr>
        <sz val="11"/>
        <color theme="1"/>
        <rFont val="宋体"/>
        <family val="3"/>
        <charset val="134"/>
      </rPr>
      <t>DES</t>
    </r>
    <r>
      <rPr>
        <sz val="11"/>
        <color theme="1"/>
        <rFont val="宋体"/>
        <family val="3"/>
        <charset val="134"/>
      </rPr>
      <t>_99999</t>
    </r>
  </si>
  <si>
    <r>
      <rPr>
        <sz val="11"/>
        <color theme="1"/>
        <rFont val="宋体"/>
        <family val="3"/>
        <charset val="134"/>
      </rPr>
      <t>G</t>
    </r>
    <r>
      <rPr>
        <sz val="11"/>
        <color theme="1"/>
        <rFont val="宋体"/>
        <family val="3"/>
        <charset val="134"/>
      </rPr>
      <t>UILD_RESET_1</t>
    </r>
  </si>
  <si>
    <r>
      <rPr>
        <sz val="11"/>
        <color theme="1"/>
        <rFont val="宋体"/>
        <family val="3"/>
        <charset val="134"/>
      </rPr>
      <t>G</t>
    </r>
    <r>
      <rPr>
        <sz val="11"/>
        <color theme="1"/>
        <rFont val="宋体"/>
        <family val="3"/>
        <charset val="134"/>
      </rPr>
      <t>UILD_RESET_2</t>
    </r>
  </si>
  <si>
    <r>
      <rPr>
        <sz val="11"/>
        <color theme="1"/>
        <rFont val="宋体"/>
        <family val="3"/>
        <charset val="134"/>
      </rPr>
      <t>G</t>
    </r>
    <r>
      <rPr>
        <sz val="11"/>
        <color theme="1"/>
        <rFont val="宋体"/>
        <family val="3"/>
        <charset val="134"/>
      </rPr>
      <t>UILD_RESET_3</t>
    </r>
  </si>
  <si>
    <t>GUILDMAP_RULE_1_1</t>
  </si>
  <si>
    <t>GUILDMAP_RULE_1_2</t>
  </si>
  <si>
    <t>GUILDMAP_RULE_1_3</t>
  </si>
  <si>
    <t>GUILDMAP_RULE_2_1</t>
  </si>
  <si>
    <t>GUILDMAP_RULE_2_2</t>
  </si>
  <si>
    <t>GUILDMAP_RULE_2_3</t>
  </si>
  <si>
    <t>GUILDMAP_RULE_3_1</t>
  </si>
  <si>
    <t>GUILDMAP_RULE_3_2</t>
  </si>
  <si>
    <t>GUILDMAP_RULE_3_3</t>
  </si>
  <si>
    <t>GUILDMAP_RULE_4_1</t>
  </si>
  <si>
    <t>GUILDMAP_RULE_4_2</t>
  </si>
  <si>
    <t>GUILDMAP_RULE_4_3</t>
  </si>
  <si>
    <t>SPHINX_RULE</t>
  </si>
  <si>
    <t>SPHINX_RULE2</t>
  </si>
  <si>
    <r>
      <rPr>
        <sz val="11"/>
        <color theme="1"/>
        <rFont val="宋体"/>
        <family val="3"/>
        <charset val="134"/>
      </rPr>
      <t>R</t>
    </r>
    <r>
      <rPr>
        <sz val="11"/>
        <color theme="1"/>
        <rFont val="宋体"/>
        <family val="3"/>
        <charset val="134"/>
      </rPr>
      <t>ED_NOT_ENOUGH</t>
    </r>
  </si>
  <si>
    <t>AD_GUILD_1</t>
  </si>
  <si>
    <t>guildMapInfoName_1</t>
  </si>
  <si>
    <t>guildMapInfoName_2</t>
  </si>
  <si>
    <t>guildMapInfoName_3</t>
  </si>
  <si>
    <t>guildMapInfoName_4</t>
  </si>
  <si>
    <t>guildMapInfoName_5</t>
  </si>
  <si>
    <t>guildMapInfoName_6</t>
  </si>
  <si>
    <t>guildMapInfoName_7</t>
  </si>
  <si>
    <t>guildMapInfoName_8</t>
  </si>
  <si>
    <t>guildMapInfoName_9</t>
  </si>
  <si>
    <t>guildMapInfoName_10</t>
  </si>
  <si>
    <t>guildMapInfoDes_1</t>
  </si>
  <si>
    <t>guildMapInfoDes_2</t>
  </si>
  <si>
    <t>guildMapInfoDes_3</t>
  </si>
  <si>
    <t>guildMapInfoDes_4</t>
  </si>
  <si>
    <t>guildMapInfoDes_5</t>
  </si>
  <si>
    <t>guildMapInfoDes_6</t>
  </si>
  <si>
    <t>guildMapInfoDes_7</t>
  </si>
  <si>
    <t>guildMapInfoDes_8</t>
  </si>
  <si>
    <t>guildMapInfoDes_9</t>
  </si>
  <si>
    <t>guildMapInfoDes_10</t>
  </si>
  <si>
    <t>zhushenzhizhan_1</t>
  </si>
  <si>
    <t>zhushenzhizhan_2</t>
  </si>
  <si>
    <t>zhushenzhizhan_3</t>
  </si>
  <si>
    <t>zhushenzhizhan_4</t>
  </si>
  <si>
    <t>zhushenzhizhan_tip</t>
  </si>
  <si>
    <t>zhushenzhizhan_tip2</t>
  </si>
  <si>
    <t>GUILD_EXIT_TIPS_1</t>
  </si>
  <si>
    <t>GUILD_EXIT_TIPS_2</t>
  </si>
  <si>
    <t>GUILD_EXIT_TIPS_3</t>
  </si>
  <si>
    <t>GUILD_EXIT_TIPS_4</t>
  </si>
  <si>
    <r>
      <rPr>
        <sz val="11"/>
        <color theme="1"/>
        <rFont val="宋体"/>
        <family val="3"/>
        <charset val="134"/>
      </rPr>
      <t>T</t>
    </r>
    <r>
      <rPr>
        <sz val="11"/>
        <color theme="1"/>
        <rFont val="宋体"/>
        <family val="3"/>
        <charset val="134"/>
      </rPr>
      <t>IPS_QIANNENG</t>
    </r>
  </si>
  <si>
    <t>GUILD_AUTHORITY_LIMIT</t>
  </si>
  <si>
    <r>
      <rPr>
        <sz val="11"/>
        <color theme="1"/>
        <rFont val="宋体"/>
        <family val="3"/>
        <charset val="134"/>
      </rPr>
      <t>A</t>
    </r>
    <r>
      <rPr>
        <sz val="11"/>
        <color theme="1"/>
        <rFont val="宋体"/>
        <family val="3"/>
        <charset val="134"/>
      </rPr>
      <t>WAKING_BUTTON_1</t>
    </r>
  </si>
  <si>
    <r>
      <rPr>
        <sz val="11"/>
        <color theme="1"/>
        <rFont val="宋体"/>
        <family val="3"/>
        <charset val="134"/>
      </rPr>
      <t>A</t>
    </r>
    <r>
      <rPr>
        <sz val="11"/>
        <color theme="1"/>
        <rFont val="宋体"/>
        <family val="3"/>
        <charset val="134"/>
      </rPr>
      <t>WAKING_BUTTON_2</t>
    </r>
  </si>
  <si>
    <r>
      <rPr>
        <sz val="11"/>
        <color theme="1"/>
        <rFont val="宋体"/>
        <family val="3"/>
        <charset val="134"/>
      </rPr>
      <t>A</t>
    </r>
    <r>
      <rPr>
        <sz val="11"/>
        <color theme="1"/>
        <rFont val="宋体"/>
        <family val="3"/>
        <charset val="134"/>
      </rPr>
      <t>WAKING_BUTTON_3</t>
    </r>
  </si>
  <si>
    <t>AWAKING_TIPS</t>
  </si>
  <si>
    <t>AWAKING_TIPS_1</t>
  </si>
  <si>
    <t>AWAKING_TIPS_2</t>
  </si>
  <si>
    <t>AWAKING_TIPS_3</t>
  </si>
  <si>
    <t>AWAKING_TIPS_4</t>
  </si>
  <si>
    <t>AWAKINGTEAM_101</t>
  </si>
  <si>
    <t>SKILL_501011</t>
  </si>
  <si>
    <t>SKILLDES_501011</t>
  </si>
  <si>
    <t>SKILL_501012</t>
  </si>
  <si>
    <t>SKILLDES_501012</t>
  </si>
  <si>
    <t>SKILL_501013</t>
  </si>
  <si>
    <t>SKILLDES_501013</t>
  </si>
  <si>
    <t>SKILL_501014</t>
  </si>
  <si>
    <t>SKILLDES_501014</t>
  </si>
  <si>
    <t>SKILL_501015</t>
  </si>
  <si>
    <t>SKILLDES_501015</t>
  </si>
  <si>
    <t>SKILL_501016</t>
  </si>
  <si>
    <t>SKILLDES_501016</t>
  </si>
  <si>
    <r>
      <rPr>
        <sz val="11"/>
        <color theme="1"/>
        <rFont val="宋体"/>
        <family val="3"/>
        <charset val="134"/>
      </rPr>
      <t>AWAKINGTEAM_10</t>
    </r>
    <r>
      <rPr>
        <sz val="11"/>
        <color theme="1"/>
        <rFont val="宋体"/>
        <family val="3"/>
        <charset val="134"/>
      </rPr>
      <t>6</t>
    </r>
  </si>
  <si>
    <r>
      <rPr>
        <sz val="11"/>
        <color theme="1"/>
        <rFont val="宋体"/>
        <family val="3"/>
        <charset val="134"/>
      </rPr>
      <t>SKILL_5</t>
    </r>
    <r>
      <rPr>
        <sz val="11"/>
        <color theme="1"/>
        <rFont val="宋体"/>
        <family val="3"/>
        <charset val="134"/>
      </rPr>
      <t>11061</t>
    </r>
  </si>
  <si>
    <r>
      <rPr>
        <sz val="11"/>
        <color theme="1"/>
        <rFont val="宋体"/>
        <family val="3"/>
        <charset val="134"/>
      </rPr>
      <t>SKILLDES_5</t>
    </r>
    <r>
      <rPr>
        <sz val="11"/>
        <color theme="1"/>
        <rFont val="宋体"/>
        <family val="3"/>
        <charset val="134"/>
      </rPr>
      <t>11061</t>
    </r>
  </si>
  <si>
    <r>
      <rPr>
        <sz val="11"/>
        <color theme="1"/>
        <rFont val="宋体"/>
        <family val="3"/>
        <charset val="134"/>
      </rPr>
      <t>SKILL_5</t>
    </r>
    <r>
      <rPr>
        <sz val="11"/>
        <color theme="1"/>
        <rFont val="宋体"/>
        <family val="3"/>
        <charset val="134"/>
      </rPr>
      <t>11062</t>
    </r>
  </si>
  <si>
    <r>
      <rPr>
        <sz val="11"/>
        <color theme="1"/>
        <rFont val="宋体"/>
        <family val="3"/>
        <charset val="134"/>
      </rPr>
      <t>SKILLDES_5</t>
    </r>
    <r>
      <rPr>
        <sz val="11"/>
        <color theme="1"/>
        <rFont val="宋体"/>
        <family val="3"/>
        <charset val="134"/>
      </rPr>
      <t>11062</t>
    </r>
  </si>
  <si>
    <r>
      <rPr>
        <sz val="11"/>
        <color theme="1"/>
        <rFont val="宋体"/>
        <family val="3"/>
        <charset val="134"/>
      </rPr>
      <t>SKILL_5</t>
    </r>
    <r>
      <rPr>
        <sz val="11"/>
        <color theme="1"/>
        <rFont val="宋体"/>
        <family val="3"/>
        <charset val="134"/>
      </rPr>
      <t>11063</t>
    </r>
  </si>
  <si>
    <t>SKILLDES_511063</t>
  </si>
  <si>
    <t>SKILL_511064</t>
  </si>
  <si>
    <t>SKILLDES_511064</t>
  </si>
  <si>
    <t>SKILL_521061</t>
  </si>
  <si>
    <r>
      <rPr>
        <sz val="11"/>
        <color theme="1"/>
        <rFont val="宋体"/>
        <family val="3"/>
        <charset val="134"/>
      </rPr>
      <t>SKILLDES_</t>
    </r>
    <r>
      <rPr>
        <sz val="11"/>
        <color theme="1"/>
        <rFont val="宋体"/>
        <family val="3"/>
        <charset val="134"/>
      </rPr>
      <t>521061</t>
    </r>
  </si>
  <si>
    <t>SKILL_501065</t>
  </si>
  <si>
    <t>SKILLDES_501065</t>
  </si>
  <si>
    <t>AWAKINGTEAM_306</t>
  </si>
  <si>
    <t>SKILL_503061</t>
  </si>
  <si>
    <t>SKILLDES_503061</t>
  </si>
  <si>
    <t>SKILLDES_503066</t>
  </si>
  <si>
    <t>SKILL_503062</t>
  </si>
  <si>
    <t>SKILLDES_503062</t>
  </si>
  <si>
    <t>SKILLDES_503065</t>
  </si>
  <si>
    <t>SKILL_503063</t>
  </si>
  <si>
    <t>SKILLDES_503063</t>
  </si>
  <si>
    <t>SKILL_503064</t>
  </si>
  <si>
    <t>SKILLDES_503064</t>
  </si>
  <si>
    <t>SKILL_523061</t>
  </si>
  <si>
    <t>SKILLDES_523061</t>
  </si>
  <si>
    <t>SKILL_523062</t>
  </si>
  <si>
    <t>SKILLDES_523062</t>
  </si>
  <si>
    <t>AWAKINGTEAM_907</t>
  </si>
  <si>
    <t>SKILL_509071</t>
  </si>
  <si>
    <t>SKILLDES_509071</t>
  </si>
  <si>
    <t>SKILL_509072</t>
  </si>
  <si>
    <t>SKILLDES_509072</t>
  </si>
  <si>
    <t>SKILL_509073</t>
  </si>
  <si>
    <t>SKILLDES_509073</t>
  </si>
  <si>
    <t>SKILL_519071</t>
  </si>
  <si>
    <t>SKILLDES_519071</t>
  </si>
  <si>
    <t>SKILL_519072</t>
  </si>
  <si>
    <t>SKILLDES_519072</t>
  </si>
  <si>
    <t>SKILL_529071</t>
  </si>
  <si>
    <t>SKILLDES_529071</t>
  </si>
  <si>
    <t>AWAKINGTEAM_203</t>
  </si>
  <si>
    <t>SKILL_502031</t>
  </si>
  <si>
    <t>SKILLDES_502031</t>
  </si>
  <si>
    <t>SKILL_502032</t>
  </si>
  <si>
    <t>SKILLDES_502032</t>
  </si>
  <si>
    <t>SKILL_502033</t>
  </si>
  <si>
    <t>SKILLDES_502033</t>
  </si>
  <si>
    <t>SKILL_502034</t>
  </si>
  <si>
    <t>SKILLDES_502034</t>
  </si>
  <si>
    <t>SKILL_502035</t>
  </si>
  <si>
    <t>SKILLDES_502035</t>
  </si>
  <si>
    <t>SKILL_502036</t>
  </si>
  <si>
    <t>SKILLDES_502036</t>
  </si>
  <si>
    <t>AWAKINGTEAM_204</t>
  </si>
  <si>
    <t>SKILL_502041</t>
  </si>
  <si>
    <t>SKILLDES_502041</t>
  </si>
  <si>
    <t>SKILL_502042</t>
  </si>
  <si>
    <t>SKILLDES_502042</t>
  </si>
  <si>
    <t>SKILL_502043</t>
  </si>
  <si>
    <t>SKILLDES_502043</t>
  </si>
  <si>
    <t>SKILL_502044</t>
  </si>
  <si>
    <t>SKILLDES_502044</t>
  </si>
  <si>
    <t>SKILL_502045</t>
  </si>
  <si>
    <t>SKILLDES_502045</t>
  </si>
  <si>
    <t>SKILL_502046</t>
  </si>
  <si>
    <t>SKILLDES_502046</t>
  </si>
  <si>
    <t>AWAKINGTEAM_301</t>
  </si>
  <si>
    <t>SKILL_503011</t>
  </si>
  <si>
    <t>SKILLDES_503011</t>
  </si>
  <si>
    <t>SKILL_503012</t>
  </si>
  <si>
    <t>SKILLDES_503012</t>
  </si>
  <si>
    <t>SKILL_503013</t>
  </si>
  <si>
    <t>SKILLDES_503013</t>
  </si>
  <si>
    <t>SKILL_503014</t>
  </si>
  <si>
    <t>SKILLDES_503014</t>
  </si>
  <si>
    <t>SKILL_503015</t>
  </si>
  <si>
    <t>SKILLDES_503015</t>
  </si>
  <si>
    <t>SKILL_503016</t>
  </si>
  <si>
    <t>SKILLDES_503016</t>
  </si>
  <si>
    <t>AWAKINGTEAM_304</t>
  </si>
  <si>
    <t>SKILL_503041</t>
  </si>
  <si>
    <t>SKILLDES_503041</t>
  </si>
  <si>
    <t>SKILL_503042</t>
  </si>
  <si>
    <t>SKILLDES_503042</t>
  </si>
  <si>
    <t>SKILL_503043</t>
  </si>
  <si>
    <t>SKILLDES_503043</t>
  </si>
  <si>
    <t>SKILL_503044</t>
  </si>
  <si>
    <t>SKILLDES_503044</t>
  </si>
  <si>
    <t>SKILL_503045</t>
  </si>
  <si>
    <t>SKILLDES_503045</t>
  </si>
  <si>
    <t>SKILL_503046</t>
  </si>
  <si>
    <t>SKILLDES_503046</t>
  </si>
  <si>
    <t>AWAKINGTEAM_407</t>
  </si>
  <si>
    <t>SKILL_504071</t>
  </si>
  <si>
    <r>
      <t>SKILL_50</t>
    </r>
    <r>
      <rPr>
        <sz val="11"/>
        <color theme="1"/>
        <rFont val="等线"/>
        <family val="3"/>
        <charset val="134"/>
        <scheme val="minor"/>
      </rPr>
      <t>540</t>
    </r>
    <phoneticPr fontId="11" type="noConversion"/>
  </si>
  <si>
    <t>SKILLDES_504071</t>
  </si>
  <si>
    <t>SKILL_504072</t>
  </si>
  <si>
    <t>SKILLDES_504072</t>
  </si>
  <si>
    <t>SKILL_504073</t>
  </si>
  <si>
    <t>SKILLDES_504073</t>
  </si>
  <si>
    <t>SKILL_504074</t>
  </si>
  <si>
    <t>SKILLDES_504074</t>
  </si>
  <si>
    <t>SKILL_504075</t>
  </si>
  <si>
    <t>SKILLDES_504075</t>
  </si>
  <si>
    <t>SKILL_504076</t>
  </si>
  <si>
    <t>SKILLDES_504076</t>
  </si>
  <si>
    <t>AWAKINGTEAM_405</t>
  </si>
  <si>
    <t>SKILL_504051</t>
  </si>
  <si>
    <t>SKILLDES_504051</t>
  </si>
  <si>
    <t>SKILL_504052</t>
  </si>
  <si>
    <t>SKILLDES_504052</t>
  </si>
  <si>
    <t>SKILL_504053</t>
  </si>
  <si>
    <t>SKILLDES_504053</t>
  </si>
  <si>
    <t>SKILL_504054</t>
  </si>
  <si>
    <t>SKILLDES_504054</t>
  </si>
  <si>
    <t>SKILL_504055</t>
  </si>
  <si>
    <t>SKILLDES_504055</t>
  </si>
  <si>
    <t>SKILL_504056</t>
  </si>
  <si>
    <t>SKILLDES_504056</t>
  </si>
  <si>
    <t>AWAKINGTEAM_502</t>
  </si>
  <si>
    <t>SKILL_505021</t>
  </si>
  <si>
    <t>SKILLDES_505021</t>
  </si>
  <si>
    <t>SKILL_505022</t>
  </si>
  <si>
    <t>SKILLDES_505022</t>
  </si>
  <si>
    <t>SKILL_505023</t>
  </si>
  <si>
    <t>SKILLDES_505023</t>
  </si>
  <si>
    <t>SKILL_505024</t>
  </si>
  <si>
    <t>SKILLDES_505024</t>
  </si>
  <si>
    <t>SKILL_505025</t>
  </si>
  <si>
    <t>SKILLDES_505025</t>
  </si>
  <si>
    <t>SKILL_505026</t>
  </si>
  <si>
    <t>SKILLDES_505026</t>
  </si>
  <si>
    <t>AWAKINGTEAM_506</t>
  </si>
  <si>
    <t>SKILL_505061</t>
  </si>
  <si>
    <t>SKILLDES_505061</t>
  </si>
  <si>
    <t>SKILL_505062</t>
  </si>
  <si>
    <t>SKILLDES_505062</t>
  </si>
  <si>
    <t>SKILL_505063</t>
  </si>
  <si>
    <t>SKILLDES_505063</t>
  </si>
  <si>
    <t>SKILL_505064</t>
  </si>
  <si>
    <t>SKILLDES_505064</t>
  </si>
  <si>
    <t>SKILL_505065</t>
  </si>
  <si>
    <t>SKILLDES_505065</t>
  </si>
  <si>
    <t>SKILL_505066</t>
  </si>
  <si>
    <t>SKILLDES_505066</t>
  </si>
  <si>
    <r>
      <t>SKILLDES_50</t>
    </r>
    <r>
      <rPr>
        <sz val="11"/>
        <color theme="1"/>
        <rFont val="等线"/>
        <family val="3"/>
        <charset val="134"/>
        <scheme val="minor"/>
      </rPr>
      <t>535</t>
    </r>
    <phoneticPr fontId="11" type="noConversion"/>
  </si>
  <si>
    <r>
      <t>SKILLDES_50</t>
    </r>
    <r>
      <rPr>
        <sz val="11"/>
        <color theme="1"/>
        <rFont val="等线"/>
        <family val="3"/>
        <charset val="134"/>
        <scheme val="minor"/>
      </rPr>
      <t>534</t>
    </r>
    <phoneticPr fontId="11" type="noConversion"/>
  </si>
  <si>
    <r>
      <t>SKILLDES_505</t>
    </r>
    <r>
      <rPr>
        <sz val="11"/>
        <color theme="1"/>
        <rFont val="等线"/>
        <family val="3"/>
        <charset val="134"/>
        <scheme val="minor"/>
      </rPr>
      <t>36</t>
    </r>
    <phoneticPr fontId="11" type="noConversion"/>
  </si>
  <si>
    <r>
      <t>SKILLDES_50</t>
    </r>
    <r>
      <rPr>
        <sz val="11"/>
        <color theme="1"/>
        <rFont val="等线"/>
        <family val="3"/>
        <charset val="134"/>
        <scheme val="minor"/>
      </rPr>
      <t>537</t>
    </r>
    <phoneticPr fontId="11" type="noConversion"/>
  </si>
  <si>
    <r>
      <t>SKILLDES_50</t>
    </r>
    <r>
      <rPr>
        <sz val="11"/>
        <color theme="1"/>
        <rFont val="等线"/>
        <family val="3"/>
        <charset val="134"/>
        <scheme val="minor"/>
      </rPr>
      <t>538</t>
    </r>
    <phoneticPr fontId="11" type="noConversion"/>
  </si>
  <si>
    <t>TOOLDES_93101</t>
  </si>
  <si>
    <t>TOOLDES_93106</t>
  </si>
  <si>
    <t>TOOLDES_93306</t>
  </si>
  <si>
    <t>TOOLDES_93907</t>
  </si>
  <si>
    <t>TOOLDES_94101</t>
  </si>
  <si>
    <t>TOOLDES_94106</t>
  </si>
  <si>
    <t>TOOLDES_94306</t>
  </si>
  <si>
    <t>TOOLDES_94907</t>
  </si>
  <si>
    <r>
      <t>TOOL_93</t>
    </r>
    <r>
      <rPr>
        <sz val="11"/>
        <color theme="1"/>
        <rFont val="等线"/>
        <family val="3"/>
        <charset val="134"/>
        <scheme val="minor"/>
      </rPr>
      <t>301</t>
    </r>
    <phoneticPr fontId="11" type="noConversion"/>
  </si>
  <si>
    <r>
      <t>TOOL_9</t>
    </r>
    <r>
      <rPr>
        <sz val="11"/>
        <color theme="1"/>
        <rFont val="等线"/>
        <family val="3"/>
        <charset val="134"/>
        <scheme val="minor"/>
      </rPr>
      <t>3304</t>
    </r>
    <phoneticPr fontId="11" type="noConversion"/>
  </si>
  <si>
    <r>
      <t>TOOL_93</t>
    </r>
    <r>
      <rPr>
        <sz val="11"/>
        <color theme="1"/>
        <rFont val="等线"/>
        <family val="3"/>
        <charset val="134"/>
        <scheme val="minor"/>
      </rPr>
      <t>203</t>
    </r>
    <phoneticPr fontId="11" type="noConversion"/>
  </si>
  <si>
    <r>
      <t>TOOL_93</t>
    </r>
    <r>
      <rPr>
        <sz val="11"/>
        <color theme="1"/>
        <rFont val="等线"/>
        <family val="3"/>
        <charset val="134"/>
        <scheme val="minor"/>
      </rPr>
      <t>204</t>
    </r>
    <phoneticPr fontId="11" type="noConversion"/>
  </si>
  <si>
    <r>
      <t>TOOLDES_93</t>
    </r>
    <r>
      <rPr>
        <sz val="11"/>
        <color theme="1"/>
        <rFont val="等线"/>
        <family val="3"/>
        <charset val="134"/>
        <scheme val="minor"/>
      </rPr>
      <t>301</t>
    </r>
    <phoneticPr fontId="11" type="noConversion"/>
  </si>
  <si>
    <r>
      <t>TOOLDES_93</t>
    </r>
    <r>
      <rPr>
        <sz val="11"/>
        <color theme="1"/>
        <rFont val="等线"/>
        <family val="3"/>
        <charset val="134"/>
        <scheme val="minor"/>
      </rPr>
      <t>304</t>
    </r>
    <phoneticPr fontId="11" type="noConversion"/>
  </si>
  <si>
    <r>
      <t>TOOLDES_93</t>
    </r>
    <r>
      <rPr>
        <sz val="11"/>
        <color theme="1"/>
        <rFont val="等线"/>
        <family val="3"/>
        <charset val="134"/>
        <scheme val="minor"/>
      </rPr>
      <t>203</t>
    </r>
    <phoneticPr fontId="11" type="noConversion"/>
  </si>
  <si>
    <r>
      <t>TOOLDES_93</t>
    </r>
    <r>
      <rPr>
        <sz val="11"/>
        <color theme="1"/>
        <rFont val="等线"/>
        <family val="3"/>
        <charset val="134"/>
        <scheme val="minor"/>
      </rPr>
      <t>204</t>
    </r>
    <phoneticPr fontId="11" type="noConversion"/>
  </si>
  <si>
    <r>
      <t>TOOL_94</t>
    </r>
    <r>
      <rPr>
        <sz val="11"/>
        <color theme="1"/>
        <rFont val="等线"/>
        <family val="3"/>
        <charset val="134"/>
        <scheme val="minor"/>
      </rPr>
      <t>301</t>
    </r>
    <phoneticPr fontId="11" type="noConversion"/>
  </si>
  <si>
    <r>
      <t>TOOL_94</t>
    </r>
    <r>
      <rPr>
        <sz val="11"/>
        <color theme="1"/>
        <rFont val="等线"/>
        <family val="3"/>
        <charset val="134"/>
        <scheme val="minor"/>
      </rPr>
      <t>304</t>
    </r>
    <phoneticPr fontId="11" type="noConversion"/>
  </si>
  <si>
    <r>
      <t>TOOL_94</t>
    </r>
    <r>
      <rPr>
        <sz val="11"/>
        <color theme="1"/>
        <rFont val="等线"/>
        <family val="3"/>
        <charset val="134"/>
        <scheme val="minor"/>
      </rPr>
      <t>203</t>
    </r>
    <phoneticPr fontId="11" type="noConversion"/>
  </si>
  <si>
    <r>
      <t>TOOL_94</t>
    </r>
    <r>
      <rPr>
        <sz val="11"/>
        <color theme="1"/>
        <rFont val="等线"/>
        <family val="3"/>
        <charset val="134"/>
        <scheme val="minor"/>
      </rPr>
      <t>204</t>
    </r>
    <phoneticPr fontId="11" type="noConversion"/>
  </si>
  <si>
    <r>
      <t>TOOLDES_94</t>
    </r>
    <r>
      <rPr>
        <sz val="11"/>
        <color theme="1"/>
        <rFont val="等线"/>
        <family val="3"/>
        <charset val="134"/>
        <scheme val="minor"/>
      </rPr>
      <t>301</t>
    </r>
    <phoneticPr fontId="11" type="noConversion"/>
  </si>
  <si>
    <r>
      <t>TOOLDES_94</t>
    </r>
    <r>
      <rPr>
        <sz val="11"/>
        <color theme="1"/>
        <rFont val="等线"/>
        <family val="3"/>
        <charset val="134"/>
        <scheme val="minor"/>
      </rPr>
      <t>304</t>
    </r>
    <phoneticPr fontId="11" type="noConversion"/>
  </si>
  <si>
    <r>
      <t>TOOLDES_94</t>
    </r>
    <r>
      <rPr>
        <sz val="11"/>
        <color theme="1"/>
        <rFont val="等线"/>
        <family val="3"/>
        <charset val="134"/>
        <scheme val="minor"/>
      </rPr>
      <t>203</t>
    </r>
    <phoneticPr fontId="11" type="noConversion"/>
  </si>
  <si>
    <r>
      <t>TOOLDES_94</t>
    </r>
    <r>
      <rPr>
        <sz val="11"/>
        <color theme="1"/>
        <rFont val="等线"/>
        <family val="3"/>
        <charset val="134"/>
        <scheme val="minor"/>
      </rPr>
      <t>204</t>
    </r>
    <phoneticPr fontId="11" type="noConversion"/>
  </si>
  <si>
    <t>TOOL_93407</t>
    <phoneticPr fontId="11" type="noConversion"/>
  </si>
  <si>
    <t>TOOL_93405</t>
    <phoneticPr fontId="11" type="noConversion"/>
  </si>
  <si>
    <t>TOOL_93502</t>
    <phoneticPr fontId="11" type="noConversion"/>
  </si>
  <si>
    <t>TOOL_93506</t>
    <phoneticPr fontId="11" type="noConversion"/>
  </si>
  <si>
    <t>TOOLDES_93407</t>
    <phoneticPr fontId="11" type="noConversion"/>
  </si>
  <si>
    <t>TOOLDES_93405</t>
    <phoneticPr fontId="11" type="noConversion"/>
  </si>
  <si>
    <t>TOOLDES_93502</t>
    <phoneticPr fontId="11" type="noConversion"/>
  </si>
  <si>
    <t>TOOLDES_93506</t>
    <phoneticPr fontId="11" type="noConversion"/>
  </si>
  <si>
    <t>TOOL_94407</t>
    <phoneticPr fontId="11" type="noConversion"/>
  </si>
  <si>
    <t>TOOL_94405</t>
    <phoneticPr fontId="11" type="noConversion"/>
  </si>
  <si>
    <t>TOOL_94502</t>
    <phoneticPr fontId="11" type="noConversion"/>
  </si>
  <si>
    <t>TOOL_94506</t>
    <phoneticPr fontId="11" type="noConversion"/>
  </si>
  <si>
    <t>TOOLDES_94407</t>
    <phoneticPr fontId="11" type="noConversion"/>
  </si>
  <si>
    <t>TOOLDES_94405</t>
    <phoneticPr fontId="11" type="noConversion"/>
  </si>
  <si>
    <t>TOOLDES_94502</t>
    <phoneticPr fontId="11" type="noConversion"/>
  </si>
  <si>
    <t>TOOLDES_94506</t>
    <phoneticPr fontId="11" type="noConversion"/>
  </si>
  <si>
    <t>TASKNAME_30001</t>
  </si>
  <si>
    <t>TASKNAME_30002</t>
  </si>
  <si>
    <t>TASKNAME_30003</t>
  </si>
  <si>
    <t>TASKNAME_30004</t>
  </si>
  <si>
    <t>TASKNAME_30005</t>
  </si>
  <si>
    <t>TASKNAME_30006</t>
  </si>
  <si>
    <t>TASKNAME_30007</t>
  </si>
  <si>
    <t>TASKDES_30001</t>
  </si>
  <si>
    <t>TASKDES_30002</t>
  </si>
  <si>
    <t>TASKDES_30003</t>
  </si>
  <si>
    <t>TASKDES_30004</t>
  </si>
  <si>
    <t>TASKDES_30005</t>
  </si>
  <si>
    <t>TASKDES_30006</t>
  </si>
  <si>
    <t>TASKDES_30007</t>
  </si>
  <si>
    <t>AWAKING_BUZHEN_TIPS_1</t>
  </si>
  <si>
    <t>AWAKING_BUZHEN_TIPS_2</t>
  </si>
  <si>
    <t>AWAKING_BUZHEN_TIPS_3</t>
  </si>
  <si>
    <t>AWAKING_BUZHEN_TIPS_4</t>
  </si>
  <si>
    <t>KUAISUHUHUAN_BUZHEN_TIPS</t>
    <phoneticPr fontId="11" type="noConversion"/>
  </si>
  <si>
    <t>ZHENGBASAI_HEFU_TIPS</t>
    <phoneticPr fontId="11" type="noConversion"/>
  </si>
  <si>
    <r>
      <t>J</t>
    </r>
    <r>
      <rPr>
        <sz val="11"/>
        <color theme="1"/>
        <rFont val="等线"/>
        <family val="3"/>
        <charset val="134"/>
        <scheme val="minor"/>
      </rPr>
      <t>IANKANGXITONG_1</t>
    </r>
    <phoneticPr fontId="11" type="noConversion"/>
  </si>
  <si>
    <r>
      <t>J</t>
    </r>
    <r>
      <rPr>
        <sz val="11"/>
        <color theme="1"/>
        <rFont val="等线"/>
        <family val="3"/>
        <charset val="134"/>
        <scheme val="minor"/>
      </rPr>
      <t>IANKANGXITONG_2</t>
    </r>
    <r>
      <rPr>
        <sz val="11"/>
        <color theme="1"/>
        <rFont val="等线"/>
        <family val="2"/>
        <charset val="134"/>
        <scheme val="minor"/>
      </rPr>
      <t/>
    </r>
  </si>
  <si>
    <r>
      <t>J</t>
    </r>
    <r>
      <rPr>
        <sz val="11"/>
        <color theme="1"/>
        <rFont val="等线"/>
        <family val="3"/>
        <charset val="134"/>
        <scheme val="minor"/>
      </rPr>
      <t>IANKANGXITONG_3</t>
    </r>
    <r>
      <rPr>
        <sz val="11"/>
        <color theme="1"/>
        <rFont val="等线"/>
        <family val="2"/>
        <charset val="134"/>
        <scheme val="minor"/>
      </rPr>
      <t/>
    </r>
  </si>
  <si>
    <r>
      <t>J</t>
    </r>
    <r>
      <rPr>
        <sz val="11"/>
        <color theme="1"/>
        <rFont val="等线"/>
        <family val="3"/>
        <charset val="134"/>
        <scheme val="minor"/>
      </rPr>
      <t>IANKANGXITONG_4</t>
    </r>
    <r>
      <rPr>
        <sz val="11"/>
        <color theme="1"/>
        <rFont val="等线"/>
        <family val="2"/>
        <charset val="134"/>
        <scheme val="minor"/>
      </rPr>
      <t/>
    </r>
  </si>
  <si>
    <r>
      <t>J</t>
    </r>
    <r>
      <rPr>
        <sz val="11"/>
        <color theme="1"/>
        <rFont val="等线"/>
        <family val="3"/>
        <charset val="134"/>
        <scheme val="minor"/>
      </rPr>
      <t>IANKANGXITONG_5</t>
    </r>
    <r>
      <rPr>
        <sz val="11"/>
        <color theme="1"/>
        <rFont val="等线"/>
        <family val="2"/>
        <charset val="134"/>
        <scheme val="minor"/>
      </rPr>
      <t/>
    </r>
  </si>
  <si>
    <r>
      <t>J</t>
    </r>
    <r>
      <rPr>
        <sz val="11"/>
        <color theme="1"/>
        <rFont val="等线"/>
        <family val="3"/>
        <charset val="134"/>
        <scheme val="minor"/>
      </rPr>
      <t>IANKANGXITONG_6</t>
    </r>
    <r>
      <rPr>
        <sz val="11"/>
        <color theme="1"/>
        <rFont val="等线"/>
        <family val="2"/>
        <charset val="134"/>
        <scheme val="minor"/>
      </rPr>
      <t/>
    </r>
  </si>
  <si>
    <t>JINGYANYICHU_ZHUANHUA</t>
    <phoneticPr fontId="11" type="noConversion"/>
  </si>
  <si>
    <t/>
  </si>
  <si>
    <t>攻击类型兵团</t>
  </si>
  <si>
    <t>防御类型兵团</t>
  </si>
  <si>
    <t>突击类型兵团</t>
  </si>
  <si>
    <t>射手类型兵团</t>
  </si>
  <si>
    <t>魔法类型兵团</t>
  </si>
  <si>
    <t>城堡阵营兵团</t>
  </si>
  <si>
    <t>壁垒阵营兵团</t>
  </si>
  <si>
    <t>据点阵营兵团</t>
  </si>
  <si>
    <t>墓园阵营兵团</t>
  </si>
  <si>
    <t>地狱阵营兵团</t>
  </si>
  <si>
    <t>16单位兵团</t>
  </si>
  <si>
    <t>9单位兵团</t>
  </si>
  <si>
    <t>4单位兵团</t>
  </si>
  <si>
    <t>1单位兵团</t>
  </si>
  <si>
    <t>隐藏在密林之中的先知</t>
  </si>
  <si>
    <t>城堡前的诡异战争废墟</t>
  </si>
  <si>
    <t>决战于山下的城堡</t>
  </si>
  <si>
    <t>疾行前往废弃的矿洞</t>
  </si>
  <si>
    <t>寻找被掩埋的古建筑</t>
  </si>
  <si>
    <t>前往海流一端的城堡</t>
  </si>
  <si>
    <t>寻找真正的战斗目标</t>
  </si>
  <si>
    <t>离开雪地上的聚集点</t>
  </si>
  <si>
    <t>寻找隐藏的炼金室</t>
  </si>
  <si>
    <t>围攻冰湖上的城堡</t>
  </si>
  <si>
    <t>通往最后的试炼之地</t>
  </si>
  <si>
    <t>蛮荒之地的消息</t>
  </si>
  <si>
    <t>充满风尘的道路</t>
  </si>
  <si>
    <t>走出迷失之地</t>
  </si>
  <si>
    <t>神秘的古老森林</t>
  </si>
  <si>
    <t>密林深处的古堡</t>
  </si>
  <si>
    <t>休憩之所</t>
  </si>
  <si>
    <t>走出密林</t>
  </si>
  <si>
    <t>寻找失落之城</t>
  </si>
  <si>
    <t>道路的尽头</t>
  </si>
  <si>
    <t>孤崖城</t>
    <phoneticPr fontId="7" type="noConversion"/>
  </si>
  <si>
    <t>火印城</t>
    <phoneticPr fontId="7" type="noConversion"/>
  </si>
  <si>
    <t>阴风堡</t>
    <phoneticPr fontId="7" type="noConversion"/>
  </si>
  <si>
    <t>暗缚城</t>
    <phoneticPr fontId="7" type="noConversion"/>
  </si>
  <si>
    <t>斯坦德威克攻城战</t>
    <phoneticPr fontId="7" type="noConversion"/>
  </si>
  <si>
    <t>斯坦德威克守城战</t>
    <phoneticPr fontId="7" type="noConversion"/>
  </si>
  <si>
    <t>SKILL_50001</t>
    <phoneticPr fontId="7" type="noConversion"/>
  </si>
  <si>
    <t>兵团主动</t>
  </si>
  <si>
    <t>[color=562600]攻击兵团降低目标兵团[-][color=1ca216,fontsize=20]{($level+$ulevel)*4+16}%[-][color=562600]防御，不可叠加[-]</t>
  </si>
  <si>
    <t>[color=562600]防御兵团具有更高的生存能力，兵团免伤提高[-][color=1ca216,fontsize=20]{($level+$ulevel)*2+8}%[-]</t>
  </si>
  <si>
    <t>[color=562600]优先攻击敌方后排，对射手及魔法兵团伤害提高[-][color=1ca216,fontsize=20]{($level+$ulevel)*6+24}%[-]</t>
  </si>
  <si>
    <t>[color=562600]与目标距离影响伤害，每100攻击距离提高[-][color=1ca216,fontsize=20]{($level+$ulevel)*1+4}%[-][color=562600]攻击[-]</t>
  </si>
  <si>
    <t>兵团名称</t>
  </si>
  <si>
    <t>[color=562600]魔法兵团精通法术奥义，英雄法术免伤提高[-][color=1ca216,fontsize=20]{($level+$ulevel)*2+8}%[-]</t>
  </si>
  <si>
    <t>歌革</t>
  </si>
  <si>
    <t>末日使者</t>
  </si>
  <si>
    <t>魔法仙灵</t>
  </si>
  <si>
    <t>雷元素</t>
  </si>
  <si>
    <t>冰元素</t>
  </si>
  <si>
    <t>幽火元素</t>
  </si>
  <si>
    <t>石元素</t>
  </si>
  <si>
    <t>精神元素</t>
  </si>
  <si>
    <t>幻影射手</t>
  </si>
  <si>
    <t>农民</t>
  </si>
  <si>
    <t>游牧民</t>
  </si>
  <si>
    <t>盗贼</t>
  </si>
  <si>
    <t>小树人</t>
  </si>
  <si>
    <t>水元素</t>
  </si>
  <si>
    <t>森林狼</t>
  </si>
  <si>
    <t>骷髅射手</t>
  </si>
  <si>
    <t>铁十字军</t>
  </si>
  <si>
    <t>女王铁卫</t>
  </si>
  <si>
    <t>森林守护者</t>
  </si>
  <si>
    <t>铁须长老</t>
  </si>
  <si>
    <t>石皮长老</t>
  </si>
  <si>
    <t>蛮藤长老</t>
  </si>
  <si>
    <t>死亡骑士</t>
  </si>
  <si>
    <t>烈焰领主</t>
  </si>
  <si>
    <t>风暴使者</t>
  </si>
  <si>
    <t>狂暴巨人</t>
  </si>
  <si>
    <t>魔幻法师</t>
  </si>
  <si>
    <t>比蒙巨兽</t>
  </si>
  <si>
    <t>魔法元素</t>
  </si>
  <si>
    <t>小骷髅</t>
  </si>
  <si>
    <t>蜘蛛卵</t>
  </si>
  <si>
    <t>小蜘蛛</t>
  </si>
  <si>
    <t>座狼</t>
  </si>
  <si>
    <t>凤凰蛋</t>
  </si>
  <si>
    <t>小石头</t>
  </si>
  <si>
    <t>猎鹰</t>
  </si>
  <si>
    <t>秃鹫</t>
  </si>
  <si>
    <t>猎狗</t>
  </si>
  <si>
    <t>飞马</t>
  </si>
  <si>
    <t>冰巨人</t>
  </si>
  <si>
    <t>石巨人</t>
  </si>
  <si>
    <t>火巨人</t>
  </si>
  <si>
    <t>小石头人</t>
  </si>
  <si>
    <t>器械召唤物</t>
  </si>
  <si>
    <t>冲车</t>
  </si>
  <si>
    <t>铁皮车</t>
  </si>
  <si>
    <t>元素位面boss名称</t>
  </si>
  <si>
    <t>火焰领主</t>
  </si>
  <si>
    <t>火焰女皇</t>
  </si>
  <si>
    <t>冰霜领主</t>
  </si>
  <si>
    <t>闪电领主</t>
  </si>
  <si>
    <t>大地祭司</t>
  </si>
  <si>
    <t>大地领主</t>
  </si>
  <si>
    <t>混乱领主</t>
  </si>
  <si>
    <t>兵团描述</t>
  </si>
  <si>
    <t>兵团被动</t>
  </si>
  <si>
    <t>兵种标签</t>
  </si>
  <si>
    <t>攻击</t>
  </si>
  <si>
    <t>防御</t>
  </si>
  <si>
    <t>突击</t>
  </si>
  <si>
    <t>射手</t>
  </si>
  <si>
    <t>魔法</t>
  </si>
  <si>
    <t>兵种标签描述</t>
  </si>
  <si>
    <t>攻击：攻击兵团百分比降低目标兵团防御，不可叠加</t>
  </si>
  <si>
    <t>防御：防御兵团具有更高的生存能力，被动提高兵团免伤</t>
  </si>
  <si>
    <t>突击：突击敌方后排，对射手及魔法兵团伤害提高</t>
  </si>
  <si>
    <t>射手：射手兵团距离目标越远攻击越高</t>
  </si>
  <si>
    <t>魔法：魔法兵团精通法术奥义，具有较高法术免伤</t>
  </si>
  <si>
    <t>阵营标签</t>
  </si>
  <si>
    <t>亡灵墓园</t>
  </si>
  <si>
    <t>地下城池</t>
  </si>
  <si>
    <t>野蛮要塞</t>
  </si>
  <si>
    <t>元素生物</t>
  </si>
  <si>
    <t>中立生物</t>
  </si>
  <si>
    <t>召唤生物</t>
  </si>
  <si>
    <t>地下军</t>
  </si>
  <si>
    <t>仆从</t>
  </si>
  <si>
    <t>魔物</t>
  </si>
  <si>
    <t>魔法师</t>
  </si>
  <si>
    <t>森林</t>
  </si>
  <si>
    <t>要塞</t>
  </si>
  <si>
    <t>中立</t>
  </si>
  <si>
    <t>召唤</t>
  </si>
  <si>
    <t>标签描述</t>
  </si>
  <si>
    <t>平原之上的白色城堡，是人类最后的希望</t>
  </si>
  <si>
    <t>森林孕育无数树木作为壁垒，保护着自然的子民</t>
  </si>
  <si>
    <t>我们世代居住在高山之上，我们是群山的子民</t>
  </si>
  <si>
    <t>唯有死亡才是真正的永生，愿你在坟墓中安息</t>
  </si>
  <si>
    <t>深渊之下，唯有杀戮才可存活，死者毫不足惜</t>
  </si>
  <si>
    <t>魔法才是一切力量的源泉，我们为此奉献终生</t>
  </si>
  <si>
    <t>地底的世界远比你们想象的要精彩，也更加危险</t>
  </si>
  <si>
    <t>野兽的咆哮将使你颤抖，野兽的奔腾将使你畏惧</t>
  </si>
  <si>
    <t>世间万物皆由元素组成，一切死亡皆会回归元素</t>
  </si>
  <si>
    <t>世界处于混沌之中，无正无邪，不偏不倚</t>
  </si>
  <si>
    <t>我听见你的召唤了，主人</t>
  </si>
  <si>
    <t>征服地上，我们的目标从未改变</t>
  </si>
  <si>
    <t>你要与我做个交易么，凡人</t>
  </si>
  <si>
    <t>世间沧海桑田，唯有龙族永存于世</t>
  </si>
  <si>
    <t>我们并不愚蠢，只是我们更相信自己的力量</t>
  </si>
  <si>
    <t>唯有伟大的魔法师才能号令我们</t>
  </si>
  <si>
    <t>我们从魔法之中诞生，终将回归于魔法</t>
  </si>
  <si>
    <t>热爱魔法，钻研魔法，使用魔法</t>
  </si>
  <si>
    <t>团结一致，制胜之道</t>
  </si>
  <si>
    <t>我们热爱和平，但不会畏惧战争</t>
  </si>
  <si>
    <t>总有一天，我们将会挑战巨龙</t>
  </si>
  <si>
    <t>我们唯一的信仰，就是力量</t>
  </si>
  <si>
    <t>对我们而言，死亡才是新生</t>
  </si>
  <si>
    <t>我们窥视着心灵的缝隙，我们无处不在</t>
  </si>
  <si>
    <t>愿你的前途与内心一片光明</t>
  </si>
  <si>
    <t>野兽并不可怕，可怕的是人心</t>
  </si>
  <si>
    <t>野兽也有野兽的生存法则</t>
  </si>
  <si>
    <t>触发</t>
  </si>
  <si>
    <t>被动</t>
  </si>
  <si>
    <t>光环</t>
  </si>
  <si>
    <t>开场</t>
  </si>
  <si>
    <t>兵团技能名</t>
  </si>
  <si>
    <t>兵团特性</t>
  </si>
  <si>
    <t>元素BOSS</t>
  </si>
  <si>
    <t>幽火护盾</t>
  </si>
  <si>
    <t>火焰掌控</t>
  </si>
  <si>
    <t>幽火流星</t>
  </si>
  <si>
    <t>灭绝</t>
  </si>
  <si>
    <t>幽火追击</t>
  </si>
  <si>
    <t>积火</t>
  </si>
  <si>
    <t>幽火灭绝</t>
  </si>
  <si>
    <t>天罚</t>
  </si>
  <si>
    <t>冰护</t>
  </si>
  <si>
    <t>死冰</t>
  </si>
  <si>
    <t>冰爆</t>
  </si>
  <si>
    <t>冰雨</t>
  </si>
  <si>
    <t>冰复</t>
  </si>
  <si>
    <t>寒气领域</t>
  </si>
  <si>
    <t>起风</t>
  </si>
  <si>
    <t>落雷</t>
  </si>
  <si>
    <t>磁暴</t>
  </si>
  <si>
    <t>裂变</t>
  </si>
  <si>
    <t>惊雷</t>
  </si>
  <si>
    <t>闪电</t>
  </si>
  <si>
    <t>雷霆领域</t>
  </si>
  <si>
    <t>虚化</t>
  </si>
  <si>
    <t>震爆</t>
  </si>
  <si>
    <t>分身</t>
  </si>
  <si>
    <t>毁灭</t>
  </si>
  <si>
    <t>再生</t>
  </si>
  <si>
    <t>虚无领域</t>
  </si>
  <si>
    <t>守卫</t>
  </si>
  <si>
    <t>进攻</t>
  </si>
  <si>
    <t>伺机</t>
  </si>
  <si>
    <t>偷袭</t>
  </si>
  <si>
    <t>法术反馈</t>
  </si>
  <si>
    <t>魔法仆从</t>
  </si>
  <si>
    <t>钝器重击</t>
  </si>
  <si>
    <t>魔力唤醒</t>
  </si>
  <si>
    <t>强化投掷</t>
  </si>
  <si>
    <t>石化形态</t>
  </si>
  <si>
    <t>石化身躯</t>
  </si>
  <si>
    <t>粉碎打击</t>
  </si>
  <si>
    <t>坚硬</t>
  </si>
  <si>
    <t>横扫</t>
  </si>
  <si>
    <t>铁皮身躯</t>
  </si>
  <si>
    <t>沉重共鸣</t>
  </si>
  <si>
    <t>龙卷风</t>
  </si>
  <si>
    <t>能量护盾</t>
  </si>
  <si>
    <t>魔法力场</t>
  </si>
  <si>
    <t>法术穿透</t>
  </si>
  <si>
    <t>三个愿望</t>
  </si>
  <si>
    <t>魔法风暴</t>
  </si>
  <si>
    <t>幻影替身</t>
  </si>
  <si>
    <t>剑刃乱舞</t>
  </si>
  <si>
    <t>顶级输出</t>
  </si>
  <si>
    <t>刀锋女王</t>
  </si>
  <si>
    <t>战神</t>
  </si>
  <si>
    <t>雷霆之怒</t>
  </si>
  <si>
    <t>金石身躯</t>
  </si>
  <si>
    <t>攻击特效</t>
  </si>
  <si>
    <t>毒液吐息2</t>
  </si>
  <si>
    <t>利刃</t>
  </si>
  <si>
    <t>利爪</t>
  </si>
  <si>
    <t>弹射标</t>
  </si>
  <si>
    <t>召唤物技能</t>
  </si>
  <si>
    <t>能量吐息</t>
  </si>
  <si>
    <t>每次攻击对小范围内的所有敌人造成伤害</t>
  </si>
  <si>
    <t>震慑全场，对全场敌人造成大量伤害，并10%概率眩晕敌方单位</t>
  </si>
  <si>
    <t>每次攻击对小范围内的所有敌人造成伤害，并有概率附加眩晕</t>
  </si>
  <si>
    <t>兵团属性项</t>
  </si>
  <si>
    <t>生命</t>
  </si>
  <si>
    <t>破防</t>
  </si>
  <si>
    <t>暴击</t>
  </si>
  <si>
    <t>暴伤</t>
  </si>
  <si>
    <t>韧性</t>
  </si>
  <si>
    <t>闪避</t>
  </si>
  <si>
    <t>命中</t>
  </si>
  <si>
    <t>攻速</t>
  </si>
  <si>
    <t>恢复</t>
  </si>
  <si>
    <t>治疗</t>
  </si>
  <si>
    <t>受治疗</t>
  </si>
  <si>
    <t>兵团伤害</t>
  </si>
  <si>
    <t>兵团免伤</t>
  </si>
  <si>
    <t>吸血</t>
  </si>
  <si>
    <t>反伤</t>
  </si>
  <si>
    <t>物抗</t>
  </si>
  <si>
    <t>火抗</t>
  </si>
  <si>
    <t>水抗</t>
  </si>
  <si>
    <t>土抗</t>
  </si>
  <si>
    <t>气抗</t>
  </si>
  <si>
    <t>移动速度</t>
  </si>
  <si>
    <t>全抗</t>
  </si>
  <si>
    <t>士气</t>
  </si>
  <si>
    <t>法术免伤</t>
  </si>
  <si>
    <t>护盾</t>
  </si>
  <si>
    <t>攻击成长</t>
  </si>
  <si>
    <t>生命成长</t>
  </si>
  <si>
    <t>防御成长</t>
  </si>
  <si>
    <t>破防成长</t>
  </si>
  <si>
    <t>基础攻速</t>
  </si>
  <si>
    <t>图鉴评分</t>
  </si>
  <si>
    <t>暴击值</t>
  </si>
  <si>
    <t>闪避值</t>
  </si>
  <si>
    <t>生命回复</t>
  </si>
  <si>
    <t>攻击距离</t>
  </si>
  <si>
    <t>智力</t>
  </si>
  <si>
    <t>知识</t>
  </si>
  <si>
    <t>攻击:　　 每次攻击造成的伤害量</t>
  </si>
  <si>
    <t>防御:　 　降低受到兵团攻击的伤害</t>
  </si>
  <si>
    <t>生命:　　 单位可以承受的总伤害</t>
  </si>
  <si>
    <t>暴击:　　 攻击造成双倍伤害的概率</t>
  </si>
  <si>
    <t>暴伤:　 　提高触发暴击时的伤害</t>
  </si>
  <si>
    <t>闪避:　 　免疫兵团攻击伤害的概率</t>
  </si>
  <si>
    <t>吸血:　 　每次攻击时恢复的生命</t>
  </si>
  <si>
    <t>反伤:　 　受击后对攻击者造成伤害</t>
  </si>
  <si>
    <t>治疗:　 　提高回复生命技能的效果</t>
  </si>
  <si>
    <t>受治疗:　 提高自身回复生命的效果</t>
  </si>
  <si>
    <t>生命回复: 战场中每3秒回复的生命</t>
  </si>
  <si>
    <t>兵团伤害: 提高兵团攻击造成的伤害</t>
  </si>
  <si>
    <t>兵团免伤: 降低受到兵团攻击的伤害</t>
  </si>
  <si>
    <t>法术免伤: 降低受到英雄法术的伤害</t>
  </si>
  <si>
    <t>英雄1星激活永久效果</t>
  </si>
  <si>
    <t>英雄2星激活永久效果</t>
  </si>
  <si>
    <t>英雄3星激活永久效果</t>
  </si>
  <si>
    <t>英雄4星激活永久效果</t>
  </si>
  <si>
    <t>已激活英雄永久效果</t>
  </si>
  <si>
    <t>图鉴</t>
  </si>
  <si>
    <t>蛮力</t>
  </si>
  <si>
    <t>强壮</t>
  </si>
  <si>
    <t>坚盾</t>
  </si>
  <si>
    <t>[pic=vip_point.png][-][color=462800] 首充大礼包:[-][color=00FF1E,outlinecolor=3c1e0aff,fontsize=19,outlinesize=1]3星凤凰(最强火系输出)[-]</t>
  </si>
  <si>
    <t>[pic=vip_point.png][-][color=462800] 每日可购买体力[-][color=00FF1E,outlinecolor=3c1e0aff,fontsize=19,outlinesize=1]2[-][color=462800]次[-]</t>
  </si>
  <si>
    <t>[pic=vip_point.png][-][color=462800] 每日可购买黄金[-][color=00FF1E,outlinecolor=3c1e0aff,fontsize=19,outlinesize=1]3[-][color=462800]次[-]</t>
  </si>
  <si>
    <t>[pic=vip_point.png][-][color=462800] 每日可购买兵团经验[-][color=00FF1E,outlinecolor=3c1e0aff,fontsize=19,outlinesize=1]2[-][color=462800]次[-]</t>
  </si>
  <si>
    <t>[pic=vip_point.png][-][color=462800] 每日可购买竞技场次数[-][color=00FF1E,outlinecolor=3c1e0aff,fontsize=19,outlinesize=1]1[-][color=462800]次[-]</t>
  </si>
  <si>
    <t>[pic=vip_point.png][-][color=462800] 每日可购买冠军对决挑战次数[-][color=00FF1E,outlinecolor=3c1e0aff,fontsize=19,outlinesize=1]1[-][color=462800]次[-]</t>
  </si>
  <si>
    <t>[pic=vip_point.png][-][color=462800] V2大礼包:[-][color=00FF1E,outlinecolor=3c1e0aff,fontsize=19,outlinesize=1]超值体力(冲级快人一步)[-]</t>
  </si>
  <si>
    <t>[pic=vip_point.png][-][color=00FF1E,outlinecolor=3c1e0aff,fontsize=19,outlinesize=1] 英雄专精刷新可锁定1条属性[-][pic=vip_newImg.png][-]</t>
  </si>
  <si>
    <t>[pic=vip_point.png][-][color=00FF1E,outlinecolor=3c1e0aff,fontsize=19,outlinesize=1] 每日可重置地下城副本1次[-][pic=vip_newImg.png][-]</t>
  </si>
  <si>
    <t>[pic=vip_point.png][-][color=462800] 每日可开启小精灵宝箱[-][color=00FF1E,outlinecolor=3c1e0aff,fontsize=19,outlinesize=1]4[-][color=462801]次[-]</t>
  </si>
  <si>
    <t>[pic=vip_point.png][-][color=462800] 每日可购买体力[-][color=00FF1E,outlinecolor=3c1e0aff,fontsize=19,outlinesize=1]3[-][color=462800]次[-]</t>
  </si>
  <si>
    <t>[pic=vip_point.png][-][color=462800] 每日可购买黄金[-][color=00FF1E,outlinecolor=3c1e0aff,fontsize=19,outlinesize=1]5[-][color=462800]次[-]</t>
  </si>
  <si>
    <t>[pic=vip_point.png][-][color=462800] 每日可购买兵团经验[-][color=00FF1E,outlinecolor=3c1e0aff,fontsize=19,outlinesize=1]3[-][color=462800]次[-]</t>
  </si>
  <si>
    <t>[pic=vip_point.png][-][color=462800] 每日可购买竞技场次数[-][color=00FF1E,outlinecolor=3c1e0aff,fontsize=19,outlinesize=1]2[-][color=462800]次[-]</t>
  </si>
  <si>
    <t>[pic=vip_point.png][-][color=462800] 每日可购买冠军对决挑战次数[-][color=00FF1E,outlinecolor=3c1e0aff,fontsize=19,outlinesize=1]2[-][color=462800]次[-]</t>
  </si>
  <si>
    <t>[pic=vip_point.png][-][color=462800] 可享受[-][color=00FF1E,outlinecolor=3c1e0aff,fontsize=19,outlinesize=1]VIP2[-][color=462800]以下所有特权[-]</t>
  </si>
  <si>
    <t>[pic=vip_point.png][-][color=462800] V3大礼包:[-][color=00FF1E,outlinecolor=3c1e0aff,fontsize=19,outlinesize=1]占星限量银币(免费进行宝物占星)[-]</t>
  </si>
  <si>
    <t>[pic=vip_point.png][-][color=00FF1E,outlinecolor=3c1e0aff,fontsize=19,outlinesize=1] 解锁副本十连扫荡功能[-][pic=vip_newImg.png][-]</t>
  </si>
  <si>
    <t>[pic=vip_point.png][-][color=00FF1E,outlinecolor=3c1e0aff,fontsize=19,outlinesize=1] 每日可购买联盟行动力2次[-][pic=vip_newImg.png][-]</t>
  </si>
  <si>
    <t>[pic=vip_point.png][-][color=462800] 每日可购买体力[-][color=00FF1E,outlinecolor=3c1e0aff,fontsize=19,outlinesize=1]4[-][color=462800]次[-]</t>
  </si>
  <si>
    <t>[pic=vip_point.png][-][color=462800] 每日可购买黄金[-][color=00FF1E,outlinecolor=3c1e0aff,fontsize=19,outlinesize=1]7[-][color=462800]次[-]</t>
  </si>
  <si>
    <t>[pic=vip_point.png][-][color=462800] 每日可购买兵团经验[-][color=00FF1E,outlinecolor=3c1e0aff,fontsize=19,outlinesize=1]4[-][color=462800]次[-]</t>
  </si>
  <si>
    <t>[pic=vip_point.png][-][color=462800] 每日可购买竞技场次数[-][color=00FF1E,outlinecolor=3c1e0aff,fontsize=19,outlinesize=1]3[-][color=462800]次[-]</t>
  </si>
  <si>
    <t>[pic=vip_point.png][-][color=462800] 每日可购买冠军对决挑战次数[-][color=00FF1E,outlinecolor=3c1e0aff,fontsize=19,outlinesize=1]3[-][color=462800]次[-]</t>
  </si>
  <si>
    <t>[pic=vip_point.png][-][color=462800] 每日可半价发送高级金币红包[-][color=00FF1E,outlinecolor=3c1e0aff,fontsize=19,outlinesize=1]1[-][color=462800]次[-]</t>
  </si>
  <si>
    <t>[pic=vip_point.png][-][color=462800] 可享受[-][color=00FF1E,outlinecolor=3c1e0aff,fontsize=19,outlinesize=1]VIP3[-][color=462800]以下所有特权[-]</t>
  </si>
  <si>
    <t>[pic=vip_point.png][-][color=462800] V4大礼包:[-][color=00FF1E,outlinecolor=3c1e0aff,fontsize=19,outlinesize=1]帝国勋章放送(兑换强力兵团)[-]</t>
  </si>
  <si>
    <t>[pic=vip_point.png][-][color=00FF1E,outlinecolor=3c1e0aff,fontsize=19,outlinesize=1] 矮人宝屋结算的黄金收益增加20%[-][pic=vip_newImg.png][-]</t>
  </si>
  <si>
    <t>[pic=vip_point.png][-][color=00FF1E,outlinecolor=3c1e0aff,fontsize=19,outlinesize=1] 每日每个兵营可使用加速1次[-][pic=vip_newImg.png][-]</t>
  </si>
  <si>
    <t>[pic=vip_point.png][-][color=462800] 每日可进行宝物占星[-][color=00FF1E,outlinecolor=3c1e0aff,fontsize=19,outlinesize=1]10[-][color=462800]次[-]</t>
  </si>
  <si>
    <t>[pic=vip_point.png][-][color=462800] 每日可购买体力[-][color=00FF1E,outlinecolor=3c1e0aff,fontsize=19,outlinesize=1]5[-][color=462800]次[-]</t>
  </si>
  <si>
    <t>[pic=vip_point.png][-][color=462800] 每日可购买黄金[-][color=00FF1E,outlinecolor=3c1e0aff,fontsize=19,outlinesize=1]9[-][color=462800]次[-]</t>
  </si>
  <si>
    <t>[pic=vip_point.png][-][color=462800] 每日可购买兵团经验[-][color=00FF1E,outlinecolor=3c1e0aff,fontsize=19,outlinesize=1]5[-][color=462800]次[-]</t>
  </si>
  <si>
    <t>[pic=vip_point.png][-][color=462800] 每日可购买竞技场次数[-][color=00FF1E,outlinecolor=3c1e0aff,fontsize=19,outlinesize=1]4[-][color=462800]次[-]</t>
  </si>
  <si>
    <t>[pic=vip_point.png][-][color=462800] 可享受[-][color=00FF1E,outlinecolor=3c1e0aff,fontsize=19,outlinesize=1]VIP4[-][color=462800]以下所有特权[-]</t>
  </si>
  <si>
    <t>[pic=vip_point.png][-][color=462800] V5大礼包:[-][color=00FF1E,outlinecolor=3c1e0aff,fontsize=19,outlinesize=1]4星凤凰[-]</t>
  </si>
  <si>
    <t>[pic=vip_point.png][-][color=00FF1E,outlinecolor=3c1e0aff,fontsize=19,outlinesize=1] 每日可重置地下城副本2次[-][pic=vip_newImg.png][-]</t>
  </si>
  <si>
    <t>[pic=vip_point.png][-][color=00FF1E,outlinecolor=3c1e0aff,fontsize=19,outlinesize=1] 联盟射箭达人可购买箭矢1次[-][pic=vip_newImg.png][-]</t>
  </si>
  <si>
    <t>[pic=vip_point.png][-][color=00FF1E,outlinecolor=3c1e0aff,fontsize=19,outlinesize=1] 每日可刷新宝物商店3次[-][pic=vip_newImg.png][-]</t>
  </si>
  <si>
    <t>[pic=vip_point.png][-][color=462800] 每日可开启小精灵宝箱[-][color=00FF1E,outlinecolor=3c1e0aff,fontsize=19,outlinesize=1]6[-][color=462801]次[-]</t>
  </si>
  <si>
    <t>[pic=vip_point.png][-][color=462800] 每日可购买体力[-][color=00FF1E,outlinecolor=3c1e0aff,fontsize=19,outlinesize=1]6[-][color=462800]次[-]</t>
  </si>
  <si>
    <t>[pic=vip_point.png][-][color=462800] 每日可购买黄金[-][color=00FF1E,outlinecolor=3c1e0aff,fontsize=19,outlinesize=1]11[-][color=462800]次[-]</t>
  </si>
  <si>
    <t>[pic=vip_point.png][-][color=462800] 每日可购买兵团经验[-][color=00FF1E,outlinecolor=3c1e0aff,fontsize=19,outlinesize=1]6[-][color=462800]次[-]</t>
  </si>
  <si>
    <t>[pic=vip_point.png][-][color=462800] 每日可购买竞技场次数[-][color=00FF1E,outlinecolor=3c1e0aff,fontsize=19,outlinesize=1]6[-][color=462800]次[-]</t>
  </si>
  <si>
    <t>[pic=vip_point.png][-][color=462800] 每日可半价发送高级钻石红包[-][color=00FF1E,outlinecolor=3c1e0aff,fontsize=19,outlinesize=1]1[-][color=462800]次[-]</t>
  </si>
  <si>
    <t>[pic=vip_point.png][-][color=462800] 可享受[-][color=00FF1E,outlinecolor=3c1e0aff,fontsize=19,outlinesize=1]VIP5[-][color=462800]以下所有特权[-]</t>
  </si>
  <si>
    <t>[pic=vip_point.png][-][color=462800] V6大礼包:[-][color=00FF1E,outlinecolor=3c1e0aff,fontsize=19,outlinesize=1]海量竞技币(兑换强力兵团)[-]</t>
  </si>
  <si>
    <t>[pic=vip_point.png][-][color=00FF1E,outlinecolor=3c1e0aff,fontsize=19,outlinesize=1] 英雄专精刷新可锁定2条属性[-][pic=vip_newImg.png][-]</t>
  </si>
  <si>
    <t>[pic=vip_point.png][-][color=00FF1E,outlinecolor=3c1e0aff,fontsize=19,outlinesize=1] 宝物商店解锁第6个物品刷新位[-][pic=vip_newImg.png][-]</t>
  </si>
  <si>
    <t>[pic=vip_point.png][-][color=00FF1E,outlinecolor=3c1e0aff,fontsize=19,outlinesize=1] 图鉴可解锁第4图鉴位[-][pic=vip_newImg.png][-]</t>
  </si>
  <si>
    <t>[pic=vip_point.png][-][color=462800] 每日可购买体力[-][color=00FF1E,outlinecolor=3c1e0aff,fontsize=19,outlinesize=1]7[-][color=462800]次[-]</t>
  </si>
  <si>
    <t>[pic=vip_point.png][-][color=462800] 每日可购买黄金[-][color=00FF1E,outlinecolor=3c1e0aff,fontsize=19,outlinesize=1]13[-][color=462800]次[-]</t>
  </si>
  <si>
    <t>[pic=vip_point.png][-][color=462800] 每日可购买兵团经验[-][color=00FF1E,outlinecolor=3c1e0aff,fontsize=19,outlinesize=1]7[-][color=462800]次[-]</t>
  </si>
  <si>
    <t>[pic=vip_point.png][-][color=462800] 每日可购买竞技场次数[-][color=00FF1E,outlinecolor=3c1e0aff,fontsize=19,outlinesize=1]8[-][color=462800]次[-]</t>
  </si>
  <si>
    <t>[pic=vip_point.png][-][color=462800] 每日可购买联盟行动力[-][color=00FF1E,outlinecolor=3c1e0aff,fontsize=19,outlinesize=1]3[-][color=462800]次[-]</t>
  </si>
  <si>
    <t>[pic=vip_point.png][-][color=462800] 可享受[-][color=00FF1E,outlinecolor=3c1e0aff,fontsize=19,outlinesize=1]VIP6[-][color=462800]以下所有特权[-]</t>
  </si>
  <si>
    <t>[pic=vip_point.png][-][color=462800] V7大礼包:[-][color=00FF1E,outlinecolor=3c1e0aff,fontsize=19,outlinesize=1]精华放送[-]</t>
  </si>
  <si>
    <t>[pic=vip_point.png][-][color=00FF1E,outlinecolor=3c1e0aff,fontsize=19,outlinesize=1] 船坞任务奖励最多领取3次[-][pic=vip_newImg.png][-]</t>
  </si>
  <si>
    <t>[pic=vip_point.png][-][color=00FF1E,outlinecolor=3c1e0aff,fontsize=19,outlinesize=1] 每日每个兵营可使用加速2次[-][pic=vip_newImg.png][-]</t>
  </si>
  <si>
    <t>[pic=vip_point.png][-][color=462800] 每日可开启小精灵宝箱[-][color=00FF1E,outlinecolor=3c1e0aff,fontsize=19,outlinesize=1]8[-][color=462800]次[-]</t>
  </si>
  <si>
    <t>[pic=vip_point.png][-][color=462800] 每日可购买体力[-][color=00FF1E,outlinecolor=3c1e0aff,fontsize=19,outlinesize=1]8[-][color=462800]次[-]</t>
  </si>
  <si>
    <t>[pic=vip_point.png][-][color=462800] 每日可购买黄金[-][color=00FF1E,outlinecolor=3c1e0aff,fontsize=19,outlinesize=1]15[-][color=462800]次[-]</t>
  </si>
  <si>
    <t>[pic=vip_point.png][-][color=462800] 每日可购买兵团经验[-][color=00FF1E,outlinecolor=3c1e0aff,fontsize=19,outlinesize=1]8[-][color=462800]次[-]</t>
  </si>
  <si>
    <t>[pic=vip_point.png][-][color=462800] 每日可购买竞技场次数[-][color=00FF1E,outlinecolor=3c1e0aff,fontsize=19,outlinesize=1]10[-][color=462800]次[-]</t>
  </si>
  <si>
    <t>[pic=vip_point.png][-][color=462800] 可享受[-][color=00FF1E,outlinecolor=3c1e0aff,fontsize=19,outlinesize=1]VIP7[-][color=462800]以下所有特权[-]</t>
  </si>
  <si>
    <t>[pic=vip_point.png][-][color=462800] V8大礼包:[-][color=00FF1E,outlinecolor=3c1e0aff,fontsize=19,outlinesize=1]5星凤凰[-]</t>
  </si>
  <si>
    <t>[pic=vip_point.png][-][color=00FF1E,outlinecolor=3c1e0aff,fontsize=19,outlinesize=1] 图鉴可解锁第5图鉴位[-][pic=vip_newImg.png][-]</t>
  </si>
  <si>
    <t>[pic=vip_point.png][-][color=462800] 每日可进行宝物占星[-][color=00FF1E,outlinecolor=3c1e0aff,fontsize=19,outlinesize=1]20[-][color=462800]次[-]</t>
  </si>
  <si>
    <t>[pic=vip_point.png][-][color=462800] 每日可购买体力[-][color=00FF1E,outlinecolor=3c1e0aff,fontsize=19,outlinesize=1]9[-][color=462800]次[-]</t>
  </si>
  <si>
    <t>[pic=vip_point.png][-][color=462800] 每日可购买黄金[-][color=00FF1E,outlinecolor=3c1e0aff,fontsize=19,outlinesize=1]17[-][color=462800]次[-]</t>
  </si>
  <si>
    <t>[pic=vip_point.png][-][color=462800] 每日可购买兵团经验[-][color=00FF1E,outlinecolor=3c1e0aff,fontsize=19,outlinesize=1]9[-][color=462800]次[-]</t>
  </si>
  <si>
    <t>[pic=vip_point.png][-][color=462800] 每日可购买竞技场次数[-][color=00FF1E,outlinecolor=3c1e0aff,fontsize=19,outlinesize=1]12[-][color=462800]次[-]</t>
  </si>
  <si>
    <t>[pic=vip_point.png][-][color=462800] 每日可半价发送高级进阶石红包[-][color=00FF1E,outlinecolor=3c1e0aff,fontsize=19,outlinesize=1]1[-][color=462800]次[-]</t>
  </si>
  <si>
    <t>[pic=vip_point.png][-][color=462800] 可享受[-][color=00FF1E,outlinecolor=3c1e0aff,fontsize=19,outlinesize=1]VIP8[-][color=462800]以下所有特权[-]</t>
  </si>
  <si>
    <t>[pic=vip_point.png][-][color=462800] V9大礼包:[-][color=00FF1E,outlinecolor=3c1e0aff,fontsize=19,outlinesize=1]野蛮之斧全套宝物[-]</t>
  </si>
  <si>
    <t>[pic=vip_point.png][-][color=00FF1E,outlinecolor=3c1e0aff,fontsize=19,outlinesize=1] 英雄专精刷新可锁定3条属性[-][pic=vip_newImg.png][-]</t>
  </si>
  <si>
    <t>[pic=vip_point.png][-][color=00FF1E,outlinecolor=3c1e0aff,fontsize=19,outlinesize=1] 联盟射箭达人可购买箭矢2次[-][pic=vip_newImg.png][-]</t>
  </si>
  <si>
    <t>[pic=vip_point.png][-][color=00FF1E,outlinecolor=3c1e0aff,fontsize=19,outlinesize=1] 宝物商店解锁第7个物品刷新位[-][pic=vip_newImg.png][-]</t>
  </si>
  <si>
    <t>[pic=vip_point.png][-][color=462800] 每日可开启小精灵宝箱[-][color=00FF1E,outlinecolor=3c1e0aff,fontsize=19,outlinesize=1]10[-][color=462800]次[-]</t>
  </si>
  <si>
    <t>[pic=vip_point.png][-][color=462800] 每日可购买体力[-][color=00FF1E,outlinecolor=3c1e0aff,fontsize=19,outlinesize=1]10[-][color=462800]次[-]</t>
  </si>
  <si>
    <t>[pic=vip_point.png][-][color=462800] 每日可购买联盟行动力[-][color=00FF1E,outlinecolor=3c1e0aff,fontsize=19,outlinesize=1]4[-][color=462800]次[-]</t>
  </si>
  <si>
    <t>[pic=vip_point.png][-][color=462800] 每日可购买黄金[-][color=00FF1E,outlinecolor=3c1e0aff,fontsize=19,outlinesize=1]19[-][color=462800]次[-]</t>
  </si>
  <si>
    <t>[pic=vip_point.png][-][color=462800] 每日可购买兵团经验[-][color=00FF1E,outlinecolor=3c1e0aff,fontsize=19,outlinesize=1]10[-][color=462800]次[-]</t>
  </si>
  <si>
    <t>[pic=vip_point.png][-][color=462800] 每日可购买竞技场次数[-][color=00FF1E,outlinecolor=3c1e0aff,fontsize=19,outlinesize=1]14[-][color=462800]次[-]</t>
  </si>
  <si>
    <t>[pic=vip_point.png][-][color=462800] 可享受[-][color=00FF1E,outlinecolor=3c1e0aff,fontsize=19,outlinesize=1]VIP9[-][color=462800]以下所有特权[-]</t>
  </si>
  <si>
    <t>[pic=vip_point.png][-][color=462800] V10大礼包:[-][color=00FF1E,outlinecolor=3c1e0aff,fontsize=19,outlinesize=1]黑暗骑士(单体秒杀)[-]</t>
  </si>
  <si>
    <t>[pic=vip_point.png][-][color=00FF1E,outlinecolor=3c1e0aff,fontsize=19,outlinesize=1] 每日可重置地下城副本3次[-][pic=vip_newImg.png][-]</t>
  </si>
  <si>
    <t>[pic=vip_point.png][-][color=00FF1E,outlinecolor=3c1e0aff,fontsize=19,outlinesize=1] 战役中获得帝国勋章增加20%[-][pic=vip_newImg.png][-]</t>
  </si>
  <si>
    <t>[pic=vip_point.png][-][color=00FF1E,outlinecolor=3c1e0aff,fontsize=19,outlinesize=1] 每日每个兵营可使用加速3次[-][pic=vip_newImg.png][-]</t>
  </si>
  <si>
    <t>[pic=vip_point.png][-][color=462800] 每日可进行宝物占星[-][color=00FF1E,outlinecolor=3c1e0aff,fontsize=19,outlinesize=1]30[-][color=462800]次[-]</t>
  </si>
  <si>
    <t>[pic=vip_point.png][-][color=462800] 每日可购买体力[-][color=00FF1E,outlinecolor=3c1e0aff,fontsize=19,outlinesize=1]11[-][color=462800]次[-]</t>
  </si>
  <si>
    <t>[pic=vip_point.png][-][color=462800] 每日可购买黄金[-][color=00FF1E,outlinecolor=3c1e0aff,fontsize=19,outlinesize=1]21[-][color=462800]次[-]</t>
  </si>
  <si>
    <t>[pic=vip_point.png][-][color=462800] 每日可购买兵团经验[-][color=00FF1E,outlinecolor=3c1e0aff,fontsize=19,outlinesize=1]11[-][color=462800]次[-]</t>
  </si>
  <si>
    <t>[pic=vip_point.png][-][color=462800] 每日可购买竞技场次数[-][color=00FF1E,outlinecolor=3c1e0aff,fontsize=19,outlinesize=1]16[-][color=462800]次[-]</t>
  </si>
  <si>
    <t>[pic=vip_point.png][-][color=462800] 可享受[-][color=00FF1E,outlinecolor=3c1e0aff,fontsize=19,outlinesize=1]VIP10[-][color=462800]以下所有特权[-]</t>
  </si>
  <si>
    <t>[pic=vip_point.png][-][color=462800] V11大礼包:[-][color=00FF1E,outlinecolor=3c1e0aff,fontsize=19,outlinesize=1]钻石大放送[-]</t>
  </si>
  <si>
    <t>[pic=vip_point.png][-][color=00FF1E,outlinecolor=3c1e0aff,fontsize=19,outlinesize=1] 每日可刷新宝物商店4次[-][pic=vip_newImg.png][-]</t>
  </si>
  <si>
    <t>[pic=vip_point.png][-][color=00FF1E,outlinecolor=3c1e0aff,fontsize=19,outlinesize=1] 每日可重置地下城副本4次[-][pic=vip_newImg.png][-]</t>
  </si>
  <si>
    <t>[pic=vip_point.png][-][color=462800] 每日可进行宝物占星[-][color=00FF1E,outlinecolor=3c1e0aff,fontsize=19,outlinesize=1]40[-][color=462800]次[-]</t>
  </si>
  <si>
    <t>[pic=vip_point.png][-][color=462800] 每日可开启小精灵宝箱[-][color=00FF1E,outlinecolor=3c1e0aff,fontsize=19,outlinesize=1]11[-][color=462800]次[-]</t>
  </si>
  <si>
    <t>[pic=vip_point.png][-][color=462800] 每日可购买体力[-][color=00FF1E,outlinecolor=3c1e0aff,fontsize=19,outlinesize=1]12[-][color=462800]次[-]</t>
  </si>
  <si>
    <t>[pic=vip_point.png][-][color=462800] 每日可购买黄金[-][color=00FF1E,outlinecolor=3c1e0aff,fontsize=19,outlinesize=1]23[-][color=462800]次[-]</t>
  </si>
  <si>
    <t>[pic=vip_point.png][-][color=462800] 每日可购买兵团经验[-][color=00FF1E,outlinecolor=3c1e0aff,fontsize=19,outlinesize=1]12[-][color=462800]次[-]</t>
  </si>
  <si>
    <t>[pic=vip_point.png][-][color=462800] 每日可购买竞技场次数[-][color=00FF1E,outlinecolor=3c1e0aff,fontsize=19,outlinesize=1]18[-][color=462800]次[-]</t>
  </si>
  <si>
    <t>[pic=vip_point.png][-][color=462800] 可享受[-][color=00FF1E,outlinecolor=3c1e0aff,fontsize=19,outlinesize=1]VIP11[-][color=462800]以下所有特权[-]</t>
  </si>
  <si>
    <t>[pic=vip_point.png][-][color=462800] V12大礼包:[-][color=00FF1E,outlinecolor=3c1e0aff,fontsize=19,outlinesize=1]4星黑暗骑士[-]</t>
  </si>
  <si>
    <t>[pic=vip_point.png][-][color=00FF1E,outlinecolor=3c1e0aff,fontsize=19,outlinesize=1] 船坞任务奖励最高领取4次[-][pic=vip_newImg.png][-]</t>
  </si>
  <si>
    <t>[pic=vip_point.png][-][color=00FF1E,outlinecolor=3c1e0aff,fontsize=19,outlinesize=1] 联盟射箭达人可购买箭矢3次[-][pic=vip_newImg.png][-]</t>
  </si>
  <si>
    <t>[pic=vip_point.png][-][color=00FF1E,outlinecolor=3c1e0aff,fontsize=19,outlinesize=1] 宝物商店解锁第8个物品刷新位[-][pic=vip_newImg.png][-]</t>
  </si>
  <si>
    <t>[pic=vip_point.png][-][color=00FF1E,outlinecolor=3c1e0aff,fontsize=19,outlinesize=1] 每日可重置地下城副本5次[-][pic=vip_newImg.png][-]</t>
  </si>
  <si>
    <t>[pic=vip_point.png][-][color=462800] 每日可进行宝物占星[-][color=00FF1E,outlinecolor=3c1e0aff,fontsize=19,outlinesize=1]50[-][color=462800]次[-]</t>
  </si>
  <si>
    <t>[pic=vip_point.png][-][color=462800] 每日可购买体力[-][color=00FF1E,outlinecolor=3c1e0aff,fontsize=19,outlinesize=1]13[-][color=462800]次[-]</t>
  </si>
  <si>
    <t>[pic=vip_point.png][-][color=462800] 每日可购买黄金[-][color=00FF1E,outlinecolor=3c1e0aff,fontsize=19,outlinesize=1]25[-][color=462800]次[-]</t>
  </si>
  <si>
    <t>[pic=vip_point.png][-][color=462800] 每日可购买兵团经验[-][color=00FF1E,outlinecolor=3c1e0aff,fontsize=19,outlinesize=1]13[-][color=462800]次[-]</t>
  </si>
  <si>
    <t>[pic=vip_point.png][-][color=462800] 每日可购买竞技场次数[-][color=00FF1E,outlinecolor=3c1e0aff,fontsize=19,outlinesize=1]20[-][color=462800]次[-]</t>
  </si>
  <si>
    <t>[pic=vip_point.png][-][color=462800] 可享受[-][color=00FF1E,outlinecolor=3c1e0aff,fontsize=19,outlinesize=1]VIP12[-][color=462800]以下所有特权[-]</t>
  </si>
  <si>
    <t>[pic=vip_point.png][-][color=462800] V13大礼包:[-][color=00FF1E,outlinecolor=3c1e0aff,fontsize=19,outlinesize=1]橙色宝物:龙盾、龙骨护胫[-]</t>
  </si>
  <si>
    <t>[pic=vip_point.png][-][color=00FF1E,outlinecolor=3c1e0aff,fontsize=19,outlinesize=1] 竞技场排名奖励竞技币增加20%[-][pic=vip_newImg.png][-]</t>
  </si>
  <si>
    <t>[pic=vip_point.png][-][color=00FF1E,outlinecolor=3c1e0aff,fontsize=19,outlinesize=1] 每日可重置地下城副本6次[-][pic=vip_newImg.png][-]</t>
  </si>
  <si>
    <t>[pic=vip_point.png][-][color=462800] 每日可进行宝物占星[-][color=00FF1E,outlinecolor=3c1e0aff,fontsize=19,outlinesize=1]60[-][color=462800]次[-]</t>
  </si>
  <si>
    <t>[pic=vip_point.png][-][color=462800] 每日可购买体力[-][color=00FF1E,outlinecolor=3c1e0aff,fontsize=19,outlinesize=1]14[-][color=462800]次[-]</t>
  </si>
  <si>
    <t>[pic=vip_point.png][-][color=462800] 每日可购买黄金[-][color=00FF1E,outlinecolor=3c1e0aff,fontsize=19,outlinesize=1]27[-][color=462800]次[-]</t>
  </si>
  <si>
    <t>[pic=vip_point.png][-][color=462800] 每日可购买兵团经验[-][color=00FF1E,outlinecolor=3c1e0aff,fontsize=19,outlinesize=1]14[-][color=462800]次[-]</t>
  </si>
  <si>
    <t>[pic=vip_point.png][-][color=462800] 每日可购买竞技场次数[-][color=00FF1E,outlinecolor=3c1e0aff,fontsize=19,outlinesize=1]22[-][color=462800]次[-]</t>
  </si>
  <si>
    <t>[pic=vip_point.png][-][color=462800] 可享受[-][color=00FF1E,outlinecolor=3c1e0aff,fontsize=19,outlinesize=1]VIP13[-][color=462800]以下所有特权[-]</t>
  </si>
  <si>
    <t>[pic=vip_point.png][-][color=462800] V14大礼包:[-][color=00FF1E,outlinecolor=3c1e0aff,fontsize=19,outlinesize=1]5星黑暗骑士[-]</t>
  </si>
  <si>
    <t>[pic=vip_point.png][-][color=00FF1E,outlinecolor=3c1e0aff,fontsize=19,outlinesize=1] 每日每个兵营可使用加速4次[-][pic=vip_newImg.png][-]</t>
  </si>
  <si>
    <t>[pic=vip_point.png][-][color=462800] 每日可进行宝物占星[-][color=00FF1E,outlinecolor=3c1e0aff,fontsize=19,outlinesize=1]70[-][color=462800]次[-]</t>
  </si>
  <si>
    <t>[pic=vip_point.png][-][color=462800] 每日可购买体力[-][color=00FF1E,outlinecolor=3c1e0aff,fontsize=19,outlinesize=1]15[-][color=462800]次[-]</t>
  </si>
  <si>
    <t>[pic=vip_point.png][-][color=462800] 每日可购买黄金[-][color=00FF1E,outlinecolor=3c1e0aff,fontsize=19,outlinesize=1]29[-][color=462800]次[-]</t>
  </si>
  <si>
    <t>[pic=vip_point.png][-][color=462800] 每日可购买兵团经验[-][color=00FF1E,outlinecolor=3c1e0aff,fontsize=19,outlinesize=1]15[-][color=462800]次[-]</t>
  </si>
  <si>
    <t>[pic=vip_point.png][-][color=462800] 每日可购买竞技场次数[-][color=00FF1E,outlinecolor=3c1e0aff,fontsize=19,outlinesize=1]24[-][color=462800]次[-]</t>
  </si>
  <si>
    <t>[pic=vip_point.png][-][color=462800] 可享受[-][color=00FF1E,outlinecolor=3c1e0aff,fontsize=19,outlinesize=1]VIP14[-][color=462800]以下所有特权[-]</t>
  </si>
  <si>
    <t>[pic=vip_point.png][-][color=462800] V15大礼包:[-][color=00FF1E,outlinecolor=3c1e0aff,fontsize=19,outlinesize=1]橙色宝物3件套[-]</t>
  </si>
  <si>
    <t>[pic=vip_point.png][-][color=00FF1E,outlinecolor=3c1e0aff,fontsize=19,outlinesize=1] 每日可刷新宝物商店5次[-][pic=vip_newImg.png][-]</t>
  </si>
  <si>
    <t>[pic=vip_point.png][-][color=462800] 每日可进行宝物占星[-][color=00FF1E,outlinecolor=3c1e0aff,fontsize=19,outlinesize=1]80[-][color=462800]次[-]</t>
  </si>
  <si>
    <t>[pic=vip_point.png][-][color=462800] 每日可购买体力[-][color=00FF1E,outlinecolor=3c1e0aff,fontsize=19,outlinesize=1]16[-][color=462800]次[-]</t>
  </si>
  <si>
    <t>[pic=vip_point.png][-][color=462800] 每日可购买黄金[-][color=00FF1E,outlinecolor=3c1e0aff,fontsize=19,outlinesize=1]31[-][color=462800]次[-]</t>
  </si>
  <si>
    <t>[pic=vip_point.png][-][color=462800] 每日可购买兵团经验[-][color=00FF1E,outlinecolor=3c1e0aff,fontsize=19,outlinesize=1]16[-][color=462800]次[-]</t>
  </si>
  <si>
    <t>[pic=vip_point.png][-][color=462800] 每日可购买竞技场次数[-][color=00FF1E,outlinecolor=3c1e0aff,fontsize=19,outlinesize=1]26[-][color=462800]次[-]</t>
  </si>
  <si>
    <t>[pic=vip_point.png][-][color=462800] 可享受[-][color=00FF1E,outlinecolor=3c1e0aff,fontsize=19,outlinesize=1]VIP15[-][color=462800]以下所有特权[-]</t>
  </si>
  <si>
    <t>[color=645252,fontsize=20]将玩家等级提升至[-][color=1ca216,fontsize=20]5[-][color=645252,fontsize=20]级[-]</t>
  </si>
  <si>
    <t>[color=645252,fontsize=20]将玩家等级提升至[-][color=1ca216,fontsize=20]10[-][color=645252,fontsize=20]级[-]</t>
  </si>
  <si>
    <t>[color=645252,fontsize=20]将玩家等级提升至[-][color=1ca216,fontsize=20]15[-][color=645252,fontsize=20]级[-]</t>
  </si>
  <si>
    <t>[color=645252,fontsize=20]将玩家等级提升至[-][color=1ca216,fontsize=20]20[-][color=645252,fontsize=20]级[-]</t>
  </si>
  <si>
    <t>[color=645252,fontsize=20]将玩家等级提升至[-][color=1ca216,fontsize=20]25[-][color=645252,fontsize=20]级[-]</t>
  </si>
  <si>
    <t>[color=645252,fontsize=20]将玩家等级提升至[-][color=1ca216,fontsize=20]30[-][color=645252,fontsize=20]级[-]</t>
  </si>
  <si>
    <t>[color=645252,fontsize=20]将玩家等级提升至[-][color=1ca216,fontsize=20]35[-][color=645252,fontsize=20]级[-]</t>
  </si>
  <si>
    <t>[color=645252,fontsize=20]将玩家等级提升至[-][color=1ca216,fontsize=20]40[-][color=645252,fontsize=20]级[-]</t>
  </si>
  <si>
    <t>[color=645252,fontsize=20]将玩家等级提升至[-][color=1ca216,fontsize=20]45[-][color=645252,fontsize=20]级[-]</t>
  </si>
  <si>
    <t>[color=645252,fontsize=20]将玩家等级提升至[-][color=1ca216,fontsize=20]50[-][color=645252,fontsize=20]级[-]</t>
  </si>
  <si>
    <t>[color=645252,fontsize=20]将玩家等级提升至[-][color=1ca216,fontsize=20]55[-][color=645252,fontsize=20]级[-]</t>
  </si>
  <si>
    <t>[color=645252,fontsize=20]将玩家等级提升至[-][color=1ca216,fontsize=20]60[-][color=645252,fontsize=20]级[-]</t>
  </si>
  <si>
    <t>[color=645252,fontsize=20]将玩家等级提升至[-][color=1ca216,fontsize=20]65[-][color=645252,fontsize=20]级[-]</t>
  </si>
  <si>
    <t>[color=645252,fontsize=20]将玩家等级提升至[-][color=1ca216,fontsize=20]70[-][color=645252,fontsize=20]级[-]</t>
  </si>
  <si>
    <t>[color=645252,fontsize=20]将玩家等级提升至[-][color=1ca216,fontsize=20]75[-][color=645252,fontsize=20]级[-]</t>
  </si>
  <si>
    <t>[color=645252,fontsize=20]将玩家等级提升至[-][color=1ca216,fontsize=20]80[-][color=645252,fontsize=20]级[-]</t>
  </si>
  <si>
    <t>[color=645252,fontsize=20]将玩家等级提升至[-][color=1ca216,fontsize=20]81[-][color=645252,fontsize=20]级[-]</t>
  </si>
  <si>
    <t>[color=645252,fontsize=20]将玩家等级提升至[-][color=1ca216,fontsize=20]82[-][color=645252,fontsize=20]级[-]</t>
  </si>
  <si>
    <t>[color=645252,fontsize=20]将玩家等级提升至[-][color=1ca216,fontsize=20]83[-][color=645252,fontsize=20]级[-]</t>
  </si>
  <si>
    <t>[color=645252,fontsize=20]将玩家等级提升至[-][color=1ca216,fontsize=20]84[-][color=645252,fontsize=20]级[-]</t>
  </si>
  <si>
    <t>[color=645252,fontsize=20]将玩家等级提升至[-][color=1ca216,fontsize=20]85[-][color=645252,fontsize=20]级[-]</t>
  </si>
  <si>
    <t>[color=645252,fontsize=20]将玩家等级提升至[-][color=1ca216,fontsize=20]86[-][color=645252,fontsize=20]级[-]</t>
  </si>
  <si>
    <t>[color=645252,fontsize=20]将玩家等级提升至[-][color=1ca216,fontsize=20]87[-][color=645252,fontsize=20]级[-]</t>
  </si>
  <si>
    <t>[color=645252,fontsize=20]将玩家等级提升至[-][color=1ca216,fontsize=20]88[-][color=645252,fontsize=20]级[-]</t>
  </si>
  <si>
    <t>[color=645252,fontsize=20]将玩家等级提升至[-][color=1ca216,fontsize=20]89[-][color=645252,fontsize=20]级[-]</t>
  </si>
  <si>
    <t>[color=645252,fontsize=20]将玩家等级提升至[-][color=1ca216,fontsize=20]90[-][color=645252,fontsize=20]级[-]</t>
  </si>
  <si>
    <t>[color=645252,fontsize=20]将玩家等级提升至[-][color=1ca216,fontsize=20]91[-][color=645252,fontsize=20]级[-]</t>
  </si>
  <si>
    <t>[color=645252,fontsize=20]将玩家等级提升至[-][color=1ca216,fontsize=20]92[-][color=645252,fontsize=20]级[-]</t>
  </si>
  <si>
    <t>[color=645252,fontsize=20]将玩家等级提升至[-][color=1ca216,fontsize=20]93[-][color=645252,fontsize=20]级[-]</t>
  </si>
  <si>
    <t>[color=645252,fontsize=20]将玩家等级提升至[-][color=1ca216,fontsize=20]94[-][color=645252,fontsize=20]级[-]</t>
  </si>
  <si>
    <t>[color=645252,fontsize=20]将玩家等级提升至[-][color=1ca216,fontsize=20]95[-][color=645252,fontsize=20]级[-]</t>
  </si>
  <si>
    <t>[color=645252,fontsize=20]将玩家等级提升至[-][color=1ca216,fontsize=20]96[-][color=645252,fontsize=20]级[-]</t>
  </si>
  <si>
    <t>[color=645252,fontsize=20]将玩家等级提升至[-][color=1ca216,fontsize=20]97[-][color=645252,fontsize=20]级[-]</t>
  </si>
  <si>
    <t>[color=645252,fontsize=20]将玩家等级提升至[-][color=1ca216,fontsize=20]98[-][color=645252,fontsize=20]级[-]</t>
  </si>
  <si>
    <t>[color=645252,fontsize=20]将玩家等级提升至[-][color=1ca216,fontsize=20]99[-][color=645252,fontsize=20]级[-]</t>
  </si>
  <si>
    <t>[color=645252,fontsize=20]获得[-][color=1ca216,fontsize=20]1[-][color=645252,fontsize=20]个兵团[-]</t>
  </si>
  <si>
    <t>[color=645252,fontsize=20]获得[-][color=1ca216,fontsize=20]2[-][color=645252,fontsize=20]个兵团[-]</t>
  </si>
  <si>
    <t>[color=645252,fontsize=20]获得[-][color=1ca216,fontsize=20]3[-][color=645252,fontsize=20]个兵团[-]</t>
  </si>
  <si>
    <t>[color=645252,fontsize=20]获得[-][color=1ca216,fontsize=20]4[-][color=645252,fontsize=20]个兵团[-]</t>
  </si>
  <si>
    <t>[color=645252,fontsize=20]获得[-][color=1ca216,fontsize=20]5[-][color=645252,fontsize=20]个兵团[-]</t>
  </si>
  <si>
    <t>[color=645252,fontsize=20]获得[-][color=1ca216,fontsize=20]6[-][color=645252,fontsize=20]个兵团[-]</t>
  </si>
  <si>
    <t>[color=645252,fontsize=20]获得[-][color=1ca216,fontsize=20]7[-][color=645252,fontsize=20]个兵团[-]</t>
  </si>
  <si>
    <t>[color=645252,fontsize=20]获得[-][color=1ca216,fontsize=20]8[-][color=645252,fontsize=20]个兵团[-]</t>
  </si>
  <si>
    <t>[color=645252,fontsize=20]获得[-][color=1ca216,fontsize=20]10[-][color=645252,fontsize=20]个兵团[-]</t>
  </si>
  <si>
    <t>[color=645252,fontsize=20]获得[-][color=1ca216,fontsize=20]12[-][color=645252,fontsize=20]个兵团[-]</t>
  </si>
  <si>
    <t>[color=645252,fontsize=20]获得[-][color=1ca216,fontsize=20]14[-][color=645252,fontsize=20]个兵团[-]</t>
  </si>
  <si>
    <t>[color=645252,fontsize=20]获得[-][color=1ca216,fontsize=20]16[-][color=645252,fontsize=20]个兵团[-]</t>
  </si>
  <si>
    <t>[color=645252,fontsize=20]获得[-][color=1ca216,fontsize=20]18[-][color=645252,fontsize=20]个兵团[-]</t>
  </si>
  <si>
    <t>[color=645252,fontsize=20]获得[-][color=1ca216,fontsize=20]20[-][color=645252,fontsize=20]个兵团[-]</t>
  </si>
  <si>
    <t>[color=645252,fontsize=20]获得[-][color=1ca216,fontsize=20]23[-][color=645252,fontsize=20]个兵团[-]</t>
  </si>
  <si>
    <t>[color=645252,fontsize=20]获得[-][color=1ca216,fontsize=20]26[-][color=645252,fontsize=20]个兵团[-]</t>
  </si>
  <si>
    <t>[color=645252,fontsize=20]获得[-][color=1ca216,fontsize=20]29[-][color=645252,fontsize=20]个兵团[-]</t>
  </si>
  <si>
    <t>[color=645252,fontsize=20]获得[-][color=1ca216,fontsize=20]32[-][color=645252,fontsize=20]个兵团[-]</t>
  </si>
  <si>
    <t>[color=645252,fontsize=20]获得[-][color=1ca216,fontsize=20]35[-][color=645252,fontsize=20]个兵团[-]</t>
  </si>
  <si>
    <t>[color=645252,fontsize=20]通关剧情副本[-][color=1ca216,fontsize=20] 1-5[-]</t>
  </si>
  <si>
    <t>[color=645252,fontsize=20]通关剧情副本[-][color=1ca216,fontsize=20] 2-5[-]</t>
  </si>
  <si>
    <t>[color=645252,fontsize=20]通关剧情副本[-][color=1ca216,fontsize=20] 2-10[-]</t>
  </si>
  <si>
    <t>[color=645252,fontsize=20]通关剧情副本[-][color=1ca216,fontsize=20] 3-5[-]</t>
  </si>
  <si>
    <t>[color=645252,fontsize=20]通关剧情副本[-][color=1ca216,fontsize=20] 3-10[-]</t>
  </si>
  <si>
    <t>[color=645252,fontsize=20]通关剧情副本[-][color=1ca216,fontsize=20] 3-15[-]</t>
  </si>
  <si>
    <t>[color=645252,fontsize=20]通关剧情副本[-][color=1ca216,fontsize=20] 4-5[-]</t>
  </si>
  <si>
    <t>[color=645252,fontsize=20]通关剧情副本[-][color=1ca216,fontsize=20] 4-10[-]</t>
  </si>
  <si>
    <t>[color=645252,fontsize=20]通关剧情副本[-][color=1ca216,fontsize=20] 4-15[-]</t>
  </si>
  <si>
    <t>[color=645252,fontsize=20]通关剧情副本[-][color=1ca216,fontsize=20] 5-5[-]</t>
  </si>
  <si>
    <t>[color=645252,fontsize=20]通关剧情副本[-][color=1ca216,fontsize=20] 5-10[-]</t>
  </si>
  <si>
    <t>[color=645252,fontsize=20]通关剧情副本[-][color=1ca216,fontsize=20] 5-15[-]</t>
  </si>
  <si>
    <t>[color=645252,fontsize=20]通关剧情副本[-][color=1ca216,fontsize=20] 6-5[-]</t>
  </si>
  <si>
    <t>[color=645252,fontsize=20]通关剧情副本[-][color=1ca216,fontsize=20] 6-10[-]</t>
  </si>
  <si>
    <t>[color=645252,fontsize=20]通关剧情副本[-][color=1ca216,fontsize=20] 6-15[-]</t>
  </si>
  <si>
    <t>[color=645252,fontsize=20]通关剧情副本[-][color=1ca216,fontsize=20] 7-5[-]</t>
  </si>
  <si>
    <t>[color=645252,fontsize=20]通关剧情副本[-][color=1ca216,fontsize=20] 7-10[-]</t>
  </si>
  <si>
    <t>[color=645252,fontsize=20]通关剧情副本[-][color=1ca216,fontsize=20] 7-15[-]</t>
  </si>
  <si>
    <t>[color=645252,fontsize=20]通关剧情副本[-][color=1ca216,fontsize=20] 8-5[-]</t>
  </si>
  <si>
    <t>[color=645252,fontsize=20]通关剧情副本[-][color=1ca216,fontsize=20] 8-10[-]</t>
  </si>
  <si>
    <t>[color=645252,fontsize=20]通关剧情副本[-][color=1ca216,fontsize=20] 8-15[-]</t>
  </si>
  <si>
    <t>[color=645252,fontsize=20]通关剧情副本[-][color=1ca216,fontsize=20] 9-5[-]</t>
  </si>
  <si>
    <t>[color=645252,fontsize=20]通关剧情副本[-][color=1ca216,fontsize=20] 9-10[-]</t>
  </si>
  <si>
    <t>[color=645252,fontsize=20]通关剧情副本[-][color=1ca216,fontsize=20] 9-15[-]</t>
  </si>
  <si>
    <t>[color=645252,fontsize=20]通关剧情副本[-][color=1ca216,fontsize=20] 10-5[-]</t>
  </si>
  <si>
    <t>[color=645252,fontsize=20]通关剧情副本[-][color=1ca216,fontsize=20] 10-10[-]</t>
  </si>
  <si>
    <t>[color=645252,fontsize=20]通关剧情副本[-][color=1ca216,fontsize=20] 10-15[-]</t>
  </si>
  <si>
    <t>[color=645252,fontsize=20]通关剧情副本[-][color=1ca216,fontsize=20] 11-5[-]</t>
  </si>
  <si>
    <t>[color=645252,fontsize=20]通关剧情副本[-][color=1ca216,fontsize=20] 11-10[-]</t>
  </si>
  <si>
    <t>[color=645252,fontsize=20]通关剧情副本[-][color=1ca216,fontsize=20] 11-15[-]</t>
  </si>
  <si>
    <t>[color=645252,fontsize=20]通关剧情副本[-][color=1ca216,fontsize=20] 12-5[-]</t>
  </si>
  <si>
    <t>[color=645252,fontsize=20]通关剧情副本[-][color=1ca216,fontsize=20] 12-10[-]</t>
  </si>
  <si>
    <t>[color=645252,fontsize=20]通关剧情副本[-][color=1ca216,fontsize=20] 12-15[-]</t>
  </si>
  <si>
    <t>[color=645252,fontsize=20]通关剧情副本[-][color=1ca216,fontsize=20] 13-5[-]</t>
  </si>
  <si>
    <t>[color=645252,fontsize=20]通关剧情副本[-][color=1ca216,fontsize=20] 13-10[-]</t>
  </si>
  <si>
    <t>[color=645252,fontsize=20]通关剧情副本[-][color=1ca216,fontsize=20] 13-15[-]</t>
  </si>
  <si>
    <t>[color=645252,fontsize=20]通关剧情副本[-][color=1ca216,fontsize=20] 14-5[-]</t>
  </si>
  <si>
    <t>[color=645252,fontsize=20]通关剧情副本[-][color=1ca216,fontsize=20] 14-10[-]</t>
  </si>
  <si>
    <t>[color=645252,fontsize=20]通关剧情副本[-][color=1ca216,fontsize=20] 14-15[-]</t>
  </si>
  <si>
    <t>[color=645252,fontsize=20]通关剧情副本[-][color=1ca216,fontsize=20] 15-5[-]</t>
  </si>
  <si>
    <t>[color=645252,fontsize=20]通关剧情副本[-][color=1ca216,fontsize=20] 15-10[-]</t>
  </si>
  <si>
    <t>[color=645252,fontsize=20]通关剧情副本[-][color=1ca216,fontsize=20] 15-15[-]</t>
  </si>
  <si>
    <t>[color=645252,fontsize=20]通关剧情副本[-][color=1ca216,fontsize=20] 16-5[-]</t>
  </si>
  <si>
    <t>[color=645252,fontsize=20]通关剧情副本[-][color=1ca216,fontsize=20] 16-10[-]</t>
  </si>
  <si>
    <t>[color=645252,fontsize=20]通关剧情副本[-][color=1ca216,fontsize=20] 16-15[-]</t>
  </si>
  <si>
    <t>[color=645252,fontsize=20]通关剧情副本[-][color=1ca216,fontsize=20] 17-5[-]</t>
  </si>
  <si>
    <t>[color=645252,fontsize=20]通关剧情副本[-][color=1ca216,fontsize=20] 17-10[-]</t>
  </si>
  <si>
    <t>[color=645252,fontsize=20]通关剧情副本[-][color=1ca216,fontsize=20] 17-15[-]</t>
  </si>
  <si>
    <t>[color=645252,fontsize=20]通关剧情副本[-][color=1ca216,fontsize=20] 18-5[-]</t>
  </si>
  <si>
    <t>[color=645252,fontsize=20]通关剧情副本[-][color=1ca216,fontsize=20] 18-10[-]</t>
  </si>
  <si>
    <t>[color=645252,fontsize=20]通关剧情副本[-][color=1ca216,fontsize=20] 18-15[-]</t>
  </si>
  <si>
    <t>[color=645252,fontsize=20]通关剧情副本[-][color=1ca216,fontsize=20] 19-5[-]</t>
  </si>
  <si>
    <t>[color=645252,fontsize=20]通关剧情副本[-][color=1ca216,fontsize=20] 19-10[-]</t>
  </si>
  <si>
    <t>[color=645252,fontsize=20]通关剧情副本[-][color=1ca216,fontsize=20] 19-15[-]</t>
  </si>
  <si>
    <t>[color=645252,fontsize=20]通关剧情副本[-][color=1ca216,fontsize=20] 20-5[-]</t>
  </si>
  <si>
    <t>[color=645252,fontsize=20]通关剧情副本[-][color=1ca216,fontsize=20] 20-10[-]</t>
  </si>
  <si>
    <t>[color=645252,fontsize=20]通关剧情副本[-][color=1ca216,fontsize=20] 20-15[-]</t>
  </si>
  <si>
    <t>[color=645252,fontsize=20]通关剧情副本[-][color=1ca216,fontsize=20] 21-5[-]</t>
  </si>
  <si>
    <t>[color=645252,fontsize=20]通关剧情副本[-][color=1ca216,fontsize=20] 21-10[-]</t>
  </si>
  <si>
    <t>[color=645252,fontsize=20]通关剧情副本[-][color=1ca216,fontsize=20] 21-15[-]</t>
  </si>
  <si>
    <t>[color=645252,fontsize=20]通关剧情副本[-][color=1ca216,fontsize=20] 22-5[-]</t>
  </si>
  <si>
    <t>[color=645252,fontsize=20]通关剧情副本[-][color=1ca216,fontsize=20] 22-10[-]</t>
  </si>
  <si>
    <t>[color=645252,fontsize=20]通关剧情副本[-][color=1ca216,fontsize=20] 22-15[-]</t>
  </si>
  <si>
    <t>[color=645252,fontsize=20]通关剧情副本[-][color=1ca216,fontsize=20] 23-5[-]</t>
  </si>
  <si>
    <t>[color=645252,fontsize=20]通关剧情副本[-][color=1ca216,fontsize=20] 23-10[-]</t>
  </si>
  <si>
    <t>[color=645252,fontsize=20]通关剧情副本[-][color=1ca216,fontsize=20] 23-15[-]</t>
  </si>
  <si>
    <t>[color=645252,fontsize=20]通关剧情副本[-][color=1ca216,fontsize=20] 24-5[-]</t>
  </si>
  <si>
    <t>[color=645252,fontsize=20]通关剧情副本[-][color=1ca216,fontsize=20] 24-10[-]</t>
  </si>
  <si>
    <t>[color=645252,fontsize=20]通关剧情副本[-][color=1ca216,fontsize=20] 24-15[-]</t>
  </si>
  <si>
    <t>[color=645252,fontsize=20]通关剧情副本[-][color=1ca216,fontsize=20] 25-5[-]</t>
  </si>
  <si>
    <t>[color=645252,fontsize=20]通关剧情副本[-][color=1ca216,fontsize=20] 25-10[-]</t>
  </si>
  <si>
    <t>[color=645252,fontsize=20]通关剧情副本[-][color=1ca216,fontsize=20] 25-15[-]</t>
  </si>
  <si>
    <t>[color=645252,fontsize=20]通关剧情副本[-][color=1ca216,fontsize=20] 26-5[-]</t>
  </si>
  <si>
    <t>[color=645252,fontsize=20]通关剧情副本[-][color=1ca216,fontsize=20] 26-10[-]</t>
  </si>
  <si>
    <t>[color=645252,fontsize=20]通关剧情副本[-][color=1ca216,fontsize=20] 26-15[-]</t>
  </si>
  <si>
    <t>[color=645252,fontsize=20]通关剧情副本[-][color=1ca216,fontsize=20] 27-5[-]</t>
  </si>
  <si>
    <t>[color=645252,fontsize=20]通关剧情副本[-][color=1ca216,fontsize=20] 27-10[-]</t>
  </si>
  <si>
    <t>[color=645252,fontsize=20]通关剧情副本[-][color=1ca216,fontsize=20] 27-15[-]</t>
  </si>
  <si>
    <t>[color=645252,fontsize=20]通关地下城副本[-][color=1ca216,fontsize=20] 1-5[-]</t>
  </si>
  <si>
    <t>[color=645252,fontsize=20]通关地下城副本[-][color=1ca216,fontsize=20] 2-5[-]</t>
  </si>
  <si>
    <t>[color=645252,fontsize=20]通关地下城副本[-][color=1ca216,fontsize=20] 3-5[-]</t>
  </si>
  <si>
    <t>[color=645252,fontsize=20]通关地下城副本[-][color=1ca216,fontsize=20] 4-5[-]</t>
  </si>
  <si>
    <t>[color=645252,fontsize=20]通关地下城副本[-][color=1ca216,fontsize=20] 5-5[-]</t>
  </si>
  <si>
    <t>[color=645252,fontsize=20]通关地下城副本[-][color=1ca216,fontsize=20] 6-5[-]</t>
  </si>
  <si>
    <t>[color=645252,fontsize=20]通关地下城副本[-][color=1ca216,fontsize=20] 7-5[-]</t>
  </si>
  <si>
    <t>[color=645252,fontsize=20]通关地下城副本[-][color=1ca216,fontsize=20] 8-5[-]</t>
  </si>
  <si>
    <t>[color=645252,fontsize=20]通关地下城副本[-][color=1ca216,fontsize=20] 9-5[-]</t>
  </si>
  <si>
    <t>[color=645252,fontsize=20]通关地下城副本[-][color=1ca216,fontsize=20] 10-5[-]</t>
  </si>
  <si>
    <t>[color=645252,fontsize=20]通关地下城副本[-][color=1ca216,fontsize=20] 11-5[-]</t>
  </si>
  <si>
    <t>[color=645252,fontsize=20]通关地下城副本[-][color=1ca216,fontsize=20] 12-5[-]</t>
  </si>
  <si>
    <t>[color=645252,fontsize=20]通关地下城副本[-][color=1ca216,fontsize=20] 13-5[-]</t>
  </si>
  <si>
    <t>[color=645252,fontsize=20]通关地下城副本[-][color=1ca216,fontsize=20] 14-5[-]</t>
  </si>
  <si>
    <t>[color=645252,fontsize=20]通关地下城副本[-][color=1ca216,fontsize=20] 15-5[-]</t>
  </si>
  <si>
    <t>[color=645252,fontsize=20]通关地下城副本[-][color=1ca216,fontsize=20] 16-5[-]</t>
  </si>
  <si>
    <t>[color=645252,fontsize=20]通关地下城副本[-][color=1ca216,fontsize=20] 17-5[-]</t>
  </si>
  <si>
    <t>[color=645252,fontsize=20]通关地下城副本[-][color=1ca216,fontsize=20] 18-5[-]</t>
  </si>
  <si>
    <t>[color=645252,fontsize=20]通关地下城副本[-][color=1ca216,fontsize=20] 19-5[-]</t>
  </si>
  <si>
    <t>[color=645252,fontsize=20]通关地下城副本[-][color=1ca216,fontsize=20] 20-5[-]</t>
  </si>
  <si>
    <t>[color=645252,fontsize=20]通关地下城副本[-][color=1ca216,fontsize=20] 21-5[-]</t>
  </si>
  <si>
    <t>[color=645252,fontsize=20]通关地下城副本[-][color=1ca216,fontsize=20] 22-5[-]</t>
  </si>
  <si>
    <t>[color=645252,fontsize=20]通关地下城副本[-][color=1ca216,fontsize=20] 23-5[-]</t>
  </si>
  <si>
    <t>[color=645252,fontsize=20]通关地下城副本[-][color=1ca216,fontsize=20] 24-5[-]</t>
  </si>
  <si>
    <t>[color=645252,fontsize=20]通关地下城副本[-][color=1ca216,fontsize=20] 25-5[-]</t>
  </si>
  <si>
    <t>[color=645252,fontsize=20]通关地下城副本[-][color=1ca216,fontsize=20] 26-5[-]</t>
  </si>
  <si>
    <t>[color=645252,fontsize=20]将[-][color=1ca216,fontsize=20]1[-][color=645252,fontsize=20]个兵团进阶至[-][color=1ca216,fontsize=20]绿色[-]</t>
  </si>
  <si>
    <t>[color=645252,fontsize=20]将[-][color=1ca216,fontsize=20]3[-][color=645252,fontsize=20]个兵团进阶至[-][color=1ca216,fontsize=20]绿色[-]</t>
  </si>
  <si>
    <t>[color=645252,fontsize=20]将[-][color=1ca216,fontsize=20]5[-][color=645252,fontsize=20]个兵团进阶至[-][color=1ca216,fontsize=20]绿色[-]</t>
  </si>
  <si>
    <t>[color=645252,fontsize=20]将[-][color=1ca216,fontsize=20]1[-][color=645252,fontsize=20]个兵团进阶至[-][color=1ca216,fontsize=20]蓝色[-]</t>
  </si>
  <si>
    <t>[color=645252,fontsize=20]将[-][color=1ca216,fontsize=20]3[-][color=645252,fontsize=20]个兵团进阶至[-][color=1ca216,fontsize=20]蓝色[-]</t>
  </si>
  <si>
    <t>[color=645252,fontsize=20]将[-][color=1ca216,fontsize=20]5[-][color=645252,fontsize=20]个兵团进阶至[-][color=1ca216,fontsize=20]蓝色[-]</t>
  </si>
  <si>
    <t>[color=645252,fontsize=20]将[-][color=1ca216,fontsize=20]1[-][color=645252,fontsize=20]个兵团进阶至[-][color=1ca216,fontsize=20]蓝色+1[-]</t>
  </si>
  <si>
    <t>[color=645252,fontsize=20]将[-][color=1ca216,fontsize=20]3[-][color=645252,fontsize=20]个兵团进阶至[-][color=1ca216,fontsize=20]蓝色+1[-]</t>
  </si>
  <si>
    <t>[color=645252,fontsize=20]将[-][color=1ca216,fontsize=20]5[-][color=645252,fontsize=20]个兵团进阶至[-][color=1ca216,fontsize=20]蓝色+1[-]</t>
  </si>
  <si>
    <t>[color=645252,fontsize=20]将[-][color=1ca216,fontsize=20]1[-][color=645252,fontsize=20]个兵团进阶至[-][color=1ca216,fontsize=20]蓝色+2[-]</t>
  </si>
  <si>
    <t>[color=645252,fontsize=20]将[-][color=1ca216,fontsize=20]3[-][color=645252,fontsize=20]个兵团进阶至[-][color=1ca216,fontsize=20]蓝色+2[-]</t>
  </si>
  <si>
    <t>[color=645252,fontsize=20]将[-][color=1ca216,fontsize=20]5[-][color=645252,fontsize=20]个兵团进阶至[-][color=1ca216,fontsize=20]蓝色+2[-]</t>
  </si>
  <si>
    <t>[color=645252,fontsize=20]将[-][color=1ca216,fontsize=20]1[-][color=645252,fontsize=20]个兵团进阶至[-][color=1ca216,fontsize=20]紫色[-]</t>
  </si>
  <si>
    <t>[color=645252,fontsize=20]将[-][color=1ca216,fontsize=20]3[-][color=645252,fontsize=20]个兵团进阶至[-][color=1ca216,fontsize=20]紫色[-]</t>
  </si>
  <si>
    <t>[color=645252,fontsize=20]将[-][color=1ca216,fontsize=20]5[-][color=645252,fontsize=20]个兵团进阶至[-][color=1ca216,fontsize=20]紫色[-]</t>
  </si>
  <si>
    <t>[color=645252,fontsize=20]将[-][color=1ca216,fontsize=20]1[-][color=645252,fontsize=20]个兵团进阶至[-][color=1ca216,fontsize=20]紫色+1[-]</t>
  </si>
  <si>
    <t>[color=645252,fontsize=20]将[-][color=1ca216,fontsize=20]3[-][color=645252,fontsize=20]个兵团进阶至[-][color=1ca216,fontsize=20]紫色+1[-]</t>
  </si>
  <si>
    <t>[color=645252,fontsize=20]将[-][color=1ca216,fontsize=20]5[-][color=645252,fontsize=20]个兵团进阶至[-][color=1ca216,fontsize=20]紫色+1[-]</t>
  </si>
  <si>
    <t>[color=645252,fontsize=20]将[-][color=1ca216,fontsize=20]1[-][color=645252,fontsize=20]个兵团进阶至[-][color=1ca216,fontsize=20]紫色+2[-]</t>
  </si>
  <si>
    <t>[color=645252,fontsize=20]将[-][color=1ca216,fontsize=20]3[-][color=645252,fontsize=20]个兵团进阶至[-][color=1ca216,fontsize=20]紫色+2[-]</t>
  </si>
  <si>
    <t>[color=645252,fontsize=20]将[-][color=1ca216,fontsize=20]5[-][color=645252,fontsize=20]个兵团进阶至[-][color=1ca216,fontsize=20]紫色+2[-]</t>
  </si>
  <si>
    <t>[color=645252,fontsize=20]将[-][color=1ca216,fontsize=20]1[-][color=645252,fontsize=20]个兵团进阶至[-][color=1ca216,fontsize=20]紫色+3[-]</t>
  </si>
  <si>
    <t>[color=645252,fontsize=20]将[-][color=1ca216,fontsize=20]3[-][color=645252,fontsize=20]个兵团进阶至[-][color=1ca216,fontsize=20]紫色+3[-]</t>
  </si>
  <si>
    <t>[color=645252,fontsize=20]将[-][color=1ca216,fontsize=20]5[-][color=645252,fontsize=20]个兵团进阶至[-][color=1ca216,fontsize=20]紫色+3[-]</t>
  </si>
  <si>
    <t>[color=645252,fontsize=20]将[-][color=1ca216,fontsize=20]1[-][color=645252,fontsize=20]个兵团进阶至[-][color=1ca216,fontsize=20]橙色[-]</t>
  </si>
  <si>
    <t>[color=645252,fontsize=20]将[-][color=1ca216,fontsize=20]3[-][color=645252,fontsize=20]个兵团进阶至[-][color=1ca216,fontsize=20]橙色[-]</t>
  </si>
  <si>
    <t>[color=645252,fontsize=20]将[-][color=1ca216,fontsize=20]5[-][color=645252,fontsize=20]个兵团进阶至[-][color=1ca216,fontsize=20]橙色[-]</t>
  </si>
  <si>
    <t>[color=645252,fontsize=20]将[-][color=1ca216,fontsize=20]1[-][color=645252,fontsize=20]个兵团进阶至[-][color=1ca216,fontsize=20]橙色+1[-]</t>
  </si>
  <si>
    <t>[color=645252,fontsize=20]将[-][color=1ca216,fontsize=20]3[-][color=645252,fontsize=20]个兵团进阶至[-][color=1ca216,fontsize=20]橙色+1[-]</t>
  </si>
  <si>
    <t>[color=645252,fontsize=20]将[-][color=1ca216,fontsize=20]5[-][color=645252,fontsize=20]个兵团进阶至[-][color=1ca216,fontsize=20]橙色+1[-]</t>
  </si>
  <si>
    <t>[color=645252,fontsize=20]将[-][color=1ca216,fontsize=20]1[-][color=645252,fontsize=20]个兵团进阶至[-][color=1ca216,fontsize=20]橙色+2[-]</t>
  </si>
  <si>
    <t>[color=645252,fontsize=20]将[-][color=1ca216,fontsize=20]3[-][color=645252,fontsize=20]个兵团进阶至[-][color=1ca216,fontsize=20]橙色+2[-]</t>
  </si>
  <si>
    <t>[color=645252,fontsize=20]将[-][color=1ca216,fontsize=20]5[-][color=645252,fontsize=20]个兵团进阶至[-][color=1ca216,fontsize=20]橙色+2[-]</t>
  </si>
  <si>
    <t>[color=645252,fontsize=20]将[-][color=1ca216,fontsize=20]1[-][color=645252,fontsize=20]个兵团进阶至[-][color=1ca216,fontsize=20]橙色+3[-]</t>
  </si>
  <si>
    <t>[color=645252,fontsize=20]将[-][color=1ca216,fontsize=20]3[-][color=645252,fontsize=20]个兵团进阶至[-][color=1ca216,fontsize=20]橙色+3[-]</t>
  </si>
  <si>
    <t>[color=645252,fontsize=20]将[-][color=1ca216,fontsize=20]5[-][color=645252,fontsize=20]个兵团进阶至[-][color=1ca216,fontsize=20]橙色+3[-]</t>
  </si>
  <si>
    <t>[color=645252,fontsize=20]将[-][color=1ca216,fontsize=20]1[-][color=645252,fontsize=20]个兵团进阶至[-][color=1ca216,fontsize=20]橙色+4[-]</t>
  </si>
  <si>
    <t>[color=645252,fontsize=20]将[-][color=1ca216,fontsize=20]3[-][color=645252,fontsize=20]个兵团进阶至[-][color=1ca216,fontsize=20]橙色+4[-]</t>
  </si>
  <si>
    <t>[color=645252,fontsize=20]将[-][color=1ca216,fontsize=20]5[-][color=645252,fontsize=20]个兵团进阶至[-][color=1ca216,fontsize=20]橙色+4[-]</t>
  </si>
  <si>
    <t>[color=645252,fontsize=20]竞技场累计挑战胜利[-][color=1ca216,fontsize=20]1[-][color=645252,fontsize=20]次。[-]</t>
  </si>
  <si>
    <t>[color=645252,fontsize=20]竞技场累计挑战胜利[-][color=1ca216,fontsize=20]3[-][color=645252,fontsize=20]次。[-]</t>
  </si>
  <si>
    <t>[color=645252,fontsize=20]竞技场累计挑战胜利[-][color=1ca216,fontsize=20]5[-][color=645252,fontsize=20]次。[-]</t>
  </si>
  <si>
    <t>[color=645252,fontsize=20]竞技场累计挑战胜利[-][color=1ca216,fontsize=20]10[-][color=645252,fontsize=20]次。[-]</t>
  </si>
  <si>
    <t>[color=645252,fontsize=20]竞技场累计挑战胜利[-][color=1ca216,fontsize=20]15[-][color=645252,fontsize=20]次。[-]</t>
  </si>
  <si>
    <t>[color=645252,fontsize=20]竞技场累计挑战胜利[-][color=1ca216,fontsize=20]20[-][color=645252,fontsize=20]次。[-]</t>
  </si>
  <si>
    <t>[color=645252,fontsize=20]竞技场累计挑战胜利[-][color=1ca216,fontsize=20]30[-][color=645252,fontsize=20]次。[-]</t>
  </si>
  <si>
    <t>[color=645252,fontsize=20]竞技场累计挑战胜利[-][color=1ca216,fontsize=20]40[-][color=645252,fontsize=20]次。[-]</t>
  </si>
  <si>
    <t>[color=645252,fontsize=20]竞技场累计挑战胜利[-][color=1ca216,fontsize=20]50[-][color=645252,fontsize=20]次。[-]</t>
  </si>
  <si>
    <t>[color=645252,fontsize=20]竞技场累计挑战胜利[-][color=1ca216,fontsize=20]70[-][color=645252,fontsize=20]次。[-]</t>
  </si>
  <si>
    <t>[color=645252,fontsize=20]竞技场累计挑战胜利[-][color=1ca216,fontsize=20]90[-][color=645252,fontsize=20]次。[-]</t>
  </si>
  <si>
    <t>[color=645252,fontsize=20]竞技场累计挑战胜利[-][color=1ca216,fontsize=20]120[-][color=645252,fontsize=20]次。[-]</t>
  </si>
  <si>
    <t>[color=645252,fontsize=20]竞技场累计挑战胜利[-][color=1ca216,fontsize=20]150[-][color=645252,fontsize=20]次。[-]</t>
  </si>
  <si>
    <t>[color=645252,fontsize=20]竞技场累计挑战胜利[-][color=1ca216,fontsize=20]180[-][color=645252,fontsize=20]次。[-]</t>
  </si>
  <si>
    <t>[color=645252,fontsize=20]竞技场累计挑战胜利[-][color=1ca216,fontsize=20]210[-][color=645252,fontsize=20]次。[-]</t>
  </si>
  <si>
    <t>[color=645252,fontsize=20]竞技场累计挑战胜利[-][color=1ca216,fontsize=20]240[-][color=645252,fontsize=20]次。[-]</t>
  </si>
  <si>
    <t>[color=645252,fontsize=20]竞技场累计挑战胜利[-][color=1ca216,fontsize=20]270[-][color=645252,fontsize=20]次。[-]</t>
  </si>
  <si>
    <t>[color=645252,fontsize=20]竞技场累计挑战胜利[-][color=1ca216,fontsize=20]300[-][color=645252,fontsize=20]次。[-]</t>
  </si>
  <si>
    <t>[color=645252,fontsize=20]竞技场累计挑战胜利[-][color=1ca216,fontsize=20]350[-][color=645252,fontsize=20]次。[-]</t>
  </si>
  <si>
    <t>[color=645252,fontsize=20]竞技场累计挑战胜利[-][color=1ca216,fontsize=20]400[-][color=645252,fontsize=20]次。[-]</t>
  </si>
  <si>
    <t>[color=645252,fontsize=20]竞技场累计挑战胜利[-][color=1ca216,fontsize=20]500[-][color=645252,fontsize=20]次。[-]</t>
  </si>
  <si>
    <t>[color=645252,fontsize=20]竞技场累计挑战胜利[-][color=1ca216,fontsize=20]700[-][color=645252,fontsize=20]次。[-]</t>
  </si>
  <si>
    <t>[color=645252,fontsize=20]竞技场累计挑战胜利[-][color=1ca216,fontsize=20]1000[-][color=645252,fontsize=20]次。[-]</t>
  </si>
  <si>
    <t>[color=645252,fontsize=20]竞技场累计挑战胜利[-][color=1ca216,fontsize=20]1500[-][color=645252,fontsize=20]次。[-]</t>
  </si>
  <si>
    <t>[color=645252,fontsize=20]竞技场累计挑战胜利[-][color=1ca216,fontsize=20]2000[-][color=645252,fontsize=20]次。[-]</t>
  </si>
  <si>
    <t>[color=645252,fontsize=20]竞技场累计挑战胜利[-][color=1ca216,fontsize=20]3000[-][color=645252,fontsize=20]次。[-]</t>
  </si>
  <si>
    <t>[color=645252,fontsize=20]竞技场累计挑战胜利[-][color=1ca216,fontsize=20]5000[-][color=645252,fontsize=20]次。[-]</t>
  </si>
  <si>
    <t>[color=645252,fontsize=20]竞技场累计挑战胜利[-][color=1ca216,fontsize=20]7000[-][color=645252,fontsize=20]次。[-]</t>
  </si>
  <si>
    <t>[color=645252,fontsize=20]竞技场累计挑战胜利[-][color=1ca216,fontsize=20]10000[-][color=645252,fontsize=20]次。[-]</t>
  </si>
  <si>
    <t>[color=645252,fontsize=20]竞技场累计挑战胜利[-][color=1ca216,fontsize=20]15000[-][color=645252,fontsize=20]次。[-]</t>
  </si>
  <si>
    <t>[color=645252,fontsize=20]龙之国累计造成[-][color=1ca216,fontsize=20]100000[-][color=645252,fontsize=20]伤害。[-]</t>
  </si>
  <si>
    <t>[color=645252,fontsize=20]龙之国累计造成[-][color=1ca216,fontsize=20]200000[-][color=645252,fontsize=20]伤害。[-]</t>
  </si>
  <si>
    <t>[color=645252,fontsize=20]龙之国累计造成[-][color=1ca216,fontsize=20]500000[-][color=645252,fontsize=20]伤害。[-]</t>
  </si>
  <si>
    <t>[color=645252,fontsize=20]龙之国累计造成[-][color=1ca216,fontsize=20]800000[-][color=645252,fontsize=20]伤害。[-]</t>
  </si>
  <si>
    <t>[color=645252,fontsize=20]龙之国累计造成[-][color=1ca216,fontsize=20]120万[-][color=645252,fontsize=20]伤害。[-]</t>
  </si>
  <si>
    <t>[color=645252,fontsize=20]龙之国累计造成[-][color=1ca216,fontsize=20]180万[-][color=645252,fontsize=20]伤害。[-]</t>
  </si>
  <si>
    <t>[color=645252,fontsize=20]龙之国累计造成[-][color=1ca216,fontsize=20]250万[-][color=645252,fontsize=20]伤害。[-]</t>
  </si>
  <si>
    <t>[color=645252,fontsize=20]龙之国累计造成[-][color=1ca216,fontsize=20]400万[-][color=645252,fontsize=20]伤害。[-]</t>
  </si>
  <si>
    <t>[color=645252,fontsize=20]龙之国累计造成[-][color=1ca216,fontsize=20]600万[-][color=645252,fontsize=20]伤害。[-]</t>
  </si>
  <si>
    <t>[color=645252,fontsize=20]龙之国累计造成[-][color=1ca216,fontsize=20]1000万[-][color=645252,fontsize=20]伤害。[-]</t>
  </si>
  <si>
    <t>[color=645252,fontsize=20]龙之国累计造成[-][color=1ca216,fontsize=20]1500万[-][color=645252,fontsize=20]伤害。[-]</t>
  </si>
  <si>
    <t>[color=645252,fontsize=20]龙之国累计造成[-][color=1ca216,fontsize=20]2000万[-][color=645252,fontsize=20]伤害。[-]</t>
  </si>
  <si>
    <t>[color=645252,fontsize=20]龙之国累计造成[-][color=1ca216,fontsize=20]3000万[-][color=645252,fontsize=20]伤害。[-]</t>
  </si>
  <si>
    <t>[color=645252,fontsize=20]龙之国累计造成[-][color=1ca216,fontsize=20]3500万[-][color=645252,fontsize=20]伤害。[-]</t>
  </si>
  <si>
    <t>[color=645252,fontsize=20]龙之国累计造成[-][color=1ca216,fontsize=20]4000万[-][color=645252,fontsize=20]伤害。[-]</t>
  </si>
  <si>
    <t>[color=645252,fontsize=20]龙之国累计造成[-][color=1ca216,fontsize=20]4500万[-][color=645252,fontsize=20]伤害。[-]</t>
  </si>
  <si>
    <t>[color=645252,fontsize=20]龙之国累计造成[-][color=1ca216,fontsize=20]5000万[-][color=645252,fontsize=20]伤害。[-]</t>
  </si>
  <si>
    <t>[color=645252,fontsize=20]龙之国累计造成[-][color=1ca216,fontsize=20]5500万[-][color=645252,fontsize=20]伤害。[-]</t>
  </si>
  <si>
    <t>[color=645252,fontsize=20]龙之国累计造成[-][color=1ca216,fontsize=20]6000万[-][color=645252,fontsize=20]伤害。[-]</t>
  </si>
  <si>
    <t>[color=645252,fontsize=20]龙之国累计造成[-][color=1ca216,fontsize=20]7000万[-][color=645252,fontsize=20]伤害。[-]</t>
  </si>
  <si>
    <t>[color=645252,fontsize=20]龙之国累计造成[-][color=1ca216,fontsize=20]8000万[-][color=645252,fontsize=20]伤害。[-]</t>
  </si>
  <si>
    <t>[color=645252,fontsize=20]龙之国累计造成[-][color=1ca216,fontsize=20]9000万[-][color=645252,fontsize=20]伤害。[-]</t>
  </si>
  <si>
    <t>[color=645252,fontsize=20]龙之国累计造成[-][color=1ca216,fontsize=20]10000万[-][color=645252,fontsize=20]伤害。[-]</t>
  </si>
  <si>
    <t>[color=645252,fontsize=20]龙之国累计造成[-][color=1ca216,fontsize=20]11000万[-][color=645252,fontsize=20]伤害。[-]</t>
  </si>
  <si>
    <t>[color=645252,fontsize=20]龙之国累计造成[-][color=1ca216,fontsize=20]12000万[-][color=645252,fontsize=20]伤害。[-]</t>
  </si>
  <si>
    <t>[color=645252,fontsize=20]龙之国累计造成[-][color=1ca216,fontsize=20]13000万[-][color=645252,fontsize=20]伤害。[-]</t>
  </si>
  <si>
    <t>[color=645252,fontsize=20]龙之国累计造成[-][color=1ca216,fontsize=20]14000万[-][color=645252,fontsize=20]伤害。[-]</t>
  </si>
  <si>
    <t>[color=645252,fontsize=20]龙之国累计造成[-][color=1ca216,fontsize=20]16000万[-][color=645252,fontsize=20]伤害。[-]</t>
  </si>
  <si>
    <t>[color=645252,fontsize=20]龙之国累计造成[-][color=1ca216,fontsize=20]18000万[-][color=645252,fontsize=20]伤害。[-]</t>
  </si>
  <si>
    <t>[color=645252,fontsize=20]龙之国累计造成[-][color=1ca216,fontsize=20]20000万[-][color=645252,fontsize=20]伤害。[-]</t>
  </si>
  <si>
    <t>[color=645252,fontsize=20]龙之国累计造成[-][color=1ca216,fontsize=20]23000万[-][color=645252,fontsize=20]伤害。[-]</t>
  </si>
  <si>
    <t>[color=645252,fontsize=20]龙之国累计造成[-][color=1ca216,fontsize=20]26000万[-][color=645252,fontsize=20]伤害。[-]</t>
  </si>
  <si>
    <t>[color=645252,fontsize=20]龙之国累计造成[-][color=1ca216,fontsize=20]30000万[-][color=645252,fontsize=20]伤害。[-]</t>
  </si>
  <si>
    <t>[color=645252,fontsize=20]龙之国累计造成[-][color=1ca216,fontsize=20]35000万[-][color=645252,fontsize=20]伤害。[-]</t>
  </si>
  <si>
    <t>[color=645252,fontsize=20]龙之国累计造成[-][color=1ca216,fontsize=20]40000万[-][color=645252,fontsize=20]伤害。[-]</t>
  </si>
  <si>
    <t>[color=645252,fontsize=20]龙之国累计造成[-][color=1ca216,fontsize=20]50000万[-][color=645252,fontsize=20]伤害。[-]</t>
  </si>
  <si>
    <t>[color=645252,fontsize=20]龙之国累计造成[-][color=1ca216,fontsize=20]60000万[-][color=645252,fontsize=20]伤害。[-]</t>
  </si>
  <si>
    <t>[color=645252,fontsize=20]龙之国累计造成[-][color=1ca216,fontsize=20]80000万[-][color=645252,fontsize=20]伤害。[-]</t>
  </si>
  <si>
    <t>[color=645252,fontsize=20]龙之国累计造成[-][color=1ca216,fontsize=20]100000万[-][color=645252,fontsize=20]伤害。[-]</t>
  </si>
  <si>
    <t>[color=645252,fontsize=20]龙之国累计造成[-][color=1ca216,fontsize=20]150000万[-][color=645252,fontsize=20]伤害。[-]</t>
  </si>
  <si>
    <t>[color=645252,fontsize=20]矮人宝屋累计击杀矮人[-][color=1ca216,fontsize=20]500[-][color=645252,fontsize=20]个。[-]</t>
  </si>
  <si>
    <t>[color=645252,fontsize=20]矮人宝屋累计击杀矮人[-][color=1ca216,fontsize=20]1000[-][color=645252,fontsize=20]个。[-]</t>
  </si>
  <si>
    <t>[color=645252,fontsize=20]矮人宝屋累计击杀矮人[-][color=1ca216,fontsize=20]2000[-][color=645252,fontsize=20]个。[-]</t>
  </si>
  <si>
    <t>[color=645252,fontsize=20]矮人宝屋累计击杀矮人[-][color=1ca216,fontsize=20]4000[-][color=645252,fontsize=20]个。[-]</t>
  </si>
  <si>
    <t>[color=645252,fontsize=20]矮人宝屋累计击杀矮人[-][color=1ca216,fontsize=20]7000[-][color=645252,fontsize=20]个。[-]</t>
  </si>
  <si>
    <t>[color=645252,fontsize=20]矮人宝屋累计击杀矮人[-][color=1ca216,fontsize=20]10000[-][color=645252,fontsize=20]个。[-]</t>
  </si>
  <si>
    <t>[color=645252,fontsize=20]矮人宝屋累计击杀矮人[-][color=1ca216,fontsize=20]15000[-][color=645252,fontsize=20]个。[-]</t>
  </si>
  <si>
    <t>[color=645252,fontsize=20]矮人宝屋累计击杀矮人[-][color=1ca216,fontsize=20]20000[-][color=645252,fontsize=20]个。[-]</t>
  </si>
  <si>
    <t>[color=645252,fontsize=20]矮人宝屋累计击杀矮人[-][color=1ca216,fontsize=20]25000[-][color=645252,fontsize=20]个。[-]</t>
  </si>
  <si>
    <t>[color=645252,fontsize=20]矮人宝屋累计击杀矮人[-][color=1ca216,fontsize=20]30000[-][color=645252,fontsize=20]个。[-]</t>
  </si>
  <si>
    <t>[color=645252,fontsize=20]矮人宝屋累计击杀矮人[-][color=1ca216,fontsize=20]35000[-][color=645252,fontsize=20]个。[-]</t>
  </si>
  <si>
    <t>[color=645252,fontsize=20]矮人宝屋累计击杀矮人[-][color=1ca216,fontsize=20]40000[-][color=645252,fontsize=20]个。[-]</t>
  </si>
  <si>
    <t>[color=645252,fontsize=20]矮人宝屋累计击杀矮人[-][color=1ca216,fontsize=20]45000[-][color=645252,fontsize=20]个。[-]</t>
  </si>
  <si>
    <t>[color=645252,fontsize=20]矮人宝屋累计击杀矮人[-][color=1ca216,fontsize=20]50000[-][color=645252,fontsize=20]个。[-]</t>
  </si>
  <si>
    <t>[color=645252,fontsize=20]矮人宝屋累计击杀矮人[-][color=1ca216,fontsize=20]60000[-][color=645252,fontsize=20]个。[-]</t>
  </si>
  <si>
    <t>[color=645252,fontsize=20]矮人宝屋累计击杀矮人[-][color=1ca216,fontsize=20]70000[-][color=645252,fontsize=20]个。[-]</t>
  </si>
  <si>
    <t>[color=645252,fontsize=20]矮人宝屋累计击杀矮人[-][color=1ca216,fontsize=20]80000[-][color=645252,fontsize=20]个。[-]</t>
  </si>
  <si>
    <t>[color=645252,fontsize=20]矮人宝屋累计击杀矮人[-][color=1ca216,fontsize=20]90000[-][color=645252,fontsize=20]个。[-]</t>
  </si>
  <si>
    <t>[color=645252,fontsize=20]矮人宝屋累计击杀矮人[-][color=1ca216,fontsize=20]10万[-][color=645252,fontsize=20]个。[-]</t>
  </si>
  <si>
    <t>[color=645252,fontsize=20]矮人宝屋累计击杀矮人[-][color=1ca216,fontsize=20]12万[-][color=645252,fontsize=20]个。[-]</t>
  </si>
  <si>
    <t>[color=645252,fontsize=20]矮人宝屋累计击杀矮人[-][color=1ca216,fontsize=20]14万[-][color=645252,fontsize=20]个。[-]</t>
  </si>
  <si>
    <t>[color=645252,fontsize=20]矮人宝屋累计击杀矮人[-][color=1ca216,fontsize=20]16万[-][color=645252,fontsize=20]个。[-]</t>
  </si>
  <si>
    <t>[color=645252,fontsize=20]矮人宝屋累计击杀矮人[-][color=1ca216,fontsize=20]18万[-][color=645252,fontsize=20]个。[-]</t>
  </si>
  <si>
    <t>[color=645252,fontsize=20]矮人宝屋累计击杀矮人[-][color=1ca216,fontsize=20]20万[-][color=645252,fontsize=20]个。[-]</t>
  </si>
  <si>
    <t>[color=645252,fontsize=20]矮人宝屋累计击杀矮人[-][color=1ca216,fontsize=20]22万[-][color=645252,fontsize=20]个。[-]</t>
  </si>
  <si>
    <t>[color=645252,fontsize=20]矮人宝屋累计击杀矮人[-][color=1ca216,fontsize=20]24万[-][color=645252,fontsize=20]个。[-]</t>
  </si>
  <si>
    <t>[color=645252,fontsize=20]矮人宝屋累计击杀矮人[-][color=1ca216,fontsize=20]26万[-][color=645252,fontsize=20]个。[-]</t>
  </si>
  <si>
    <t>[color=645252,fontsize=20]矮人宝屋累计击杀矮人[-][color=1ca216,fontsize=20]28万[-][color=645252,fontsize=20]个。[-]</t>
  </si>
  <si>
    <t>[color=645252,fontsize=20]矮人宝屋累计击杀矮人[-][color=1ca216,fontsize=20]30万[-][color=645252,fontsize=20]个。[-]</t>
  </si>
  <si>
    <t>[color=645252,fontsize=20]矮人宝屋累计击杀矮人[-][color=1ca216,fontsize=20]32万[-][color=645252,fontsize=20]个。[-]</t>
  </si>
  <si>
    <t>[color=645252,fontsize=20]矮人宝屋累计击杀矮人[-][color=1ca216,fontsize=20]35万[-][color=645252,fontsize=20]个。[-]</t>
  </si>
  <si>
    <t>[color=645252,fontsize=20]矮人宝屋累计击杀矮人[-][color=1ca216,fontsize=20]40万[-][color=645252,fontsize=20]个。[-]</t>
  </si>
  <si>
    <t>[color=645252,fontsize=20]矮人宝屋累计击杀矮人[-][color=1ca216,fontsize=20]45万[-][color=645252,fontsize=20]个。[-]</t>
  </si>
  <si>
    <t>[color=645252,fontsize=20]矮人宝屋累计击杀矮人[-][color=1ca216,fontsize=20]50万[-][color=645252,fontsize=20]个。[-]</t>
  </si>
  <si>
    <t>[color=645252,fontsize=20]矮人宝屋累计击杀矮人[-][color=1ca216,fontsize=20]60万[-][color=645252,fontsize=20]个。[-]</t>
  </si>
  <si>
    <t>[color=645252,fontsize=20]矮人宝屋累计击杀矮人[-][color=1ca216,fontsize=20]70万[-][color=645252,fontsize=20]个。[-]</t>
  </si>
  <si>
    <t>[color=645252,fontsize=20]矮人宝屋累计击杀矮人[-][color=1ca216,fontsize=20]80万[-][color=645252,fontsize=20]个。[-]</t>
  </si>
  <si>
    <t>[color=645252,fontsize=20]矮人宝屋累计击杀矮人[-][color=1ca216,fontsize=20]100万[-][color=645252,fontsize=20]个。[-]</t>
  </si>
  <si>
    <t>[color=645252,fontsize=20]矮人宝屋累计击杀矮人[-][color=1ca216,fontsize=20]120万[-][color=645252,fontsize=20]个。[-]</t>
  </si>
  <si>
    <t>[color=645252,fontsize=20]矮人宝屋累计击杀矮人[-][color=1ca216,fontsize=20]150万[-][color=645252,fontsize=20]个。[-]</t>
  </si>
  <si>
    <t>[color=645252,fontsize=20]矮人宝屋累计击杀矮人[-][color=1ca216,fontsize=20]200万[-][color=645252,fontsize=20]个。[-]</t>
  </si>
  <si>
    <t>[color=645252,fontsize=20]矮人宝屋累计击杀矮人[-][color=1ca216,fontsize=20]250万[-][color=645252,fontsize=20]个。[-]</t>
  </si>
  <si>
    <t>[color=645252,fontsize=20]阴森墓穴累计抵挡僵尸[-][color=1ca216,fontsize=20]15[-][color=645252,fontsize=20]波。[-]</t>
  </si>
  <si>
    <t>[color=645252,fontsize=20]阴森墓穴累计抵挡僵尸[-][color=1ca216,fontsize=20]30[-][color=645252,fontsize=20]波。[-]</t>
  </si>
  <si>
    <t>[color=645252,fontsize=20]阴森墓穴累计抵挡僵尸[-][color=1ca216,fontsize=20]50[-][color=645252,fontsize=20]波。[-]</t>
  </si>
  <si>
    <t>[color=645252,fontsize=20]阴森墓穴累计抵挡僵尸[-][color=1ca216,fontsize=20]80[-][color=645252,fontsize=20]波。[-]</t>
  </si>
  <si>
    <t>[color=645252,fontsize=20]阴森墓穴累计抵挡僵尸[-][color=1ca216,fontsize=20]120[-][color=645252,fontsize=20]波。[-]</t>
  </si>
  <si>
    <t>[color=645252,fontsize=20]阴森墓穴累计抵挡僵尸[-][color=1ca216,fontsize=20]180[-][color=645252,fontsize=20]波。[-]</t>
  </si>
  <si>
    <t>[color=645252,fontsize=20]阴森墓穴累计抵挡僵尸[-][color=1ca216,fontsize=20]250[-][color=645252,fontsize=20]波。[-]</t>
  </si>
  <si>
    <t>[color=645252,fontsize=20]阴森墓穴累计抵挡僵尸[-][color=1ca216,fontsize=20]350[-][color=645252,fontsize=20]波。[-]</t>
  </si>
  <si>
    <t>[color=645252,fontsize=20]阴森墓穴累计抵挡僵尸[-][color=1ca216,fontsize=20]450[-][color=645252,fontsize=20]波。[-]</t>
  </si>
  <si>
    <t>[color=645252,fontsize=20]阴森墓穴累计抵挡僵尸[-][color=1ca216,fontsize=20]600[-][color=645252,fontsize=20]波。[-]</t>
  </si>
  <si>
    <t>[color=645252,fontsize=20]阴森墓穴累计抵挡僵尸[-][color=1ca216,fontsize=20]800[-][color=645252,fontsize=20]波。[-]</t>
  </si>
  <si>
    <t>[color=645252,fontsize=20]阴森墓穴累计抵挡僵尸[-][color=1ca216,fontsize=20]1000[-][color=645252,fontsize=20]波。[-]</t>
  </si>
  <si>
    <t>[color=645252,fontsize=20]阴森墓穴累计抵挡僵尸[-][color=1ca216,fontsize=20]1200[-][color=645252,fontsize=20]波。[-]</t>
  </si>
  <si>
    <t>[color=645252,fontsize=20]阴森墓穴累计抵挡僵尸[-][color=1ca216,fontsize=20]1400[-][color=645252,fontsize=20]波。[-]</t>
  </si>
  <si>
    <t>[color=645252,fontsize=20]阴森墓穴累计抵挡僵尸[-][color=1ca216,fontsize=20]1600[-][color=645252,fontsize=20]波。[-]</t>
  </si>
  <si>
    <t>[color=645252,fontsize=20]阴森墓穴累计抵挡僵尸[-][color=1ca216,fontsize=20]1800[-][color=645252,fontsize=20]波。[-]</t>
  </si>
  <si>
    <t>[color=645252,fontsize=20]阴森墓穴累计抵挡僵尸[-][color=1ca216,fontsize=20]2000[-][color=645252,fontsize=20]波。[-]</t>
  </si>
  <si>
    <t>[color=645252,fontsize=20]阴森墓穴累计抵挡僵尸[-][color=1ca216,fontsize=20]2200[-][color=645252,fontsize=20]波。[-]</t>
  </si>
  <si>
    <t>[color=645252,fontsize=20]阴森墓穴累计抵挡僵尸[-][color=1ca216,fontsize=20]2400[-][color=645252,fontsize=20]波。[-]</t>
  </si>
  <si>
    <t>[color=645252,fontsize=20]阴森墓穴累计抵挡僵尸[-][color=1ca216,fontsize=20]2600[-][color=645252,fontsize=20]波。[-]</t>
  </si>
  <si>
    <t>[color=645252,fontsize=20]阴森墓穴累计抵挡僵尸[-][color=1ca216,fontsize=20]2800[-][color=645252,fontsize=20]波。[-]</t>
  </si>
  <si>
    <t>[color=645252,fontsize=20]阴森墓穴累计抵挡僵尸[-][color=1ca216,fontsize=20]3000[-][color=645252,fontsize=20]波。[-]</t>
  </si>
  <si>
    <t>[color=645252,fontsize=20]阴森墓穴累计抵挡僵尸[-][color=1ca216,fontsize=20]3200[-][color=645252,fontsize=20]波。[-]</t>
  </si>
  <si>
    <t>[color=645252,fontsize=20]阴森墓穴累计抵挡僵尸[-][color=1ca216,fontsize=20]3400[-][color=645252,fontsize=20]波。[-]</t>
  </si>
  <si>
    <t>[color=645252,fontsize=20]阴森墓穴累计抵挡僵尸[-][color=1ca216,fontsize=20]3600[-][color=645252,fontsize=20]波。[-]</t>
  </si>
  <si>
    <t>[color=645252,fontsize=20]阴森墓穴累计抵挡僵尸[-][color=1ca216,fontsize=20]3800[-][color=645252,fontsize=20]波。[-]</t>
  </si>
  <si>
    <t>[color=645252,fontsize=20]阴森墓穴累计抵挡僵尸[-][color=1ca216,fontsize=20]4000[-][color=645252,fontsize=20]波。[-]</t>
  </si>
  <si>
    <t>[color=645252,fontsize=20]阴森墓穴累计抵挡僵尸[-][color=1ca216,fontsize=20]4200[-][color=645252,fontsize=20]波。[-]</t>
  </si>
  <si>
    <t>[color=645252,fontsize=20]阴森墓穴累计抵挡僵尸[-][color=1ca216,fontsize=20]4400[-][color=645252,fontsize=20]波。[-]</t>
  </si>
  <si>
    <t>[color=645252,fontsize=20]阴森墓穴累计抵挡僵尸[-][color=1ca216,fontsize=20]4600[-][color=645252,fontsize=20]波。[-]</t>
  </si>
  <si>
    <t>[color=645252,fontsize=20]阴森墓穴累计抵挡僵尸[-][color=1ca216,fontsize=20]5000[-][color=645252,fontsize=20]波。[-]</t>
  </si>
  <si>
    <t>[color=645252,fontsize=20]阴森墓穴累计抵挡僵尸[-][color=1ca216,fontsize=20]5500[-][color=645252,fontsize=20]波。[-]</t>
  </si>
  <si>
    <t>[color=645252,fontsize=20]阴森墓穴累计抵挡僵尸[-][color=1ca216,fontsize=20]6000[-][color=645252,fontsize=20]波。[-]</t>
  </si>
  <si>
    <t>[color=645252,fontsize=20]阴森墓穴累计抵挡僵尸[-][color=1ca216,fontsize=20]6500[-][color=645252,fontsize=20]波。[-]</t>
  </si>
  <si>
    <t>[color=645252,fontsize=20]阴森墓穴累计抵挡僵尸[-][color=1ca216,fontsize=20]7000[-][color=645252,fontsize=20]波。[-]</t>
  </si>
  <si>
    <t>[color=645252,fontsize=20]阴森墓穴累计抵挡僵尸[-][color=1ca216,fontsize=20]8000[-][color=645252,fontsize=20]波。[-]</t>
  </si>
  <si>
    <t>[color=645252,fontsize=20]阴森墓穴累计抵挡僵尸[-][color=1ca216,fontsize=20]10000[-][color=645252,fontsize=20]波。[-]</t>
  </si>
  <si>
    <t>[color=645252,fontsize=20]阴森墓穴累计抵挡僵尸[-][color=1ca216,fontsize=20]12000[-][color=645252,fontsize=20]波。[-]</t>
  </si>
  <si>
    <t>[color=645252,fontsize=20]阴森墓穴累计抵挡僵尸[-][color=1ca216,fontsize=20]15000[-][color=645252,fontsize=20]波。[-]</t>
  </si>
  <si>
    <t>[color=645252,fontsize=20]阴森墓穴累计抵挡僵尸[-][color=1ca216,fontsize=20]20000[-][color=645252,fontsize=20]波。[-]</t>
  </si>
  <si>
    <t>[color=645252,fontsize=20]战役中累计发现方尖碑[-][color=1ca216,fontsize=20]2[-][color=645252,fontsize=20]个。[-]</t>
  </si>
  <si>
    <t>[color=645252,fontsize=20]战役中累计发现方尖碑[-][color=1ca216,fontsize=20]5[-][color=645252,fontsize=20]个。[-]</t>
  </si>
  <si>
    <t>[color=645252,fontsize=20]战役中累计发现方尖碑[-][color=1ca216,fontsize=20]10[-][color=645252,fontsize=20]个。[-]</t>
  </si>
  <si>
    <t>[color=645252,fontsize=20]战役中累计发现方尖碑[-][color=1ca216,fontsize=20]15[-][color=645252,fontsize=20]个。[-]</t>
  </si>
  <si>
    <t>[color=645252,fontsize=20]战役中累计发现方尖碑[-][color=1ca216,fontsize=20]20[-][color=645252,fontsize=20]个。[-]</t>
  </si>
  <si>
    <t>[color=645252,fontsize=20]战役中累计发现方尖碑[-][color=1ca216,fontsize=20]30[-][color=645252,fontsize=20]个。[-]</t>
  </si>
  <si>
    <t>[color=645252,fontsize=20]战役中累计发现方尖碑[-][color=1ca216,fontsize=20]40[-][color=645252,fontsize=20]个。[-]</t>
  </si>
  <si>
    <t>[color=645252,fontsize=20]战役中累计发现方尖碑[-][color=1ca216,fontsize=20]60[-][color=645252,fontsize=20]个。[-]</t>
  </si>
  <si>
    <t>[color=645252,fontsize=20]战役中累计发现方尖碑[-][color=1ca216,fontsize=20]80[-][color=645252,fontsize=20]个。[-]</t>
  </si>
  <si>
    <t>[color=645252,fontsize=20]战役中累计发现方尖碑[-][color=1ca216,fontsize=20]100[-][color=645252,fontsize=20]个。[-]</t>
  </si>
  <si>
    <t>[color=645252,fontsize=20]战役中累计发现方尖碑[-][color=1ca216,fontsize=20]120[-][color=645252,fontsize=20]个。[-]</t>
  </si>
  <si>
    <t>[color=645252,fontsize=20]战役中累计发现方尖碑[-][color=1ca216,fontsize=20]140[-][color=645252,fontsize=20]个。[-]</t>
  </si>
  <si>
    <t>[color=645252,fontsize=20]战役中累计发现方尖碑[-][color=1ca216,fontsize=20]160[-][color=645252,fontsize=20]个。[-]</t>
  </si>
  <si>
    <t>[color=645252,fontsize=20]战役中累计发现方尖碑[-][color=1ca216,fontsize=20]180[-][color=645252,fontsize=20]个。[-]</t>
  </si>
  <si>
    <t>[color=645252,fontsize=20]战役中累计发现方尖碑[-][color=1ca216,fontsize=20]200[-][color=645252,fontsize=20]个。[-]</t>
  </si>
  <si>
    <t>[color=645252,fontsize=20]战役中累计发现方尖碑[-][color=1ca216,fontsize=20]220[-][color=645252,fontsize=20]个。[-]</t>
  </si>
  <si>
    <t>[color=645252,fontsize=20]战役中累计发现方尖碑[-][color=1ca216,fontsize=20]240[-][color=645252,fontsize=20]个。[-]</t>
  </si>
  <si>
    <t>[color=645252,fontsize=20]战役中累计发现方尖碑[-][color=1ca216,fontsize=20]260[-][color=645252,fontsize=20]个。[-]</t>
  </si>
  <si>
    <t>[color=645252,fontsize=20]战役中累计发现方尖碑[-][color=1ca216,fontsize=20]280[-][color=645252,fontsize=20]个。[-]</t>
  </si>
  <si>
    <t>[color=645252,fontsize=20]战役中累计发现方尖碑[-][color=1ca216,fontsize=20]310[-][color=645252,fontsize=20]个。[-]</t>
  </si>
  <si>
    <t>[color=645252,fontsize=20]战役中累计发现方尖碑[-][color=1ca216,fontsize=20]350[-][color=645252,fontsize=20]个。[-]</t>
  </si>
  <si>
    <t>[color=645252,fontsize=20]战役中累计发现方尖碑[-][color=1ca216,fontsize=20]400[-][color=645252,fontsize=20]个。[-]</t>
  </si>
  <si>
    <t>[color=645252,fontsize=20]战役中累计发现方尖碑[-][color=1ca216,fontsize=20]500[-][color=645252,fontsize=20]个。[-]</t>
  </si>
  <si>
    <t>[color=645252,fontsize=20]战役中累计发现方尖碑[-][color=1ca216,fontsize=20]600[-][color=645252,fontsize=20]个。[-]</t>
  </si>
  <si>
    <t>[color=645252,fontsize=20]战役中累计发现方尖碑[-][color=1ca216,fontsize=20]800[-][color=645252,fontsize=20]个。[-]</t>
  </si>
  <si>
    <t>[color=645252,fontsize=20]战役中累计发现方尖碑[-][color=1ca216,fontsize=20]1000[-][color=645252,fontsize=20]个。[-]</t>
  </si>
  <si>
    <t>[color=645252,fontsize=20]战役中累计发现方尖碑[-][color=1ca216,fontsize=20]1300[-][color=645252,fontsize=20]个。[-]</t>
  </si>
  <si>
    <t>[color=645252,fontsize=20]战役中累计发现方尖碑[-][color=1ca216,fontsize=20]1600[-][color=645252,fontsize=20]个。[-]</t>
  </si>
  <si>
    <t>[color=645252,fontsize=20]累计升星宝物[-][color=1ca216,fontsize=20]10[-][color=645252,fontsize=20]次。[-]</t>
  </si>
  <si>
    <t>[color=645252,fontsize=20]累计升星宝物[-][color=1ca216,fontsize=20]20[-][color=645252,fontsize=20]次。[-]</t>
  </si>
  <si>
    <t>[color=645252,fontsize=20]累计升星宝物[-][color=1ca216,fontsize=20]30[-][color=645252,fontsize=20]次。[-]</t>
  </si>
  <si>
    <t>[color=645252,fontsize=20]累计升星宝物[-][color=1ca216,fontsize=20]50[-][color=645252,fontsize=20]次。[-]</t>
  </si>
  <si>
    <t>[color=645252,fontsize=20]通关水元素位面[-][color=1ca216,fontsize=20]25[-][color=645252,fontsize=20]层。[-]</t>
  </si>
  <si>
    <t>[color=645252,fontsize=20]通关火元素位面[-][color=1ca216,fontsize=20]25[-][color=645252,fontsize=20]层。[-]</t>
  </si>
  <si>
    <t>[color=645252,fontsize=20]通关土元素位面[-][color=1ca216,fontsize=20]25[-][color=645252,fontsize=20]层。[-]</t>
  </si>
  <si>
    <t>[color=645252,fontsize=20]通关气元素位面[-][color=1ca216,fontsize=20]25[-][color=645252,fontsize=20]层。[-]</t>
  </si>
  <si>
    <t>[color=645252,fontsize=20]通关混乱元素位面[-][color=1ca216,fontsize=20]25[-][color=645252,fontsize=20]层。[-]</t>
  </si>
  <si>
    <t>[color=645252,fontsize=20]通关云中城[-][color=1ca216,fontsize=20]19[-][color=645252,fontsize=20]层。[-]</t>
  </si>
  <si>
    <t>元素挑战</t>
  </si>
  <si>
    <t>云中城挑战</t>
  </si>
  <si>
    <t>副本杀手</t>
  </si>
  <si>
    <t>地下王者</t>
  </si>
  <si>
    <t>竞技之王</t>
  </si>
  <si>
    <t>矮人宝藏</t>
  </si>
  <si>
    <t>墓穴探险</t>
  </si>
  <si>
    <t>屠龙勇士</t>
  </si>
  <si>
    <t>远征战役</t>
  </si>
  <si>
    <t>金光闪闪</t>
  </si>
  <si>
    <t>装备强化</t>
  </si>
  <si>
    <t>佣兵之王</t>
  </si>
  <si>
    <t>购买体力</t>
  </si>
  <si>
    <t>每日福利</t>
  </si>
  <si>
    <t>丰盛午餐</t>
  </si>
  <si>
    <t>豪华晚餐</t>
  </si>
  <si>
    <t>精致夜宵</t>
  </si>
  <si>
    <t>至尊福利</t>
  </si>
  <si>
    <t>消费返利</t>
  </si>
  <si>
    <t>精华放送</t>
  </si>
  <si>
    <t>骑士任务:征战四方</t>
  </si>
  <si>
    <t>勋爵任务:征战四方</t>
  </si>
  <si>
    <t>男爵任务:征战四方</t>
  </si>
  <si>
    <t>子爵任务:征战四方</t>
  </si>
  <si>
    <t>伯爵任务:征战四方</t>
  </si>
  <si>
    <t>侯爵任务:征战四方</t>
  </si>
  <si>
    <t>公爵任务:征战四方</t>
  </si>
  <si>
    <t>大公任务:征战四方</t>
  </si>
  <si>
    <t>亲王任务:征战四方</t>
  </si>
  <si>
    <t>国王任务:征战四方</t>
  </si>
  <si>
    <t>联盟科技</t>
  </si>
  <si>
    <t>联盟探索</t>
  </si>
  <si>
    <t>远航寻宝</t>
  </si>
  <si>
    <t>天使考验</t>
  </si>
  <si>
    <t>助人为乐</t>
  </si>
  <si>
    <t>趁火打劫</t>
  </si>
  <si>
    <t>冠军对决</t>
  </si>
  <si>
    <t>每日登录</t>
  </si>
  <si>
    <t>游戏中心</t>
  </si>
  <si>
    <t>位面征战</t>
  </si>
  <si>
    <t>攻城任务</t>
  </si>
  <si>
    <t>守城征战</t>
  </si>
  <si>
    <t>骰子任务</t>
  </si>
  <si>
    <t>[color=645252,fontsize=20]挑战任意剧情副本[-][color=1ca216,fontsize=20]10[-][color=645252,fontsize=20]次[-]</t>
  </si>
  <si>
    <t>[color=645252,fontsize=20]挑战任意剧情副本[-][color=1ca216,fontsize=20]25[-][color=645252,fontsize=20]次[-]</t>
  </si>
  <si>
    <t>[color=645252,fontsize=20]挑战任意地下城副本[-][color=1ca216,fontsize=20]5[-][color=645252,fontsize=20]次[-]</t>
  </si>
  <si>
    <t>[color=645252,fontsize=20]挑战任意地下城副本[-][color=1ca216,fontsize=20]10[-][color=645252,fontsize=20]次[-]</t>
  </si>
  <si>
    <t>[color=645252,fontsize=20]挑战竞技场[-][color=1ca216,fontsize=20]3[-][color=645252,fontsize=20]次[-]</t>
  </si>
  <si>
    <t>[color=645252,fontsize=20]挑战矮人宝屋[-][color=1ca216,fontsize=20]1[-][color=645252,fontsize=20]次[-]</t>
  </si>
  <si>
    <t>[color=645252,fontsize=20]挑战阴森墓穴[-][color=1ca216,fontsize=20]1[-][color=645252,fontsize=20]次[-]</t>
  </si>
  <si>
    <t>[color=645252,fontsize=20]挑战龙之国[-][color=1ca216,fontsize=20]1[-][color=645252,fontsize=20]次[-]</t>
  </si>
  <si>
    <t>[color=645252,fontsize=20]战役中胜利[-][color=1ca216,fontsize=20]1[-][color=645252,fontsize=20]次[-]</t>
  </si>
  <si>
    <t>[color=645252,fontsize=20]购买黄金[-][color=1ca216,fontsize=20]1[-][color=645252,fontsize=20]次[-]</t>
  </si>
  <si>
    <t>[color=645252,fontsize=20]强化任意装备[-][color=1ca216,fontsize=20]2[-][color=645252,fontsize=20]次[-]</t>
  </si>
  <si>
    <t>[color=645252,fontsize=20]祭坛招募[-][color=1ca216,fontsize=20]3[-][color=645252,fontsize=20]次[-]</t>
  </si>
  <si>
    <t>[color=645252,fontsize=20]购买体力[-][color=1ca216,fontsize=20]1[-][color=645252,fontsize=20]次[-]</t>
  </si>
  <si>
    <t>[color=645252,fontsize=20]购买月卡后，每日免费领取100钻石[-]</t>
  </si>
  <si>
    <t>[color=645252,fontsize=20]每日11:30—15:30间，可领取{$physical1+120}点体力[-]</t>
  </si>
  <si>
    <t>[color=645252,fontsize=20]每日17:30—20:30间，可领取{$physical2+60}点体力[-]</t>
  </si>
  <si>
    <t>[color=645252,fontsize=20]每日20:30—24:00间，可领取{$physical3+60}点体力[-]</t>
  </si>
  <si>
    <t>[color=645252,fontsize=20]购买至尊月卡后，每日免费领取200钻石[-]</t>
  </si>
  <si>
    <t>[color=645252,fontsize=20]累计消耗[-][color=1ca216,fontsize=20]300[-][color=645252,fontsize=20]钻石[-]</t>
  </si>
  <si>
    <t>[color=645252,fontsize=20]累计消耗[-][color=1ca216,fontsize=20]880[-][color=645252,fontsize=20]钻石[-]</t>
  </si>
  <si>
    <t>[color=645252,fontsize=20]挑战任意剧情副本[-][color=1ca216,fontsize=20]20[-][color=645252,fontsize=20]次[-]</t>
  </si>
  <si>
    <t>[color=645252,fontsize=20]联盟科技捐献[-][color=1ca216,fontsize=20]1[-][color=645252,fontsize=20]次[-]</t>
  </si>
  <si>
    <t>[color=645252,fontsize=20]联盟大地图移动[-][color=1ca216,fontsize=20]1[-][color=645252,fontsize=20]次[-]</t>
  </si>
  <si>
    <t>[color=645252,fontsize=20]完成船坞任务[-][color=1ca216,fontsize=20]1[-][color=645252,fontsize=20]次[-]</t>
  </si>
  <si>
    <t>[color=645252,fontsize=20]挑战云中城关卡胜利[-][color=1ca216,fontsize=20]1[-][color=645252,fontsize=20]次[-]</t>
  </si>
  <si>
    <t>[color=645252,fontsize=20]船坞帮助好友加速[-][color=1ca216,fontsize=20]1[-][color=645252,fontsize=20]次[-]</t>
  </si>
  <si>
    <t>[color=645252,fontsize=20]船坞掠夺他人任务[-][color=1ca216,fontsize=20]1[-][color=645252,fontsize=20]次[-]</t>
  </si>
  <si>
    <t>[color=645252,fontsize=20]挑战冠军对决[-][color=1ca216,fontsize=20]1[-][color=645252,fontsize=20]次[-]</t>
  </si>
  <si>
    <t>[color=645252,fontsize=20]今日登录游戏[-][color=1ca216,fontsize=20]1[-][color=645252,fontsize=20]次[-]</t>
  </si>
  <si>
    <t>[color=645252,fontsize=20]通过游戏中心登录游戏[-]</t>
  </si>
  <si>
    <t>[color=645252,fontsize=20]挑战元素位面[-][color=1ca216,fontsize=20]2[-][color=645252,fontsize=20]次[-]</t>
  </si>
  <si>
    <t>[color=645252,fontsize=20]挑战攻城战副本[-][color=1ca216,fontsize=20]1[-][color=645252,fontsize=20]次[-]</t>
  </si>
  <si>
    <t>[color=645252,fontsize=20]挑战守城战副本[-][color=1ca216,fontsize=20]1[-][color=645252,fontsize=20]次[-]</t>
  </si>
  <si>
    <t>[color=645252,fontsize=20]挑战地下城副本[-][color=1ca216,fontsize=20]20[-][color=645252,fontsize=20]次[-]</t>
  </si>
  <si>
    <t>[color=645252,fontsize=20]累计消耗[-][color=1ca216,fontsize=20]600[-][color=645252,fontsize=20]钻石[-]</t>
  </si>
  <si>
    <t>[color=645252,fontsize=20]累计消耗[-][color=1ca216,fontsize=20]100万[-][color=645252,fontsize=20]黄金[-]</t>
  </si>
  <si>
    <t>[color=645252,fontsize=20]战役通关[-][color=1ca216,fontsize=20]1[-][color=645252,fontsize=20]次[-]</t>
  </si>
  <si>
    <t>[color=645252,fontsize=20]累计充值[-][color=1ca216,fontsize=20]300[-][color=645252,fontsize=20]钻石[-]</t>
  </si>
  <si>
    <t>[color=645252,fontsize=20]累计充值[-][color=1ca216,fontsize=20]600[-][color=645252,fontsize=20]钻石[-]</t>
  </si>
  <si>
    <t>[color=645252,fontsize=20]累计充值[-][color=1ca216,fontsize=20]980[-][color=645252,fontsize=20]钻石[-]</t>
  </si>
  <si>
    <t>[color=645252,fontsize=20]联盟大地图移动[-][color=1ca216,fontsize=20]1[-][color=645252,fontsize=20]点[-]</t>
  </si>
  <si>
    <t>[color=562600]一群骑兵仰慕你，希望加入你的队伍。[-]</t>
  </si>
  <si>
    <t>[color=562600]军队已整顿完毕，向前进发吧。[-]</t>
  </si>
  <si>
    <t>[color=562600]快去帮助友军拿下这座城堡。[-]</t>
  </si>
  <si>
    <t>[color=562600]听说祭坛中可以招募到僧侣，治疗效果非常强力，快去看看。[-]</t>
  </si>
  <si>
    <t>[color=562600]钻石可以招募到更好的兵团，作为奖励，这次是免费招募哦。[-]</t>
  </si>
  <si>
    <t>[color=562600]谨遵女王的命令，向埃拉西亚进军！[-]</t>
  </si>
  <si>
    <t>[color=562600]您在战斗中获得了大量的材料，可以用来给兵团进阶装备。[-]</t>
  </si>
  <si>
    <t>[color=562600]您的装备品质已经全部提升，现在可以进阶兵团了。[-]</t>
  </si>
  <si>
    <t>[color=562600]兵团进阶后，属性会大幅成长，来一场新的战斗体验一下吧。[-]</t>
  </si>
  <si>
    <t>[color=562600]攻下这座城堡，前往新大陆吧！[-]</t>
  </si>
  <si>
    <t>[color=562600]您以3星通关了所有关卡， 这里有一份奖励送给您。[-]</t>
  </si>
  <si>
    <t>[color=562600]您获得了足够的兵团碎片，可以去召唤出新的兵团了。[-]</t>
  </si>
  <si>
    <t>[color=562600]枪兵兵团已准备就绪，将他们编入战斗序列吧。[-]</t>
  </si>
  <si>
    <t>[color=562600]新加入的兵团需要升级才能更强大，点击这里提升兵团等级。[-]</t>
  </si>
  <si>
    <t>[color=562600]通过合理的布阵来让枪兵发挥出他的威力吧。[-]</t>
  </si>
  <si>
    <t>[color=562600]您准备好开启新的旅途了么！[-]</t>
  </si>
  <si>
    <t>[color=562600]军队已整装待备，继续前进。[-]</t>
  </si>
  <si>
    <t>[color=562600]去试试新法术的威力吧。[-]</t>
  </si>
  <si>
    <t>[color=562600]发现了一处金矿，过去看看吧。[-]</t>
  </si>
  <si>
    <t>[color=562600]太好了，有了这些黄金就可以给装备强化了。[-]</t>
  </si>
  <si>
    <t>[color=562600]兵团升级之后不要忘记来强化一下装备。[-]</t>
  </si>
  <si>
    <t>[color=562600]装备属性提高了，再来强化一下吧。[-]</t>
  </si>
  <si>
    <t>[color=562600]您完成了新的任务，来领取奖励吧。[-]</t>
  </si>
  <si>
    <t>[color=562600]来看看准备了什么新手奖励。[-]</t>
  </si>
  <si>
    <t>[color=562600]每日任务开启了，快去看看吧。[-]</t>
  </si>
  <si>
    <t>[color=562600]地下城副本可以获得兵团碎片及装备进阶核心材料。[-]</t>
  </si>
  <si>
    <t>[color=562600]准备战斗！[-]</t>
  </si>
  <si>
    <t>[color=562600]与其他玩家一决高下。[-]</t>
  </si>
  <si>
    <t>[color=562600]历史最高排名可以奖励大量钻石，快去看看。[-]</t>
  </si>
  <si>
    <t>[color=562600]哇塞，好多钻石！[-]</t>
  </si>
  <si>
    <t>[color=562600]扫荡开启了，我们来试试吧。[-]</t>
  </si>
  <si>
    <t>[color=562600]竞技场奖励的竞技币可以兑换到好东西呦。[-]</t>
  </si>
  <si>
    <t>[color=562600]新人福利，首次购买免费～[-]</t>
  </si>
  <si>
    <t>[color=562600]是不是觉得黄金不够用了？去掠夺矮人的财宝。[-]</t>
  </si>
  <si>
    <t>[color=562600]矮人宝屋可以获得大量黄金。[-]</t>
  </si>
  <si>
    <t>[color=562600]英雄法术突破系统开启了，突破后更加强力。[-]</t>
  </si>
  <si>
    <t>[color=562600]法术突破后效果更加强力。[-]</t>
  </si>
  <si>
    <t>[color=562600]抵挡僵尸来袭，可获得大量兵团经验。[-]</t>
  </si>
  <si>
    <t>[color=562600]英雄属性提高所有上阵兵团能力。我们再来看看英雄法术。[-]</t>
  </si>
  <si>
    <t>[color=562600]太好了！兵团进阶后可以解锁新的技能了。[-]</t>
  </si>
  <si>
    <t>[color=562600]解锁新的技能[-]</t>
  </si>
  <si>
    <t>[color=562600]十字军防高血高，适合放在前排。将骑兵放在边路，可以更好发挥突击的效果。[-]</t>
  </si>
  <si>
    <t>[color=562600]兵团升星后大幅提高战斗力，继续努力。[-]</t>
  </si>
  <si>
    <t>[color=562600]集齐一套宝物，可以激活组合宝物，解锁宝物技能。[-]</t>
  </si>
  <si>
    <t>[color=562600]进阶后兵团属性提高，并可以解锁新的技能。[-]</t>
  </si>
  <si>
    <t>[color=562600]现在来解锁技能吧。[-]</t>
  </si>
  <si>
    <t>[color=562600]从世界地图可以快速选择章节[-]</t>
  </si>
  <si>
    <t>[color=562600]皇家骑士冲锋技能对敌人的第一次攻击造成致命伤害。[-]</t>
  </si>
  <si>
    <t>[color=562600]我们去看看敌人的布阵，知己知彼。[-]</t>
  </si>
  <si>
    <t>[color=562600]可以利用骑士的突击能力，攻击敌人后排。[-]</t>
  </si>
  <si>
    <t>[color=562600]如果正前方没有敌人，突击兵团优先攻击敌方后排兵团。[-]</t>
  </si>
  <si>
    <t>[color=562600]凯瑟琳可以升星了，快去看看。[-]</t>
  </si>
  <si>
    <t>[color=562600]英雄可以升星了，升星后解锁高级专长并提高属性。[-]</t>
  </si>
  <si>
    <t>[color=562600]罗伊德擅长治疗，非常适合战役[-]</t>
  </si>
  <si>
    <t>[color=562600]看，一座古老的圣殿。[-]</t>
  </si>
  <si>
    <t>[color=562600]进入圣殿吧！[-]</t>
  </si>
  <si>
    <t>[color=562600]按照指引让枪兵上阵[-]</t>
  </si>
  <si>
    <t>[color=562600]发现了一座魔法圣殿，进去碰碰运气吧。[-]</t>
  </si>
  <si>
    <t>[color=562600]特权系统开启了，我们快去看看吧。[-]</t>
  </si>
  <si>
    <t>[color=562600]太好了，特权开启后每日首次钻石招募[-][color=1d61d3]半价[-][color=562600]！看看还有什么好福利。[-]</t>
  </si>
  <si>
    <t>[color=562600]爵位晋升后可获得[-][color=1d61d3]永久[-][color=562600]强力特权，能力点可以从[-][color=1d61d3]每日活跃宝箱[-][color=562600]获得。[-]</t>
  </si>
  <si>
    <t>[color=562600]还有许多福利特权等待您来解锁哦。[-]</t>
  </si>
  <si>
    <t>[color=562600]神秘商店中经常有打折的商品，经常去关注下吧。[-]</t>
  </si>
  <si>
    <t>[color=562600]那里有一队骑士，我们去收服他们。[-]</t>
  </si>
  <si>
    <t>[color=562600]获得相同的兵团会转化成同名兵团碎片，可以用于兵团的升星，大幅提高能力。[-]</t>
  </si>
  <si>
    <t>[color=562600]每激活10个节点，兵团就可以升星了，成长值得到提高。[-]</t>
  </si>
  <si>
    <t>[color=562600]皇家骑士变得更强了。再点一次吧。[-]</t>
  </si>
  <si>
    <t>[color=562600]正前方没有敌方兵团时，优先攻击[-][color=fe0201]敌方后排[-][color=562600]距离自己最近的兵团[-]</t>
  </si>
  <si>
    <t>[color=562600]图鉴系统开启了，在这里可以提高兵团属性，快去看看吧！[-]</t>
  </si>
  <si>
    <t>[color=562600]联盟系统开启了，快去找到组织吧。[-]</t>
  </si>
  <si>
    <t>[color=562600]魔法行会系统开启了，在这里可以提高英雄法术效果。[-]</t>
  </si>
  <si>
    <t>[color=562600]打野系统开启了，快去清扫城堡周围的野怪吧！[-]</t>
  </si>
  <si>
    <t>[color=562600]三条BOSS巨龙会在每周的不同时间出现，来看看吧。[-]</t>
  </si>
  <si>
    <t>[color=562600]在图鉴中放置兵团，可以增加此类兵团的属性。[-]</t>
  </si>
  <si>
    <t>[color=562600]快速添加兵团。[-]</t>
  </si>
  <si>
    <t>[color=562600]刚刚获得了一些经验药水，使用它们可以快速获得兵团经验。[-]</t>
  </si>
  <si>
    <t>[color=562600]来进行一场对战吧。[-]</t>
  </si>
  <si>
    <t>[color=562600]报告女王：船坞已建造完毕，可以派遣部队出海执行任务了。[-]</t>
  </si>
  <si>
    <t>[color=562600]在这里强化兵团天赋属性，并升级[-][color=1d61d3]兵种天赋技能[-][color=562600]。[-]</t>
  </si>
  <si>
    <t>[color=562600]云中城的大门开启了，大天使等待您的挑战。[-]</t>
  </si>
  <si>
    <t>[color=562600]在这里，您需要连续进行两场战斗，都取得胜利才能得到天使的认可。[-]</t>
  </si>
  <si>
    <t>[color=562600]您可以在两种增益之间进行选择，您的选择将影响战斗的顺序。[-]</t>
  </si>
  <si>
    <t>[color=562600]战斗中施放英雄法术可以影响战局，施放法术需要消耗魔法。[-]</t>
  </si>
  <si>
    <t>您正处于新手引导中，请按照引导进行操作！</t>
  </si>
  <si>
    <t>[color=562600]兵团技能可以突破啦，突破后效果更加强大。[-]</t>
  </si>
  <si>
    <t>[color=562600]兵团星级越高，兵团技能等级上限越高，最高15级。[-]</t>
  </si>
  <si>
    <t>[color=562600]完成岛屿任务，可以获得[-][color=1d61d3]兵营[-][color=562600]兑换资源，用于兑换兵团碎片。[-]</t>
  </si>
  <si>
    <t>[color=562600]注意任务条件，达成可以获得额外奖励哦。[-]</t>
  </si>
  <si>
    <t>[color=562600]太好了，任务条件全部达成。[-]</t>
  </si>
  <si>
    <t>[color=562600]您收到好友赠送的一枚加速令，可用来快速完成任务，[-][color=1d61d3]帮助好友[-][color=562600]可以获得加速令。[-]</t>
  </si>
  <si>
    <t>[color=562600]居然收集到这么多资源，快去建造兵营吧。[-]</t>
  </si>
  <si>
    <t>[color=562600]建造兵营需要先招募到对应的兵团，然后就可以开始生产碎片了。[-]</t>
  </si>
  <si>
    <t>[color=562600]可以开始兑换了～[-]</t>
  </si>
  <si>
    <t>[color=562600]恭喜您段位晋升，从现在开始，系统会随机2个兵团作为当前赛季的[-][color=1d61d3]热点兵团[-][color=562600]，热点兵团属性提升[-]</t>
  </si>
  <si>
    <t>[color=562600]这里系统会在每个段位设定不重复的[-][color=1d61d3]段位热点[-][color=562600]，属性提升仅在本段位生效哟，好好利用吧！[-]</t>
  </si>
  <si>
    <t>[color=562600]领主大人，欢迎您进入传奇段位，在这个段位力你可以自己选择最强的3个兵团作为您的自定义热点，快来展现您的风采吧！[-]</t>
  </si>
  <si>
    <t>[color=562600]英雄传记系统开启啦，在这里您可以了解英雄的故事，并且可以获得[-][color=1d61d3]英雄碎片[-][color=562600]呦。[-]</t>
  </si>
  <si>
    <t>[color=562600]快去加入联盟吧～开启您的探索之旅！[-]</t>
  </si>
  <si>
    <t>[color=562600]现在上阵的是您的英雄，点击【英雄】页签可以上阵强力的[-][color=1d61d3]剧情英雄[-][color=562600]哦~[-]</t>
  </si>
  <si>
    <t>[color=562600]可拖拽英雄进行替换[-]</t>
  </si>
  <si>
    <t>[color=562600]先知小屋所说的精灵艾莉尔[-]</t>
  </si>
  <si>
    <t>[color=562600]元素位面系统开启了，挑战元素BOSS可以获取兵团觉醒强化的材料。[-]</t>
  </si>
  <si>
    <t>[color=562600]快来进行兵团觉醒吧！橙色兵团觉醒后会获得新的外形，还能解锁技能树哦。[-]</t>
  </si>
  <si>
    <t>[color=562600]法术刻印系统开启了，在这里可以让英雄学会新的法术，快去看看吧！[-]</t>
  </si>
  <si>
    <t>[color=562600]通过法术祈愿可以获得法术书，刻印法术书能让英雄使用[-][color=1d61d3]第5个法术[-][color=562600]哦，赶快去获取一本法术书吧！[-]</t>
  </si>
  <si>
    <t>[color=562600]快来祈愿，看看能获得什么样的法术书吧，刻印法术书能让英雄使用[-][color=1d61d3]第5个法术[-][color=562600],首次免费，奖励*5哦。[-]</t>
  </si>
  <si>
    <t>[color=562600]恭喜您获得了烈火神箭的法术书碎片，快去[-][color=1d61d3]法术书柜[-][color=562600]合成吧！[-]</t>
  </si>
  <si>
    <t>[color=562600]来合成一个法术书吧，合成后的法术书可在英雄法术界面的[-][color=1d61d3]刻印孔[-][color=562600]中装备，快去激活刻印孔吧！[-]</t>
  </si>
  <si>
    <t>[color=562600]配件制造车间在这里，你可以为自己的战争器械收集提升所用的配件，快去看看吧！[-]</t>
  </si>
  <si>
    <t>[color=562600]通过制造可以获得战争器械的提升配件，赶快去获取自己的配件吧！[-]</t>
  </si>
  <si>
    <t>[color=562600]恭喜你获得了新的配件，去用这些配件改造一下自己的战争器械吧！[-]</t>
  </si>
  <si>
    <t>[color=562600]点击改造，将那些配件装备在战争器械上吧！[-]</t>
  </si>
  <si>
    <t>[color=562600]点击添加配件，您所获得的配件可以在这里使用！[-]</t>
  </si>
  <si>
    <t>[color=562600]选择要添加的配件，将他装备在战争器械上吧！[-]</t>
  </si>
  <si>
    <t>[color=562600]这里是攻城战的入口，带上你的兵团来参加战斗吧！[-]</t>
  </si>
  <si>
    <t>[color=562600]选择难度，挑战自己的极限！[-]</t>
  </si>
  <si>
    <t>[color=562600]点击器械页签，把你的战争器械布置到战场上去吧！[-]</t>
  </si>
  <si>
    <t>[color=562600]这里是守城战的入口，带上你的兵团来参加战斗吧！[-]</t>
  </si>
  <si>
    <t>[color=562600]不同阵营的主城拥有不同的特性，你可以在这里选择已解锁的主城。[-]</t>
  </si>
  <si>
    <t>剧情</t>
  </si>
  <si>
    <t>[color=562600]没想到竟然遇到了风暴，我们需要在这里进行修整了，你们在四周巡查一下。[-]</t>
  </si>
  <si>
    <t>[color=562600]遵命，女王陛下。[-]</t>
  </si>
  <si>
    <t>[color=562600]有人过来了，是谁在那里！[-]</t>
  </si>
  <si>
    <t>[color=562600]哇！真的是女王陛下啊，真高兴在这里见到你，我可是找您很久了呢。[-]</t>
  </si>
  <si>
    <t>[color=562600]埃里的小精灵为什么会在这里呢？金龙女王还好么？[-]</t>
  </si>
  <si>
    <t>[color=562600]恶魔袭击了金龙女王，精灵们目前的处境非常糟糕。我路过这片海岸时见到了“凯瑟琳女王”号，便猜到是您回来了，这真是一件令人振奋的消息。[-]</t>
  </si>
  <si>
    <t>[color=562600]我正是为了调查父王的死因回来的，事情发生得太快，我还不知道事情的真相如何，但是我的直觉告诉我，我们遇到大麻烦了。[-]</t>
  </si>
  <si>
    <t>[color=562600]是的，埃里被攻击的同时，地下城的部队向埃拉西亚发起了偷袭，老国王意外去世，现在的埃拉西亚一片混乱。[-]</t>
  </si>
  <si>
    <t>[color=562600]为了稳定局面，肯达尔元帅和格鲁将军在主持大局，不过敌军来势凶猛，我希望您还有足够的兵力来应付当前的问题。[-]</t>
  </si>
  <si>
    <t>[color=562600]我想我现在需要一艘新船，我会在沿途征召新的部队，接下来可以请你和我们一起前进吗？[-]</t>
  </si>
  <si>
    <t>[color=562600]当然可以了，接下来就让我来带路吧！[-]</t>
  </si>
  <si>
    <t>[color=562600]女王，我们在前面发现了一些散乱的兵器，我想我们找到失散的弩兵部队了[-]</t>
  </si>
  <si>
    <t>[color=562600]真的么？真是太好了，我们非常需要[-][color=0e9b0e]远程攻击[-][color=562600]兵团，找到他们，让他们回归我们的军队！[-]</t>
  </si>
  <si>
    <t>[color=562600]女王，弩兵们说前面有一座城堡，原先是由埃拉西亚的士兵驻守，但是现在却失踪了，只剩下一群野兽。[-]</t>
  </si>
  <si>
    <t>[color=562600]传我命令，集合部队，我们去攻下这座城堡，这里也许会成为我们临时的补给点。[-]</t>
  </si>
  <si>
    <t>[color=562600]我们将从这里开始，拯救埃拉西亚，解救我的子民于水火之中。[-]</t>
  </si>
  <si>
    <t>[color=562600]是的女王，但是敌人非常强大，我们也需要招募更多的军队。[-]</t>
  </si>
  <si>
    <t>[color=562600]女王，前方发现一座城堡，挡住了出海口。[-]</t>
  </si>
  <si>
    <t>[color=562600]没有人能阻止我返回埃拉西亚，攻下这座城堡，扫平前进的道路吧！[-]</t>
  </si>
  <si>
    <t>[color=562600]谨遵您的命令，女王陛下。[-]</t>
  </si>
  <si>
    <t>[color=562600]女王，敌人已弃城而逃，要继续追赶么？[-]</t>
  </si>
  <si>
    <t>[color=562600]时间紧迫，立刻去准备出海的船只，不用理会这些逃走的士兵。[-]</t>
  </si>
  <si>
    <t>[color=562600]女王，船只已经准备好了，现在就出发么？[-]</t>
  </si>
  <si>
    <t>[color=562600]我们已经逗留的太久了，王国的人民在等待着我，向着埃拉西亚前进吧！[-]</t>
  </si>
  <si>
    <t>[color=562600]终于可以去新的大陆了，女王万岁！[-]</t>
  </si>
  <si>
    <t>[color=562601]我相信我们一定能够拯救埃拉西亚，我手中的利剑会带领你们扫荡前进的道路！将士们，出发！[-]</t>
  </si>
  <si>
    <t>[color=562600]埃拉西亚，我终于再一次踏上故土，我听见我的人民在呼唤着我，士兵们，随我前进！[-]</t>
  </si>
  <si>
    <t>[color=562600]女王，我们在林中发现一座残破的建筑，也许里面有什么宝物呢！[-]</t>
  </si>
  <si>
    <t>[color=562600]是一座魔法圣殿，也许我们能在里面找到些什么。[-]</t>
  </si>
  <si>
    <t>[color=562600]一张魔法卷轴，记载着古老的魔法。[-]</t>
  </si>
  <si>
    <t>[color=562600]女王，糟糕了！后方部队被骑兵[-][color=1d61d3]突击[-][color=562600]，士兵可能会损失惨重。[-]</t>
  </si>
  <si>
    <t>[color=562600]我们要记住这次的教训，今后需要根据敌方的阵型进行布阵。[-]</t>
  </si>
  <si>
    <t>[color=562600]谨遵您的命令，女王。[-]</t>
  </si>
  <si>
    <t>[color=562600]敌人越来越强大了，看来是时候强化一下部队的战斗力了。[-]</t>
  </si>
  <si>
    <t>[color=562600]竟然失败了。。。加强部队的战斗力或者研究下布阵战术，应该可以打败敌人。[-]</t>
  </si>
  <si>
    <t>[color=562600]女王万岁！[-]</t>
  </si>
  <si>
    <t>[color=562600]太好了，我们获得了一件宝物[-]</t>
  </si>
  <si>
    <t>[color=562600]去援助我方部队[-]</t>
  </si>
  <si>
    <t>[color=562600]好强！[-]</t>
  </si>
  <si>
    <t>[color=562600]我来助你。[-]</t>
  </si>
  <si>
    <t>[color=562600]太好了，是大天使！[-]</t>
  </si>
  <si>
    <t>[color=562600]骷髅大军，消灭他们[-]</t>
  </si>
  <si>
    <t>[color=562600]我要跟你同归于尽！[-]</t>
  </si>
  <si>
    <t>[color=562600]我来帮助你[-]</t>
  </si>
  <si>
    <t>[color=562600]每日登录游戏，都可以免费领取许多奖励哦！[-]</t>
  </si>
  <si>
    <t>[color=562600]累计签到一定天数，还会有额外的福利！[-]</t>
  </si>
  <si>
    <t>[color=562600]嘉年华开启了，完成指定任务领取大量钻石和稀有道具奖励。[-]</t>
  </si>
  <si>
    <t>[color=562600]吓？这么一会就长大了？[-]</t>
  </si>
  <si>
    <t>[color=562600]敌人越来越强大了，我也要更加强大才行。怎么能获得力量呢？[-]</t>
  </si>
  <si>
    <t>[color=562600]女王大人，我知道一种方法能使您快速得到提升。[-]</t>
  </si>
  <si>
    <t>[color=562600]晋升后您可以获得属性成长，大大提高您部队的作战能力。[-]</t>
  </si>
  <si>
    <t>[color=562600]英雄[-][color=1d61d3]攻击[-][color=562600]和[-][color=1d61d3]防御[-][color=562600]分别可以提升上场兵团的攻击和生命。[-]</t>
  </si>
  <si>
    <t>[color=562600]英雄[-][color=1d61d3]智力[-][color=562600]可以提高英雄法术造成的伤害，[-][color=1d61d3]知识[-][color=562600]降低敌方英雄法术伤害。[-]</t>
  </si>
  <si>
    <t>[color=562600]晋升后不但提高英雄属性，还可以解锁强力的[-][color=1d61d3]专长[-][color=562600]效果。[-]</t>
  </si>
  <si>
    <t>[color=562600]英雄专长选择搭配合适的兵团将会成倍放大效果，一定要仔细选择哦。[-]</t>
  </si>
  <si>
    <t>[color=562600]凤凰的烈焰吐息会对[-][color=0e9b0e]正前方[-][color=562600]的兵团造成巨大伤害，一定要注意哦。[-]</t>
  </si>
  <si>
    <t>[color=562600]恭喜您，您被授予了[-][color=0e9b0e]骑士[-][color=562600]爵位，现在去看看拥有哪些特权吧。[-]</t>
  </si>
  <si>
    <t>[color=562600]是时候考虑招募更多的部队了，首次招募可以招募到[-][color=0e9b0e]2星十字军[-][color=562600]哦。[-]</t>
  </si>
  <si>
    <t>[color=562600]欢迎您来到冠军对决战场，在这里您将匹配到实力相近的玩家进行对战，来迎接挑战吧。[-]</t>
  </si>
  <si>
    <t>[color=562600]看来您已经掌握了基础的规则，下面再来介绍一些进阶规则。请您注意右侧[-][color=0e9b0e]蓝色[-][color=562600]的旗子[-]</t>
  </si>
  <si>
    <t>[color=562600]在每个段位，存在1到3个兵团攻击和生命[-][color=0e9b0e]翻倍[-][color=562600]，但是这些兵团仅在当前段位生效，当您进阶到下一段位[-][color=0e9b0e]不再生效[-][color=562600]了。[-]</t>
  </si>
  <si>
    <t>[color=562600]请留意简讯的内容，可能有助于您的决策，更轻松战胜敌人。[-]</t>
  </si>
  <si>
    <t>[color=562600]快支撑不住了，女王陛下，我们需要你的领导。[-]</t>
  </si>
  <si>
    <t>[color=562600]女王陛下，快看，那里有我们失散的部队，他们遇到了麻烦。[-]</t>
  </si>
  <si>
    <t>[color=562600]加速前进！快去帮助他们。[-]</t>
  </si>
  <si>
    <t>[color=562600]小心！那是什么？！[-]</t>
  </si>
  <si>
    <t>[color=562600]女王陛下，太好了，终于找到您了。[-]</t>
  </si>
  <si>
    <t>[color=562600]来的正是时候，马上加入战斗。[-]</t>
  </si>
  <si>
    <t>[color=562600]这是一场艰苦的战斗，多亏了僧侣的出现，挽救了战局。[-]</t>
  </si>
  <si>
    <t>[color=562600]您已经熟练掌握战斗的要领了，是时候学习一些进阶的战术了。[-]</t>
  </si>
  <si>
    <t>[color=562600]真想不到这件失落的神器还能重见天日！相传【鬼王斗篷】的拥有者能够获得操纵亡者的强大力量，亡灵巫师【山德鲁】曾凭此意欲奴役整个埃拉西亚，那真是一段可怕的历史。[-]</t>
  </si>
  <si>
    <t>[color=562600]最终，正义的英雄们结成联盟，击败了强大的亡灵巫师，并将他的神器拆成碎片，沉没在埃拉西亚某个不为人知的湖底。[-]</t>
  </si>
  <si>
    <t>[color=562600]快看，我方部队已经攻破了城墙了！[-]</t>
  </si>
  <si>
    <t>[color=562600]竟然碰到这种怪物，我们需要支援。[-]</t>
  </si>
  <si>
    <t>[color=562600]让战场上的军队毫发无伤是我的使命，女王大人过奖了。[-]</t>
  </si>
  <si>
    <t>[color=562600]我们已经迈出艰苦战役的第一步，迎接我们的是更加残酷的战斗，加快脚步，进城休整！我们必须争分夺秒，埃拉西亚还在流血。[-]</t>
  </si>
  <si>
    <t>[color=562600]哇哇哇，狮鹫崖真的有好多的狮鹫啊！太壮观了![-]</t>
  </si>
  <si>
    <t>[color=562600]当然，狮鹫崖是埃拉西亚所有狮鹫的发源地，我们解放了所有的狮鹫崖，终于得到了狮鹫的帮助了。[-]</t>
  </si>
  <si>
    <t>[color=562600]我们的实力已经越来越强大了，女王陛下，接下来我们该如何行动呢？[-]</t>
  </si>
  <si>
    <t>[color=562600]当年埃拉西亚的祖先们率领着狮鹫击败了无数的敌人从而建立了国家，如今我要率领着你们击退那些入侵者，以牙还牙，以血还血，埃拉西亚的荣耀不可侵犯！[-]</t>
  </si>
  <si>
    <t>[color=562600]女王陛下万岁！埃拉西亚万岁！[-]</t>
  </si>
  <si>
    <t>[color=562600]　　传令官大人，您是代表王前来视察工作的么？[-]</t>
  </si>
  <si>
    <t>[color=562600]你的属下表现得很好，不仅制造出一座适合我们生存的火山，还建立了一座地狱，这下我们可以源源不断的输送兵力了。[-]</t>
  </si>
  <si>
    <t>[color=562600]　　多谢您的夸奖，我们接下来有什么任务呢，大人？[-]</t>
  </si>
  <si>
    <t>[color=562600]我们的盟友-地下城的领主们将会去攻打埃拉西亚的首都，而我们，则要趁机袭击埃拉西亚的盟友-埃里精灵，抓紧时间，王对这件事非常重视。[-]</t>
  </si>
  <si>
    <t>[color=562600]　　加油干活，你们这些小东西，要是耽误了王的计划我就要你们的小命！[-]</t>
  </si>
  <si>
    <t>[color=562600]　　传令官大人，再次见到您真让属下感到荣幸之至。[-]</t>
  </si>
  <si>
    <t>[color=562600]少拍马屁，年轻人，第二座火山的进度怎么样了？[-]</t>
  </si>
  <si>
    <t>[color=562600]　　回禀大人，第二座火山正在建造中，很快就要完工了。[-]</t>
  </si>
  <si>
    <t>[color=562600]你做的很好，继续努力，一旦计划成功，王会重赏你的。[-]</t>
  </si>
  <si>
    <t>[color=562600]　　哈哈哈，等着吧，我将成为伊欧弗最年轻最杰出的将领，嘿嘿嘿嘿。[-]</t>
  </si>
  <si>
    <t>[color=562600]在冠军对决的舞台上，所有英雄实力抹平，均[-][color=0e9b0e]提升至4星[-][color=562600]，快率领他们一展风采吧![-]</t>
  </si>
  <si>
    <t>[color=562600]　　这座矿区的资源已接近枯竭，但是离公爵的目标还很远，我们还需要更多的资源来壮大自己。[-]</t>
  </si>
  <si>
    <t>[color=562600]　　有个好消息和坏消息要告诉你，指挥官。好消息是埃拉西亚的三个前沿阵地因为东方的战斗而变得空虚；坏消息则是他们能赶在我们之前搬来救兵。因此，我们必须加快行动了。[-]</t>
  </si>
  <si>
    <t>[color=562600]　　早就跟公爵说了，要先解决了那些不合作的人，我们的掠夺计划才能顺利进行。[-]</t>
  </si>
  <si>
    <t>[color=562600]　　我们如果积攒到了充足的资源和兵力……我相信公爵一定不会介意您开战的请求，指挥官。[-]</t>
  </si>
  <si>
    <t>[color=562600]　　懦弱的家伙！告诉那些懒鬼手脚麻利点，否则就要面对肯洛·哈格的惩罚。[-]</t>
  </si>
  <si>
    <t>[color=562600]　　遵命长官！[-]</t>
  </si>
  <si>
    <t>[color=562600]　　这座泰塔利亚最大的金矿就是我们的战利品，没有了金子，泰塔利亚人无力继续这场战争。[-]</t>
  </si>
  <si>
    <t>[color=562600]　　优势掌握在我们手中，指挥官。接下来就看公爵的谈判成果了。[-]</t>
  </si>
  <si>
    <t>[color=562600]　　正义联盟面对泰塔利亚的败退无力回天，他们看似坚固的联盟在我肯洛·哈格面前不值一提！[-]</t>
  </si>
  <si>
    <t>[color=562600]　　我们已经在屈辱中忍受太久太久了，经此一役埃拉西亚将会对克鲁罗德重拾敬畏之心。[-]</t>
  </si>
  <si>
    <t>[color=562600]　　完成贾格和塔南未竟的事业！野蛮人永不屈服！[-]</t>
  </si>
  <si>
    <t>[color=562600]　　你就是马格努斯派来重建之间的联盟的使者吗？[-]</t>
  </si>
  <si>
    <t>[color=562600]　　向您致敬，女王陛下。我得到不朽之王的命令，前来协助您前往沃里寻找泰坦的帮助。[-]</t>
  </si>
  <si>
    <t>[color=562600]　　那我就让小精灵陪着你一同前往，她会对你有所帮助。[-]</t>
  </si>
  <si>
    <t>[color=562600]　　你是一个神怪吗！我还是第一次见到，真是太神奇了。[-]</t>
  </si>
  <si>
    <t>[color=562600]　　我见过天堂铸造厂的熔炉燃起的烈焰；我感受过元素们构建位面时世界脉动的瞬间。所有的这些片段都泯灭在时间里，就像这雪……在手中融化一样。千百年来凡人对权力和欲望的追求都不曾改变，然而你的坚韧仿佛令过去的美好重现，英雄。你通过了……我们的试炼。[-]</t>
  </si>
  <si>
    <t>[color=562600]　　为了从毁灭、黑暗和死亡组成的同盟手中保护您所珍惜的世界，崇高的泰坦。我请求您的协助。[-]</t>
  </si>
  <si>
    <t>[color=562600]　　泰坦会响应你的召唤，英雄。[-]</t>
  </si>
  <si>
    <t>[color=562600]　　欢迎您的到来，格鲁。信使已经提前告诉了我您即将到来的消息。[-]</t>
  </si>
  <si>
    <t>[color=562600]　　我们长话短说了，孟斐拉将军。由于凯莱布将军的阵亡，帕尔森国王陛下现在委任你负责埃里的防卫工作。[-]</t>
  </si>
  <si>
    <t>[color=562600]　　能领导军队为埃里而战是我从小以来的梦想，只是没想到这个梦想要以凯莱布将军的性命为代价……[-]</t>
  </si>
  <si>
    <t>[color=562600]　　没有时间犹豫了，指挥官。国王怀疑有人出卖了守军部署的信息，我们不知道国内还有多少叛乱在蠢蠢欲动，必须要找到这个叛徒，查出他有多少同党，让所有的叛徒都得到应有的惩罚。[-]</t>
  </si>
  <si>
    <t>[color=562600]　　出卖国家的行为绝对要得到惩罚，我一定会把这个叛徒揪出来，为凯莱布将军报仇，终结这场可耻的背叛。[-]</t>
  </si>
  <si>
    <t>[color=562600]　　感谢你和你所率领的援军，指挥官。没有你们，匹尔邦特终将陷落。[-]</t>
  </si>
  <si>
    <t>[color=562600]　　我们都在用自己的方式保护这个国家，捍卫正义的信念。下面就让我们共同庆祝这场来之不易的胜利吧……[-]</t>
  </si>
  <si>
    <t>[color=562600]　　埃里和埃拉西亚的战友们！我在你们眼中看到了胜利带来的希望，希望……此刻也充斥我心！也许有一天我们会失去这份希望，国都陷落，一败涂地。但不会是今天！也许有一天邪会胜正，我们的世界如预言所述迎来毁灭，化为多元宇宙中的一缕尘埃。但也绝对不是今天！ [-]</t>
  </si>
  <si>
    <t>[color=562600]　　就在今天，我们赢得了匹尔邦特保卫战的胜利！我相信在不久的明天，我们也能将这旗帜插在斯坦德威克的城墙上。不要失去与邪恶抗争的勇气，勇敢的战士们！不要放弃内心的希望，正义的伙伴们！我相信胜利终将属于我们！属于正义同盟！[-]</t>
  </si>
  <si>
    <t>[color=562600]　　胜利属于我们！胜利属于正义同盟！[-]</t>
  </si>
  <si>
    <t>[color=562600]　　一切都准备好了吗？[-]</t>
  </si>
  <si>
    <t>[color=562600]　　是否再考虑一下呢，这个决定将影响你下半生的命运。[-]</t>
  </si>
  <si>
    <t>[color=562600]　　多年以来，我遵从母亲的教导一直在布拉卡达学习魔法，但从父亲那儿继承的野蛮人血统让我清楚的认识到，我更适合于成为一名战士。[-]</t>
  </si>
  <si>
    <t>[color=562600]　　更何况，温斯顿·伯拉格公爵邀请我加入前往克鲁罗德，看来我命中注定会成为一个战士了。[-]</t>
  </si>
  <si>
    <t>[color=562600]　　伯拉格公爵！你为何要欺骗我？[-]</t>
  </si>
  <si>
    <t>[color=562600]　　不，我并非克鲁罗德的公爵。不过，等下次“王位之战”到来的时候我就是了。你要找的人在那里。[-]</t>
  </si>
  <si>
    <t>[color=562600]　　不必在意这位年轻人的言辞，约克。对于你在克鲁罗德境内所受到的不公对待我很抱歉。实际上它是一场考验，拥有不屈的意志和坚定的信念的人才能来到我的面前。而你……做到了。[-]</t>
  </si>
  <si>
    <t>[color=562600]　　一场考验？我的荣誉在你面前难道不值一提吗？[-]</t>
  </si>
  <si>
    <t>[color=562600]　　相信我，约克。你所承受的一切都是值得的。你将肩负一个伟大的使命。“天使联盟”是一件可以克制邪恶的伟大神器，但是在和平的年代不能让它落入图谋不轨者的手中。[-]</t>
  </si>
  <si>
    <t>[color=562600]　　所以我需要你把它们带到泰塔利亚、埃拉西亚和布拉卡达去，分别交给当地的先知或是智者。我相信神器的部件在他们的手中可以得到妥善的保管。[-]</t>
  </si>
  <si>
    <t>[color=562600]　　母亲，年幼时我就被您送到塞莱斯特学习魔法。在那期间我努力学习，年仅14岁就完成了这个世界上最负盛名的魔法学院的全部学业。[-]</t>
  </si>
  <si>
    <t>[color=562600]　　我并不否认你的优秀，孩子。你对知识的渴求和天赋令你优于常人。[-]</t>
  </si>
  <si>
    <t>[color=562600]　　在那之后，我求学恩塔格瑞各地。在古代遗迹中寻找早已遗失的知识，最终重现了古代“魔幻法师”的魔法。现在，许多人都想要追随我学习魔法。年纪轻轻我便拥有这样的成就，您对我还有什么不满意呢？[-]</t>
  </si>
  <si>
    <t>[color=562600]　　作为恩塔格瑞最负盛名的屠龙导师的儿子，你一直在辜负我的期望，德肯。[-]</t>
  </si>
  <si>
    <t>[color=562600]　　那么如您所愿，母亲。我会前去击败这些龙，成为天下闻名的屠龙英雄。这样也许就会令您满意，若您那冷酷的内心还存有一丝亲情，那么我会付出最大的努力把它拯救出来，就像那些被我拯救的魔法一样。[-]</t>
  </si>
  <si>
    <t>[color=562600]　　终于……我终于成功了！但是为什么？为什么伴随而来的却是强烈的失落感。没有荣耀，没有自豪，只有无尽的内疚和失落。[-]</t>
  </si>
  <si>
    <t>[color=562600]　　那么现在的你，认为自己究竟是个英雄还是屠夫呢？[-]</t>
  </si>
  <si>
    <t>[color=562600]　　什么，你竟然没有死？我明明亲手把你……[-]</t>
  </si>
  <si>
    <t>[color=562600]　　那只是一个幻象罢了。如果那位屠龙导师想要达成自己的心愿，那就让她亲自前来吧。[-]</t>
  </si>
  <si>
    <t>[color=562600]　　我能看的出来，满足你母亲的愿望也不是你人生的意义和追求。每个灵魂都是独特的，每个灵魂对人生的追求也都是不同的。正因你并不认同她的看法和观点，所以你才会对自己的行为感到自责。[-]</t>
  </si>
  <si>
    <t>[color=562600]　　你说的没错，我的做所作为都是在迎合母亲的意愿，但我并不在乎这些俗世的虚名。我已经在这条岔路上走了太久了，从今天起我要为自己的意愿而活。我所要走的那条路，要由我来亲手开辟。[-]</t>
  </si>
  <si>
    <t>[color=562600]　　哈德渥领主日渐昏聩，他对这片土地的统治力已经大不如前了，指挥官。现在到了我们大显身手的时候了。[-]</t>
  </si>
  <si>
    <t>[color=562600]　　哈德渥，真是愧对他的名字！这个老家伙一无是处，只不过因为有个英明的父亲，所以稳稳当当的继承了大片的领土，一直过着尸位素餐的生活。现在我要教教他弱肉强食的道理，这片土地应该属于像我这样的强者。[-]</t>
  </si>
  <si>
    <t>[color=562600]　　已经有两个年轻的领主已经盯上了他，指挥官。过不了多久，哈德渥的领土就会成为野心家们竞相追逐的肥肉了。[-]</t>
  </si>
  <si>
    <t>[color=562600]　　那就把这两个暴发户和那个糟老头子一起扫进垃圾堆里吧。弱者不配生活在尼贡的土地上。[-]</t>
  </si>
  <si>
    <t>[color=562600]　　当下尼贡人生存空间的问题是不能依靠使者的演讲和国王的决议所能决定的，只能靠血和火来夺取。[-]</t>
  </si>
  <si>
    <t>[color=562600]　　龙血之瓶中蕴含着可以控制巨龙的力量，它是尼贡复兴的关键，这样的时机我们已经错失了太多太多了……绝对不能，让它落在那些无能的懦夫手中！[-]</t>
  </si>
  <si>
    <t>[color=562600]　　由其他人分割大地和海洋，尼贡人甘愿蜷居于地下洞窟的时代已经过去了。天空将被我的龙群遮蔽，尼贡人追求的是阴影笼罩下的地盘！[-]</t>
  </si>
  <si>
    <t>第一场战斗专用</t>
  </si>
  <si>
    <t>[color=562600]弩手们，开火射击！[-]</t>
  </si>
  <si>
    <t>[color=562600]原来在这，这次你跑不掉了。[-]</t>
  </si>
  <si>
    <t>[color=562600]城墙已经倒塌，杀戮即将开始。[-]</t>
  </si>
  <si>
    <t>[color=562600]十字军，准备迎敌![-]</t>
  </si>
  <si>
    <t>[color=562600]战场是你的了，大家伙，收割时间。[-]</t>
  </si>
  <si>
    <t>[color=562600]没那么简单，战斗还没结束！[-]</t>
  </si>
  <si>
    <t>[color=562600]士气高涨，全体反击！[-]</t>
  </si>
  <si>
    <t>[color=562600]一切都结束了，在烈火中挣扎吧。[-]</t>
  </si>
  <si>
    <t>[color=562600]这场胜利不属于你，一切都将化为灰烬。[-]</t>
  </si>
  <si>
    <t>[color=562600]斯坦德威克不会陷落，我会粉碎你的计划。[-]</t>
  </si>
  <si>
    <t>END</t>
  </si>
  <si>
    <t>[color=562600]现在，试试使用[-][color=1d61d3]「大地神箭」[-][color=562600]打断敌人的技能。[-]</t>
  </si>
  <si>
    <t>[color=562600]干的漂亮，女王殿下。除了最基础的打断外，战斗中还有很多[-][color=1d61d3]高明的策略[-][color=562600]需要您去学习，加油！[-]</t>
  </si>
  <si>
    <t>[color=562600]僧侣是[-][color=0e9b0e]治疗[-][color=562600]兵团，能够为兵团恢复生命，这将是一场持久战了！[-]</t>
  </si>
  <si>
    <t>[color=562600]敌人已经被打残了，使用法术彻底击溃他们！[-]</t>
  </si>
  <si>
    <t>[color=562600]英勇的皇家骑士，消灭敌军。[-]</t>
  </si>
  <si>
    <t>[color=562600]冲锋！(皇家骑士「穿刺」:向敌人发起冲锋，第一次攻击对目标造成巨大伤害)[-]</t>
  </si>
  <si>
    <t>[color=1d61d3]「冰雪风暴」[-][color=562600]是威力巨大的法术，可以造成[-][color=ef0e33]持续伤害[-][color=562600]，也会消耗[-][color=ef0e33]更多的魔法，[-][color=562600]必须用在关键的时刻。[-]</t>
  </si>
  <si>
    <t>[color=562600]愚蠢敌人竟然这么简单就被引诱聚集到一起，在我的[-][color=1d61d3]冰雪风暴[-][color=562600]下消失吧！[-]</t>
  </si>
  <si>
    <t>[color=562600]女王，对面出现了一队骑兵，正在向我方部队突进！！！[-]</t>
  </si>
  <si>
    <t>[color=562600]糟糕，[-][color=0e9b0e]骑兵[-][color=562600]绕过前排[-][color=ef0e33]突击后方单位[-][color=562600]，我们危险了！加快攻击速度，准备支援后方！[-]</t>
  </si>
  <si>
    <t>[color=562600]我已看见胜利的曙光，使用法术给予敌人致命的一击吧！[-]</t>
  </si>
  <si>
    <t>[color=562600]受死吧[-]</t>
  </si>
  <si>
    <t>[color=562600]嘿嘿嘿[-]</t>
  </si>
  <si>
    <t>[color=562600]点击开始战斗[-]</t>
  </si>
  <si>
    <t>[color=562600]法术需要消耗魔法值[-]</t>
  </si>
  <si>
    <t>[color=562600]这是您拥有的魔法值[-]</t>
  </si>
  <si>
    <t>[color=562600]点击这里继续[-]</t>
  </si>
  <si>
    <t>[color=562600]进行一场激烈的攻城战！[-]</t>
  </si>
  <si>
    <t>[color=562600]111[-]</t>
  </si>
  <si>
    <t>[color=562600]我们还缺少一个材料[-]</t>
  </si>
  <si>
    <t>[color=562600]从这里可以查看材料的获取途径[-]</t>
  </si>
  <si>
    <t>[color=562600]这里显示了关卡中可能掉落的材料[-]</t>
  </si>
  <si>
    <t>[color=562600]在这里进行布阵操作[-]</t>
  </si>
  <si>
    <t>[color=562600]装备强化可以提高战斗力。[-]</t>
  </si>
  <si>
    <t>[color=562600]在祭坛中可以招募到强力兵团[-]</t>
  </si>
  <si>
    <t>[color=562600]装备进阶后，属性大幅度提高[-]</t>
  </si>
  <si>
    <t>[color=562600]点击材料，快速定位到获取途径[-]</t>
  </si>
  <si>
    <t>[color=562600]装备进阶材料可以从副本中获取[-]</t>
  </si>
  <si>
    <t>[color=562600]最多可上阵8个兵团哦[-]</t>
  </si>
  <si>
    <t>[color=562600]让我们来期待帝国枪兵的表现[-]</t>
  </si>
  <si>
    <t>[color=562600]装备强化可以大幅提高战斗力[-]</t>
  </si>
  <si>
    <t>[color=562600]点这里可以快速强化哦[-]</t>
  </si>
  <si>
    <t>[color=562600]矮人宝屋中英雄法术效果更加强力[-]</t>
  </si>
  <si>
    <t>[color=562600]本次购买免费[-]</t>
  </si>
  <si>
    <t>[color=562600]战役中可以获得宝物[-]</t>
  </si>
  <si>
    <t>[color=562600]强力兵团越多，战役才可以走得更远。[-]</t>
  </si>
  <si>
    <t>[color=562600]咦？一枚古老的活力之戒，真是幸运。[-]</t>
  </si>
  <si>
    <t>[color=562600]激活宝物[-]</t>
  </si>
  <si>
    <t>[color=562600]远程兵团可发挥更大效果[-]</t>
  </si>
  <si>
    <t>[color=562600]快来看看神秘商店有什么打折商品[-]</t>
  </si>
  <si>
    <t>[color=562600]英雄专精系统开启了[-]</t>
  </si>
  <si>
    <t>[color=562600]全军冲锋！[-]</t>
  </si>
  <si>
    <t>[color=562600]准备作战！[-]</t>
  </si>
  <si>
    <t>[color=562600]让罗伊德上场吧[-]</t>
  </si>
  <si>
    <t>[color=562600]3星通过后就可以扫荡了[-]</t>
  </si>
  <si>
    <t>[color=562600]看，一个宝箱[-]</t>
  </si>
  <si>
    <t>[color=82645a]来领取任务奖励吧[-]</t>
  </si>
  <si>
    <t>[color=82645a]12级领取月卡奖励[-]</t>
  </si>
  <si>
    <t>[color=82645a]可以上阵更多兵团[-]</t>
  </si>
  <si>
    <t>[color=82645a]继续挑战吧[-]</t>
  </si>
  <si>
    <t>[color=82645a]可以免费招募了[-]</t>
  </si>
  <si>
    <t>[color=82645a]可以半价招募呦[-]</t>
  </si>
  <si>
    <t>[color=82645a]冒险等待着你[-]</t>
  </si>
  <si>
    <t>[color=82645a]可以放置更多卡牌[-]</t>
  </si>
  <si>
    <t>[color=82645a]今日还可开启战役[-]</t>
  </si>
  <si>
    <t>[color=82645a]首次钻石招募必送2星十字军[-]</t>
  </si>
  <si>
    <t>[color=82645a]首次钻石招募150钻必送2星十字军[-]</t>
  </si>
  <si>
    <t>[color=82645a]更多挑战在等你[-]</t>
  </si>
  <si>
    <t>[color=82645a]快来领取奖励吧[-]</t>
  </si>
  <si>
    <t>[color=82645a]天赋可以提升[-]</t>
  </si>
  <si>
    <t>[color=82645a]船坞任务已完成[-]</t>
  </si>
  <si>
    <t>[color=82645a]接受战术训练[-]</t>
  </si>
  <si>
    <t>[color=82645a]培养兵团技巧[-]</t>
  </si>
  <si>
    <t>[color=82645a]补给箭矢已到达[-]</t>
  </si>
  <si>
    <t>[color=562600]女王，这里有人在战斗，他们快不行了！[-]</t>
  </si>
  <si>
    <t>[color=562600]是帝国失散的军队吗？快，我们去帮他们攻下这里。[-]</t>
  </si>
  <si>
    <t>[color=562600]愚蠢的人类，凭你们也想与伟大的恶魔对抗？！[-]</t>
  </si>
  <si>
    <t>[color=562600]恶魔，即便战死在这里，我们也绝不会退缩！[-]</t>
  </si>
  <si>
    <t>[color=562600]哈哈！真是愚蠢！在地狱的火焰中痛苦地死去吧！[-]</t>
  </si>
  <si>
    <t>[color=562600]人类，你的意志赢得了我的尊重，让我来对付这头恶魔。复活吧，勇士们！[-]</t>
  </si>
  <si>
    <t>[color=562600]怎么可能！区区人类竟然能够打伤我？！我会记住你们，今天只是一个开始！[-]</t>
  </si>
  <si>
    <t>[color=562600]大人，这里有些族人被亡灵围攻了！我们帮他们一把说不定能把他们拉拢过来。[-]</t>
  </si>
  <si>
    <t>[color=562600]我们快去帮忙，一定不能让他们出事。[-]</t>
  </si>
  <si>
    <t>[color=562600]女王大人，这巫妖太厉害了，我们不是他的对手啊！[-]</t>
  </si>
  <si>
    <t>[color=562600]抱歉，英雄们，我们来晚了，战斗才刚刚开始。[-]</t>
  </si>
  <si>
    <t>[color=562600]吉恩，停手吧，要不是这位领主大人刚好在这里，并且阻止了你，你会毁灭这片土地的。我知道一切都是我引起的，一切都是我的错，我所犯下的罪孽穷尽我的一生也无法获得救赎。但是，你并没有错，现在回头还来得及。[-]</t>
  </si>
  <si>
    <t>[color=562600]是…达芙妮吗…这才应该是你真正的样子，我第一次见到你时候的样子。[-]</t>
  </si>
  <si>
    <t>[color=562600]对不起…那座塔里的生活让我改变了很多，让我看到了这个世界真实存在的差距，生命的差距，阶层的差距，力量的差距。我曾经一度认为力量才是最重要的，并因此迷失了自己，犯下了许多不可饶恕的错误。尽管现在，我知道，那是错的。[-]</t>
  </si>
  <si>
    <t>[color=562600]是…错的吗…或许吧[-]</t>
  </si>
  <si>
    <t>[color=562600]吉恩，清醒过来吧，不要再继续下去了！[-]</t>
  </si>
  <si>
    <t>[color=562600]我已经无法回头了，也不会回头。我现在想做的，就是尽情展现自己的一切，从接触魔法开始到现在所学到的一切！[-]</t>
  </si>
  <si>
    <t>[color=562600]达芙妮…离开这里吧，每个人都应该有自己的选择，不论是我，是你，还是和我战斗的这位领主大人！至少在这一点上，我们每个人都是相同的。[-]</t>
  </si>
  <si>
    <t>[color=562600]吉恩，你不该是这样的…为什么非要坚持这种错误的事！[-]</t>
  </si>
  <si>
    <t>[color=562600]不问未来，想我所想，做我所做，这才是我们该做的！[-]</t>
  </si>
  <si>
    <t>[color=562600]和这位领主一起，试着阻止我吧！杀了我，就是你踏上救赎之路的第一步！[-]</t>
  </si>
  <si>
    <t>[color=562600]吉恩！！！[-]</t>
  </si>
  <si>
    <t>推荐理由</t>
  </si>
  <si>
    <t>人族战法牧铁三角组合。</t>
  </si>
  <si>
    <t>通过提升移动速度，获得战斗力大幅增益。</t>
  </si>
  <si>
    <t>对受到减速效果的敌人造成额外伤害。</t>
  </si>
  <si>
    <t>提高士气，更快进入士气高涨状态。</t>
  </si>
  <si>
    <t>提高友军生命上限，防御兵团更加强力。</t>
  </si>
  <si>
    <t>对受到流血效果的敌人，水系魔法伤害加深。</t>
  </si>
  <si>
    <t>生命越低攻击越高，搭配治疗，战斗力爆表</t>
  </si>
  <si>
    <t>高爆发，高输出，火系</t>
  </si>
  <si>
    <t>攻防均衡 眩晕控制</t>
  </si>
  <si>
    <t>连击输出 群体伤害</t>
  </si>
  <si>
    <t>飞行突击 无限反击</t>
  </si>
  <si>
    <t>减伤肉盾 自身治疗</t>
  </si>
  <si>
    <t>强力治疗 鼓舞士气</t>
  </si>
  <si>
    <t>开场爆发 强力突击</t>
  </si>
  <si>
    <t>回血光环 复活友军</t>
  </si>
  <si>
    <t>厚血肉盾 制造减速流血</t>
  </si>
  <si>
    <t>群体生命强化 法术肉盾</t>
  </si>
  <si>
    <t>急速射击 连击输出</t>
  </si>
  <si>
    <t>施加护盾 制造流血</t>
  </si>
  <si>
    <t>全能肉盾 制造减速</t>
  </si>
  <si>
    <t>失明攻击 闪避套盾</t>
  </si>
  <si>
    <t>群体水伤 水系免伤光环</t>
  </si>
  <si>
    <t>反伤肉盾 免疫流血</t>
  </si>
  <si>
    <t>毒气光环 死亡自爆</t>
  </si>
  <si>
    <t>群体沉默 闪避回魔</t>
  </si>
  <si>
    <t>吸取生命 克制低血量</t>
  </si>
  <si>
    <t>召唤骷髅 强化白骨</t>
  </si>
  <si>
    <t>强力输出 击杀强化</t>
  </si>
  <si>
    <t>范围控制 伤害加深</t>
  </si>
  <si>
    <t>制造疾病 降低回血</t>
  </si>
  <si>
    <t>范围反击 暴击回血</t>
  </si>
  <si>
    <t>召唤座狼 暴击回血</t>
  </si>
  <si>
    <t>制造流血 克制低血量</t>
  </si>
  <si>
    <t>辅助肉盾 受治疗光环</t>
  </si>
  <si>
    <t>群体气伤 无限暴击</t>
  </si>
  <si>
    <t>全能远程 范围眩晕</t>
  </si>
  <si>
    <t>范围控制 击杀回血</t>
  </si>
  <si>
    <t>复活肉盾 单体眩晕</t>
  </si>
  <si>
    <t>范围火伤 制造灼烧</t>
  </si>
  <si>
    <t>强力暴击 制造流血</t>
  </si>
  <si>
    <t>闪避肉盾 闪避回血</t>
  </si>
  <si>
    <t>召唤长角恶魔 持续治疗</t>
  </si>
  <si>
    <t xml:space="preserve">反伤护盾 制造灼烧 </t>
  </si>
  <si>
    <t>终极输出 伤害光环</t>
  </si>
  <si>
    <t>魔法增幅 远程重击</t>
  </si>
  <si>
    <t>魔抗输出 穿透防御</t>
  </si>
  <si>
    <t>超强魔抗 魔法克星</t>
  </si>
  <si>
    <t>魔法核心 无视护盾</t>
  </si>
  <si>
    <t>增益祝福 强力治疗</t>
  </si>
  <si>
    <t>恐怖力量 顶级输出</t>
  </si>
  <si>
    <t>魔法战神 全屏秒杀</t>
  </si>
  <si>
    <t>攻守兼备 流血增益</t>
  </si>
  <si>
    <t>辅助破路 对地压制</t>
  </si>
  <si>
    <t>开场爆发 控制心灵</t>
  </si>
  <si>
    <t>暴力输出 石化控制</t>
  </si>
  <si>
    <t>辅助坦克 攻防一体</t>
  </si>
  <si>
    <t>强力输出 优秀续航</t>
  </si>
  <si>
    <t>魔法克星 攻防顶尖</t>
  </si>
  <si>
    <t>高输出、高生存、强控制</t>
  </si>
  <si>
    <t>沉默敌方 增加初始魔法</t>
  </si>
  <si>
    <t>魔法标记 单体高伤</t>
  </si>
  <si>
    <t>全场冰封 辅助冰墙</t>
  </si>
  <si>
    <t>提供灼烧 引爆全场</t>
  </si>
  <si>
    <t>死亡分裂 范围眩晕</t>
  </si>
  <si>
    <t>能量震爆 法力燃烧</t>
  </si>
  <si>
    <t>直线高伤 死亡重生</t>
  </si>
  <si>
    <t>攻击图鉴</t>
  </si>
  <si>
    <t>防御图鉴</t>
  </si>
  <si>
    <t>突击图鉴</t>
  </si>
  <si>
    <t>射手图鉴</t>
  </si>
  <si>
    <t>魔法图鉴</t>
  </si>
  <si>
    <t>城堡图鉴</t>
  </si>
  <si>
    <t>壁垒图鉴</t>
  </si>
  <si>
    <t>据点图鉴</t>
  </si>
  <si>
    <t>墓园图鉴</t>
  </si>
  <si>
    <t>地狱图鉴</t>
  </si>
  <si>
    <t>塔楼图鉴</t>
  </si>
  <si>
    <t>元素图鉴</t>
  </si>
  <si>
    <t>地下城图鉴</t>
  </si>
  <si>
    <t>攻击兵团</t>
  </si>
  <si>
    <t>防御兵团</t>
  </si>
  <si>
    <t>突击兵团</t>
  </si>
  <si>
    <t>射手兵团</t>
  </si>
  <si>
    <t>魔法兵团</t>
  </si>
  <si>
    <t>城堡兵团</t>
  </si>
  <si>
    <t>壁垒兵团</t>
  </si>
  <si>
    <t>据点兵团</t>
  </si>
  <si>
    <t>墓园兵团</t>
  </si>
  <si>
    <t>地狱兵团</t>
  </si>
  <si>
    <t>塔楼兵团</t>
  </si>
  <si>
    <t>元素兵团</t>
  </si>
  <si>
    <t>地下城兵团</t>
  </si>
  <si>
    <t>攻击名录</t>
  </si>
  <si>
    <t>防御名录</t>
  </si>
  <si>
    <t>突击名录</t>
  </si>
  <si>
    <t>射手名录</t>
  </si>
  <si>
    <t>魔法名录</t>
  </si>
  <si>
    <t>城堡名录</t>
  </si>
  <si>
    <t>壁垒名录</t>
  </si>
  <si>
    <t>据点名录</t>
  </si>
  <si>
    <t>墓园名录</t>
  </si>
  <si>
    <t>地狱名录</t>
  </si>
  <si>
    <t>塔楼名录</t>
  </si>
  <si>
    <t>元素名录</t>
  </si>
  <si>
    <t>谁也折不断我的长枪</t>
  </si>
  <si>
    <t>我的身前只有死去的敌人</t>
  </si>
  <si>
    <t>保家卫国，坚定不移</t>
  </si>
  <si>
    <t>让我在你的膝盖上射一箭</t>
  </si>
  <si>
    <t>今天的风儿真是喧嚣啊</t>
  </si>
  <si>
    <t>将敌人消灭在前进的路上</t>
  </si>
  <si>
    <t>没人能从我的眼皮下逃走</t>
  </si>
  <si>
    <t>你想试试我的利爪么？</t>
  </si>
  <si>
    <t>你永远都追不上我</t>
  </si>
  <si>
    <t>这只不过是热身而已</t>
  </si>
  <si>
    <t>到我这儿来，兄弟们</t>
  </si>
  <si>
    <t>狂妄之徒，剑盾难容</t>
  </si>
  <si>
    <t>圣洁的光辉不容玷污</t>
  </si>
  <si>
    <t>安静！否则就永远沉默</t>
  </si>
  <si>
    <t>沐浴在圣光之下</t>
  </si>
  <si>
    <t>冲锋向前，永不退缩！</t>
  </si>
  <si>
    <t>谁也不能阻止我们前进</t>
  </si>
  <si>
    <t>正义，宽容，谦卑，诚实</t>
  </si>
  <si>
    <t>复活吧，我的勇士</t>
  </si>
  <si>
    <t>光明之力，净化万物！</t>
  </si>
  <si>
    <t>净化这群异教徒！</t>
  </si>
  <si>
    <t>在我的铁蹄下颤抖吧！</t>
  </si>
  <si>
    <t>让鲜血流淌在大地之上</t>
  </si>
  <si>
    <t>你的死亡让我热血沸腾</t>
  </si>
  <si>
    <t>山川的力量，不可撼动</t>
  </si>
  <si>
    <t>个子矮，力量大</t>
  </si>
  <si>
    <t>我给你的脑袋加个BUFF</t>
  </si>
  <si>
    <t>请爱护森林的花草树木</t>
  </si>
  <si>
    <t>精灵的弓箭例无虚发</t>
  </si>
  <si>
    <t>杀戮也是一种优雅的艺术</t>
  </si>
  <si>
    <t>何时才能飞到天空之上？</t>
  </si>
  <si>
    <t>走开！你这肮脏的蠢货！</t>
  </si>
  <si>
    <t>森林的日出永远如此美丽</t>
  </si>
  <si>
    <t>自然，生长，枯萎，凋零</t>
  </si>
  <si>
    <t>你们，别想跑出我的藤蔓</t>
  </si>
  <si>
    <t>姜还是老的辣</t>
  </si>
  <si>
    <t>用我的尖角洗涤你的罪恶</t>
  </si>
  <si>
    <t>别用你的脏手碰我</t>
  </si>
  <si>
    <t>我讨厌灰尘弄脏我的鬃毛</t>
  </si>
  <si>
    <t>你是在和一条龙谈条件么</t>
  </si>
  <si>
    <t>凡人，感受巨龙的力量吧</t>
  </si>
  <si>
    <t>灾难，死亡，毁灭，破坏</t>
  </si>
  <si>
    <t>不要杀死可怜的大耳怪</t>
  </si>
  <si>
    <t>看啊，新鲜的肉！</t>
  </si>
  <si>
    <t>你们这些悲惨的家伙</t>
  </si>
  <si>
    <t>兽人和巨狼是天生的勇士</t>
  </si>
  <si>
    <t>在狼爪下哀嚎吧</t>
  </si>
  <si>
    <t>杀光他们！</t>
  </si>
  <si>
    <t>哈哈哈，我喜欢战斗</t>
  </si>
  <si>
    <t>半兽人无所畏惧！</t>
  </si>
  <si>
    <t>你们是给我送吃的么</t>
  </si>
  <si>
    <t>食人魔从不吵架…闭嘴蠢货</t>
  </si>
  <si>
    <t>你们是想逃跑么</t>
  </si>
  <si>
    <t>看我把你们全部砸扁</t>
  </si>
  <si>
    <t>啾~~~啾~~~啾~~~~</t>
  </si>
  <si>
    <t>天空之上，遍布雷霆闪电</t>
  </si>
  <si>
    <t>在闪电之下灰飞烟灭吧</t>
  </si>
  <si>
    <t>你们弱得跟蚂蚁一样</t>
  </si>
  <si>
    <t>你以为我是瞎子么？</t>
  </si>
  <si>
    <t>你猜我能把石头丢多远</t>
  </si>
  <si>
    <t>我要，向巨龙挑战</t>
  </si>
  <si>
    <t>我守护着这片大地</t>
  </si>
  <si>
    <t>我疯起来自己都会害怕</t>
  </si>
  <si>
    <t>小贴士:</t>
  </si>
  <si>
    <t>每日首次祭坛招募半价哦</t>
  </si>
  <si>
    <t>培养的兵团越多，战役中胜利越轻松</t>
  </si>
  <si>
    <t>玩家等级决定兵团的最高等级</t>
  </si>
  <si>
    <t>主线副本&amp;地下城副本通关1星也可以扫荡哦</t>
  </si>
  <si>
    <t>如果正前方没有敌人，突击兵团优先攻击敌方后排</t>
  </si>
  <si>
    <t>攻城战中，只有打破城墙，兵团才能攻击守军</t>
  </si>
  <si>
    <t>祭坛钻石招募每48小时可以免费招募一次</t>
  </si>
  <si>
    <t>剧情副本支线奖励很丰厚哦</t>
  </si>
  <si>
    <t>矮人宝屋中法术效果十分强力</t>
  </si>
  <si>
    <t>远程兵团在阴森墓穴中可以发挥更大作用</t>
  </si>
  <si>
    <t>竞技场历史最高战绩奖励海量钻石</t>
  </si>
  <si>
    <t>月卡每日可领取100钻石，十倍收益</t>
  </si>
  <si>
    <t>特权升级后，英雄专精每日可免费刷新</t>
  </si>
  <si>
    <t>神秘商店随机出现打折商品，机不可失</t>
  </si>
  <si>
    <t>兵团卡牌越多，图鉴加成属性越高</t>
  </si>
  <si>
    <t>龙之国三只boss龙分别在不同时间开放，战斗方式各不相同</t>
  </si>
  <si>
    <t>地下城副本产出稀有兵团碎片和装备进阶核心材料</t>
  </si>
  <si>
    <t>魔法兵团与射手兵团相比，攻击更高，但攻速略低</t>
  </si>
  <si>
    <t>冠军生物的单体战斗力十分强大，技能逆天</t>
  </si>
  <si>
    <t>英雄的专精通常是阵容搭配的关键点</t>
  </si>
  <si>
    <t>你不知道吧：大恶魔不会走路</t>
  </si>
  <si>
    <t>[color=F9DBA6,outlinecolor=3c1e0aff]领主[-][color=0FD8CF,outlinecolor=3c1e0aff]{$name}[-][color=F9DBA6,outlinecolor=3c1e0aff]受天堂眷顾，成功招募出[-][color=409B05,outlinecolor=3c1e0aff]3[-][color=F9DBA6,outlinecolor=3c1e0aff]星兵团[-][color=B858EC,outlinecolor=3c1e0aff]大天使[-][color=F9DBA6,outlinecolor=3c1e0aff]。[-]</t>
  </si>
  <si>
    <t>[color=F9DBA6,outlinecolor=3c1e0aff]领主[-][color=0FD8CF,outlinecolor=3c1e0aff]{$name}[-][color=F9DBA6,outlinecolor=3c1e0aff]受圣光青睐，在限时招募中获得[-][color=B858EC,outlinecolor=3c1e0aff]大天使碎片*80[-][color=F9DBA6,outlinecolor=3c1e0aff]。[-]</t>
  </si>
  <si>
    <t>[color=F9DBA6,outlinecolor=3c1e0aff]领主[-][color=0FD8CF,outlinecolor=3c1e0aff]{$name}[-][color=F9DBA6,outlinecolor=3c1e0aff]受奥术眷顾，成功招募出[-][color=409B05,outlinecolor=3c1e0aff]3[-][color=F9DBA6,outlinecolor=3c1e0aff]星兵团[-][color=B858EC,outlinecolor=3c1e0aff]娜迦蛇妖[-][color=F9DBA6,outlinecolor=3c1e0aff]。[-]</t>
  </si>
  <si>
    <t>[color=F9DBA6,outlinecolor=3c1e0aff]领主[-][color=0FD8CF,outlinecolor=3c1e0aff]{$name}[-][color=F9DBA6,outlinecolor=3c1e0aff]获得魔法亲和，在限时招募中获得[-][color=B858EC,outlinecolor=3c1e0aff]娜迦蛇妖碎片*80[-][color=F9DBA6,outlinecolor=3c1e0aff]。[-]</t>
  </si>
  <si>
    <t>[color=F9DBA6,outlinecolor=3c1e0aff]领主[-][color=0FD8CF,outlinecolor=3c1e0aff]{$name}[-][color=F9DBA6,outlinecolor=3c1e0aff]受图腾眷顾，成功招募出[-][color=409B05,outlinecolor=3c1e0aff]3[-][color=F9DBA6,outlinecolor=3c1e0aff]星兵团[-][color=B858EC,outlinecolor=3c1e0aff]比蒙[-][color=F9DBA6,outlinecolor=3c1e0aff]。[-]</t>
  </si>
  <si>
    <t>[color=F9DBA6,outlinecolor=3c1e0aff]领主[-][color=0FD8CF,outlinecolor=3c1e0aff]{$name}[-][color=F9DBA6,outlinecolor=3c1e0aff]获得先祖青睐，在限时招募中获得[-][color=B858EC,outlinecolor=3c1e0aff]比蒙碎片*80[-][color=F9DBA6,outlinecolor=3c1e0aff]。[-]</t>
  </si>
  <si>
    <t>[color=F9DBA6,outlinecolor=3c1e0aff]领主[-][color=0FD8CF,outlinecolor=3c1e0aff]{$name}[-][color=F9DBA6,outlinecolor=3c1e0aff]受黑暗眷顾，成功招募出[-][color=409B05,outlinecolor=3c1e0aff]3[-][color=F9DBA6,outlinecolor=3c1e0aff]星兵团[-][color=B858EC,outlinecolor=3c1e0aff]骨龙[-][color=F9DBA6,outlinecolor=3c1e0aff]。[-]</t>
  </si>
  <si>
    <t>[color=F9DBA6,outlinecolor=3c1e0aff]领主[-][color=0FD8CF,outlinecolor=3c1e0aff]{$name}[-][color=F9DBA6,outlinecolor=3c1e0aff]获得黑暗青睐，在限时招募中获得[-][color=B858EC,outlinecolor=3c1e0aff]骨龙碎片*80[-][color=F9DBA6,outlinecolor=3c1e0aff]。[-]</t>
  </si>
  <si>
    <t>[color=F9DBA6,outlinecolor=3c1e0aff,outlinesize=1]恭喜领主[-][color=0FD8CF,outlinecolor=3c1e0aff,outlinesize=1]$name[-][color=F9DBA6,outlinecolor=3c1e0aff,outlinesize=1]成功签订元素契约，获得[-][color=1ca216,fontsize=20,outlinecolor=3c1e0aff,outlinesize=1]3[-][color=F9DBA6,outlinecolor=3c1e0aff,outlinesize=1]星兵团[-][color=B858EC,outlinecolor=3c1e0aff,outlinesize=1]$team[-][color=F9DBA6,outlinecolor=3c1e0aff,outlinesize=1]。[-]</t>
  </si>
  <si>
    <t>[color=F9DBA6,outlinecolor=3c1e0aff,outlinesize=1]恭喜领主[-][color=0FD8CF,outlinecolor=3c1e0aff,outlinesize=1]$name[-][color=F9DBA6,outlinecolor=3c1e0aff,outlinesize=1]以[color=0FD8CF,outlinecolor=3c1e0aff,outlinesize=1]$price[-][color=F9DBA6,outlinecolor=3c1e0aff,outlinesize=1]钻的价格秒杀[-][color=ffe430,outlinecolor=3c1e0aff,outlinesize=1]$gift*$num[-]</t>
  </si>
  <si>
    <t>[color=F9EEB0]{$c}[-]</t>
  </si>
  <si>
    <t>48小时免费一次</t>
  </si>
  <si>
    <t>[color=F9DBA6,outlinecolor=3c1e0aff]领主[-][color=0FD8CF,outlinecolor=3c1e0aff]$name[-][color=F9DBA6,outlinecolor=3c1e0aff]经过不懈的努力，[-][color=B858EC,outlinecolor=3c1e0aff]$awakingName[-][color=F9DBA6,outlinecolor=3c1e0aff]觉醒成功。[-]</t>
  </si>
  <si>
    <t>[color=FFFFFF,fontsize=20,outlinecolor=3c1e0aff]制造[-][color=F0F000,fontsize=20,outlinecolor=3c1e0aff]「减速」[-][color=FFFFFF,fontsize=20,outlinecolor=3c1e0aff]的兵团:[-]</t>
  </si>
  <si>
    <t>[color=FFFFFF,fontsize=20,outlinecolor=3c1e0aff]制造[-][color=F0F000,fontsize=20,outlinecolor=3c1e0aff]「灼烧」[-][color=FFFFFF,fontsize=20,outlinecolor=3c1e0aff]的兵团:[-]</t>
  </si>
  <si>
    <t>[color=FFFFFF,fontsize=20,outlinecolor=3c1e0aff]制造[-][color=F0F000,fontsize=20,outlinecolor=3c1e0aff]「流血」[-][color=FFFFFF,fontsize=20,outlinecolor=3c1e0aff]的兵团:[-]</t>
  </si>
  <si>
    <t>[color=FFFFFF,fontsize=20,outlinecolor=3c1e0aff]制造[-][color=F0F000,fontsize=20,outlinecolor=3c1e0aff]「士气高涨」[-][color=FFFFFF,fontsize=20,outlinecolor=3c1e0aff]的兵团:[-]</t>
  </si>
  <si>
    <t>[color=FFFFFF,fontsize=20,outlinecolor=3c1e0aff]制造[-][color=F0F000,fontsize=20,outlinecolor=3c1e0aff]「士气低落」[-][color=FFFFFF,fontsize=20,outlinecolor=3c1e0aff]的兵团:[-]</t>
  </si>
  <si>
    <t>[color=FFFFFF,fontsize=20,outlinecolor=3c1e0aff]制造[-][color=F0F000,fontsize=20,outlinecolor=3c1e0aff]「眩晕」[-][color=FFFFFF,fontsize=20,outlinecolor=3c1e0aff]的兵团:[-]</t>
  </si>
  <si>
    <t>[color=FFFFFF,fontsize=20,outlinecolor=3c1e0aff]制造[-][color=F0F000,fontsize=20,outlinecolor=3c1e0aff]「静电」[-][color=FFFFFF,fontsize=20,outlinecolor=3c1e0aff]的兵团:[-]</t>
  </si>
  <si>
    <t>[color=FFFFFF,fontsize=20,outlinecolor=3c1e0aff]制造[-][color=F0F000,fontsize=20,outlinecolor=3c1e0aff]「疾病」[-][color=FFFFFF,fontsize=20,outlinecolor=3c1e0aff]的兵团:[-]</t>
  </si>
  <si>
    <t>[color=FFFFFF,fontsize=20,outlinecolor=3c1e0aff]制造[-][color=F0F000,fontsize=20,outlinecolor=3c1e0aff]「石化」[-][color=FFFFFF,fontsize=20,outlinecolor=3c1e0aff]的兵团:[-]</t>
  </si>
  <si>
    <t>[color=F0F000,fontsize=20,outlinecolor=3c1e0aff]「减速」[-][color=FFFFFF,fontsize=20,outlinecolor=3c1e0aff]:降低兵团移动速度[-]</t>
  </si>
  <si>
    <t>[color=F0F000,fontsize=20,outlinecolor=3c1e0aff]「灼烧」[-][color=FFFFFF,fontsize=20,outlinecolor=3c1e0aff]:对兵团造成持续火系伤害[-]</t>
  </si>
  <si>
    <t>[color=F0F000,fontsize=20,outlinecolor=3c1e0aff]「流血」[-][color=FFFFFF,fontsize=20,outlinecolor=3c1e0aff]:对兵团造成持续伤害[-]</t>
  </si>
  <si>
    <t>[color=F0F000,fontsize=20,outlinecolor=3c1e0aff]「士气高涨」[-][color=FFFFFF,fontsize=20,outlinecolor=3c1e0aff]:提高兵团攻击速度50%[-]</t>
  </si>
  <si>
    <t>[color=F0F000,fontsize=20,outlinecolor=3c1e0aff]「士气低落」[-][color=FFFFFF,fontsize=20,outlinecolor=3c1e0aff]:降低兵团攻击速度33%[-]</t>
  </si>
  <si>
    <t>[color=F0F000,fontsize=20,outlinecolor=3c1e0aff]「眩晕」[-][color=FFFFFF,fontsize=20,outlinecolor=3c1e0aff]:无法攻击、移动及释放技能[-]</t>
  </si>
  <si>
    <t>[color=F0F000,fontsize=20,outlinecolor=3c1e0aff]「沉默」[-][color=FFFFFF,fontsize=20,outlinecolor=3c1e0aff]:无法释放技能[-]</t>
  </si>
  <si>
    <t>[color=F0F000,fontsize=20,outlinecolor=3c1e0aff]「静电」[-][color=FFFFFF,fontsize=20,outlinecolor=3c1e0aff]:降低英雄法术免伤20%[-]</t>
  </si>
  <si>
    <t>[color=F0F000,fontsize=20,outlinecolor=3c1e0aff]「护盾」[-][color=FFFFFF,fontsize=20,outlinecolor=3c1e0aff]:吸收受到的伤害[-]</t>
  </si>
  <si>
    <t>[color=F0F000,fontsize=20,outlinecolor=3c1e0aff]「冰封」[-][color=FFFFFF,fontsize=20,outlinecolor=3c1e0aff]:无法攻击、移动及释放技能[-]</t>
  </si>
  <si>
    <t>[color=F0F000,fontsize=20,outlinecolor=3c1e0aff]「疾病」[-][color=FFFFFF,fontsize=20,outlinecolor=3c1e0aff]:受治疗效果降低50%[-]</t>
  </si>
  <si>
    <t>[color=F0F000,fontsize=20,outlinecolor=3c1e0aff]「石化」[-][color=FFFFFF,fontsize=20,outlinecolor=3c1e0aff]:兵团免伤降低20%，无法移动，攻击和施放技能。[-]</t>
  </si>
  <si>
    <t>天青长枪</t>
  </si>
  <si>
    <t>战争头盔</t>
  </si>
  <si>
    <t>帝国重盾</t>
  </si>
  <si>
    <t>龙鳞护肩</t>
  </si>
  <si>
    <t>十字轻弩</t>
  </si>
  <si>
    <t>破甲弩箭</t>
  </si>
  <si>
    <t>龙鳞护手</t>
  </si>
  <si>
    <t>黑晶利爪</t>
  </si>
  <si>
    <t>迅疾头甲</t>
  </si>
  <si>
    <t>迅疾鹰喙</t>
  </si>
  <si>
    <t>迅疾护甲</t>
  </si>
  <si>
    <t>誓约之剑</t>
  </si>
  <si>
    <t>耀金头盔</t>
  </si>
  <si>
    <t>血手棱盾</t>
  </si>
  <si>
    <t>守卫肩甲</t>
  </si>
  <si>
    <t>神圣法球</t>
  </si>
  <si>
    <t>清修法帽</t>
  </si>
  <si>
    <t>祭祀印记</t>
  </si>
  <si>
    <t>苦修轻甲</t>
  </si>
  <si>
    <t>勇者骑枪</t>
  </si>
  <si>
    <t>捍卫面甲</t>
  </si>
  <si>
    <t>守护盾牌</t>
  </si>
  <si>
    <t>无惧肩甲</t>
  </si>
  <si>
    <t>万军之剑</t>
  </si>
  <si>
    <t>光明战甲</t>
  </si>
  <si>
    <t>光明护手</t>
  </si>
  <si>
    <t>光明护肩</t>
  </si>
  <si>
    <t>狂野战斧</t>
  </si>
  <si>
    <t>狂野头盔</t>
  </si>
  <si>
    <t>狂野护手</t>
  </si>
  <si>
    <t>狂野肩甲</t>
  </si>
  <si>
    <t>风暴之锤</t>
  </si>
  <si>
    <t>维京角盔</t>
  </si>
  <si>
    <t>炉火护手</t>
  </si>
  <si>
    <t>炉火肩甲</t>
  </si>
  <si>
    <t>翡翠长弓</t>
  </si>
  <si>
    <t>翠叶发带</t>
  </si>
  <si>
    <t>翡翠利箭</t>
  </si>
  <si>
    <t>翠叶短袍</t>
  </si>
  <si>
    <t>蔷薇之刺</t>
  </si>
  <si>
    <t>圣洁发带</t>
  </si>
  <si>
    <t>蔷薇护手</t>
  </si>
  <si>
    <t>闪耀金甲</t>
  </si>
  <si>
    <t>生机枝干</t>
  </si>
  <si>
    <t>繁茂头冠</t>
  </si>
  <si>
    <t>常青印记</t>
  </si>
  <si>
    <t>藤蔓护甲</t>
  </si>
  <si>
    <t>水晶长角</t>
  </si>
  <si>
    <t>迷梦发带</t>
  </si>
  <si>
    <t>水晶之蹄</t>
  </si>
  <si>
    <t>迷蒙之鬃</t>
  </si>
  <si>
    <t>剧毒尖角</t>
  </si>
  <si>
    <t>碧绿鳞甲</t>
  </si>
  <si>
    <t>腐蚀利爪</t>
  </si>
  <si>
    <t>剧毒龙血</t>
  </si>
  <si>
    <t>冥河弯刀</t>
  </si>
  <si>
    <t>骨质盔甲</t>
  </si>
  <si>
    <t>黑铁圆盾</t>
  </si>
  <si>
    <t>死者护肩</t>
  </si>
  <si>
    <t>染血柴刀</t>
  </si>
  <si>
    <t>骨质项圈</t>
  </si>
  <si>
    <t>精铁护腕</t>
  </si>
  <si>
    <t>腐蚀短裤</t>
  </si>
  <si>
    <t>鬼魅利爪</t>
  </si>
  <si>
    <t>安魂轻甲</t>
  </si>
  <si>
    <t>鬼魅魔瞳</t>
  </si>
  <si>
    <t>安魂长裙</t>
  </si>
  <si>
    <t>嗜血腰带</t>
  </si>
  <si>
    <t>嗜血轻甲</t>
  </si>
  <si>
    <t>先祖肩甲</t>
  </si>
  <si>
    <t>血领斗篷</t>
  </si>
  <si>
    <t>死亡权杖</t>
  </si>
  <si>
    <t>冥界金冠</t>
  </si>
  <si>
    <t>亡者腰带</t>
  </si>
  <si>
    <t>冥界轻甲</t>
  </si>
  <si>
    <t>诅咒之剑</t>
  </si>
  <si>
    <t>死亡面甲</t>
  </si>
  <si>
    <t>梦魇护腕</t>
  </si>
  <si>
    <t>梦魇肩甲</t>
  </si>
  <si>
    <t>坚硬头骨</t>
  </si>
  <si>
    <t>穿心骨刺</t>
  </si>
  <si>
    <t>穿心利爪</t>
  </si>
  <si>
    <t>魔龙之心</t>
  </si>
  <si>
    <t>不朽之触</t>
  </si>
  <si>
    <t>远古绷带</t>
  </si>
  <si>
    <t>逝者之瞳</t>
  </si>
  <si>
    <t>死亡气息</t>
  </si>
  <si>
    <t>狂暴大棒</t>
  </si>
  <si>
    <t>兽皮腰带</t>
  </si>
  <si>
    <t>兽骨项链</t>
  </si>
  <si>
    <t>兽皮护肩</t>
  </si>
  <si>
    <t>锋刃马刀</t>
  </si>
  <si>
    <t>巨力腰带</t>
  </si>
  <si>
    <t>恐狼护腕</t>
  </si>
  <si>
    <t>狼语肩甲</t>
  </si>
  <si>
    <t>回旋短斧</t>
  </si>
  <si>
    <t>紧缚腰带</t>
  </si>
  <si>
    <t>钢铁护肩</t>
  </si>
  <si>
    <t>嗜血肩甲</t>
  </si>
  <si>
    <t>羊头法杖</t>
  </si>
  <si>
    <t>祭祀腰带</t>
  </si>
  <si>
    <t>巫毒青蛙</t>
  </si>
  <si>
    <t>祭祀护肩</t>
  </si>
  <si>
    <t>雷鸣尖喙</t>
  </si>
  <si>
    <t>迅雷羽翼</t>
  </si>
  <si>
    <t>雷光利爪</t>
  </si>
  <si>
    <t>织电护甲</t>
  </si>
  <si>
    <t>金刚巨石</t>
  </si>
  <si>
    <t>永固镣铐</t>
  </si>
  <si>
    <t>尖刺护腕</t>
  </si>
  <si>
    <t>兽皮短裤</t>
  </si>
  <si>
    <t>凶猛利爪</t>
  </si>
  <si>
    <t>坚铁硬皮</t>
  </si>
  <si>
    <t>凶猛獠牙</t>
  </si>
  <si>
    <t>邪恶利爪</t>
  </si>
  <si>
    <t>邪恶臂刺</t>
  </si>
  <si>
    <t>邪恶羽翼</t>
  </si>
  <si>
    <t>邪恶轻甲</t>
  </si>
  <si>
    <t>灼热法球</t>
  </si>
  <si>
    <t>少女尖角</t>
  </si>
  <si>
    <t>烈焰长尾</t>
  </si>
  <si>
    <t>灼烧护腕</t>
  </si>
  <si>
    <t>灼热利齿</t>
  </si>
  <si>
    <t>地狱铁甲</t>
  </si>
  <si>
    <t>灼热利爪</t>
  </si>
  <si>
    <t>燃烧之鬃</t>
  </si>
  <si>
    <t>炙热尖角</t>
  </si>
  <si>
    <t>精钢项圈</t>
  </si>
  <si>
    <t>炙热利爪</t>
  </si>
  <si>
    <t>精钢护手</t>
  </si>
  <si>
    <t>女王长鞭</t>
  </si>
  <si>
    <t>魅惑轻甲</t>
  </si>
  <si>
    <t>魅惑尖角</t>
  </si>
  <si>
    <t>魅惑肩甲</t>
  </si>
  <si>
    <t>烈火法球</t>
  </si>
  <si>
    <t>燃烧轻甲</t>
  </si>
  <si>
    <t>烈火护臂</t>
  </si>
  <si>
    <t>燃烧肩甲</t>
  </si>
  <si>
    <t>死神镰刀</t>
  </si>
  <si>
    <t>死神印记</t>
  </si>
  <si>
    <t>熔岩臂甲</t>
  </si>
  <si>
    <t>熔岩护肩</t>
  </si>
  <si>
    <t>烈焰之喙</t>
  </si>
  <si>
    <t>重生印记</t>
  </si>
  <si>
    <t>烈焰利爪</t>
  </si>
  <si>
    <t>七彩羽翼</t>
  </si>
  <si>
    <t>夜光链锤</t>
  </si>
  <si>
    <t>法力兜帽</t>
  </si>
  <si>
    <t>魔力手套</t>
  </si>
  <si>
    <t>防风斗篷</t>
  </si>
  <si>
    <t>结晶弯角</t>
  </si>
  <si>
    <t>晶化魔翼</t>
  </si>
  <si>
    <t>岩石尖爪</t>
  </si>
  <si>
    <t>魔法尾巴</t>
  </si>
  <si>
    <t>钢铁拳套</t>
  </si>
  <si>
    <t>尖刺肩甲</t>
  </si>
  <si>
    <t>魔力核心</t>
  </si>
  <si>
    <t>硬钢胸甲</t>
  </si>
  <si>
    <t>秘法长杖</t>
  </si>
  <si>
    <t>水晶法冠</t>
  </si>
  <si>
    <t>聚魔力球</t>
  </si>
  <si>
    <t>大法长袍</t>
  </si>
  <si>
    <t>神秘金灯</t>
  </si>
  <si>
    <t>怪奇晶饰</t>
  </si>
  <si>
    <t>赤铜护腕</t>
  </si>
  <si>
    <t>魔力护甲</t>
  </si>
  <si>
    <t>诡谲之刃</t>
  </si>
  <si>
    <t>海浪护肩</t>
  </si>
  <si>
    <t>蛇神头饰</t>
  </si>
  <si>
    <t>柔刚腰甲</t>
  </si>
  <si>
    <t>雷霆霹雳</t>
  </si>
  <si>
    <t>纯金肩甲</t>
  </si>
  <si>
    <t>雷云头盔</t>
  </si>
  <si>
    <t>闪电胸甲</t>
  </si>
  <si>
    <t>开膛骨矛</t>
  </si>
  <si>
    <t>寄主之颅</t>
  </si>
  <si>
    <t>破脊骨刺</t>
  </si>
  <si>
    <t>强酸之血</t>
  </si>
  <si>
    <t>刺心匕首</t>
  </si>
  <si>
    <t>神秘护甲</t>
  </si>
  <si>
    <t>夺命利爪</t>
  </si>
  <si>
    <t>女妖护肩</t>
  </si>
  <si>
    <t>亵渎之眼</t>
  </si>
  <si>
    <t>死亡之瞳</t>
  </si>
  <si>
    <t>邪恶獠牙</t>
  </si>
  <si>
    <t>深渊触须</t>
  </si>
  <si>
    <t>狙命长弓</t>
  </si>
  <si>
    <t>蜿蜒蛇发</t>
  </si>
  <si>
    <t>女王之冠</t>
  </si>
  <si>
    <t>深渊战甲</t>
  </si>
  <si>
    <t>蛮牛战斧</t>
  </si>
  <si>
    <t>蛮牛护肩</t>
  </si>
  <si>
    <t>蛮牛护腕</t>
  </si>
  <si>
    <t>蛮牛腰带</t>
  </si>
  <si>
    <t>深渊利爪</t>
  </si>
  <si>
    <t>致命毒牙</t>
  </si>
  <si>
    <t>剧毒之尾</t>
  </si>
  <si>
    <t>蝎狮之翼</t>
  </si>
  <si>
    <t>魔龙利爪</t>
  </si>
  <si>
    <t>灭世烈焰</t>
  </si>
  <si>
    <t>遮天之翼</t>
  </si>
  <si>
    <t>不破鳞甲</t>
  </si>
  <si>
    <t>芬芳花环</t>
  </si>
  <si>
    <t>星月长裙</t>
  </si>
  <si>
    <t>磷翼蝶翅</t>
  </si>
  <si>
    <t>翠绿臂环</t>
  </si>
  <si>
    <t>闪烁雷球</t>
  </si>
  <si>
    <t>雷霆核心</t>
  </si>
  <si>
    <t>魔力之爪</t>
  </si>
  <si>
    <t>闪电邪眼</t>
  </si>
  <si>
    <t>极寒冰晶</t>
  </si>
  <si>
    <t>流波头饰</t>
  </si>
  <si>
    <t>海洋印记</t>
  </si>
  <si>
    <t>人鱼之衣</t>
  </si>
  <si>
    <t>幽火核心</t>
  </si>
  <si>
    <t>蒸腾护盾</t>
  </si>
  <si>
    <t>魅蓝邪眼</t>
  </si>
  <si>
    <t>烨蓝利爪</t>
  </si>
  <si>
    <t>融石核心</t>
  </si>
  <si>
    <t>爆裂岩浆</t>
  </si>
  <si>
    <t>黑曜巨石</t>
  </si>
  <si>
    <t>岩石头冠</t>
  </si>
  <si>
    <t>极星之核</t>
  </si>
  <si>
    <t>苍穹之星</t>
  </si>
  <si>
    <t>星灵之冠</t>
  </si>
  <si>
    <t>神力护肩</t>
  </si>
  <si>
    <t>[color=FFFFFF,fontsize=35,outlinecolor=3c1e0aff]下一次捐献[-][color=FA921A,fontsize=35,outline=3c1e0aff]双倍奖励[-]</t>
  </si>
  <si>
    <t>基础科技</t>
  </si>
  <si>
    <t>捐献暴击</t>
  </si>
  <si>
    <t>联盟人数</t>
  </si>
  <si>
    <t>捐献次数</t>
  </si>
  <si>
    <t>许愿冷却</t>
  </si>
  <si>
    <t>捐赠次数</t>
  </si>
  <si>
    <t>许愿时间</t>
  </si>
  <si>
    <t>黄金红包</t>
  </si>
  <si>
    <t>钻石红包</t>
  </si>
  <si>
    <t>宝物红包</t>
  </si>
  <si>
    <t>犒赏次数</t>
  </si>
  <si>
    <t>箭矢数量</t>
  </si>
  <si>
    <t>箭矢伤害</t>
  </si>
  <si>
    <t>大招加强</t>
  </si>
  <si>
    <t>派遣奖励</t>
  </si>
  <si>
    <t>雇佣奖励</t>
  </si>
  <si>
    <t>雇佣次数</t>
  </si>
  <si>
    <t>升级增加联盟人数上限、捐献次数、捐献暴击率</t>
  </si>
  <si>
    <t>升级降低请求许愿冷却时间，增加许愿次数、许愿持续时间</t>
  </si>
  <si>
    <t>升级增加黄金红包的发放总额与数量</t>
  </si>
  <si>
    <t>升级增加钻石红包的发放总额与数量</t>
  </si>
  <si>
    <t>升级增加宝物红包的发放总额与数量</t>
  </si>
  <si>
    <t>升级增加每日发放犒赏的次数</t>
  </si>
  <si>
    <t>升级增加每次获得的箭矢数量</t>
  </si>
  <si>
    <t>升级增加箭矢的伤害</t>
  </si>
  <si>
    <t>升级增加大招的持续时间</t>
  </si>
  <si>
    <t>升级增加派遣时长奖励</t>
  </si>
  <si>
    <t>升级增加被雇佣奖励</t>
  </si>
  <si>
    <t>升级增加被雇佣奖励次数</t>
  </si>
  <si>
    <t>升级增加联盟红包总额与领取份数，犒赏次数以及抢夺次数</t>
  </si>
  <si>
    <t>升级增加箭矢数量，箭矢伤害，大招持续时间</t>
  </si>
  <si>
    <t>升级增加派遣时长奖励，被雇佣奖励，被雇佣奖励次数上限</t>
  </si>
  <si>
    <t>[color=3c2a1e,fontsize=24]下一次捐献暴击概率提高至[-][color=1ca216,fontsize=24]{$level*2}%[-]</t>
  </si>
  <si>
    <t>[color=3c2a1e,fontsize=24]联盟人数上限提高至[-][color=1ca216,fontsize=24]{$level+30}[-]</t>
  </si>
  <si>
    <t>[color=3c2a1e,fontsize=24]每日可捐献次数提高至[-][color=1ca216,fontsize=24]{$level+5}[-]</t>
  </si>
  <si>
    <t>[color=3c2a1e,fontsize=24]许愿冷却时间降低至[-][color=1ca216,fontsize=24]{12-$level*2}[-][color=3c2a1e,fontsize=24]小时[-]</t>
  </si>
  <si>
    <t>[color=3c2a1e,fontsize=24]联盟许愿每日捐赠次数提高至[-][color=1ca216,fontsize=24]{$level+3}[-][color=3c2a1e,fontsize=24]次[-]</t>
  </si>
  <si>
    <t>[color=3c2a1e,fontsize=24]许愿持续时间提高至[-][color=1ca216,fontsize=24]{$level*2+12}[-][color=3c2a1e,fontsize=24]小时[-]</t>
  </si>
  <si>
    <t>[color=3c2a1e,fontsize=24]黄金红包提升至[-][color=1ca216,fontsize=24]{($level*500000+500000)}[-][color=3c2a1e,fontsize=24]，领取人数提升至[-][color=1ca216,fontsize=24]{$level*2+10}[-]</t>
  </si>
  <si>
    <t>[color=3c2a1e,fontsize=24]钻石红包提升至[-][color=1ca216,fontsize=24]{($level*100+100)}[-][color=3c2a1e,fontsize=24]，领取人数提升至[-][color=1ca216,fontsize=24]{$level*2+10}[-]</t>
  </si>
  <si>
    <t>[color=3c2a1e,fontsize=24]宝物红包提升至[-][color=1ca216,fontsize=24]{$level*50+50}[-][color=3c2a1e,fontsize=24]，领取人数提升至[-][color=1ca216,fontsize=24]{$level*2+10}[-]</t>
  </si>
  <si>
    <t>[color=3c2a1e,fontsize=24]每日犒赏次数提升至[-][color=1ca216,fontsize=24]{$level*1+1}[-][color=3c2a1e,fontsize=24]，抢夺次数提升至[-][color=1ca216,fontsize=24]{$level*1+7}[-]</t>
  </si>
  <si>
    <t>[color=3c2a1e,fontsize=24]每次获得箭矢数量提升至[-][color=1ca216,fontsize=24]{$level*5+40}[-]</t>
  </si>
  <si>
    <t>[color=3c2a1e,fontsize=24]箭矢伤害提升[-][color=1ca216,fontsize=24]{$level*1*10}%[-]</t>
  </si>
  <si>
    <t>[color=3c2a1e,fontsize=24]大招持续时间提升至[-][color=1ca216,fontsize=24]{$level+10}[-][color=3c2a1e,fontsize=24]秒[-]</t>
  </si>
  <si>
    <t>[color=3c2a1e,fontsize=24]派遣时长奖励提升[-][color=1ca216,fontsize=24]{$level*10}%[-]</t>
  </si>
  <si>
    <t>[color=3c2a1e,fontsize=24]被雇佣奖励提升[-][color=1ca216,fontsize=24]{$level*10}%[-]</t>
  </si>
  <si>
    <t>[color=3c2a1e,fontsize=24]被雇佣奖励次数上限提升[-][color=1ca216,fontsize=24]{$level}[-][color=3c2a1e,fontsize=24]次[-]</t>
  </si>
  <si>
    <t>[color=8a5c1d,fontsize=18](Lv.{$level}　提高至[-][color=1ca216,fontsize=18]{$level*2}%[-][color=8a5c1d,fontsize=18])[-]</t>
  </si>
  <si>
    <t>[color=8a5c1d,fontsize=18](Lv.{$level}　提高至[-][color=1ca216,fontsize=18]{$level+30}[-][color=8a5c1d,fontsize=18])[-]</t>
  </si>
  <si>
    <t>[color=8a5c1d,fontsize=18](Lv.{$level}　提高至[-][color=1ca216,fontsize=18]{$level+5}[-][color=8a5c1d,fontsize=18])[-]</t>
  </si>
  <si>
    <t>[color=8a5c1d,fontsize=18](Lv.{$level}　降低至[-][color=1ca216,fontsize=18]{12-$level*2}[-][color=8a5c1d,fontsize=18]小时[-][color=8a5c1d,fontsize=18])[-]</t>
  </si>
  <si>
    <t>[color=8a5c1d,fontsize=18](Lv.{$level}　提高至[-][color=1ca216,fontsize=18]{$level+3}[-][color=8a5c1d,fontsize=18]次[-][color=8a5c1d,fontsize=18])[-]</t>
  </si>
  <si>
    <t>[color=8a5c1d,fontsize=18](Lv.{$level}　提高至[-][color=1ca216,fontsize=18]{$level*2+12}[-][color=8a5c1d,fontsize=18]小时[-][color=8a5c1d,fontsize=18])[-]</t>
  </si>
  <si>
    <t>[color=8a5c1d,fontsize=18](Lv.{$level}　提升至[-][color=1ca216,fontsize=18]{($level*500000+500000)}[-][color=8a5c1d,fontsize=18]，[-][color=1ca216,fontsize=18]{$level*2+10}[-][color=8a5c1d,fontsize=18])[-]</t>
  </si>
  <si>
    <t>[color=8a5c1d,fontsize=18](Lv.{$level}　提升至[-][color=1ca216,fontsize=18]{($level*100+100)}[-][color=8a5c1d,fontsize=18]，[-][color=1ca216,fontsize=18]{$level*2+10}[-][color=8a5c1d,fontsize=18])[-]</t>
  </si>
  <si>
    <t>[color=8a5c1d,fontsize=18](Lv.{$level}　提升至[-][color=1ca216,fontsize=18]{$level*50+50}[-][color=8a5c1d,fontsize=18]，[-][color=1ca216,fontsize=18]{$level*2+10}[-][color=8a5c1d,fontsize=18])[-]</t>
  </si>
  <si>
    <t>[color=8a5c1d,fontsize=18](Lv.{$level}　提升至[-][color=1ca216,fontsize=18]{$level*1+1}[-][color=8a5c1d,fontsize=18]，[-][color=1ca216,fontsize=18]{$level*1+7}[-][color=8a5c1d,fontsize=18])[-]</t>
  </si>
  <si>
    <t>[color=8a5c1d,fontsize=18](Lv.{$level}　提升至[-][color=1ca216,fontsize=18]{$level*5+40}[-][color=8a5c1d,fontsize=18])[-]</t>
  </si>
  <si>
    <t>[color=8a5c1d,fontsize=18](Lv.{$level}　提升[-][color=1ca216,fontsize=18]{$level*1*10}%[-][color=8a5c1d,fontsize=18])[-]</t>
  </si>
  <si>
    <t>[color=8a5c1d,fontsize=18](Lv.{$level}　提升至[-][color=1ca216,fontsize=18]{$level+10}[-][color=8a5c1d,fontsize=18]秒)[-]</t>
  </si>
  <si>
    <t>[color=8a5c1d,fontsize=18](Lv.{$level}　提升[-][color=1ca216,fontsize=18]{$level*10}%[-][color=8a5c1d,fontsize=18]）[-]</t>
  </si>
  <si>
    <t>[color=8a5c1d,fontsize=18](Lv.{$level}　提升[-][color=1ca216,fontsize=18]{$level}[-][color=8a5c1d,fontsize=18]次）[-]</t>
  </si>
  <si>
    <t>整顿军队，继续前进</t>
  </si>
  <si>
    <t>攻下前方残破的哨塔</t>
  </si>
  <si>
    <t>占领岛屿尽头的城池</t>
  </si>
  <si>
    <t>打探入侵者的信息</t>
  </si>
  <si>
    <t>通过雪山入口的驻地</t>
  </si>
  <si>
    <t>穿过雪山到达营地</t>
  </si>
  <si>
    <t>攻占最后一座城堡</t>
  </si>
  <si>
    <t>击败活跃的墓园军队</t>
  </si>
  <si>
    <t>寻找云中城的踪迹</t>
  </si>
  <si>
    <t>寻找第二座云中城</t>
  </si>
  <si>
    <t>占领地下城的城堡</t>
  </si>
  <si>
    <t>冲破地下城的封锁</t>
  </si>
  <si>
    <t>解放第一座狮鹫崖</t>
  </si>
  <si>
    <t>击败聚集的地下军队</t>
  </si>
  <si>
    <t>解放所有的狮鹫崖</t>
  </si>
  <si>
    <t>前往海岸边的沉船</t>
  </si>
  <si>
    <t>攻击精灵的城堡</t>
  </si>
  <si>
    <t>攻占精灵第二座堡垒</t>
  </si>
  <si>
    <t>寻找先知古树</t>
  </si>
  <si>
    <t>前往北方海岸边的古堡</t>
  </si>
  <si>
    <t>通过山间的关隘</t>
  </si>
  <si>
    <t>进攻最后一座城堡</t>
  </si>
  <si>
    <t>寻找一座新的金矿</t>
  </si>
  <si>
    <t>前往海岛上的城堡</t>
  </si>
  <si>
    <t>进攻人类的城堡</t>
  </si>
  <si>
    <t>抵达壁垒的集结点</t>
  </si>
  <si>
    <t>消灭树梢上的哨站</t>
  </si>
  <si>
    <t>消灭先知古树</t>
  </si>
  <si>
    <t>占领第一座金矿</t>
  </si>
  <si>
    <t>占领第二座金矿</t>
  </si>
  <si>
    <t>占领第三座金矿</t>
  </si>
  <si>
    <t>占领第四座金矿</t>
  </si>
  <si>
    <t>进攻森林中的堡垒</t>
  </si>
  <si>
    <t>进攻据点的堡垒</t>
  </si>
  <si>
    <t>抢夺敌人的金矿</t>
  </si>
  <si>
    <t>前往魔法泉进行休整</t>
  </si>
  <si>
    <t>抢夺敌人的一座金矿</t>
  </si>
  <si>
    <t>连续抢夺两座金矿</t>
  </si>
  <si>
    <t>占领城堡后的金矿</t>
  </si>
  <si>
    <t>夺取山间的两座金矿</t>
  </si>
  <si>
    <t>突袭塔楼的一座城堡</t>
  </si>
  <si>
    <t>进攻第一座城堡</t>
  </si>
  <si>
    <t>进攻第二座城堡</t>
  </si>
  <si>
    <t>进攻第三座城堡</t>
  </si>
  <si>
    <t>前往拜访首领营地</t>
  </si>
  <si>
    <t>通过雇佣兵营地</t>
  </si>
  <si>
    <t>攻占雪山后的城堡</t>
  </si>
  <si>
    <t>穿过城堡后的关隘</t>
  </si>
  <si>
    <t>前往雇佣兵营地</t>
  </si>
  <si>
    <t>击败塔楼的城堡</t>
  </si>
  <si>
    <t>新的金矿</t>
  </si>
  <si>
    <t>奇怪的建筑</t>
  </si>
  <si>
    <t>整军集结</t>
  </si>
  <si>
    <t>建立新的据点</t>
  </si>
  <si>
    <t>林间的小木屋</t>
  </si>
  <si>
    <t>阴森的城堡</t>
  </si>
  <si>
    <t>打通前进的道路</t>
  </si>
  <si>
    <t>战士的集结地</t>
  </si>
  <si>
    <t>空空的马厩</t>
  </si>
  <si>
    <t>出征前的准备</t>
  </si>
  <si>
    <t>解决雪地中的危机</t>
  </si>
  <si>
    <t>前往冰封的城堡</t>
  </si>
  <si>
    <t>解决敌人，冲出重围</t>
  </si>
  <si>
    <t>保卫山下的小镇</t>
  </si>
  <si>
    <t>寻找一处营地</t>
  </si>
  <si>
    <t>寻找新的水源</t>
  </si>
  <si>
    <t>躲避烈日，按扎营地</t>
  </si>
  <si>
    <t>寻找山洞</t>
  </si>
  <si>
    <t>击破两座城堡</t>
  </si>
  <si>
    <t>[color=562600]尊敬的领主大人：[-][][-][color=562600]      我们很不幸遇到了海上的风暴，船只已经搁浅，看来受到了不小的伤害。现在当务之急是收拢剩下的军队，好好整顿一番，再继续前进。[-]</t>
  </si>
  <si>
    <t>[color=562600]尊敬的领主大人：[-][][-][color=562600]      我们的斥候打探到前方有一座哨塔，尽管有些残破，但是确实侦察到有一支队伍在驻扎，希望您能够尽快前往，击败驻军打通前进的道路。[-]</t>
  </si>
  <si>
    <t>[color=562600]尊敬的领主大人：[-][][-][color=562600]      我们查探到在岛屿的北方有一座城堡，我们如果要维修船只就必须新建一座船坞，希望你能够尽快进攻这座城堡，这是我们能否返回埃拉西亚的关键一战。[-]</t>
  </si>
  <si>
    <t>[color=562600]尊敬的领主大人：[-][][-][color=562600]      从我们上岸的地点来看，地下城的军队已经抢先一步攻占了这里，但我们不知道损失的情况如何，接下来希望你能够派遣部队沿路前进，搜集敌人活动的信息，找到敌人的驻点，我们会派兵支援你的。[-]</t>
  </si>
  <si>
    <t>[color=562600]尊敬的领主大人：[-][][-][color=562600]      我们的侦察兵传来消息，在西边的丛林与雪山的交界处有一座新的驻地，在那里似乎发现了地下城活动的踪迹，请尽快前往。[-]</t>
  </si>
  <si>
    <t>[color=562600]尊敬的领主大人：[-][][-][color=562600]      斥候在前方发现了一座小营地，似乎有一支部队正在修整，快速行动起来在敌人发现之前消灭他们，从他们的口中问出最新的情报。[-]</t>
  </si>
  <si>
    <t>[color=562600]尊敬的领主大人：[-][][-][color=562600]      根据我们得到的消息，穿过雪山之后，在森林尽头有一座城堡，那里应该是我们的目的地，我已经收缩了兵力向城堡前进，沿途有不少障碍，希望领主大人小心。[-]</t>
  </si>
  <si>
    <t>[color=562600]尊敬的领主大人：[-][][-][color=562600]      我们得到一个不幸的消息，在前进的道路上发现了明显的墓园活动的痕迹，看来这些骨头架子也开始蠢蠢欲动，请不要客气，狠狠地教训这些骷髅怪物吧。[-]</t>
  </si>
  <si>
    <t>[color=562600]尊敬的领主大人：[-][][-][color=562600]      听逃难的农民说，他们在白翎城附近见到了天使，如果这些传言是真的，我们或许可以想办法和天使结盟，但首先需要找到他们才行。[-]</t>
  </si>
  <si>
    <t>[color=562600]尊敬的领主大人：[-][][-][color=562600]      看来并不止一座云中城，从打探到的消息来看，这里有另一座云中城存在着，这是一个好消息，一旦能够结盟，我们的力量能够大幅提高。[-]</t>
  </si>
  <si>
    <t>[color=562600]尊敬的领主大人：[-][][-][color=562600]      我们发现了地下城的踪迹了，就在远方的城堡之中，暂时不知道对方率领了多少军队，但是可想而知是一场艰苦的战斗，祝你好运。[-]</t>
  </si>
  <si>
    <t>[color=562600]尊敬的领主大人：[-][][-][color=562600]      长久以来，狮鹫一直是埃拉西亚的主力，为了复国我们必须得到狮鹫的帮助，但是我们的敌人已经先一步行动，封锁前往狮鹫崖的道路，我们需要突破他们的封锁。[-]</t>
  </si>
  <si>
    <t>[color=562600]尊敬的领主大人：[-][][-][color=562600]      我们已经击溃了一波敌军，狮鹫崖近在眼前，无论如何，我们需要解放所有被占领的狮鹫崖，并获得狮鹫的帮助。[-]</t>
  </si>
  <si>
    <t>[color=562600]尊敬的领主大人：[-][][-][color=562600]      还记得之前消灭的敌军吗，看来敌人已经发现这支部队被消灭了，我们的侦察兵在前方发现了地下城的驻扎点，我想他们正在囤积兵力准备向我们的发起反攻，请务必小心。[-]</t>
  </si>
  <si>
    <t>[color=562600]尊敬的领主大人：[-][][-][color=562600]      看来我们已经击退了敌人的进攻，剩下的狮鹫崖仍然需要被解放，沿着山道向前，去解放所有的狮鹫崖吧，他们会成为我们强有力的部队。[-]</t>
  </si>
  <si>
    <t>[color=562600]尊敬的指挥官大人：[-][][-][color=562600]      我们已经进入了精灵们的领地，绿色的树木让我们感觉非常不好，不过我们很快会让这里变成一片焦土。我们在前方发现了一艘沉船，希望您能够前往查看。[-]</t>
  </si>
  <si>
    <t>[color=562600]尊敬的指挥官大人：[-][][-][color=562600]      我们探查到前面有一座壁垒的城堡，那里一定驻扎着精灵的军队，我们可以在他们发现之前包围并剿灭这座城堡，从他们口中我们也许能找到关于金龙女王的消息。[-]</t>
  </si>
  <si>
    <t>[color=562600]尊敬的指挥官大人：[-][][-][color=562600]      从之前俘虏的精灵们口中得到的消息，在远方的森林深处还有一座精灵的城堡，负责定期和金龙女王联系，我们要尽快出发，在他们发现异常之前击败他们，找出金龙女王的巢穴。[-]</t>
  </si>
  <si>
    <t>[color=562600]尊敬的指挥官大人：[-][][-][color=562600]      据说只有位于北方那个山林之中的先知古树才能和金龙女王联系，金龙的守护者-绿龙会定期前往先知古树，请大人先行攻占下先知古树，前往金龙女王的巢穴。[-]</t>
  </si>
  <si>
    <t>[color=562600]尊敬的指挥官大人：[-][][-][color=562600]      我们的先头部队在北方的海岸上建造了一座堡垒作为基地，很不幸的是敌人们发现了这座堡垒并占领了此地，希望大人能够出手将基地夺回来，继续我们的侵占计划。[-]</t>
  </si>
  <si>
    <t>[color=562600]尊敬的指挥官大人：[-][][-][color=562600]      斥候发现在山间的峡谷中修建了一座关隘，那里是我们前进的必经之路，我们需要集中兵力拿下这座关隘，快速通过并继续前进。[-]</t>
  </si>
  <si>
    <t>[color=562600]尊敬的指挥官大人：[-][][-][color=562600]      我们派出一支斥候小队被消灭了，根据他们最后传回来的消息，可能是遭遇了一支凶猛的驻军，我们已经查探出前方有一座古堡，我相信那里一定已经被敌人占领了，希望您能够将它夺回来。[-]</t>
  </si>
  <si>
    <t>[color=562600]尊敬的指挥官大人：[-][][-][color=562600]      我们在前进途中发现了一座金矿，金矿的守卫兵力不是很多，大部分还是普通的矿工，相信以大人的实力一定能够轻而易举的拿下这座金矿。[-]</t>
  </si>
  <si>
    <t>[color=562600]尊敬的指挥官大人：[-][][-][color=562600]      请原谅我们的失误，大人。尽管占领了那座金矿，但是我们并没有消灭全部的守卫，有一小股敌人逃窜到了海岛上的一座城堡，而在附近的海域里发现了一只大章鱼，我们不敢贸然进攻，希望大人能尽快赶到。[-]</t>
  </si>
  <si>
    <t>[color=562600]尊敬的指挥官大人：[-][][-][color=562600]      大人，我想敌人已经发现了有一只军队被我们消灭了，前方一座城堡里出现了大批的援军，数量仍在增加中，我们必须在他们整顿完毕之前抢先进攻，不然就危险了。[-]</t>
  </si>
  <si>
    <t>[color=562600]尊敬的指挥官大人：[-][][-][color=562600]      大人，根据您的命令，先头部队已经抵达了集结点，不过敌人的军队也发现了这里，我们正在激烈的交战中，战况很胶着，希望大人能尽快赶来支援。[-]</t>
  </si>
  <si>
    <t>[color=562600]尊敬的指挥官大人：[-][][-][color=562600]      前方的斥候传来消息，他们发现了敌人的一座哨塔，就在一棵高大的树木上，为了避免被发现，需要精锐的士兵来拔除这颗钉子，我们会在这里等待大人的到来。[-]</t>
  </si>
  <si>
    <t>[color=562600]尊敬的指挥官大人：[-][][-][color=562600]      又一棵先知古树，看来我们的运气还真不错，要知道，就算在壁垒阵营中，也不是任何地方都有这种要地的，一旦被摧毁，对壁垒也是很大的打击。[-]</t>
  </si>
  <si>
    <t>[color=562600]尊敬的统领大人：[-][][-][color=562600]      根据您的命令，我们抢先占领了边境交界处的一座金矿，意料之外的是金矿的守卫很多，敌人的抵抗很激烈，希望大人尽快赶来支援我们。[-]</t>
  </si>
  <si>
    <t>[color=562600]尊敬的统领大人：[-][][-][color=562600]      这里是我们进攻的第二座金矿，但是在不远处有一座城堡，一旦我们开始进攻，敌人一定能够很快地支援，所以我们需要集结大批兵力以最快的速度占领金矿，再顺势占领城堡。[-]</t>
  </si>
  <si>
    <t>[color=562600]尊敬的统领大人：[-][][-][color=562600]      大人，很高兴您那里进展顺利，我们已经快接近第三座金矿了，根据大人的行军速度我想我们很快就能会合，为了稳妥起见，我会在与大人回合之后再开始进攻。[-]</t>
  </si>
  <si>
    <t>[color=562600]尊敬的统领大人：[-][][-][color=562600]      这里应该是距离我国的边境线最近的最后一座金矿了，没想到埃拉西亚如此富饶，也如此脆弱，我想我们可以考虑更改计划，也许我们可以更大胆一点了......[-]</t>
  </si>
  <si>
    <t>[color=562600]尊敬的统领大人：[-][][-][color=562600]      大人，不得不说这真是大胆的作战，无论如何，我们已经到达了这座城堡，正在逐渐完成包围，但是我相信再过不久就会被人发现，希望大人能尽快赶到这里发起攻击。[-]</t>
  </si>
  <si>
    <t>[color=562600]尊敬的统领大人：[-][][-][color=562600]      重要情报！我们发现了要塞的驻点，在一座城堡里，看起来有相当多的兵团驻扎在这里，初步估计，他们和我们一样是冲着金矿来的，我们不敢轻举妄动，会在这里等待大人的指示，我相信我们的战斗力不会输给他们的。[-]</t>
  </si>
  <si>
    <t>[color=562600]尊敬的统领大人：[-][][-][color=562600]      看来要塞也占领了一座金矿，不过他们很谨慎，没有贸然扩张，真是胆小的家伙，更何况遇上我们他们也无法继续前进了，我相信我们会在大人的带领下消灭要塞的军队，占领金矿，这样我们就有足够多的资源去向埃拉西亚发起更大的进攻了。[-]</t>
  </si>
  <si>
    <t>[color=562600]尊敬的统领大人：[-][][-][color=562600]      连日来的征战，士兵们已经疲惫不堪，根据大人的命令，斥候们在前方遭到了一座魔法泉，我们可以在那里修整。魔法泉附近仅有一些野兽盘踞，我想不会对我们造成太大的麻烦。[-]</t>
  </si>
  <si>
    <t>[color=562600]尊敬的统领大人：[-][][-][color=562600]      我们遭遇到了要塞的一对斥候，我预计在前方一定有一座要塞的驻点，也许是一座金矿，既然我们现在已经决定要和要塞争夺，我想大人一定不会放过这座金矿的，如果大人决定进攻，请尽快做好准备，我们会尽力拖延敌人。[-]</t>
  </si>
  <si>
    <t>[color=562600]尊敬的统领大人：[-][][-][color=562600]      好消息，大人，我们发现了两座相邻的金矿，目前看起来要塞还没有发现，我想我们可以急行军抢先占领这两座金矿，不然等到要塞的军队发现，势均力敌之下，我们不一定能一口气吃下两座金矿。[-]</t>
  </si>
  <si>
    <t>[color=562600]尊敬的统领大人：[-][][-][color=562600]      大人我们来到已经穿过了要塞的边境，在不远的出海口有一座城堡，金矿就在这座城堡之后，我们必须先攻下城堡才能占领这座金矿，我们不给那贸然决定，希望大人能够尽快抵达汇合地点决定行动策略。[-]</t>
  </si>
  <si>
    <t>[color=562600]尊敬的统领大人：[-][][-][color=562600]      大人我们在山间发现了新的金矿，真是令人意外的发现，和之前一样，也是两座相邻的金矿，真是好运，也许上天也在眷顾着我们吧，希望大人能尽快赶来。[-]</t>
  </si>
  <si>
    <t>[color=562600]尊敬的统领大人：[-][][-][color=562600]      我们已经越过雪山进入了塔楼的地盘了，经过数年我们对塔楼的实力一无所知，我们需要一场战斗来判断接下来的策略，前方有一座塔楼的城堡是我们最好的机会，就让大人率领我们去试试这座魔法国家现在的实力吧。[-]</t>
  </si>
  <si>
    <t>[color=562600]尊敬的领主大人：[-][][-][color=562600]      这里是塔楼提供给我们的第一个情报，我们必须通过三座城堡的考验才能找到寻找泰坦的正确道路，前方就是第一座城堡了，大家打起精神来，一鼓作气前进吧，一切为了埃拉西亚。[-]</t>
  </si>
  <si>
    <t>[color=562600]尊敬的领主大人：[-][][-][color=562600]      前方就是第二座城堡，看天气马上就要有暴风雪了，这样的天气军队不能停留，我们必须尽快占领第二座城堡进行修整，希望您的军队能都尽快赶到城堡，相信以您的实力一定能够获胜。[-]</t>
  </si>
  <si>
    <t>[color=562600]尊敬的领主大人：[-][][-][color=562600]      马上就要抵达第三座城堡了，经过修整，军队的士气恢复了，我们有足够的信心通过挑战，但是不能掉以轻心，作为最后的关卡我相信要攻打下来并不容易，希望您做好充分的准备。[-]</t>
  </si>
  <si>
    <t>[color=562600]尊敬的领主大人：[-][][-][color=562600]      为了找到泰坦，我们需要前往前方的一处首领营地，他们是这里土生土长的士兵，应该会有更详尽的消息，当然，如果对方不肯配合的话，我并不介意给他们一个小小的教训。[-]</t>
  </si>
  <si>
    <t>[color=562600]尊敬的领主大人：[-][][-][color=562600]      根据得到的消息，前面有一处雇佣兵的营地，他们常年在雪山出没，据说他们曾在雪上见过了高大的巨人，我想他们见到的应该就是泰坦，我们需要前去确认消息的真实性。[-]</t>
  </si>
  <si>
    <t>[color=562600]尊敬的领主大人：[-][][-][color=562600]      根据雇佣兵们提供的消息，我们穿过前面的城堡就到达他们见到泰坦的地区了，不过前方城堡的主人并不欢迎陌生人，我想我们可能需要一些强硬手段来通过城堡，前往雪山深处寻找泰坦。[-]</t>
  </si>
  <si>
    <t>[color=562600]尊敬的领主大人：[-][][-][color=562600]      前方的城堡后有一座关隘，我们必须通过关隘继续前进，不幸的是我们遭遇了暴风雪，偏离了路线，希望您能在我们之前抢先通过那座关隘继续前进，我们会在很快的时间内赶过去与您会合。[-]</t>
  </si>
  <si>
    <t>[color=562600]尊敬的领主大人：[-][][-][color=562600]      这真是最糟糕的战役了，我们完全不是对手，各路的军队都已经溃散了，风雪越下越大，如果还没有援军到来的话，我想这里就是我们的葬身之地了。[-]</t>
  </si>
  <si>
    <t>[color=562600]尊敬的领主大人：[-][][-][color=562600]      谢天谢地，我们就快要到达目的地了，根据斥候传来的情报，前方还有一座城堡，不知道属于什么势力，不过这对我们来说无关紧要，击败城堡的军队，前往泰坦的部落，我们的时间已经不多了。[-]</t>
  </si>
  <si>
    <t>[color=562600]尊敬的领主大人：[-][][-][color=562600]      大人，我们已经越过了边境线，现在我们还没有被发现，但是情况瞬息万变，希望您能尽快夺下前方的金矿，这样我们就有足够的时间撤退了。[-]</t>
  </si>
  <si>
    <t>[color=562600]尊敬的领主大人：[-][][-][color=562600]      我们被发现了，情况很糟糕，现在我们无法撤退，只能继续深入，幸运的是我们在山崖下发现了一座隐蔽的建筑，我们已经赶过去了，希望大人能赶快过来支援我们。[-]</t>
  </si>
  <si>
    <t>[color=562600]尊敬的领主大人：[-][][-][color=562600]      我们成功地突破了敌人的封锁，在一处空矿的营地集结了，暂时不会有新的敌人追上，我们会在这里修整，直到大人的队伍出现，汇合后重新出发。[-]</t>
  </si>
  <si>
    <t>[color=562600]尊敬的领主大人：[-][][-][color=562601]      为了巩固优势，我们在湖边建立了一座新的城堡作为后防基地，这样无论进攻或是防守我们都有充足的回旋的余地，现在我就在这里等待大人的到来，我们继续前进，获取更多的胜利！[-]</t>
  </si>
  <si>
    <t>[color=562600]尊敬的领主大人：[-][][-][color=562600]      多亏大人的高瞻远瞩，我们才能成功的在这里建立一座新的基地，这里无论进攻还是退守都轻而易举，我们已经做好了随大人继续出征的准备了，后续的支援即将到来，在大人到来的那一刻，我们就会跟随大人打起一场新的战争！[-]</t>
  </si>
  <si>
    <t>[color=562600]尊敬的领主大人：[-][][-][color=562600]      在大人的指挥下，我们成功地绕过了地方的哨塔，来到了林间小屋，这里的粮草甚为充足，我们可以进行补给，接下来我们会按照大人的计划继续前进，探明道路，希望大人能够高歌猛进，赢得这场战斗。[-]</t>
  </si>
  <si>
    <t>[color=562600]尊敬的领主大人：[-][][-][color=562600]      大人英明，我们果然在道路尽头找到了另一座城堡，我们正准备对城堡进行包围，只要攻下这一座城堡，我们在这里就占据了绝对的优势，我想现在敌人还没有意识到我们的存在，我们必须速战速决。[-]</t>
  </si>
  <si>
    <t>[color=562600]尊敬的领主大人：[-][][-][color=562600]      这里集结了我们最英勇的战士，经历了多番苦战，我们的人手已经不多了，但是我相信剩下来的勇士们仍然愿意陪伴大人继续战斗，直到取得最后的胜利。[-]</t>
  </si>
  <si>
    <t>[color=562600]尊敬的领主大人：[-][][-][color=562600]      我们在这里发现一座空的马厩，看来不久之前有人在这里休息过，而且离开的时间不长，我们可以立即加快速度进行追赶，不知道是哪一方的敌人，我们必须加倍小心，之后会保持与大人的联系，请务必小心。[-]</t>
  </si>
  <si>
    <t>[color=562600]尊敬的领主大人：[-][][-][color=562600]      我们有一个好消息一个坏消息，大人，我们在前往不远处发现了一座新的矿点，但是坏消息是矿点在一座敌方的城堡附近，我们一旦抢占，可能就要面对敌人的袭击，希望大人能尽快给予支援。[-]</t>
  </si>
  <si>
    <t>[color=562600]尊敬的领主大人：[-][][-][color=562600]      很抱歉在如此危机的时刻打扰您，大人。我们在雪地中遭遇了伏击，敌人似乎很熟悉这里的地形，大军在雪地中行走不便，突遇袭击后很快被击溃，我只能收拢小部分军队向北逃离，目前暂时摆脱了追兵，但是我知道过不了多久他们就会追上来的，希望大人能想想办法。[-]</t>
  </si>
  <si>
    <t>[color=562600]尊敬的领主大人：[-][][-][color=562601]      我们来到了一座城堡，这里似乎荒废了很久，而且城堡四周均被冰雪覆盖。暂时还没有见到敌人的踪影，我们暂时在这里建造了防御工事，希望能够抵抗接下来的追击。敌人来势汹汹，我们只能走一步算一步。[-]</t>
  </si>
  <si>
    <t>[color=562600]尊敬的领主大人：[-][][-][color=562602]      大人，我们遵照您的命令假意突围，敌人果然如您所说纷纷聚集，现在我们将敌人引诱聚在山谷之外，四周地形开阔正方便大人的大军驰骋纵横，按照大人的主意，我们在这里坚守，等到半夜大人率军冲击敌军的营地，我们趁机冲出重围，然后再与大军汇合，歼灭敌军。[-]</t>
  </si>
  <si>
    <t>[color=562600]尊敬的领主大人：[-][][-][color=562603]      大人，我们行军途中，进入了一座小镇，小镇中的人们对我们很热情，就在大军准备动身之时，突然小镇遭到了土匪的袭击，这群土匪异常凶悍，为了报答小镇的恩情，我们准备帮助小镇的人民抵御这股悍匪，目前战况正在胶着，待到敌人风头过去，我们会一鼓作气击溃敌人。[-]</t>
  </si>
  <si>
    <t>[color=562600]尊敬的领主大人：[-][][-][color=562604]      我们离开了小镇之后绕路击溃了匪徒，不过行进路线也发生了更改，我们会设法寻找下一处营地，目前我们正往东走，根据斥候来报，前方有一处营地，我们会在沿途留下记号，为大军指明道路，预计在数天之后即可相遇。[-]</t>
  </si>
  <si>
    <t>[color=562600]尊敬的领主大人：[-][][-][color=562604]      击败攻击小镇的敌人之后我们继续前进，没想到前方是个一望无垠的戈壁，荒芜不毛气候炎热。我们随身携带的水源不多，现在最急切的事情就是寻找新的水源，为众军士补充清水，不然我们这些人恐怕是走不到下一个聚集点了。[-]</t>
  </si>
  <si>
    <t>[color=562600]尊敬的领主大人：[-][][-][color=562607]      随着行走的路程越远，气候越来越炎热了，我现在有些怀念之前冰雪漫天的地区了，眼看有很多士兵耐不住酷暑而昏倒，我们决定寻找一处阴凉的地方来稍作休息，先前已经派遣熟悉戈壁地区的士兵和斥候们共同前进，我想很快就会传来好消息了。[-]</t>
  </si>
  <si>
    <t>[color=562600]尊敬的领主大人：[-][][-][color=562608]      好消息，我们在山谷下找到了一座大的山洞，里面很宽敞，而且很阴凉，我想大军可以在这里躲避烈日，等到气温降低之后继续赶路。不过这处山洞似乎很长，而且越走越下，不知道是不是连通地下，我派一队士兵守在了通道中，等待大人到来后再继续探索。[-]</t>
  </si>
  <si>
    <t>[color=562600]尊敬的领主大人：[-][][-][color=562609]      根据我们收到的消息，在前方的山路出口左右各有一座城堡，我们只有击败两座城堡的主人才能获得通过的资格，但是能在此处建造城堡的人显然非同凡响，我们必须小心谋划，争取一鼓作气攻下两座城堡。[-]</t>
  </si>
  <si>
    <t>[color=562600]尊敬的领主大人：[-][][-][color=562609]      指挥官大人，我们已经偏离了作战路线，我们找到了本地的向导，他建议我们前往深处的密林之中寻找先知古树，据传先知古树在这里已经生活了数百年，熟悉周围的一切，如果找到它的话也许我们就能打听到正确的道路了。[-]</t>
  </si>
  <si>
    <t>[color=562600]尊敬的领主大人：[-][][-][color=562609]      我们顺着先知古树指引的道路前进了不久的时间，在一座古堡之前发现了一处遗迹，这里到处是断壁颓垣，四处都是厮杀的痕迹，地面的鲜血还没有干透，看来是刚刚发生过一场激烈的战斗，可能是追击的敌军在这里遇到了什么，我们会小心的。[-]</t>
  </si>
  <si>
    <t>[color=562600]尊敬的领主大人：[-][][-][color=562609]      根据斥候传来的情报，前方的古堡中似乎驻扎着一只军队，古堡四周有战斗的痕迹，我已经命令军队在四周驻扎，暂时不要惊动城堡内的军队，等待情况明了之后再等待大人您的决定。[-]</t>
  </si>
  <si>
    <t>[color=562600]尊敬的领主大人：[-][][-][color=562609]      攻占了那座城堡之后，我们在地窖中发现了一张地图，从地图的路线来看，沿着山路前方有一座废弃的金矿，据说这座金矿几十年前就已经被废弃了，但是最近却灯火通明，看来是敌军在这座废弃的矿洞中埋藏了什么东西，我们准备向前进发，去探查究竟。[-]</t>
  </si>
  <si>
    <t>[color=562600]尊敬的领主大人：[-][][-][color=562609]      我们从之前的矿坑中找到了一个消息，在密林深处有着一座建筑，里面埋藏着一个巨大的秘密，而从向导的口中得知密林中确实有人见过一座被数树木藤蔓包围的石屋，我们的目标就是找到这座建筑，找出埋藏在石屋中的秘密，这也许对我们有着极大的好处。[-]</t>
  </si>
  <si>
    <t>[color=562600]尊敬的领主大人：[-][][-][color=562609]      指挥官大人，我们正在一处分岔路口，根据地图的描述，我们应该向右前进，而且根据斥候的探索，前方确实有一座古堡，接下来，军队的主力将会前往这座城堡中查探消息，剩下的一部分军队将在原地待命，以防不测。[-]</t>
  </si>
  <si>
    <t>[color=562600]尊敬的领主大人：[-][][-][color=562609]      该死的！我们被骗了，这是一幅假地图，我们在城堡中受到了许多怪物的袭击，部队损失惨重，幸好之前留在分岔路的部队接应了我们，现在我们正在另一条道路上奔逃，也不知能不能逃出升天，希望还能再见到领主大人。[-]</t>
  </si>
  <si>
    <t>[color=562600]尊敬的领主大人：[-][][-][color=562609]      指挥官大人，在敌人的追捕下我们逃离了海岸，来到了一片冰天雪地之中，现在在一座临时的营地休整，部队受伤惨重，我们决定继续前行离开这座雪山寻找新的休息地区，我们会在沿途做下记号，希望大人能找到我们。[-]</t>
  </si>
  <si>
    <t>[color=562600]尊敬的领主大人：[-][][-][color=562609]      经过连连征战，军士们的武器和弹药已经消耗殆尽，我们急需一座工坊来打造新的武器。行军途中，我们在前方发现一座规模庞大的城堡，我想附近应该有可以打造器械的炼金房，我准备让大军稍作修整后再继续前进。[-]</t>
  </si>
  <si>
    <t>[color=562600]尊敬的领主大人：[-][][-][color=562609]      部队经过休整，状态已经恢复，现在正在前往前方的冰湖，那座冰湖上有一座古老的城堡，里面似乎埋藏着不少秘密，也许最近我们遇到的奇怪的事情能在古堡中找到答案。[-]</t>
  </si>
  <si>
    <t>[color=562600]尊敬的领主大人：[-][][-][color=562609]      根据从古堡中找到的线索，我们沿着冰湖向前进军，寻找一座被两处建筑守卫着的城堡，根据路线来看，那处城堡似乎在雪山深处的冰坳之间，不过目前大军气势正盛，我想应该不会有什么问题，待事情解决后我们会在这里等待大人。[-]</t>
  </si>
  <si>
    <t>[color=562600]尊敬的领主大人：[-][][-][color=562609]      我们来到了一片荒凉之地，这里虽然临近海岸，但是植被却很少，反而近似荒漠，这让我觉得很不可思议，我想在这里继续探查一下，有可能会出现异变或者奇特的宝物。我相信以现在的实力不管遇到什么都能应对，请领主大人放心。[-]</t>
  </si>
  <si>
    <t>[color=562600]尊敬的领主大人：[-][][-][color=562609]      经过长途跋涉，我们终于靠近了一片森林，但是这片森林看起来非常古老，我们暂时在森林之外驻扎，等待部队休息完毕之后再继续前进，按照之后的计划，我们会在森林外围修建防御工事，逐步深入探查密林之中的秘密。[-]</t>
  </si>
  <si>
    <t>[color=562600]尊敬的领主大人：[-][][-][color=562609]      情况危急，领主大人！我们失算了，密林中隐藏着数不尽的怪物，部队损失惨重，我们拼尽全力才死里逃生，多亏了之前修建的防御工事阻挡了这些怪物，不然我们就可能全军覆没。现在我们正向密林外逃离，希望能够尽快逃离这片危险之地。[-]</t>
  </si>
  <si>
    <t>[color=562600]尊敬的领主大人：[-][][-][color=562609]      我从未见过如此诡异的景象，大人，我们逃出密林之后来到一处陌生的地域，左侧是一片乱石高山，寸草不生，右边却是茂密的森林与湿地，我们沿着中间的道路行走，这里没有任何野兽和飞禽的踪迹，总之一切都透露出诡异的气息，真希望我们能够活着走出去。[-]</t>
  </si>
  <si>
    <t>[color=562600]尊敬的领主大人：[-][][-][color=562609]      为了查明真相，我们稍微深入了右侧的密林，令人感到意外的是，我们竟然在这里找到了有人生活的痕迹，但是他们似乎已经离开很久了，只剩下一片废墟，我从遗迹中似乎找到了一些线索，似乎与某一件强大的宝物有关，但是资料并不详尽，我会继续前进，希望能找寻更多的线索。[-]</t>
  </si>
  <si>
    <t>[color=562600]尊敬的领主大人：[-][][-][color=562609]      根据我们调查的线索显示，之前这里似乎有两个部落居住，但是某一天，一件强大的宝物出现在这里，两个部落为了争夺宝物的归属大打出手，最终，其中一个部落被消灭，另一个部落在得到宝物后也离开了这里，最终消失不见，我决定沿着他们迁徙的路线继续找寻线索，争取找到那件宝物。[-]</t>
  </si>
  <si>
    <t>[color=562600]尊敬的领主大人：[-][][-][color=562609]      我们来到了一座城镇之中，这里的人民非常热情好客，经过长时间的打探，我们找寻到了隐居在此的古老先知，先知告诉了我们前进的方向。之后我们会前往那群部落迁徙后的山地去找寻那件强大的宝物，请大人放心。[-]</t>
  </si>
  <si>
    <t>[color=562600]尊敬的领主大人：[-][][-][color=562609]      我从未见过如此可怕的情景！在我们找到那个迁徙的部落之后，当他们听说了我们的来意，就突然对我们发起了袭击，他们使用了那件强大的宝物，一瞬间，我的士兵们立刻变成了腐烂的尸体，幸好宝物的影响范围有限，在弓箭手的攻击下，他们也只能败退。但我必须要消灭这件邪恶的宝物，于是我们继续追踪了下去。[-]</t>
  </si>
  <si>
    <t>[color=562600]尊敬的领主大人：[-][][-][color=562609]      这群残存的部族士兵躲藏进了一座城堡中，借助宝物的力量与我们对峙，但这持续不了多长时间，我们召集了许多工匠，砍伐树木建造攻城器械，我想我们很快就能消灭这个部族，并毁灭掉这个邪恶的宝物。如果一切顺利的话......[-]</t>
  </si>
  <si>
    <t>[color=562600]尊敬的领主大人：[-][][-][color=562610]      布拉卡达的前锋部队已经和孤崖城驻守的敌军交战，它是尼贡人在斯坦德威克要塞群中修筑的最为坚固的堡垒，只要攻下了这里，前方是一览无余的斯坦德威克平原。除非敌人能够凭空变出一道鸿沟，敌人在平原上将无险可守。这是我们解放斯坦德威克的第一战，敌人会了解到这是一支他们从未面对过，终究也无力阻挡的正义之师！[-]</t>
  </si>
  <si>
    <t>[color=562600]尊敬的领主大人：[-][][-][color=562610]      艾德雷德女士所带领的部队已经征服了火印城外的火焰，虽然狡诈的克里根人将斯坦德威克平原的大部分都变成了无人胆敢靠近的熔岩之地，但它们在艾德雷德女士的法术面前不值一提。一座冰桥以肉眼可见的速度形成，冷热冲击形成的蒸汽反而助长了冰桥形成的速度。敌人的一切抵抗在正义的力量面前都是徒劳的，见证了奇迹的我更加坚信了这一点！[-]</t>
  </si>
  <si>
    <t>[color=562600]尊敬的领主大人：[-][][-][color=562610]      格鲁将军的部队已经将敌人围困在阴风堡中，阴险的亡灵法师们把良田都变成了满是枯骨的荒地。格鲁将军说再也不能让那邪恶的伤口继续流脓发烂下去了。虽然敌人坚壁清野的战术十分奏效，亡灵可以不吃不喝，我们却不可以。但腐尸和枯骨居住的石头棺材在战争器械的面前是如此的不堪一击。我们要牢记国都沦陷的耻辱，解放斯坦德威克！[-]</t>
  </si>
  <si>
    <t>[color=562600]尊敬的领主大人：[-][][-][color=562611]      姆拉克将军所率领的骑兵已经将暗缚城团团围住，这是敌人在斯坦德威克外围的最后一座要塞了。敌人的兵力不足与和我军在野外交战，躲藏在森林中的逃亡者和伤员也都被姆拉克大人的军队解救了出来，他们龟缩在城内坚守不出，敌人掳掠平民的行为被迫中止。负隅顽抗的下场终究是死路一条，姆拉克将军声称要用战争器械让他们懂得这个道理。[-]</t>
  </si>
  <si>
    <t>[color=562600]尊敬的领主大人：[-][][-][color=562611]      正义的大军已经在斯坦德威克城外集结，女王陛下在攻城前发表了一番激动人心的讲话，所有人都被她的发言所感染，内心充满了荣耀和自豪。敌人的守军在城上严防死守，他们竟然还抱有一丝可以侥幸活着离开这里的念头。但是我们没有，也不会给他们这个机会。我会让敌人见识到，复仇的怒火是一股多么强大的力量！[-]</t>
  </si>
  <si>
    <t>[color=562600]尊敬的领主大人：[-][][-][color=562611]      斯坦德威克已经解放了！正义的大军已经解放了斯坦德威克！在我们猛烈无匹的攻势面前，敌人没有等到援军的到来，斯坦德威克终于迎来了它真正的主人。但是在我们庆祝这场来之不易的胜利前，敌人的反扑就接踵而来，我们要挫败敌军再次占领斯坦德威克的野心。若斯坦德威克战役取得了最终的胜利，敌人无力维持大兵团作战，在短期内再也无法发动新的攻势。[-]</t>
  </si>
  <si>
    <t>[color=645252,fontsize=20]帝国枪兵兵团对当前攻击的敌方兵团造成[-][color=48b946,fontsize=20]{((($level+$ulevel)*30+420))*0.01*$atk}[-][color=645252,fontsize=20]伤害，并造成[-][color=48b946,fontsize=20]「眩晕」[-][color=645252,fontsize=20]效果，持续3秒。[-]</t>
  </si>
  <si>
    <t>[color=645252,fontsize=20]枪兵常年用矛作战，久而久之，可以发挥出更大威力。[-]</t>
  </si>
  <si>
    <t>[color=645252,fontsize=20]帝国枪兵防御提高[-][color=48b946,fontsize=20]{(($level+$ulevel)*0.1+0.9)*($teamlevel+9)}[-][color=645252,fontsize=20]，并附加额外生命值[-][color=48b946,fontsize=20]{($level+$ulevel)*150+450}[-][color=645252,fontsize=20]。[-]</t>
  </si>
  <si>
    <t>[color=645252,fontsize=20]常年经历战斗，使枪兵的防御力大大提升。[-]</t>
  </si>
  <si>
    <t>[color=645252,fontsize=20]帝国枪兵对阵1人兵团和4人兵团时，暴击值提高[-][color=48b946,fontsize=20]{($level+$ulevel)*30+120}[-][color=645252,fontsize=20]。[-]</t>
  </si>
  <si>
    <t>[color=645252,fontsize=20]帝国枪兵曾参与过屠龙的战斗，经验丰富。[-]</t>
  </si>
  <si>
    <t>[color=645252,fontsize=20]帝国枪兵攻击提高[-][color=48b946,fontsize=20]{($level+$ulevel)*2+18}%[-][color=645252,fontsize=20]，[-][color=48b946,fontsize=20]「士气高涨」[-][color=645252,fontsize=20]效果下加成翻倍。[-]</t>
  </si>
  <si>
    <t>[color=645252,fontsize=20]受到将领的鼓舞时，枪兵们能够发挥出更强的实力。[-]</t>
  </si>
  <si>
    <t>[color=645252,fontsize=20]帝国弩手兵团对当前攻击的兵团造成[-][color=48b946,fontsize=20]{(($level+$ulevel)*40+860)*0.01*$atk}[-][color=645252,fontsize=20]伤害。[-]</t>
  </si>
  <si>
    <t>[color=645252,fontsize=20]弩手在箭头上增加火药，可以大幅度增加杀伤力。[-]</t>
  </si>
  <si>
    <t>[color=645252,fontsize=20]帝国弩手的攻击提高[-][color=48b946,fontsize=20]{($level+$ulevel)*1.5+13.5}%[-][color=645252,fontsize=20]，[-][color=48b946,fontsize=20]「士气高涨」[-][color=645252,fontsize=20]效果下加成翻倍。[-]</t>
  </si>
  <si>
    <t>[color=645252,fontsize=20]受到将领的鼓舞时，弩手们能够发挥出更强的实力。[-]</t>
  </si>
  <si>
    <t>[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t>
  </si>
  <si>
    <t>[color=645252,fontsize=20]刻苦的训练，使弩手们经常能够发挥出超常的实力。[-]</t>
  </si>
  <si>
    <t>[color=645252,fontsize=20]帝国弩手对阵1人兵团和4人兵团时，暴击值提高[-][color=48b946,fontsize=20]{($level+$ulevel)*30+120}[-][color=645252,fontsize=20]。[-]</t>
  </si>
  <si>
    <t>[color=645252,fontsize=20]参与过屠龙战斗，了解龙类弱点，能够造成更高伤害。[-]</t>
  </si>
  <si>
    <t>[color=645252,fontsize=20]皇家狮鹫受到攻击时，有一定概率向目标俯冲，对3个单位造成[-][color=48b946,fontsize=20]{($level+$ulevel)*6+94}%[-][color=645252,fontsize=20]攻击的伤害。（普通攻击也有概率触发俯冲）[-]</t>
  </si>
  <si>
    <t>[color=645252,fontsize=20]狮鹫利用自身优势，从高处俯冲，可以造成更高伤害。[-]</t>
  </si>
  <si>
    <t>[color=645252,fontsize=20]皇家狮鹫的生命提高[-][color=48b946,fontsize=20]{($level+$ulevel)*2+8}%[-][color=645252,fontsize=20]。兵团伤害提高[-][color=48b946,fontsize=20]{($level+$ulevel)*1+4}%[-][color=645252,fontsize=20]。[-]</t>
  </si>
  <si>
    <t>[color=645252,fontsize=20]一直生活在山地环境中，使狮鹫的身体更加强韧。[-]</t>
  </si>
  <si>
    <t>[color=645252,fontsize=20]皇家狮鹫兵团在[-][color=48b946,fontsize=20]「士气高涨」[-][color=645252,fontsize=20]效果下，额外提高30移动速度和[-][color=48b946,fontsize=20]{($level+$ulevel)*3+17}%[-][color=645252,fontsize=20]兵团伤害。[-]</t>
  </si>
  <si>
    <t>[color=645252,fontsize=20]狮鹫向敌人发起冲锋，勇往直前。[-]</t>
  </si>
  <si>
    <t>[color=645252,fontsize=20]皇家狮鹫在场时，所有己方飞行兵团提高[-][color=48b946,fontsize=20]{($level+$ulevel)*1+9}%[-][color=645252,fontsize=20]的攻击。[-]</t>
  </si>
  <si>
    <t>[color=645252,fontsize=20]狮鹫是飞禽中的智者，可以使其他飞行单位提高战斗力。[-]</t>
  </si>
  <si>
    <t>[color=645252,fontsize=20]皇家十字军兵团进入战斗后，第1次攻击对自己施加【神圣护佑】，兵团免伤提高[-][color=48b946,fontsize=20]{($level+$ulevel)*2+28}%[-][color=645252,fontsize=20]，效果持续20秒。[-]</t>
  </si>
  <si>
    <t>[color=645252,fontsize=20]信仰圣光的力量，可以用圣光加持自身，降低伤害。[-]</t>
  </si>
  <si>
    <t>[color=645252,fontsize=20]皇家十字军的兵团免伤提高[-][color=48b946,fontsize=20]{($level+$ulevel)*0.5+9.5}%[-][color=645252,fontsize=20]，[-][color=48b946,fontsize=20]「士气高涨」[-][color=645252,fontsize=20]效果下加成翻倍。[-]</t>
  </si>
  <si>
    <t>[color=645252,fontsize=20]肉身锻炼得十分强大，能够有效抵抗伤害。[-]</t>
  </si>
  <si>
    <t>[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t>
  </si>
  <si>
    <t>[color=645252,fontsize=20]拥有卓越的剑术，每次攻击可能追加一剑。[-]</t>
  </si>
  <si>
    <t>[color=645252,fontsize=20]皇家十字军的普通攻击有较高概率，恢复最大生命值[-][color=48b946,fontsize=20]{(($level+$ulevel)*0.4+3.6)}%[-][color=645252,fontsize=20]的生命。[-]</t>
  </si>
  <si>
    <t>[color=645252,fontsize=20]受神灵祝福，每次攻击都有几率恢复生命。[-]</t>
  </si>
  <si>
    <t>[color=645252,fontsize=20]僧侣兵团每隔18秒，为当前生命百分比最低的己方兵团恢复[-][color=48b946,fontsize=20]{(($level+$ulevel)*15+285)*0.01*$atk}[-][color=645252,fontsize=20]生命。[-]</t>
  </si>
  <si>
    <t>[color=645252,fontsize=20]向神灵祈祷，可以治愈伤势，恢复生命。[-]</t>
  </si>
  <si>
    <t>[color=645252,fontsize=20]僧侣兵团每隔18秒，为己方2个兵团恢复[-][color=48b946,fontsize=20]{(($level+$ulevel)*15+285)*0.01*$atk}[-][color=645252,fontsize=20]生命。[-]</t>
  </si>
  <si>
    <t>[color=645252,fontsize=20]僧侣兵团在开场时，为当前所在路的己方兵团附加[-][color=48b946,fontsize=20]「士气高涨」[-][color=645252,fontsize=20]效果，持续[-][color=48b946,fontsize=20]{(($level+$ulevel)*1+11)}[-][color=645252,fontsize=20]秒。[-]</t>
  </si>
  <si>
    <t>[color=645252,fontsize=20]可以为战士祷告祝福，使他们获得更强的战斗力。[-]</t>
  </si>
  <si>
    <t>[color=645252,fontsize=20]僧侣兵团上场时，提高[-][color=48b946,fontsize=20]{($level+$ulevel)*0.05+0.25}[-][color=645252,fontsize=20]英雄魔法回复速度。[-]</t>
  </si>
  <si>
    <t>[color=645252,fontsize=20]感受魔法的气息，可以提高魔法恢复速度。[-]</t>
  </si>
  <si>
    <t>[color=645252,fontsize=20]僧侣生命提高[-][color=48b946,fontsize=20]{($level+$ulevel)*4+16}%[-][color=645252,fontsize=20]，治疗效果提高50%。[-]</t>
  </si>
  <si>
    <t>[color=645252,fontsize=20]内心虔诚，在祈祷时可以使效果更强。[-]</t>
  </si>
  <si>
    <t>[color=645252,fontsize=20]皇家骑士兵团进入战斗后，第1次攻击对目标兵团造成[-][color=48b946,fontsize=20]{((($level+$ulevel)*20+480))*0.01*$atk}[-][color=645252,fontsize=20]伤害，并造成[-][color=48b946,fontsize=20]「眩晕」[-][color=645252,fontsize=20]效果，持续5秒。[-]</t>
  </si>
  <si>
    <t>[color=645252,fontsize=20]在高速冲锋时，刺出长枪，造成大量伤害。[-]</t>
  </si>
  <si>
    <t>[color=645252,fontsize=20]皇家骑士兵团在战斗开始后，获得[-][color=48b946,fontsize=20]「士气高涨」[-][color=645252,fontsize=20]效果，持续[-][color=48b946,fontsize=20]{($level+$ulevel)*3+12}[-][color=645252,fontsize=20]秒。[-]</t>
  </si>
  <si>
    <t>[color=645252,fontsize=20]战斗一旦开始，他们将无所畏惧。[-]</t>
  </si>
  <si>
    <t>[color=645252,fontsize=20]皇家骑士生命提高[-][color=48b946,fontsize=20]{($level+$ulevel)*2+8}%[-][color=645252,fontsize=20]，兵团免伤提高[-][color=48b946,fontsize=20]{($level+$ulevel)*1+4}%[-][color=645252,fontsize=20]。[-]</t>
  </si>
  <si>
    <t>[color=645252,fontsize=20]在他们眼里，接近敌人就是一切。[-]</t>
  </si>
  <si>
    <t>[color=645252,fontsize=20]皇家骑士暴击值提高[-][color=48b946,fontsize=20]{($level+$ulevel)*20+80}[-][color=645252,fontsize=20]，在[-][color=48b946,fontsize=20]「士气高涨」[-][color=645252,fontsize=20]效果下加成翻倍。[-]</t>
  </si>
  <si>
    <t>[color=645252,fontsize=20]他们拥有最坚韧的意志，绝不轻易放弃。[-]</t>
  </si>
  <si>
    <t>[color=645252,fontsize=20]大天使复活1个己方兵团，并恢复该兵团[-][color=48b946,fontsize=20]{($level+$ulevel)*3+27}%[-][color=645252,fontsize=20]生命。[-]</t>
  </si>
  <si>
    <t>[color=645252,fontsize=20]神说：你有罪！[-]</t>
  </si>
  <si>
    <t>[color=645252,fontsize=20]大天使兵团对随机3个敌方兵团造成[-][color=48b946,fontsize=20]{(($level+$ulevel)*2+38)*0.01*$atk}[-][color=645252,fontsize=20]伤害，并造成[-][color=48b946,fontsize=20]「眩晕」[-][color=645252,fontsize=20]效果，持续3秒。[-]</t>
  </si>
  <si>
    <t>[color=645252,fontsize=20]神要你活，你就不会死。[-]</t>
  </si>
  <si>
    <t>[color=645252,fontsize=20]大天使在场时，对所有己方兵团附加相当于最大生命值[-][color=48b946,fontsize=20]{($level+$ulevel)*0.05+0.45}%[-][color=645252,fontsize=20]的生命回复效果。[-]</t>
  </si>
  <si>
    <t>[color=645252,fontsize=20]神说：“要有光！”[-]</t>
  </si>
  <si>
    <t>[color=645252,fontsize=20]大天使攻击提高[-][color=48b946,fontsize=20]{($level+$ulevel)*4+16}%[-][color=645252,fontsize=20]。大天使对阵地狱阵营的兵团时，兵团伤害提高100%。[-]</t>
  </si>
  <si>
    <t>[color=645252,fontsize=20]神要谁死，他必不能活。[-]</t>
  </si>
  <si>
    <t>[color=645252,fontsize=20]幻想射手的普通攻击有[-][color=48b946,fontsize=20]{($level+$ulevel)*1+9}%[-][color=645252,fontsize=20]的概率连续射出3箭。在对阵被[-][color=48b946,fontsize=20]「减速」[-][color=645252,fontsize=20]目标单位时，【连击】的触发概率提高至100%。[-]</t>
  </si>
  <si>
    <t>[color=645252,fontsize=20]幻影射手有概率连续进行三次普通攻击。[-]</t>
  </si>
  <si>
    <t>[color=645252,fontsize=20]幻影射手每100攻击距离提高[-][color=48b946,fontsize=20]{($level+$ulevel)*1.2+4.8}%[-][color=645252,fontsize=20]攻击。[-]</t>
  </si>
  <si>
    <t>[color=645252,fontsize=20]铁箭使幻影射手的攻击更加具有杀伤性。[-]</t>
  </si>
  <si>
    <t>[color=645252,fontsize=20]首次击杀目标兵团后，皇家骑士兵团的下次攻击对目标兵团造成[-][color=48b946,fontsize=20]{((($level+$ulevel)*20+480))*0.01*$atk}[-][color=645252,fontsize=20]伤害。[-]</t>
  </si>
  <si>
    <t>[color=645252,fontsize=20]皇家骑士兵团击杀目标后再次进入冲锋。[-]</t>
  </si>
  <si>
    <t>[color=645252,fontsize=20]皇家狮鹫生命提高[-][color=48b946,fontsize=20]{($level+$ulevel)*3+17}%[-][color=645252,fontsize=20]，战场中每有1个己方飞行兵团上场，皇家狮鹫生命额外提高8%。[-]</t>
  </si>
  <si>
    <t>[color=645252,fontsize=20]狮鹫带领空中部队向敌人发起冲锋。[-]</t>
  </si>
  <si>
    <t>[color=645252,fontsize=20]木精灵暴击值提高[-][color=48b946,fontsize=20]{($level+$ulevel)*20+80}[-][color=645252,fontsize=20]，战场中每有1个己方射手兵团上场，木精灵暴击值额外提高40。[-]</t>
  </si>
  <si>
    <t>[color=645252,fontsize=20]木精灵统帅着射手部队，战场上发出集火号令。[-]</t>
  </si>
  <si>
    <t>[color=645252,fontsize=20]半人马首领兵团对附近一定范围所有敌方兵团造成[-][color=48b946,fontsize=20]{(($level+$ulevel)*10+190)*0.01*$atk}[-][color=645252,fontsize=20]伤害，并造成[-][color=48b946,fontsize=20]「减速」[-][color=645252,fontsize=20]效果，持续15秒。[-]</t>
  </si>
  <si>
    <t>[color=645252,fontsize=20]利用身体的重量，狠狠踩踏地面。[-]</t>
  </si>
  <si>
    <t>[color=645252,fontsize=20]半人马首领生命值提高[-][color=48b946,fontsize=20]{($level+$ulevel)*3+27}%[-][color=645252,fontsize=20]。[-]</t>
  </si>
  <si>
    <t>[color=645252,fontsize=20]身体强悍，刀枪不入。[-]</t>
  </si>
  <si>
    <t>[color=645252,fontsize=20]半人马首领的额外攻击提高[-][color=48b946,fontsize=20]{($level+$ulevel)*50+150}[-][color=645252,fontsize=20]，普通攻击对目标单位造成[-][color=48b946,fontsize=20]「流血」[-][color=645252,fontsize=20]效果，持续6秒。[-]</t>
  </si>
  <si>
    <t>[color=645252,fontsize=20]在敌人面前，他们是凶猛的。[-]</t>
  </si>
  <si>
    <t>[color=645252,fontsize=20]半人马首领的兵团免伤提高[-][color=48b946,fontsize=20]{($level+$ulevel)*1+4}%[-][color=645252,fontsize=20]，战场中每有1个己方防御兵团上场，半人马首领额外提高2%的兵团免伤。[-]</t>
  </si>
  <si>
    <t>[color=645252,fontsize=20]战友越多，越会激发他们的斗志。[-]</t>
  </si>
  <si>
    <t>[color=645252,fontsize=20]战斗矮人兵团在开场时，提高较大范围内所有己方单位[-][color=48b946,fontsize=20]{($level+$ulevel)*0.4+7.6}%[-][color=645252,fontsize=20]的生命，持续整场战斗。[-]</t>
  </si>
  <si>
    <t>[color=645252,fontsize=20]借助呐喊，为自己鼓气。[-]</t>
  </si>
  <si>
    <t>[color=645252,fontsize=20]战斗矮人的普通攻击有一定概率，对目标单位造成[-][color=48b946,fontsize=20]{($level+$ulevel)*15+135}%[-][color=645252,fontsize=20]攻击的伤害，并有概率造成[-][color=48b946,fontsize=20]「眩晕」[-][color=645252,fontsize=20]效果，持续2秒。[-]</t>
  </si>
  <si>
    <t>[color=645252,fontsize=20]使用战锤猛力锤击地面。[-]</t>
  </si>
  <si>
    <t>[color=645252,fontsize=20]【矮人咆哮】技能额外提高[-][color=48b946,fontsize=20]{($level+$ulevel)*0.4+3.6}%[-][color=645252,fontsize=20]的生命。[-]</t>
  </si>
  <si>
    <t>[color=645252,fontsize=20]矮人的嗓音粗豪有力，使呐喊声更响。[-]</t>
  </si>
  <si>
    <t>[color=645252,fontsize=20]战斗矮人开启防护罩，防护罩内己方兵团提高30%的法术免伤，防护罩持续[-][color=48b946,fontsize=20]{($level+$ulevel)*0.8+9.2}[-][color=645252,fontsize=20]秒。[-]</t>
  </si>
  <si>
    <t>[color=645252,fontsize=20]战斗矮人精通抵御魔法。[-]</t>
  </si>
  <si>
    <t>[color=645252,fontsize=20]木精灵攻速提高至500%，持续[-][color=48b946,fontsize=20]{($level+$ulevel)*0.1+1.4}[-][color=645252,fontsize=20]秒。[-]</t>
  </si>
  <si>
    <t>[color=645252,fontsize=20]经过刻苦训练，能够使射箭速度更快。[-]</t>
  </si>
  <si>
    <t>[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t>
  </si>
  <si>
    <t>[color=645252,fontsize=20]天生的射手，可以精准命中目标。[-]</t>
  </si>
  <si>
    <t>[color=645252,fontsize=20]敌方英雄每次释放法术，每个木精灵获得1个[-][color=48b946,fontsize=20]「护盾」[-][color=645252,fontsize=20]，吸收相当于最大生命值[-][color=48b946,fontsize=20]{($level+$ulevel)*1+14}%[-][color=645252,fontsize=20]的伤害，护盾持续5秒，技能冷却时间10秒。[-]</t>
  </si>
  <si>
    <t>[color=645252,fontsize=20]受精灵大神庇护，能够吸收一些法术。[-]</t>
  </si>
  <si>
    <t>[color=645252,fontsize=20]木精灵对阵9人兵团和16人兵团时，暴击值提高[-][color=48b946,fontsize=20]{($level+$ulevel)*30+120}[-][color=645252,fontsize=20]。[-]</t>
  </si>
  <si>
    <t>[color=645252,fontsize=20]弹无虚发！[-]</t>
  </si>
  <si>
    <t>[color=645252,fontsize=20]银翼飞马死亡时，召唤1只飞马继续战斗，飞马拥有[-][color=48b946,fontsize=20]{(($level+$ulevel)*6+44)*($teamlevel+9)}[-][color=645252,fontsize=20]攻击，[-][color=48b946,fontsize=20]{(($level+$ulevel)*80+520)*($teamlevel+9)}[-][color=645252,fontsize=20]生命，持续整场战斗。[-]</t>
  </si>
  <si>
    <t>[color=645252,fontsize=20]飞马的死会招来他的伙伴们。[-]</t>
  </si>
  <si>
    <t>[color=645252,fontsize=20]银翼飞马攻速提高[-][color=48b946,fontsize=20]{($level+$ulevel)*0.6+2.4}%[-][color=645252,fontsize=20]，普通攻击对目标单位造成[-][color=48b946,fontsize=20]「流血」[-][color=645252,fontsize=20]效果，持续6秒。[-]</t>
  </si>
  <si>
    <t>[color=645252,fontsize=20]飞马使用的武器非常锋利。[-]</t>
  </si>
  <si>
    <t>[color=645252,fontsize=20]银翼飞马兵团为较大范围内己方兵团施加[-][color=48b946,fontsize=20]「护盾」[-][color=645252,fontsize=20]，吸收相当于最大生命值[-][color=48b946,fontsize=20]{($level+$ulevel)*0.5+9.5}%[-][color=645252,fontsize=20]的伤害。[-]</t>
  </si>
  <si>
    <t>[color=645252,fontsize=20]飞马受到自然之力庇护，能够吸收伤害。[-]</t>
  </si>
  <si>
    <t>[color=645252,fontsize=20]银翼飞马和飞马的攻击提高[-][color=48b946,fontsize=20]{($level+$ulevel)*3+12}%[-][color=645252,fontsize=20]，生命提高[-][color=48b946,fontsize=20]{($level+$ulevel)*3+12}%[-][color=645252,fontsize=20]。[-]</t>
  </si>
  <si>
    <t>[color=645252,fontsize=20]训练有素的飞马，拥有高超的战斗技艺。[-]</t>
  </si>
  <si>
    <t>[color=645252,fontsize=20]枯木卫士的普通攻击有很高概率，给自己施加[-][color=48b946,fontsize=20]「护盾」[-][color=645252,fontsize=20]，吸收相当于最大生命值[-][color=48b946,fontsize=20]{(($level+$ulevel)*0.4+3.6)}%[-][color=645252,fontsize=20]的伤害。[-]</t>
  </si>
  <si>
    <t>[color=645252,fontsize=20]利用身体压迫对手，同时能够吸收伤害。[-]</t>
  </si>
  <si>
    <t>[color=645252,fontsize=20]枯木卫士兵团对周围较大范围内的敌方兵团造成[-][color=48b946,fontsize=20]「减速」[-][color=645252,fontsize=20]效果，并降低攻速[-][color=48b946,fontsize=20]{($level+$ulevel)*1.5+13.5}%[-][color=645252,fontsize=20]，持续10秒。[-]</t>
  </si>
  <si>
    <t>[color=645252,fontsize=20]召唤植物束缚对手。[-]</t>
  </si>
  <si>
    <t>[color=645252,fontsize=20]枯木卫士免疫[-][color=48b946,fontsize=20]「流血」[-][color=645252,fontsize=20]效果，生命提高[-][color=48b946,fontsize=20]{(($level+$ulevel)*4+16)}%[-][color=645252,fontsize=20]。[-]</t>
  </si>
  <si>
    <t>[color=645252,fontsize=20]木质的身躯使卫士们不惧流血效果。[-]</t>
  </si>
  <si>
    <t>[color=645252,fontsize=20]枯木卫士在受到攻击时，反弹相当于自身攻击[-][color=48b946,fontsize=20]{($level+$ulevel)*0.4+1.6}%[-][color=645252,fontsize=20]的伤害，并对攻击者造成[-][color=48b946,fontsize=20]「流血」[-][color=645252,fontsize=20]效果，持续6秒。[-]</t>
  </si>
  <si>
    <t>[color=645252,fontsize=20]植物有时候也会让人受伤。[-]</t>
  </si>
  <si>
    <t>[color=645252,fontsize=20]枯木卫士的普通攻击有很高概率，给所有己方防御兵团施加[-][color=48b946,fontsize=20]「护盾」[-][color=645252,fontsize=20]，吸收相当于最大生命值[-][color=48b946,fontsize=20]{(($level+$ulevel)*0.4+3.6)}%[-][color=645252,fontsize=20]的伤害。[-]</t>
  </si>
  <si>
    <t>[color=645252,fontsize=20]独角兽兵团对目标兵团所在横排施放【失明术】，大幅降低命中值，持续[-][color=48b946,fontsize=20]{($level+$ulevel)*0.3+7.7}[-][color=645252,fontsize=20]秒。[-]</t>
  </si>
  <si>
    <t>[color=645252,fontsize=20]独角兽的光芒会影响敌人的视力。[-]</t>
  </si>
  <si>
    <t>[color=645252,fontsize=20]独角兽每次闪避时有较高概率给自己施加[-][color=48b946,fontsize=20]「护盾」[-][color=645252,fontsize=20]，吸收相当于最大生命值[-][color=48b946,fontsize=20]{(($level+$ulevel)*1.5+6)}%[-][color=645252,fontsize=20]的伤害。[-]</t>
  </si>
  <si>
    <t>[color=645252,fontsize=20]独角兽优雅的身姿不光是好看而已。[-]</t>
  </si>
  <si>
    <t>[color=645252,fontsize=20]【失明术】技能使目标单位受到的兵团伤害额外提高[-][color=48b946,fontsize=20]{($level+$ulevel)*1+9}%[-][color=645252,fontsize=20]。[-]</t>
  </si>
  <si>
    <t>[color=645252,fontsize=20]独角兽能够使自身散发更强烈的光芒。[-]</t>
  </si>
  <si>
    <t>[color=645252,fontsize=20]独角兽闪避值提高[-][color=48b946,fontsize=20]{($level+$ulevel)*20+80}[-][color=645252,fontsize=20]，战场中每有1个己方突击兵团上场，独角兽的闪避值额外提高40。[-]</t>
  </si>
  <si>
    <t>[color=645252,fontsize=20]独角兽作为圣兽，会鼓舞己方士气。[-]</t>
  </si>
  <si>
    <t>[color=645252,fontsize=20]绿龙对阵9人兵团和16人兵团时，普通攻击变为范围伤害，对3个目标单位造成[-][color=48b946,fontsize=20]{($level+$ulevel)*1+39}%[-][color=645252,fontsize=20]攻击的伤害。[-]</t>
  </si>
  <si>
    <t>[color=645252,fontsize=20]绿龙尽管弱小，但龙类却没有弱小的。[-]</t>
  </si>
  <si>
    <t>[color=645252,fontsize=20]绿龙兵团对敌方后排的3个兵团造成[-][color=48b946,fontsize=20]{(($level+$ulevel)*2+28)*0.01*$atk}[-][color=645252,fontsize=20]伤害，对[-][color=48b946,fontsize=20]「流血」[-][color=645252,fontsize=20]的目标单位伤害提高30%。[-]</t>
  </si>
  <si>
    <t>[color=645252,fontsize=20]绿龙可以召唤帮手，从空中支援。[-]</t>
  </si>
  <si>
    <t>[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t>
  </si>
  <si>
    <t>[color=645252,fontsize=20]绿龙不会龙息，但是可以喷射毒液。[-]</t>
  </si>
  <si>
    <t>[color=645252,fontsize=20]绿龙免疫[-][color=48b946,fontsize=20]「流血」[-][color=645252,fontsize=20]，所有己方兵团的水系法术免伤提高[-][color=48b946,fontsize=20]{($level+$ulevel)*3+12}%[-][color=645252,fontsize=20]。[-]</t>
  </si>
  <si>
    <t>[color=645252,fontsize=20]龙的鳞甲具有很强的防护能力。[-]</t>
  </si>
  <si>
    <t>[color=645252,fontsize=20]骷髅战士生命首次低于50%时，为自己施加骨盾，受到兵团伤害降低[-][color=48b946,fontsize=20]{(($level+$ulevel)*2+28)}%[-][color=645252,fontsize=20]，持续15秒。[-]</t>
  </si>
  <si>
    <t>[color=645252,fontsize=20]用自身的骨头组合的盾牌，防御极强。[-]</t>
  </si>
  <si>
    <t>[color=645252,fontsize=20]骷髅战士反弹[-][color=48b946,fontsize=20]{(($level+$ulevel)*1+9)}%[-][color=645252,fontsize=20]受到的伤害。[-]</t>
  </si>
  <si>
    <t>[color=645252,fontsize=20]攻击他们就要面对他们那参差不齐的骨刺。[-]</t>
  </si>
  <si>
    <t>[color=645252,fontsize=20]骷髅战士生命提高[-][color=48b946,fontsize=20]{($level+$ulevel)*2+8}%[-][color=645252,fontsize=20]，反伤提高10%。[-]</t>
  </si>
  <si>
    <t>[color=645252,fontsize=20]没有血肉反而使他们生命力更加强大。[-]</t>
  </si>
  <si>
    <t>[color=645252,fontsize=20]骷髅战士免疫[-][color=48b946,fontsize=20]「流血」[-][color=645252,fontsize=20]，受到射手兵团的伤害降低[-][color=48b946,fontsize=20]{($level+$ulevel)*3+12}%[-][color=645252,fontsize=20]。[-]</t>
  </si>
  <si>
    <t>[color=645252,fontsize=20]没有血肉，使他们不用担心流血身亡。[-]</t>
  </si>
  <si>
    <t>[color=645252,fontsize=20]僵尸兵团对周围一定范围内所有敌方单位每2秒造成[-][color=48b946,fontsize=20]{(($level+$ulevel)*2+18)*0.01*$atk}[-][color=645252,fontsize=20]伤害，对[-][color=48b946,fontsize=20]「流血」[-][color=645252,fontsize=20]的目标单位伤害提高30%。[-]</t>
  </si>
  <si>
    <t>[color=645252,fontsize=20]僵尸的身体腐烂后，逐渐形成了毒气。[-]</t>
  </si>
  <si>
    <t>[color=645252,fontsize=20]僵尸的【毒气】技能额外使目标单位攻击降低[-][color=48b946,fontsize=20]{(($level+$ulevel)*1.2+10.8)}%[-][color=645252,fontsize=20]，并持续造成[-][color=48b946,fontsize=20]「减速」[-][color=645252,fontsize=20]效果。[-]</t>
  </si>
  <si>
    <t>[color=645252,fontsize=20]随着时间的推移，僵尸的毒气越发强大。[-]</t>
  </si>
  <si>
    <t>[color=645252,fontsize=20]僵尸死亡时对较大范围内敌方单位造成每2秒[-][color=48b946,fontsize=20]{(($level+$ulevel)*4+46)*0.01*$atk}[-][color=645252,fontsize=20]伤害，持续8秒，对[-][color=48b946,fontsize=20]「流血」[-][color=645252,fontsize=20]的目标单位伤害提高30%。[-]</t>
  </si>
  <si>
    <t>[color=645252,fontsize=20]僵尸们一旦死亡，身体会发生爆炸。[-]</t>
  </si>
  <si>
    <t>[color=645252,fontsize=20]僵尸的兵团免伤提高[-][color=48b946,fontsize=20]{($level+$ulevel)*1+9}%[-][color=645252,fontsize=20]，如果攻击僵尸的敌方单位处于[-][color=48b946,fontsize=20]「士气低落」[-][color=645252,fontsize=20]效果，加成翻倍。[-]</t>
  </si>
  <si>
    <t>[color=645252,fontsize=20]身体经过岁月的锤炼，已经坚硬无比。[-]</t>
  </si>
  <si>
    <t>[color=645252,fontsize=20]幽灵兵团进入战斗后，第1次攻击对正前方极大范围内的敌方兵团造成[-][color=48b946,fontsize=20]「沉默」[-][color=645252,fontsize=20]效果，持续[-][color=48b946,fontsize=20]{($level+$ulevel)*1+9}[-][color=645252,fontsize=20]秒。[-]</t>
  </si>
  <si>
    <t>[color=645252,fontsize=20]直指灵魂的叫声，会使人灵魂战栗。[-]</t>
  </si>
  <si>
    <t>[color=645252,fontsize=20]幽灵攻击提高[-][color=48b946,fontsize=20]{($level+$ulevel)*3+12}%[-][color=645252,fontsize=20]。战场中每有1个己方兵团死亡，额外提高攻击8%。最高可叠加10次，持续整场战斗。[-]</t>
  </si>
  <si>
    <t>[color=645252,fontsize=20]幽灵可以借助死亡的力量提升自己。[-]</t>
  </si>
  <si>
    <t>[color=645252,fontsize=20]幽灵兵团死亡时，对所有敌方兵团造成[-][color=48b946,fontsize=20]「沉默」[-][color=645252,fontsize=20]效果，持续[-][color=48b946,fontsize=20]{($level+$ulevel)*0.5+4.5}[-][color=645252,fontsize=20]秒。[-]</t>
  </si>
  <si>
    <t>[color=645252,fontsize=20]幽灵都是怨念的化身，会诅咒敌人。[-]</t>
  </si>
  <si>
    <t>[color=645252,fontsize=20]幽灵的法术免伤提高[-][color=48b946,fontsize=20]{($level+$ulevel)*1+9}%[-][color=645252,fontsize=20]。每次受到敌方法术伤害，恢复英雄10魔法值。[-]</t>
  </si>
  <si>
    <t>[color=645252,fontsize=20]幽灵没有真实的身体，很难被攻击。[-]</t>
  </si>
  <si>
    <t>[color=645252,fontsize=20]吸血鬼兵团随机对较大范围内1个敌方兵团造成[-][color=48b946,fontsize=20]{(($level+$ulevel)*20+380)*0.01*$atk}[-][color=645252,fontsize=20]伤害，并吸取[-][color=48b946,fontsize=20]{(($level+$ulevel)*15+185)*0.01*$atk}[-][color=645252,fontsize=20]生命。[-]</t>
  </si>
  <si>
    <t>[color=645252,fontsize=20]对鲜血的渴望，使他们不断猎杀生物。[-]</t>
  </si>
  <si>
    <t>[color=645252,fontsize=20]吸血鬼的吸血提高[-][color=48b946,fontsize=20]{($level+$ulevel)*1.5+6.5}%[-][color=645252,fontsize=20]。[-]</t>
  </si>
  <si>
    <t>[color=645252,fontsize=20]他们能够利用鲜血的力量恢复自身伤势。[-]</t>
  </si>
  <si>
    <t>[color=645252,fontsize=20]吸血鬼释放【生命虹吸】后，提高[-][color=48b946,fontsize=20]{($level+$ulevel)*1.5+13.5}%[-][color=645252,fontsize=20]吸血效果。最多可叠加3次，持续整场战斗。[-]</t>
  </si>
  <si>
    <t>[color=645252,fontsize=20]见到鲜血时，他们会渴望更多的鲜血。[-]</t>
  </si>
  <si>
    <t>[color=645252,fontsize=20]对阵生命百分比低于自己的目标单位时，吸血鬼攻击提高[-][color=48b946,fontsize=20]{($level+$ulevel)*5+35}%[-][color=645252,fontsize=20]。[-]</t>
  </si>
  <si>
    <t>[color=645252,fontsize=20]面对将死之人，他们会更加嗜血。[-]</t>
  </si>
  <si>
    <t>[color=645252,fontsize=20]如果目标单位死亡，巫妖有一定概率召唤出1个骷髅战士，骷髅战士拥有[-][color=48b946,fontsize=20]{(($level+$ulevel)*1.5+10.5)*($teamlevel+9)}[-][color=645252,fontsize=20]攻击，[-][color=48b946,fontsize=20]{(($level+$ulevel)*30+220)*($teamlevel+9)}[-][color=645252,fontsize=20]生命，持续整场战斗。[-]</t>
  </si>
  <si>
    <t>[color=645252,fontsize=20]面对巫妖，死亡并不是终结。[-]</t>
  </si>
  <si>
    <t>[color=645252,fontsize=20]巫妖的普通攻击有一定概率，对3个敌方单位造成[-][color=48b946,fontsize=20]{($level+$ulevel)*10+90}%[-][color=645252,fontsize=20]攻击的伤害，对[-][color=48b946,fontsize=20]「流血」[-][color=645252,fontsize=20]的目标单位伤害提高30%。[-]</t>
  </si>
  <si>
    <t>[color=645252,fontsize=20]巫妖的魔法远超人类，举手投足都非同寻常。[-]</t>
  </si>
  <si>
    <t>[color=645252,fontsize=20]巫妖攻击提高[-][color=48b946,fontsize=20]{($level+$ulevel)*4+16}%[-][color=645252,fontsize=20]。战场中每有1个己方墓园阵营的兵团上场，巫妖攻击距离额外提高50。[-]</t>
  </si>
  <si>
    <t>[color=645252,fontsize=20]为了提升自己，巫妖甚至会牺牲己方生物。[-]</t>
  </si>
  <si>
    <t>[color=645252,fontsize=20]巫妖上场时，提高己方骷髅战士、骨龙[-][color=48b946,fontsize=20]{($level+$ulevel)*2+13}%[-][color=645252,fontsize=20]的生命和攻击。[-]</t>
  </si>
  <si>
    <t>[color=645252,fontsize=20]巫妖的魔法可以大幅度强化不死单位。[-]</t>
  </si>
  <si>
    <t>[color=645252,fontsize=20]黑暗骑士兵团对当前攻击的兵团造成[-][color=48b946,fontsize=20]{(($level+$ulevel)*45+855)*0.01*$atk}[-][color=645252,fontsize=20]伤害，并造成[-][color=48b946,fontsize=20]「士气低落」[-][color=645252,fontsize=20]效果，持续10秒。[-]</t>
  </si>
  <si>
    <t>[color=645252,fontsize=20]黑暗骑士兵团对当前攻击的兵团造成[-][color=48b946,fontsize=20]{(($level+$ulevel)*60+1140)*0.01*$atk}[-][color=645252,fontsize=20]伤害，并造成[-][color=48b946,fontsize=20]「士气低落」[-][color=645252,fontsize=20]效果，持续10秒。[-]</t>
  </si>
  <si>
    <t>[color=645252,fontsize=20]结合生前的技艺，黑暗骑士的攻击非常恐怖。[-]</t>
  </si>
  <si>
    <t>[color=645252,fontsize=20]如果目标兵团死亡，黑暗骑士攻击提高[-][color=48b946,fontsize=20]{($level+$ulevel)*2+8}%[-][color=645252,fontsize=20]。最多可叠加10次，持续整场战斗。[-]</t>
  </si>
  <si>
    <t>[color=645252,fontsize=20]黑暗骑士会吸收死者的力量，使自己更强。[-]</t>
  </si>
  <si>
    <t>[color=645252,fontsize=20]黑暗骑士生命提高[-][color=48b946,fontsize=20]{($level+$ulevel)*2+8}%[-][color=645252,fontsize=20]，兵团免伤提高[-][-][color=48b946,fontsize=20]{($level+$ulevel)*1+4}%[-][color=645252,fontsize=20]。[-]</t>
  </si>
  <si>
    <t>[color=645252,fontsize=20]黑暗骑士周身环绕死亡之力，刀枪不入。[-]</t>
  </si>
  <si>
    <t>[color=645252,fontsize=20]黑暗骑士暴击值提高[-][color=48b946,fontsize=20]{($level+$ulevel)*20+80}[-][color=645252,fontsize=20]，暴伤提高50%。[-]</t>
  </si>
  <si>
    <t>[color=645252,fontsize=20]黑暗骑士出现，就象征着恐怖。[-]</t>
  </si>
  <si>
    <t>[color=645252,fontsize=20]骨龙的普通攻击有一定概率，对当前攻击的兵团造成[-][color=48b946,fontsize=20]{(($level+$ulevel)*6+34)*0.01*$atk}[-][color=645252,fontsize=20]伤害，并造成[-][color=48b946,fontsize=20]「沉默」[-][color=645252,fontsize=20]效果，持续10秒。[-]</t>
  </si>
  <si>
    <t>[color=645252,fontsize=20]骨龙庞大的身形使它们随意一击都恐怖非常。[-]</t>
  </si>
  <si>
    <t>[color=645252,fontsize=20]骨龙每隔[-][color=48b946,fontsize=20]{($level+$ulevel)*(-1)+31}[-][color=645252,fontsize=20]秒，对极大范围内敌方兵团造成[-][color=48b946,fontsize=20]「士气低落」[-][color=645252,fontsize=20]效果，并降低20%兵团免伤，持续10秒。[-]</t>
  </si>
  <si>
    <t>[color=645252,fontsize=20]骨龙的出现会对敌人造成巨大的心理压力。[-]</t>
  </si>
  <si>
    <t>[color=645252,fontsize=20]骨龙破防值提高[-][color=48b946,fontsize=20]{(($level+$ulevel)*0.2+1.8)*($teamlevel+9)}[-][color=645252,fontsize=20]。攻击[-][color=48b946,fontsize=20]「士气低落」[-][color=645252,fontsize=20]效果下的敌方单位时，加成翻倍。[-]</t>
  </si>
  <si>
    <t>[color=645252,fontsize=20]在骨龙的利爪面前，任何护甲都是可笑的。[-]</t>
  </si>
  <si>
    <t>[color=645252,fontsize=20]骨龙在场时，所有敌方兵团降低[-][color=48b946,fontsize=20]{($level+$ulevel)*0.5+9.5}%[-][color=645252,fontsize=20]的兵团免伤。[-]</t>
  </si>
  <si>
    <t>[color=645252,fontsize=20]面对骨龙，就不得不承受他的死亡气息。[-]</t>
  </si>
  <si>
    <t>腐烂诅咒</t>
  </si>
  <si>
    <t>[color=645252,fontsize=20]每隔20秒木乃伊对周围一定范围内敌方单位造成[-][color=48b946,fontsize=20]{(($level+$ulevel)*10+190)*0.01*$atk}[-][color=645252,fontsize=20]伤害，并附加[-][color=48b946,fontsize=20]「疾病」[-][color=645252,fontsize=20]效果，持续12秒。[-]</t>
  </si>
  <si>
    <t>[color=645252,fontsize=20]我诅咒所有生者。[-]</t>
  </si>
  <si>
    <t>裹尸布</t>
  </si>
  <si>
    <t>[color=645252,fontsize=20]每次施放【腐烂诅咒】后，为自己恢复最大生命值[-][color=48b946,fontsize=20]{($level+$ulevel)*0.5+4.5}%[-][color=645252,fontsize=20]的生命，并提高自身[-][color=48b946,fontsize=20]{($level+$ulevel)*1+9}%[-][color=645252,fontsize=20]兵团免伤，持续10秒。[-]</t>
  </si>
  <si>
    <t>[color=645252,fontsize=20]千年不朽的躯体，隐藏于层层的白纱之下。[-]</t>
  </si>
  <si>
    <t>疫病源头</t>
  </si>
  <si>
    <t>[color=645252,fontsize=20]木乃伊免疫[-][color=48b946,fontsize=20]「疾病」[-][color=645252,fontsize=20]。木乃伊在场时，所有敌方兵团的受治疗效果降低[-][color=48b946,fontsize=20]{($level+$ulevel)*2+8}%[-][color=645252,fontsize=20]。[-]</t>
  </si>
  <si>
    <t>[color=645252,fontsize=20]远古的诅咒，在渐渐蔓延。[-]</t>
  </si>
  <si>
    <t>瘟神</t>
  </si>
  <si>
    <t>[color=645252,fontsize=20]木乃伊的防御提高[-][color=48b946,fontsize=20]{($level+$ulevel)*3+12}%[-][color=645252,fontsize=20]，如果攻击木乃伊的敌方单位处于[-][color=48b946,fontsize=20]「疾病」[-][color=645252,fontsize=20]效果，加成翻倍。[-]</t>
  </si>
  <si>
    <t>[color=645252,fontsize=20]来自远古的诅咒，构筑了他的防御。[-]</t>
  </si>
  <si>
    <t>[color=645252,fontsize=20]重装骷髅每次攻击时，有一定概率对目标造成[-][color=48b946,fontsize=20]「眩晕」[-][color=645252,fontsize=20]效果，持续2秒。[-]</t>
  </si>
  <si>
    <t>[color=645252,fontsize=20]地精战士的普通攻击有一定概率，对3个敌方单位造成[-][color=48b946,fontsize=20]{($level+$ulevel)*8+52}%[-][color=645252,fontsize=20]攻击的伤害。[-]</t>
  </si>
  <si>
    <t>[color=645252,fontsize=20]受到攻击时会发狂疯狂反击对手。[-]</t>
  </si>
  <si>
    <t>[color=645252,fontsize=20]地精战士暴击值提高[-][color=48b946,fontsize=20]{($level+$ulevel)*40+160}[-][color=645252,fontsize=20]，生命低于35%后效果翻倍。（生命恢复后依然生效）[-]</t>
  </si>
  <si>
    <t>[color=645252,fontsize=20]进入战斗会发狂，攻击更猛烈。[-]</t>
  </si>
  <si>
    <t>[color=645252,fontsize=20]地精战士对阵生命低于30%的单位时，攻击提高[-][color=48b946,fontsize=20]{($level+$ulevel)*4+26}%[-][color=645252,fontsize=20]。[-]</t>
  </si>
  <si>
    <t>[color=645252,fontsize=20]即将胜利时，他们会更加疯狂。[-]</t>
  </si>
  <si>
    <t>[color=645252,fontsize=20]地精战士生命提高[-][color=48b946,fontsize=20]{($level+$ulevel)*3+12}%[-][color=645252,fontsize=20]，每次暴击都会恢复2%的生命。[-]</t>
  </si>
  <si>
    <t>[color=645252,fontsize=20]他们的攻击可以恢复自身的生命。[-]</t>
  </si>
  <si>
    <t>[color=645252,fontsize=20]恶狼骑士死亡时，召唤1只座狼继续战斗。座狼拥有[-][color=48b946,fontsize=20]{(($level+$ulevel)*3+22)*($teamlevel+9)}[-][color=645252,fontsize=20]攻击，[-][color=48b946,fontsize=20]{(($level+$ulevel)*40+260)*($teamlevel+9)}[-][color=645252,fontsize=20]生命，持续整场战斗。[-]</t>
  </si>
  <si>
    <t>[color=645252,fontsize=20]常年与野兽为伍，早已不分彼此。[-]</t>
  </si>
  <si>
    <t>[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t>
  </si>
  <si>
    <t>[color=645252,fontsize=20]困兽之斗，不可小觑。[-]</t>
  </si>
  <si>
    <t>[color=645252,fontsize=20]恶狼骑士暴击值提高[-][color=48b946,fontsize=20]{($level+$ulevel)*40+160}[-][color=645252,fontsize=20]，生命低于35%后效果翻倍。（生命恢复后依然生效）[-]</t>
  </si>
  <si>
    <t>[color=645252,fontsize=20]与野兽为伍，使他们非常残暴。[-]</t>
  </si>
  <si>
    <t>[color=645252,fontsize=20]恶狼骑士生命提高[-][color=48b946,fontsize=20]{($level+$ulevel)*3+12}%[-][color=645252,fontsize=20]，每次暴击都会恢复2%的生命。[-]</t>
  </si>
  <si>
    <t>[color=645252,fontsize=20]与野兽为伍，使他们更加嗜血。[-]</t>
  </si>
  <si>
    <t>[color=645252,fontsize=20]半兽人的额外攻击提高[-][color=48b946,fontsize=20]{($level+$ulevel)*60+240}[-][color=645252,fontsize=20]，普通攻击对目标单位造成[-][color=48b946,fontsize=20]「流血」[-][color=645252,fontsize=20]效果，持续6秒。[-]</t>
  </si>
  <si>
    <t>[color=645252,fontsize=20]暴躁的情绪，使他们攻击更具威胁。[-]</t>
  </si>
  <si>
    <t>[color=645252,fontsize=20]半兽人暴击值提高[-][color=48b946,fontsize=20]{($level+$ulevel)*40+160}[-][color=645252,fontsize=20]，生命低于35%后效果翻倍。（生命恢复后依然生效）[-]</t>
  </si>
  <si>
    <t>[color=645252,fontsize=20]在生命受到威胁时，他们会更加疯狂。[-]</t>
  </si>
  <si>
    <t>[color=645252,fontsize=20]半兽人对阵生命低于30%的目标单位时，攻击提高[-][color=48b946,fontsize=20]{($level+$ulevel)*5+45}%[-][color=645252,fontsize=20]。[-]</t>
  </si>
  <si>
    <t>[color=645252,fontsize=20]半兽人生命提高[-][color=48b946,fontsize=20]{($level+$ulevel)*3+12}%[-][color=645252,fontsize=20]，每次暴击都会恢复2%的生命。[-]</t>
  </si>
  <si>
    <t>[color=645252,fontsize=20]食人魔兵团召唤一片血池，提高附近较大范围所有己方兵团[-][color=48b946,fontsize=20]{($level+$ulevel)*3+27}%[-][color=645252,fontsize=20]吸血，血池持续15秒。[-]</t>
  </si>
  <si>
    <t>[color=645252,fontsize=20]古老的祭祀仪式，利用鲜血增强实力。[-]</t>
  </si>
  <si>
    <t>[color=645252,fontsize=20]食人魔兵团的生命低于35%后，提高所有己方兵团[-][color=48b946,fontsize=20]{($level+$ulevel)*1+9}%[-][color=645252,fontsize=20]攻击，持续整场战斗。[-]</t>
  </si>
  <si>
    <t>[color=645252,fontsize=20]食人魔防御提高[-][color=48b946,fontsize=20]{(($level+$ulevel)*0.2+0.8)*($teamlevel+9)}[-][color=645252,fontsize=20]，生命回复提高[-][color=48b946,fontsize=20]{($level+$ulevel)*160+640}[-][color=645252,fontsize=20]。[-]</t>
  </si>
  <si>
    <t>[color=645252,fontsize=20]古老的巫术，大幅度加强身体素质。[-]</t>
  </si>
  <si>
    <t>[color=645252,fontsize=20]食人魔在场时，提高所有己方兵团[-][color=48b946,fontsize=20]{(($level+$ulevel)*3+12)}%[-][color=645252,fontsize=20]受治疗效果。[-]</t>
  </si>
  <si>
    <t>[color=645252,fontsize=20]古老的巫术，提升己方治疗效果。[-]</t>
  </si>
  <si>
    <t>[color=645252,fontsize=20]雷鸟对阵9人兵团和16人兵团时，普通攻击变为范围伤害，对3个敌方单位造成[-][color=48b946,fontsize=20]{($level+$ulevel)*1+39}%[-][color=645252,fontsize=20]攻击的伤害。[-]</t>
  </si>
  <si>
    <t>[color=645252,fontsize=20]操控雷电的力量，对多人造成伤害。[-]</t>
  </si>
  <si>
    <t>[color=645252,fontsize=20]雷鸟兵团对正前方极大范围的敌方单位造成[-][color=48b946,fontsize=20]{(($level+$ulevel)*2+38)*$atk*0.01}[-][color=645252,fontsize=20]伤害，并降低目标单位200命中值，持续10秒。[-]</t>
  </si>
  <si>
    <t>[color=645252,fontsize=20]使用雷电轰击一片区域，造成伤害。[-]</t>
  </si>
  <si>
    <t>[color=645252,fontsize=20]雷鸟暴击值提高[-][color=48b946,fontsize=20]{($level+$ulevel)*40+160}[-][color=645252,fontsize=20]，生命低于35%后效果翻倍。（生命恢复后依然生效）[-]</t>
  </si>
  <si>
    <t>[color=645252,fontsize=20]雷鸟在场时，所有敌方兵团降低[-][color=48b946,fontsize=20]{($level+$ulevel)*5+95}[-][color=645252,fontsize=20]命中值。[-]</t>
  </si>
  <si>
    <t>[color=645252,fontsize=20]操控风的力量，降低敌方命中。[-]</t>
  </si>
  <si>
    <t>[color=645252,fontsize=20]独眼巨人对阵9人兵团和16人兵团时，普通攻击变为范围伤害，对3个敌方单位造成[-][color=48b946,fontsize=20]{($level+$ulevel)*1+39}%[-][color=645252,fontsize=20]攻击的伤害。[-]</t>
  </si>
  <si>
    <t>[color=645252,fontsize=20]抛掷巨石，造成大范围伤害。[-]</t>
  </si>
  <si>
    <t>[color=645252,fontsize=20]独眼巨人兵团向正前方较大范围投掷火石，对范围内的敌方兵团造成[-][color=48b946,fontsize=20]「灼烧」[-][color=645252,fontsize=20]效果，每2秒造成[-][color=48b946,fontsize=20]{(($level+$ulevel)*0.5+9.5)*0.01*$atk}[-][color=645252,fontsize=20]伤害，持续8秒。[-]</t>
  </si>
  <si>
    <t>[color=645252,fontsize=20]抛掷火焰巨石，对敌人造成更高伤害。[-]</t>
  </si>
  <si>
    <t>[color=645252,fontsize=20]独眼巨人受到攻击时，一定概率对周围较大范围内敌方单位造成[-][color=48b946,fontsize=20]{(($level+$ulevel)*1+9)*0.01*$atk}[-][color=645252,fontsize=20]伤害，并造成[-][color=48b946,fontsize=20]「眩晕」[-][color=645252,fontsize=20]效果，持续3秒。[-]</t>
  </si>
  <si>
    <t>[color=645252,fontsize=20]巨大的力量使他们不畏惧近身攻击。[-]</t>
  </si>
  <si>
    <t>[color=645252,fontsize=20]独眼巨人生命提高[-][color=48b946,fontsize=20]{($level+$ulevel)*4+16}%[-][color=645252,fontsize=20]，对阵9人和16人兵团时，受到兵团伤害降低[-][color=48b946,fontsize=20]{($level+$ulevel)*1+14}%[-][color=645252,fontsize=20]。[-]</t>
  </si>
  <si>
    <t>[color=645252,fontsize=20]巨大的身体使他能够忽视一些攻击。[-]</t>
  </si>
  <si>
    <t>[color=645252,fontsize=20]比蒙每隔20秒，对当前攻击的兵团造成[-][color=48b946,fontsize=20]{(($level+$ulevel)*2+38)*0.01*$atk}[-][color=645252,fontsize=20]伤害，并造成[-][color=48b946,fontsize=20]「流血」[-][color=645252,fontsize=20]效果，持续6秒。[-]</t>
  </si>
  <si>
    <t>[color=645252,fontsize=20]挥击巨爪，对范围敌人造成伤害。[-]</t>
  </si>
  <si>
    <t>[color=645252,fontsize=20]比蒙兵团对周围较大范围内敌方兵团造成[-][color=48b946,fontsize=20]「眩晕」[-][color=645252,fontsize=20]效果，持续6秒；并降低当前攻击的兵团[-][color=48b946,fontsize=20]{($level+$ulevel)*3+17}%[-][color=645252,fontsize=20]攻击，持续20秒。[-]</t>
  </si>
  <si>
    <t>[color=645252,fontsize=20]发出巨大的咆哮，震慑周围敌人。[-]</t>
  </si>
  <si>
    <t>[color=645252,fontsize=20]比蒙的兵团免伤提高[-][color=48b946,fontsize=20]{($level+$ulevel)*1+9}%[-][color=645252,fontsize=20]，生命低于35%后效果翻倍。（生命恢复后依然生效）[-]</t>
  </si>
  <si>
    <t>[color=645252,fontsize=20]坚实的皮毛使他们能够承受更多伤害。[-]</t>
  </si>
  <si>
    <t>[color=645252,fontsize=20]每有1个敌方兵团死亡，比蒙恢复最大生命值[-][color=48b946,fontsize=20]{($level+$ulevel)*0.5+4.5}%[-][color=645252,fontsize=20]的生命，并提高10%兵团免伤，持续10秒。[-]</t>
  </si>
  <si>
    <t>[color=645252,fontsize=20]比蒙很容易受到鲜血刺激。[-]</t>
  </si>
  <si>
    <t>[color=645252,fontsize=20]每有1个敌方兵团死亡，比蒙恢复最大生命值[-][color=48b946,fontsize=20]{($level+$ulevel)*1+9}%[-][color=645252,fontsize=20]的生命，并提高10%兵团免伤，持续10秒。[-]</t>
  </si>
  <si>
    <t>[color=645252,fontsize=20]雷鸟兵团对正前方极大范围敌方单位造成[-][color=48b946,fontsize=20]{(($level+$ulevel)*2+38)*$atk*0.01}[-][color=645252,fontsize=20]伤害，降低目标单位200命中值，持续10秒，并有25%概率额外造成眩晕，持续3秒。[-]</t>
  </si>
  <si>
    <t>[color=645252,fontsize=20]雷鸟在场时，所有敌方兵团降低[-][color=48b946,fontsize=20]{($level+$ulevel)*5+95}[-][color=645252,fontsize=20]命中值及20%法术免伤。[-]</t>
  </si>
  <si>
    <t>[color=645252,fontsize=20]小恶魔死亡时，[-][color=48b946,fontsize=20]{($level+$ulevel)*1+9}%[-][color=645252,fontsize=20]概率满血复活。[-]</t>
  </si>
  <si>
    <t>[color=645252,fontsize=20]小恶魔的死活根本没人在意。[-]</t>
  </si>
  <si>
    <t>[color=645252,fontsize=20]小恶魔的普通攻击有一定概率，对目标单位造成[-][color=48b946,fontsize=20]{($level+$ulevel)*15+135}%[-][color=645252,fontsize=20]攻击的伤害，并有概率造成[-][color=e07c44,fontsize=20]「眩晕」[-][color=645252,fontsize=20]效果，持续2秒。[-]</t>
  </si>
  <si>
    <t>[color=645252,fontsize=20]即便弱小，也有爆发的时候。[-]</t>
  </si>
  <si>
    <t>[color=645252,fontsize=20]小恶魔闪避值提高[-][color=48b946,fontsize=20]{(($level+$ulevel)*20+130)}[-][color=645252,fontsize=20]。[-]</t>
  </si>
  <si>
    <t>[color=645252,fontsize=20]小恶魔体型小巧，速度很快。[-]</t>
  </si>
  <si>
    <t>[color=645252,fontsize=20]小恶魔生命提高[-][color=48b946,fontsize=20]{(($level+$ulevel)*3+12)}%[-][color=645252,fontsize=20]，受治疗效果提高30%。[-]</t>
  </si>
  <si>
    <t>[color=645252,fontsize=20]强烈的求生之心，使他们更渴望获得治疗。[-]</t>
  </si>
  <si>
    <t>[color=645252,fontsize=20]歌革兵团向正前方释放火墙，对火墙中的敌方单位每秒造成[-][color=48b946,fontsize=20]{(($level+$ulevel)*5+75)*0.01*$atk}[-][color=645252,fontsize=20]伤害，火墙持续8秒。[-]</t>
  </si>
  <si>
    <t>[color=645252,fontsize=20]天生能够操控火焰，对敌人造成伤害。[-]</t>
  </si>
  <si>
    <t>[color=645252,fontsize=20]歌革的普通攻击有一定概率，对3个目标单位造成[-][color=48b946,fontsize=20]{($level+$ulevel)*8+92}%[-][color=645252,fontsize=20]攻击的伤害，并造成[-][color=e07c44,fontsize=20]「灼烧」[-][color=645252,fontsize=20]效果，持续6秒。[-]</t>
  </si>
  <si>
    <t>[color=645252,fontsize=20]经过练习，她们能够更熟练的操控火焰。[-]</t>
  </si>
  <si>
    <t>[color=645252,fontsize=20]歌革攻击提高[-][color=48b946,fontsize=20]{(($level+$ulevel)*4+16)}%[-][color=645252,fontsize=20]。[-]</t>
  </si>
  <si>
    <t>[color=645252,fontsize=20]攻击时附加火焰，使自己的伤害更高。[-]</t>
  </si>
  <si>
    <t>[color=645252,fontsize=20]歌革生命提高[-][color=48b946,fontsize=20]{(($level+$ulevel)*4+16)}%[-][color=645252,fontsize=20]，火系法术免伤提高40%。[-]</t>
  </si>
  <si>
    <t>[color=645252,fontsize=20]对火焰的掌握，使他们抵抗火焰的能力提升。[-]</t>
  </si>
  <si>
    <t>[color=645252,fontsize=20]地狱三头犬对阵9人兵团和16人兵团时，普通攻击对3个敌方单位造成[-][color=48b946,fontsize=20]{($level+$ulevel)*0.8+34.2}%[-][color=645252,fontsize=20]攻击的伤害，并造成[-][color=e07c44,fontsize=20]「流血」[-][color=645252,fontsize=20]效果，持续6秒。[-]</t>
  </si>
  <si>
    <t>[color=645252,fontsize=20]利用三个头同时攻击，对多个目标造成伤害。[-]</t>
  </si>
  <si>
    <t>[color=645252,fontsize=20]地狱三头犬大幅度提高暴击值，持续[-][color=48b946,fontsize=20]{($level+$ulevel)*0.5+9.5}[-][color=645252,fontsize=20]秒。[-]</t>
  </si>
  <si>
    <t>[color=645252,fontsize=20]他们凶残暴力，不死不休。[-]</t>
  </si>
  <si>
    <t>[color=645252,fontsize=20]地狱三头犬对阵受到[-][color=48b946,fontsize=20]「流血」[-][color=645252,fontsize=20]效果的目标单位时，兵团伤害提高[-][color=48b946,fontsize=20]{($level+$ulevel)*3+12}%[-][color=645252,fontsize=20]。[-]</t>
  </si>
  <si>
    <t>[color=645252,fontsize=20]血液会刺激他们，使他们更加疯狂。[-]</t>
  </si>
  <si>
    <t>[color=645252,fontsize=20]地狱三头犬暴伤提高[-][color=48b946,fontsize=20]{(($level+$ulevel)*3+12)}%[-][color=645252,fontsize=20]。战场中每有1个己方地狱阵营的兵团上场，地狱三头犬暴伤额外提高3%。[-]</t>
  </si>
  <si>
    <t>[color=645252,fontsize=20]这种生物只有残暴，疯狂的杀意。[-]</t>
  </si>
  <si>
    <t>[color=645252,fontsize=20]长角恶魔兵团对较大范围内随机1个敌方兵团造成[-][color=48b946,fontsize=20]{(($level+$ulevel)*20+230)*0.01*$atk}[-][color=645252,fontsize=20]伤害，并提高自身闪避值300，持续12秒。[-]</t>
  </si>
  <si>
    <t>[color=645252,fontsize=20]恶魔军团的主力，通常会结阵攻击敌人。[-]</t>
  </si>
  <si>
    <t>[color=645252,fontsize=20]长角恶魔每次闪避时，恢复最大生命值[color=48b946,fontsize=20]{($level+$ulevel)*0.5+4.5}%[-][color=645252,fontsize=20]的生命。[-]</t>
  </si>
  <si>
    <t>[color=645252,fontsize=20]经过长久的训练，他们更懂得规避伤害。[-]</t>
  </si>
  <si>
    <t>[color=645252,fontsize=20]长角恶魔生命提高[-][color=48b946,fontsize=20]{(($level+$ulevel)*3+12)}%[-][color=645252,fontsize=20]，受治疗效果提高30%。[-]</t>
  </si>
  <si>
    <t>[color=645252,fontsize=20]天生便具有强悍的身体，生命力顽强。[-]</t>
  </si>
  <si>
    <t>[color=645252,fontsize=20]长角恶魔闪避值提高[-][color=48b946,fontsize=20]{($level+$ulevel)*20+80}[-][color=645252,fontsize=20]。战场中每有1个地狱阵营的兵团上场，长角恶魔闪避值额外提高40。[-]</t>
  </si>
  <si>
    <t>[color=645252,fontsize=20]具有非常敏锐的感知，能够规避伤害。[-]</t>
  </si>
  <si>
    <t>[color=645252,fontsize=20]地狱领主兵团在开场时，召唤4只长角恶魔加入战斗，长角恶魔拥有[-][color=48b946,fontsize=20]{(($level+$ulevel)*4.5+30.5)*($teamlevel+9)}[-][color=645252,fontsize=20]攻击，[-][color=48b946,fontsize=20]{(($level+$ulevel)*100+700)*($teamlevel+9)}[-][color=645252,fontsize=20]生命，持续整场战斗。[-]</t>
  </si>
  <si>
    <t>[color=645252,fontsize=20]她们是恶魔的领主，通常不会亲自上阵。[-]</t>
  </si>
  <si>
    <t>[color=645252,fontsize=20]地狱领主兵团向正前方释放1个烈火温泉，每2秒恢复较大范围己方兵团最大生命值[-][color=48b946,fontsize=20]{($level+$ulevel)*0.3+3.7}%[-][color=645252,fontsize=20]的生命，效果持续8秒。[-]</t>
  </si>
  <si>
    <t>[color=645252,fontsize=20]偶尔，他们也是会体恤部下的。[-]</t>
  </si>
  <si>
    <t>[color=645252,fontsize=20]地狱领主的【烈火温泉】额外提高[-][color=48b946,fontsize=20]{(($level+$ulevel)*5+25)}%[-][color=645252,fontsize=20]治疗效果。战场中每有1个地狱阵营的兵团上场，【烈火温泉】的治疗效果额外提高5%。[-]</t>
  </si>
  <si>
    <t>[color=645252,fontsize=20]强大的魔力使他们做什么都能得心应手。[-]</t>
  </si>
  <si>
    <t>[color=645252,fontsize=20]地狱领主兵团上场时，提高己方小恶魔、长角恶魔和火系召唤物[-][color=48b946,fontsize=20]{(($level+$ulevel)*2+13)}%[-][color=645252,fontsize=20]的生命和攻击。[-]</t>
  </si>
  <si>
    <t>[color=645252,fontsize=20]在场时，所有恶魔都会得到鼓舞。[-]</t>
  </si>
  <si>
    <t>[color=645252,fontsize=20]烈火精灵兵团在开场时，为所有己方地狱阵营的兵团施放【烈焰护盾】，反弹15%受到的伤害，效果持续[-][color=48b946,fontsize=20]{(($level+$ulevel)*2+13)}[-][color=645252,fontsize=20]秒。[-]</t>
  </si>
  <si>
    <t>[color=645252,fontsize=20]火焰的使者，可以控制火焰形成护盾。[-]</t>
  </si>
  <si>
    <t>[color=645252,fontsize=20]烈火精灵兵团在开场时，为所有己方地狱阵营的兵团施放【烈焰护盾】，反弹30%受到的伤害，效果持续[-][color=48b946,fontsize=20]{(($level+$ulevel)*2+18)}[-][color=645252,fontsize=20]秒。[-]</t>
  </si>
  <si>
    <t>[color=645252,fontsize=20]烈火精灵兵团向目标区域施放烈火风暴，对范围内所有敌方兵团造成[-][color=48b946,fontsize=20]{(($level+$ulevel)*8+152)*0.01*$atk}[-][color=645252,fontsize=20]伤害，并造成[-][color=48b946,fontsize=20]「灼烧」[-][color=645252,fontsize=20]效果，持续15秒。[-]</t>
  </si>
  <si>
    <t>[color=645252,fontsize=20]他们的火焰对敌人会造成强大的伤害。[-]</t>
  </si>
  <si>
    <t>[color=645252,fontsize=20]烈火精灵的【烈焰护盾】额外提高[-][color=48b946,fontsize=20]{($level+$ulevel)*1+4}%[-][color=645252,fontsize=20]兵团免伤、[-][color=48b946,fontsize=20]{($level+$ulevel)*1+4}%[-][color=645252,fontsize=20]法术免伤。[-]</t>
  </si>
  <si>
    <t>[color=645252,fontsize=20]随着精修，他们操纵火焰的能力会更加强大。[-]</t>
  </si>
  <si>
    <t>[color=645252,fontsize=20]烈火精灵生命提高[-][color=48b946,fontsize=20]{($level+$ulevel)*3+12}%[-][color=645252,fontsize=20]，兵团伤害提高[-][color=48b946,fontsize=20]{($level+$ulevel)*1+4}%[-][color=645252,fontsize=20]。[-]</t>
  </si>
  <si>
    <t>[color=645252,fontsize=20]作为高等地狱生物，他们的生命力无比强大。[-]</t>
  </si>
  <si>
    <t>[color=645252,fontsize=20]大恶魔传送至敌方后排，对当前攻击的兵团造成[-][color=48b946,fontsize=20]{(($level+$ulevel)*2+28)*0.01*$atk}[-][color=645252,fontsize=20]伤害，并造成[-][color=48b946,fontsize=20]「眩晕」[-][color=645252,fontsize=20]效果，持续3秒。（目标兵团死亡重置技能）[-]</t>
  </si>
  <si>
    <t>[color=645252,fontsize=20]大恶魔早已超越凡俗，他们的攻击无从预测。[-]</t>
  </si>
  <si>
    <t>[color=645252,fontsize=20]大恶魔兵团随机对3个敌方兵团造成[-][color=48b946,fontsize=20]{(($level+$ulevel)*2+38)*0.01*$atk}[-][color=645252,fontsize=20]伤害，对被[-][color=e07c44,fontsize=20]「灼烧」[-][color=645252,fontsize=20]的目标单位暴击值增加500。[-]</t>
  </si>
  <si>
    <t>[color=645252,fontsize=20]他们的力量不仅强大，而且波及范围很广。[-]</t>
  </si>
  <si>
    <t>[color=645252,fontsize=20]大恶魔在场时，每2秒对所有敌方兵团造成相当于最大生命值[-][color=48b946,fontsize=20]{($level+$ulevel)*0.05+0.45}%[-][color=645252,fontsize=20]的伤害。[-]</t>
  </si>
  <si>
    <t>[color=645252,fontsize=20]大恶魔的存在会时时刻刻对周围造成伤害。[-]</t>
  </si>
  <si>
    <t>[color=645252,fontsize=20]大恶魔攻击提高[-][color=48b946,fontsize=20]{(($level+$ulevel)*4+16)}%[-][color=645252,fontsize=20]。大恶魔对阵城堡阵营的兵团时，兵团伤害提高100%。[-]</t>
  </si>
  <si>
    <t>[color=645252,fontsize=20]作为最强生物，他们的力量难以想象。[-]</t>
  </si>
  <si>
    <t>[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t>
  </si>
  <si>
    <t>[color=645252,fontsize=20]大恶魔兵团随机对3个敌方兵团造成[-][color=48b946,fontsize=20]{(($level+$ulevel)*2+38)*0.01*$atk}[-][color=645252,fontsize=20]伤害，并造成[-][color=e07c44,fontsize=20]「沉默」[-][color=645252,fontsize=20]效果，持续6秒。对被[-][color=e07c44,fontsize=20]「灼烧」[-][color=645252,fontsize=20]的目标单位暴击值增加500。[-]</t>
  </si>
  <si>
    <t>[color=645252,fontsize=20]大恶魔在场时，每2秒对所有敌方兵团造成相当于最大生命值[-][color=48b946,fontsize=20]{($level+$ulevel)*0.05+0.45}%[-][color=645252,fontsize=20]的伤害，对被[-][color=48b946,fontsize=20]「灼烧」[-][color=645252,fontsize=20]的目标效果翻倍。[-]</t>
  </si>
  <si>
    <t>[color=645252,fontsize=20]开场突袭正前方最远兵团，如果没有，突袭随机后排兵团，造成[-][color=48b946,fontsize=20]{(($level+$ulevel)*0.8+5.2)*0.01*$atk}[-][color=645252,fontsize=20]伤害并召唤持续6秒每0.5秒[-][color=48b946,fontsize=20]{(($level+$ulevel)*0.1+1.9)*0.01*$atk}[-][color=645252,fontsize=20]伤害的渊火。每次造成6秒[-][color=48b946,fontsize=20]「沉默」[-][color=645252,fontsize=20]。[-][color=F6ECDD,fontsize=20]（可在任意位置布阵，目标兵团死亡重置技能）[-]</t>
  </si>
  <si>
    <t>[color=645252,fontsize=20]烈火精灵兵团向目标区域施放2团烈火风暴，对范围内所有敌方兵团造成[-][color=48b946,fontsize=20]{(($level+$ulevel)*10.4+197.6)*0.01*$atk}[-][color=645252,fontsize=20]伤害，并造成[-][color=48b946,fontsize=20]「灼烧」[-][color=645252,fontsize=20]效果，持续15秒。[-]</t>
  </si>
  <si>
    <t>灌魔铁球</t>
  </si>
  <si>
    <t>[color=645252,fontsize=20]大妖精攻速提高100%，效果持续[-][color=48b946,fontsize=20]{($level+$ulevel)*0.3+3.7}[-][color=645252,fontsize=20]秒。[-]</t>
  </si>
  <si>
    <t>[color=645252,fontsize=20]大妖精将能量入住铁球，提高攻击频率。[-]</t>
  </si>
  <si>
    <t>[color=645252,fontsize=20]大妖精对阵1人兵团、4人兵团时，普通攻击一定概率造成[-][color=48b946,fontsize=20]「眩晕」[-][color=645252,fontsize=20]效果，持续[-][color=48b946,fontsize=20]{($level+$ulevel)*0.2+0.8}[-][color=645252,fontsize=20]秒。[-]</t>
  </si>
  <si>
    <t>[color=645252,fontsize=20]大妖精利用沉重的铁球砸晕敌人。[-]</t>
  </si>
  <si>
    <t>[color=645252,fontsize=20]大妖精兵团受到己方英雄辅助法术增强时，攻击提高[-][color=48b946,fontsize=20]{($level+$ulevel)*2+8}%[-][color=645252,fontsize=20]。最高可叠加10次，持续整场战斗。[-]</t>
  </si>
  <si>
    <t>[color=645252,fontsize=20]大妖精受到魔法的召唤，提升战斗力。[-]</t>
  </si>
  <si>
    <t>魔法意志</t>
  </si>
  <si>
    <t>[color=645252,fontsize=20]大妖精生命提高[-][color=48b946,fontsize=20]{($level+$ulevel)*2+8}%[-][color=645252,fontsize=20]，法术免伤提高[-][color=48b946,fontsize=20]{($level+$ulevel)*1+4}%[-][color=645252,fontsize=20]。[-]</t>
  </si>
  <si>
    <t>[color=645252,fontsize=20]大妖精意志更加坚定。[-]</t>
  </si>
  <si>
    <t>石像形态</t>
  </si>
  <si>
    <t>[color=645252,fontsize=20]石像鬼每隔20秒进入【石像形态】，攻击提高[-][color=48b946,fontsize=20]{($level+$ulevel)*5+25}%[-][color=645252,fontsize=20]，攻速提高[-][color=48b946,fontsize=20]{($level+$ulevel)*1+14}%[-][color=645252,fontsize=20]，石像形态持续10秒。[-]</t>
  </si>
  <si>
    <t>[color=645252,fontsize=20]石像鬼进入石像形态,进攻更加疯狂。[-]</t>
  </si>
  <si>
    <t>高空压制</t>
  </si>
  <si>
    <t>[color=645252,fontsize=20]石像鬼对阵不具飞行能力的敌方兵团时，攻击提高[-][color=48b946,fontsize=20]{($level+$ulevel)*6+24}%[-][color=645252,fontsize=20]。[-]</t>
  </si>
  <si>
    <t>[color=645252,fontsize=20]石像鬼对地面兵团有明显压制作用。[-]</t>
  </si>
  <si>
    <t>[color=645252,fontsize=20]石像鬼破防值提高[-][color=48b946,fontsize=20]{(($level+$ulevel)*0.2+0.8)*($teamlevel+9)}[-][color=645252,fontsize=20]，对防御兵团效果翻倍。[-]</t>
  </si>
  <si>
    <t>[color=645252,fontsize=20]石像鬼的利爪可以撕开敌人的护甲。[-]</t>
  </si>
  <si>
    <t>石像强化</t>
  </si>
  <si>
    <t>[color=645252,fontsize=20]石像鬼在【石像形态】下，兵团免伤提高[-][color=48b946,fontsize=20]{($level+$ulevel)*2+28}%[-][color=645252,fontsize=20]，法术免伤提高[-][color=48b946,fontsize=20]{($level+$ulevel)*2+28}%[-][color=645252,fontsize=20]。[-]</t>
  </si>
  <si>
    <t>[color=645252,fontsize=20]石像鬼在石像形态下抵抗大部分伤害。[-]</t>
  </si>
  <si>
    <t>金属共鸣</t>
  </si>
  <si>
    <t>[color=645252,fontsize=20]铁人开启防护罩，防护罩内己方兵团提高30%兵团免伤，防护罩持续[-][color=48b946,fontsize=20]{($level+$ulevel)*0.8+9.2}[-][color=645252,fontsize=20]秒。[-]</t>
  </si>
  <si>
    <t>[color=645252,fontsize=20]铁人开启防护罩，保护友军。[-]</t>
  </si>
  <si>
    <t>[color=645252,fontsize=20]铁人免疫[-][color=48b946,fontsize=20]「流血」[-][color=645252,fontsize=20]效果。铁人受到英雄法术伤害后，法术免伤提高100%，效果持续[-][color=48b946,fontsize=20]{($level+$ulevel)*0.8+7.2}[-][color=645252,fontsize=20]秒。[-]</t>
  </si>
  <si>
    <t>[color=645252,fontsize=20]铁人克制英雄伤害法术。[-]</t>
  </si>
  <si>
    <t>[color=645252,fontsize=20]铁人生命提高[-][color=48b946,fontsize=20]{($level+$ulevel)*2+8}%[-][color=645252,fontsize=20]，兵团免伤提高[-][color=48b946,fontsize=20]{($level+$ulevel)*1+4}%[-][color=645252,fontsize=20]。[-]</t>
  </si>
  <si>
    <t>[color=645252,fontsize=20]铁人具有很高防御力。[-]</t>
  </si>
  <si>
    <t>[color=645252,fontsize=20]铁人兵团受到己方英雄辅助法术增强时，恢复最大生命值[-][color=48b946,fontsize=20]{($level+$ulevel)*0.4+1.6}%[-][color=645252,fontsize=20]的生命。同时提高[-][color=48b946,fontsize=20]{($level+$ulevel)*1+4}%[-][color=645252,fontsize=20]兵团免伤。最高可叠加3次，持续整场战斗。[-]</t>
  </si>
  <si>
    <t>[color=645252,fontsize=20]铁人受到魔法的召唤，提升战斗力。[-]</t>
  </si>
  <si>
    <t>[color=645252,fontsize=20]大法师的普通攻击可以提高自身攻击[-][color=48b946,fontsize=20]{($level+$ulevel)*1+4}%[-][color=645252,fontsize=20]，效果最高叠加20次。不改变目标兵团时叠加效果永远存在，改变目标后清空次数。[-]</t>
  </si>
  <si>
    <t>[color=645252,fontsize=20]大法师持续攻击同一目标，伤害递增。[-]</t>
  </si>
  <si>
    <t>[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</si>
  <si>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[color=645252,fontsize=20]大法师召唤飓风限制敌方兵团。[-]</t>
  </si>
  <si>
    <t>[color=645252,fontsize=20]大法师兵团召唤龙卷风，随机卷起2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</si>
  <si>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[color=645252,fontsize=20]大法师兵团在开场时，提高当前所在路的己方兵团[-][color=48b946,fontsize=20]{(($level+$ulevel)*0.5+2.5)}%[-][color=645252,fontsize=20]兵团伤害，对魔法兵团效果翻倍。[-]</t>
  </si>
  <si>
    <t>[color=645252,fontsize=20]大法师召唤魔法力场，造成更高的伤害。[-]</t>
  </si>
  <si>
    <t>能量流失</t>
  </si>
  <si>
    <t>[color=645252,fontsize=20]大法师兵团上场时，降低敌方英雄[-][color=48b946,fontsize=20]{($level+$ulevel)*0.05+0.25}[-][color=645252,fontsize=20]英雄魔法回复速度。[-]</t>
  </si>
  <si>
    <t>[color=645252,fontsize=20]大法师精通魔法，影响敌方英雄的魔法恢复。[-]</t>
  </si>
  <si>
    <t>能量馈赠</t>
  </si>
  <si>
    <t>[color=645252,fontsize=20]神灯的攻击变为治疗，为当前生命百分比最低的己方兵团恢复相当于神灯100%攻击的生命，神灯治疗效果提高[-][color=48b946,fontsize=20]{($level+$ulevel)*1+4}%[-][color=645252,fontsize=20]。[-]</t>
  </si>
  <si>
    <t>[color=645252,fontsize=20]神灯使用魔法治疗友军。[-]</t>
  </si>
  <si>
    <t>[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t>
  </si>
  <si>
    <t>[color=645252,fontsize=20]神灯可以满足主人的三个愿望。[-]</t>
  </si>
  <si>
    <t>[color=645252,fontsize=20]神灯兵团受到己方英雄辅助法术增强时,为当前生命百分比最低的兵团恢复最大生命值[-][color=48b946,fontsize=20]{($level+$ulevel)*1+4}%[-][color=645252,fontsize=20]的生命。[-]</t>
  </si>
  <si>
    <t>[color=645252,fontsize=20]神灯受到魔法的召唤,治疗友军。[-]</t>
  </si>
  <si>
    <t>魔法之芯</t>
  </si>
  <si>
    <t>[color=645252,fontsize=20]神灯生命提高[-][color=48b946,fontsize=20]{($level+$ulevel)*2+8}%[-][color=645252,fontsize=20]，法术免伤提高[-][color=48b946,fontsize=20]{($level+$ulevel)*1+4}%[-][color=645252,fontsize=20]。[-]</t>
  </si>
  <si>
    <t>[color=645252,fontsize=20]神灯精通治疗魔法。[-]</t>
  </si>
  <si>
    <t>[color=645252,fontsize=20]娜迦蛇妖兵团对较大范围内随机三个敌方兵团造成[-][color=48b946,fontsize=20]{(($level+$ulevel)*5+95)*0.01*$atk}[-][color=645252,fontsize=20]伤害，并降低30%防御，效果持续10秒。[-]</t>
  </si>
  <si>
    <t>[color=645252,fontsize=20]娜迦蛇妖挥舞剑刃，打击周围敌人。[-]</t>
  </si>
  <si>
    <t>残忍</t>
  </si>
  <si>
    <t>[color=645252,fontsize=20]娜迦蛇妖的攻击必定命中，目标生命越低，伤害越高，最高提高[-][color=48b946,fontsize=20]{($level+$ulevel)*8+32}%[-][color=645252,fontsize=20]攻击。[-]</t>
  </si>
  <si>
    <t>[color=645252,fontsize=20]娜迦蛇妖生性残忍嗜杀。[-]</t>
  </si>
  <si>
    <t>[color=645252,fontsize=20]娜迦蛇妖兵团上场时，提高所有己方攻击兵团[-][color=48b946,fontsize=20]{($level+$ulevel)*10+90}[-][color=645252,fontsize=20]暴击值，娜迦蛇妖暴伤提高[-][color=48b946,fontsize=20]{($level+$ulevel)*3+5}%[-][color=645252,fontsize=20]。[-]</t>
  </si>
  <si>
    <t>[color=645252,fontsize=20]高冷女王范儿。[-]</t>
  </si>
  <si>
    <t>[color=645252,fontsize=20]娜迦蛇妖兵团受到己方英雄辅助法术增强时，对当前目标兵团释放【剑刃乱舞】，造成[-][color=48b946,fontsize=20]{(($level+$ulevel)*5+95)*0.01*$atk}[-][color=645252,fontsize=20]伤害，并降低30%防御，效果持续10秒。[-]</t>
  </si>
  <si>
    <t>[color=645252,fontsize=20]娜迦蛇妖受到魔法的召唤，无情斩杀敌人。[-]</t>
  </si>
  <si>
    <t>[color=645252,fontsize=20]泰坦巨人攻击不受距离限制，普通攻击对目标单位额外造成相当于目标最大生命值[-][color=48b946,fontsize=20]{($level+$ulevel)*0.4+1.6}%[-][color=645252,fontsize=20]的伤害。泰坦对阵地下城阵营的兵团时，兵团伤害提高100%。[-]</t>
  </si>
  <si>
    <t>[color=645252,fontsize=20]泰坦手持雷电，超远距离打击敌人。[-]</t>
  </si>
  <si>
    <t>[color=645252,fontsize=20]泰坦巨人兵团对所有敌方单位造成[-][color=48b946,fontsize=20]{(($level+$ulevel)*0.5+9.5)*0.01*$atk}[-][color=645252,fontsize=20]伤害，并造成相当于目标最大生命值[-][color=48b946,fontsize=20]{($level+$ulevel)*0.4+1.6}%[-][color=645252,fontsize=20]的伤害。[-]</t>
  </si>
  <si>
    <t>[color=645252,fontsize=20]泰坦召唤雷电，对所有敌人进行雷击。[-]</t>
  </si>
  <si>
    <t>魔神之力</t>
  </si>
  <si>
    <t>[color=645252,fontsize=20]泰坦巨人免疫[-][color=48b946,fontsize=20]「流血」[-][color=645252,fontsize=20]效果。泰坦巨人距离目标兵团距离越远，攻击越高，每100距离提高[-][color=48b946,fontsize=20]{($level+$ulevel)*1+4}%[-][color=645252,fontsize=20]攻击。[-]</t>
  </si>
  <si>
    <t>[color=645252,fontsize=20]泰坦距离敌人越远，威慑力越大。[-]</t>
  </si>
  <si>
    <t>[color=645252,fontsize=20]泰坦巨人兵团受到己方英雄辅助法术增强时，兵团伤害提高[-][color=48b946,fontsize=20]{($level+$ulevel)*0.6+2.4}%[-][color=645252,fontsize=20]。最高可叠加5次，持续整场战斗。[-]</t>
  </si>
  <si>
    <t>[color=645252,fontsize=20]泰坦受到魔法的召唤，伤害大幅提高。[-]</t>
  </si>
  <si>
    <t>[color=645252,fontsize=20]穴居人兵团对当前攻击的敌方兵团造成[-][color=48b946,fontsize=20]{((($level+$ulevel)*30+420))*0.01*$atk}[-][color=645252,fontsize=20]伤害，并造成[-][color=48b946,fontsize=20]「眩晕」[-][color=645252,fontsize=20]效果，持续3秒。[-]</t>
  </si>
  <si>
    <t>[color=645252,fontsize=20]穴居人长年用枪，可以发挥出更大力量。[-]</t>
  </si>
  <si>
    <t>敏锐</t>
  </si>
  <si>
    <t>[color=645252,fontsize=20]穴居人攻击力增加[-][color=48b946,fontsize=20]{($level+$ulevel)*2+8}%[-][color=645252,fontsize=20]，攻击速度增加[-][color=48b946,fontsize=20]{($level+$ulevel)*0.6+2.4}%[-][color=645252,fontsize=20]。[-]</t>
  </si>
  <si>
    <t>[color=645252,fontsize=20]长年的作战让穴居人领悟更深的技巧。[-]</t>
  </si>
  <si>
    <t>破法嗅觉</t>
  </si>
  <si>
    <t>[color=645252,fontsize=20]穴居人的法术免伤和兵团免伤提高[-][color=48b946,fontsize=20]{($level+$ulevel)*1+4}%[-][color=645252,fontsize=20]，敌方英雄每次释放法术后效果翻倍，持续10秒。[-]</t>
  </si>
  <si>
    <t>[color=645252,fontsize=20]穴居人对于法术的波动非常敏感。[-]</t>
  </si>
  <si>
    <t>浸毒长矛</t>
  </si>
  <si>
    <t>[color=645252,fontsize=20]穴居人的普通攻击额外附加[-][color=48b946,fontsize=20]{($level+$ulevel)*1+9}%[-][color=645252,fontsize=20]的伤害，对[color=48b946,fontsize=20]「流血」[-][color=645252,fontsize=20]的目标伤害提高30%。[-]</t>
  </si>
  <si>
    <t>[color=645252,fontsize=20]在长矛上喂毒，更有利于猎物的捕获。[-]</t>
  </si>
  <si>
    <t>女妖利爪</t>
  </si>
  <si>
    <t>[color=645252,fontsize=20]鹰身女妖受到攻击时，有一定概率撕咬目标，对3个单位造成[-][color=48b946,fontsize=20]{($level+$ulevel)*9+141}%[-][color=645252,fontsize=20]攻击的伤害。（普通攻击也有概率触发）[-]</t>
  </si>
  <si>
    <t>[color=645252,fontsize=20]我能打三个！[-]</t>
  </si>
  <si>
    <t>[color=645252,fontsize=20]鹰身女妖在对阵不具飞行能力的兵团时，攻击提高[-][color=48b946,fontsize=20]{($level+$ulevel)*6+24}%[-][color=645252,fontsize=20]。[-]</t>
  </si>
  <si>
    <t>[color=645252,fontsize=20]空中单位永远比地面单位有优势。[-]</t>
  </si>
  <si>
    <t>破法尖叫</t>
  </si>
  <si>
    <t>[color=645252,fontsize=20]敌方英雄每次释放法术，鹰身女妖降低当前列敌方兵团[-][color=48b946,fontsize=20]{($level+$ulevel)*1+4}%[-][color=645252,fontsize=20]的兵团免伤，最多可叠加3层，持续6秒。[-]</t>
  </si>
  <si>
    <t>[color=645252,fontsize=20]鹰身女妖对于法术的波动非常敏感。[-]</t>
  </si>
  <si>
    <t>空中瞄准</t>
  </si>
  <si>
    <t>[color=645252,fontsize=20]鹰身女妖暴伤提高[-][color=48b946,fontsize=20]{($level+$ulevel)*5+25}%[-][color=645252,fontsize=20]，对处于[color=48b946,fontsize=20]「眩晕」[-][color=645252,fontsize=20]的目标单位，必定暴击。[-]</t>
  </si>
  <si>
    <t>[color=645252,fontsize=20]鹰身女妖能对眩晕的敌人造成更多伤害。[-]</t>
  </si>
  <si>
    <t>[color=645252,fontsize=20]邪眼兵团在进入战斗后会睁开4个死亡之眼，每个死亡之眼提供[-][color=48b946,fontsize=20]{($level+$ulevel)*1+4}%[-][color=645252,fontsize=20]的兵团伤害，每杀死1个目标兵团合上1个死亡之眼,最多合上3个。[-]</t>
  </si>
  <si>
    <t>[color=645252,fontsize=20]当邪眼睁开它的眼睛，万物将陷入沉寂。[-]</t>
  </si>
  <si>
    <t>心灵控制</t>
  </si>
  <si>
    <t>[color=645252,fontsize=20]邪眼兵团随机控制1个敌方兵团，对目标兵团造成每秒相当于最大生命值[-][color=48b946,fontsize=20]{($level+$ulevel)*0.2+0.8}%[-][color=645252,fontsize=20]的伤害，持续8秒。控制期间内目标兵团不能攻击、移动、释放技能。[-]</t>
  </si>
  <si>
    <t>[color=645252,fontsize=20]让我掌控你的心智。[-]</t>
  </si>
  <si>
    <t>衰弱</t>
  </si>
  <si>
    <t>[color=645252,fontsize=20]邪眼兵团上场时，降低敌方英雄[-][color=48b946,fontsize=20]{($level+$ulevel)*1.5+8.5}[-][color=645252,fontsize=20]初始魔法值。[-]</t>
  </si>
  <si>
    <t>[color=645252,fontsize=20]法师，你的魔法一无是处。[-]</t>
  </si>
  <si>
    <t>[color=645252,fontsize=20]邪眼兵团开场时，提高附近较大范围内所有己方兵团[-][color=48b946,fontsize=20]{($level+$ulevel)*2+8}%[-][color=645252,fontsize=20]生命，效果持续整场战斗。[-]</t>
  </si>
  <si>
    <t>[color=645252,fontsize=20]邪眼会聚拢四周的魔法元素。[-]</t>
  </si>
  <si>
    <t>石化凝视</t>
  </si>
  <si>
    <t>[color=645252,fontsize=20]美杜莎兵团随机对1个敌方兵团施放[color=48b946,fontsize=20]「石化」[-][color=645252,fontsize=20]，效果持续[-][color=48b946,fontsize=20]{($level+$ulevel)*0.5+4.5}[-][color=645252,fontsize=20]秒。[-]</t>
  </si>
  <si>
    <t>[color=645252,fontsize=20]看见美杜莎双眼的人，全都化为了石像。[-]</t>
  </si>
  <si>
    <t>蝮蛇毒箭</t>
  </si>
  <si>
    <t>[color=645252,fontsize=20]美杜莎的普通攻击额外附加[-][color=48b946,fontsize=20]{($level+$ulevel)*1+9}%[-][color=645252,fontsize=20]的伤害，对[color=48b946,fontsize=20]「流血」[-][color=645252,fontsize=20]的目标伤害提高30%。[-]</t>
  </si>
  <si>
    <t>[color=645252,fontsize=20]箭……箭上有毒。[-]</t>
  </si>
  <si>
    <t>破法皮肤</t>
  </si>
  <si>
    <t>[color=645252,fontsize=20]美杜莎的法术免伤提高[-][color=48b946,fontsize=20]{($level+$ulevel)*2+8}%[-][color=645252,fontsize=20]。敌方英雄每次释放法术，美杜莎提高[-][color=48b946,fontsize=20]{($level+$ulevel)*2+8}%[-][color=645252,fontsize=20]兵团伤害，效果持续10秒。[-]</t>
  </si>
  <si>
    <t>[color=645252,fontsize=20]美杜莎对魔力的波动非常敏感。[-]</t>
  </si>
  <si>
    <t>反曲重击</t>
  </si>
  <si>
    <t>[color=645252,fontsize=20]美杜莎的暴击值提高[-][color=48b946,fontsize=20]{($level+$ulevel)*30+120}[-][color=645252,fontsize=20]，每次暴击后提高2%的兵团伤害，最多可叠加10层，持续整场战斗。[-]</t>
  </si>
  <si>
    <t>[color=645252,fontsize=20]每次暴击都能让美杜莎变得更强。[-]</t>
  </si>
  <si>
    <t>旋风斩</t>
  </si>
  <si>
    <t>[color=645252,fontsize=20]牛头怪兵团对较大范围内随机3个敌方兵团造成[-][color=48b946,fontsize=20]{((($level+$ulevel)*4+76))*0.01*$atk}[-][color=645252,fontsize=20]伤害，并降低[-][color=48b946,fontsize=20]{($level+$ulevel)*1+4}%[-][color=645252,fontsize=20]的攻速，持续6秒。[-]</t>
  </si>
  <si>
    <t>[color=645252,fontsize=20]旋风斩是牛头怪一族最得意的技能之一。[-]</t>
  </si>
  <si>
    <t>高级凶猛</t>
  </si>
  <si>
    <t>[color=645252,fontsize=20]牛头怪额外攻击提高[-][color=48b946,fontsize=20]{($level+$ulevel)*80+320}[-][color=645252,fontsize=20]，普通攻击对目标造成[color=48b946,fontsize=20]「流血」[-][color=645252,fontsize=20]效果，持续6秒。[-]</t>
  </si>
  <si>
    <t>[color=645252,fontsize=20]牛头怪并不是能够轻易拦住的生物。[-]</t>
  </si>
  <si>
    <t>破法体质</t>
  </si>
  <si>
    <t>[color=645252,fontsize=20]牛头怪的法术免伤和兵团免伤提高[-][color=48b946,fontsize=20]{($level+$ulevel)*1+4}%[-][color=645252,fontsize=20]，敌方英雄每次释放法术后效果翻倍，持续10秒。[-]</t>
  </si>
  <si>
    <t>[color=645252,fontsize=20]牛头怪对魔力的波动非常敏感。[-]</t>
  </si>
  <si>
    <t>选择战术</t>
  </si>
  <si>
    <t>[color=645252,fontsize=20]受到1人兵团和4人兵团伤害时，防御提高[-][color=48b946,fontsize=20]{($level+$ulevel)*2+8}%[-][color=645252,fontsize=20]；对9人兵团和16人兵团攻击时，暴击值提高[-][color=48b946,fontsize=20]{($level+$ulevel)*40+160}[-][color=645252,fontsize=20]。[-]</t>
  </si>
  <si>
    <t>[color=645252,fontsize=20]牛头怪身经百战，会根据不同的对手变换战术。[-]</t>
  </si>
  <si>
    <t>龙息</t>
  </si>
  <si>
    <t>[color=645252,fontsize=20]黑龙每隔15秒对极大范围内所有敌方单位造成[-][color=48b946,fontsize=20]{((($level+$ulevel)*2.5+47.5))*0.01*$atk}[-][color=645252,fontsize=20]的伤害，并附加[color=48b946,fontsize=20]「灼烧」[-][color=645252,fontsize=20]效果，持续6秒。[-]</t>
  </si>
  <si>
    <t>[color=645252,fontsize=20]世间万物，不过一声叹息。[-]</t>
  </si>
  <si>
    <t>遮天蔽日</t>
  </si>
  <si>
    <t>[color=645252,fontsize=20]黑龙免疫[color=48b946,fontsize=20]「流血」[-][color=645252,fontsize=20]和[color=48b946,fontsize=20]「灼烧」[-][color=645252,fontsize=20]。受到暴击时，恢复相当于最大生命[-][color=48b946,fontsize=20]{($level+$ulevel)*0.6+2.4}%[-][color=645252,fontsize=20]的生命，冷却时间5秒。[-]</t>
  </si>
  <si>
    <t>[color=645252,fontsize=20]没有什么能对龙造成伤害。[-]</t>
  </si>
  <si>
    <t>破法领袖</t>
  </si>
  <si>
    <t>[color=645252,fontsize=20]免疫所有英雄的法术伤害。每施放1次【龙息】，提高[-][color=48b946,fontsize=20]{($level+$ulevel)*1+4}%[-][color=645252,fontsize=20]的兵团伤害，效果最多可叠加3层，持续整场战斗。[-]</t>
  </si>
  <si>
    <t>[color=645252,fontsize=20]免疫魔法是龙必备的技能。[-]</t>
  </si>
  <si>
    <t>高温适应</t>
  </si>
  <si>
    <t>[color=645252,fontsize=20]黑龙的兵团免伤提高[-][color=48b946,fontsize=20]{($level+$ulevel)*2+8}%[-][color=645252,fontsize=20]。对阵受到[color=48b946,fontsize=20]「灼烧」[-][color=645252,fontsize=20]效果的目标单位时，免伤效果翻倍。黑龙对阵塔楼阵营的兵团时，兵团伤害提高100%。[-]</t>
  </si>
  <si>
    <t>[color=645252,fontsize=20]黑龙对塔楼的兵团能造成额外伤害。[-]</t>
  </si>
  <si>
    <t>岩石碎裂</t>
  </si>
  <si>
    <t>岩石身躯</t>
  </si>
  <si>
    <t>大地回响</t>
  </si>
  <si>
    <t>[color=645252,fontsize=20]每个石元素死亡时分裂为2个小石头人，小石头人拥有[-][color=48b946,fontsize=20]{(($level+$ulevel)*3+17)*($teamlevel+9)}[-][color=645252,fontsize=20]攻击，[-][color=48b946,fontsize=20]{(($level+$ulevel)*120+880)*($teamlevel+9)}[-][color=645252,fontsize=20]生命，持续整场战斗。[-]</t>
  </si>
  <si>
    <t>[color=645252,fontsize=20]石头碎了，变成了小石头。[-]</t>
  </si>
  <si>
    <t>[color=645252,fontsize=20]石元素的兵团免伤提高[-][color=48b946,fontsize=20]{($level+$ulevel)*1+9}%[-][color=645252,fontsize=20]，受到射手兵团伤害时，效果翻倍。[-]</t>
  </si>
  <si>
    <t>[color=645252,fontsize=20]尘归尘，土归土。[-]</t>
  </si>
  <si>
    <t>[color=645252,fontsize=20]石元素兵团上场时，提高所有己方兵团[-][color=48b946,fontsize=20]{($level+$ulevel)*1.8+5.7}%[-][color=645252,fontsize=20]的土系法术免伤，并降低所有敌方兵团[-][color=48b946,fontsize=20]{($level+$ulevel)*1.2+3.8}%[-][color=645252,fontsize=20]的土系法术免伤。[-]</t>
  </si>
  <si>
    <t>[color=645252,fontsize=20]大地的力量保护着你。[-]</t>
  </si>
  <si>
    <t>[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t>
  </si>
  <si>
    <t>[color=645252,fontsize=20]岩石碎裂，大地震动。[-]</t>
  </si>
  <si>
    <t>能量破碎</t>
  </si>
  <si>
    <t>[color=645252,fontsize=20]每个魔法仙灵死亡时，对目标单位造成相当于目标最大生命值[-][color=48b946,fontsize=20]{($level+$ulevel)*0.25+2.75}%[-][color=645252,fontsize=20]的伤害（最高相当于1000%自身攻击的伤害）。[-]</t>
  </si>
  <si>
    <t>[color=645252,fontsize=20]死亡凋零，万物回归。[-]</t>
  </si>
  <si>
    <t>仙灵祝福</t>
  </si>
  <si>
    <t>[color=645252,fontsize=20]魔法仙灵兵团在开场时，提高当前所在路的己方兵团[-][color=48b946,fontsize=20]{(($level+$ulevel)*0.5+2.5)}%[-][color=645252,fontsize=20]法术免伤，自身效果翻倍。[-]</t>
  </si>
  <si>
    <t>[color=645252,fontsize=20]我们是魔力的宠儿。[-]</t>
  </si>
  <si>
    <t>[color=645252,fontsize=20]魔法仙灵兵团上场时，提高己方英雄初始魔法[-][color=48b946,fontsize=20]{($level+$ulevel)*2+8}[-][color=645252,fontsize=20]。[-]</t>
  </si>
  <si>
    <t>[color=645252,fontsize=20]丰沛的魔力在战场上涌动。[-]</t>
  </si>
  <si>
    <t>奉献</t>
  </si>
  <si>
    <t>[color=645252,fontsize=20]每个魔法仙灵死亡时，额外对目标单位造成[-][color=48b946,fontsize=20]「沉默」[-][color=645252,fontsize=20]效果，持续[-][color=48b946,fontsize=20]{($level+$ulevel)*0.15+1.85}[-][color=645252,fontsize=20]秒。[-]</t>
  </si>
  <si>
    <t>[color=645252,fontsize=20]嘘！在死亡面前保持安静。[-]</t>
  </si>
  <si>
    <t>静电标记</t>
  </si>
  <si>
    <t>[color=645252,fontsize=20]雷元素兵团在开场时，对所在路的所有敌方兵团造成[-][color=48b946,fontsize=20]「静电」[-][color=645252,fontsize=20]效果，持续[-][color=48b946,fontsize=20]{(($level+$ulevel)*1+11)}[-][color=645252,fontsize=20]秒。[-]</t>
  </si>
  <si>
    <t>[color=645252,fontsize=20]感受被闪电缠绕的快感。[-]</t>
  </si>
  <si>
    <t>闪电弹射</t>
  </si>
  <si>
    <t>[color=645252,fontsize=20]雷元素的普通攻击有[-][color=48b946,fontsize=20]{($level+$ulevel)*1+5}%[-][color=645252,fontsize=20]的概率对目标单位释放闪电，造成300%攻击的伤害。[-]</t>
  </si>
  <si>
    <t>[color=645252,fontsize=20]追逐雷与闪电的力量。[-]</t>
  </si>
  <si>
    <t>[color=645252,fontsize=20]雷元素上场时，提高所有己方兵团[-][color=48b946,fontsize=20]{($level+$ulevel)*1.8+5.7}%[-][color=645252,fontsize=20]的气系法术免伤，并降低所有敌方兵团[-][color=48b946,fontsize=20]{($level+$ulevel)*1.2+3.8}%[-][color=645252,fontsize=20]的气系法术免伤。[-]</t>
  </si>
  <si>
    <t>[color=645252,fontsize=20]云雾消散，终得光明。[-]</t>
  </si>
  <si>
    <t>静电穿透</t>
  </si>
  <si>
    <t>[color=645252,fontsize=20]雷元素的兵团伤害提高[-][color=48b946,fontsize=20]{($level+$ulevel)*1+9}%[-][color=645252,fontsize=20]，对受到[-][color=48b946,fontsize=20]「静电」[-][color=645252,fontsize=20]效果的目标单位效果翻倍。[-]</t>
  </si>
  <si>
    <t>[color=645252,fontsize=20]雷电，狂暴了！[-]</t>
  </si>
  <si>
    <t>天火断空</t>
  </si>
  <si>
    <t>[color=645252,fontsize=20]幽火元素兵团随机对1个敌方兵团造成[-][color=48b946,fontsize=20]{(($level+$ulevel)*15+285)*0.01*$atk}[-][color=645252,fontsize=20]伤害，并造成[-][color=48b946,fontsize=20]「灼烧」[-][color=645252,fontsize=20]效果，持续15秒。[-]</t>
  </si>
  <si>
    <t>[color=645252,fontsize=20]烈焰灼烧着你的灵魂。[-]</t>
  </si>
  <si>
    <t>冲击波</t>
  </si>
  <si>
    <t>[color=645252,fontsize=20]幽火元素兵团死亡时，对所有敌方兵团造成[-][color=48b946,fontsize=20]{(($level+$ulevel)*2.5+47.5)*0.01*$atk}[-][color=645252,fontsize=20]伤害，并造成[-][color=48b946,fontsize=20]「灼烧」[-][color=645252,fontsize=20]效果，持续15秒。[-]</t>
  </si>
  <si>
    <t>[color=645252,fontsize=20]一起燃烧吧！[-]</t>
  </si>
  <si>
    <t>[color=645252,fontsize=20]幽火元素兵团上场时，提高所有己方兵团[-][color=48b946,fontsize=20]{($level+$ulevel)*1.8+5.7}%[-][color=645252,fontsize=20]的火系法术免伤，并降低所有敌方兵团[-][color=48b946,fontsize=20]{($level+$ulevel)*1.2+3.8}%[-][color=645252,fontsize=20]的火系法术免伤。[-]</t>
  </si>
  <si>
    <t>[color=645252,fontsize=20]烈焰守护着你。[-]</t>
  </si>
  <si>
    <t>烈焰导能</t>
  </si>
  <si>
    <t>[color=645252,fontsize=20]幽火元素每击杀一个敌方兵团，回复最大生命值[-][color=48b946,fontsize=20]{($level+$ulevel)*0.5+4.5}%[-][color=645252,fontsize=20]的生命，并提高[-][color=48b946,fontsize=20]{($level+$ulevel)*1.5+6}%[-][color=645252,fontsize=20]攻击。最高可叠加3次，持续整场战斗。[-]</t>
  </si>
  <si>
    <t>[color=645252,fontsize=20]火，越烧越旺。[-]</t>
  </si>
  <si>
    <t>能量震爆</t>
  </si>
  <si>
    <t>[color=645252,fontsize=20]精神元素免疫[-][color=48b946,fontsize=20]「沉默」[-][color=645252,fontsize=20]。每个精神元素每隔6秒，下次攻击对目标兵团的3个敌方单位造成[-][color=48b946,fontsize=20]{($level+$ulevel)*4+56}%[-][color=645252,fontsize=20]自身攻击的伤害。[-]</t>
  </si>
  <si>
    <t>[color=645252,fontsize=20]你无法沉默暴躁的能量。[-]</t>
  </si>
  <si>
    <t>[color=645252,fontsize=20]精神元素免疫[-][color=48b946,fontsize=20]「沉默」[-][color=645252,fontsize=20]。每个精神元素每隔6秒，下次攻击对目标兵团的3个敌方单位造成[-][color=48b946,fontsize=20]{($level+$ulevel)*4.8+67.2}%[-][color=645252,fontsize=20]自身攻击的伤害。[-]</t>
  </si>
  <si>
    <t>大地</t>
  </si>
  <si>
    <t>[color=645252,fontsize=20]精神元素兵团伤害提高[-][color=48b946,fontsize=20]{($level+$ulevel)*0.5+4.5}%[-][color=645252,fontsize=20]。精神元素的【能量震爆】有20%几率对目标单位造成[-][color=48b946,fontsize=20]「眩晕」[-][color=645252,fontsize=20]效果，持续2秒。[-]</t>
  </si>
  <si>
    <t>[color=645252,fontsize=20]这是一次震撼脑髓的爆炸。[-]</t>
  </si>
  <si>
    <t>烈火</t>
  </si>
  <si>
    <t>[color=645252,fontsize=20]精神元素兵团免伤提高[-][color=48b946,fontsize=20]{($level+$ulevel)*0.5+4.5}%[-][color=645252,fontsize=20]。精神元素的【能量震爆】有20%几率对目标单位造成[-][color=48b946,fontsize=20]「灼烧」[-][color=645252,fontsize=20]效果，持续6秒。[-]</t>
  </si>
  <si>
    <t>[color=645252,fontsize=20]看，你的灵魂正在被灼烧。[-]</t>
  </si>
  <si>
    <t>元素领主</t>
  </si>
  <si>
    <t>[color=645252,fontsize=20]精神元素的法术免伤提高[-][color=48b946,fontsize=20]{($level+$ulevel)*1.2+4.8}%[-][color=645252,fontsize=20]。每个精神元素死亡时，降低敌方英雄20魔法值。[-]</t>
  </si>
  <si>
    <t>[color=645252,fontsize=20]死亡带走的不仅是生命，还有魔力。[-]</t>
  </si>
  <si>
    <t>技能描述</t>
  </si>
  <si>
    <t>[color=645252,fontsize=20]冰元素兵团向目标释放冰墙，对横排大范围造成[-][color=48b946,fontsize=20]「冰封」[-][color=645252,fontsize=20]效果，持续[color=645252,fontsize=20][-][color=48b946,fontsize=20]{($level+$ulevel)*0.4+4.6}[-][color=645252,fontsize=20]秒。[-]</t>
  </si>
  <si>
    <t>[color=645252,fontsize=20]在冰封的魔墙之前停止你的脚步[-]</t>
  </si>
  <si>
    <t>[color=645252,fontsize=20]冰元素的普通攻击一定概率对目标单位造成[-][color=48b946,fontsize=20]「减速」[-][color=645252,fontsize=20][-][color=645252,fontsize=20]效果，持续15秒。并降低目标单位[color=48b946,fontsize=20]{($level+$ulevel)*0.5+2.5}%[-][color=645252,fontsize=20]攻速，持续10秒，最高可叠加5次。[-]</t>
  </si>
  <si>
    <t>[color=645252,fontsize=20]在寒冰的攻击下缓慢走向死亡的深渊[-]</t>
  </si>
  <si>
    <t>[color=645252,fontsize=20]冰元素兵团上场时，提高所有己方兵团[-][color=48b946,fontsize=20]{($level+$ulevel)*1.8+5.7}%[-][color=645252,fontsize=20]的水系法术免伤，并降低所有敌方兵团[-][color=48b946,fontsize=20]{($level+$ulevel)*1.2+3.8}%[-][color=645252,fontsize=20]的水系法术免伤。[-]</t>
  </si>
  <si>
    <t>[color=645252,fontsize=20]无尽的水流死于我无尽的力量[-]</t>
  </si>
  <si>
    <t>[color=645252,fontsize=20]冰元素兵团每隔[-][color=48b946,fontsize=20]{-($level+$ulevel)*0.5+20.5}[-][color=645252,fontsize=20]秒对敌方后排造成大范围[-][color=48b946,fontsize=20]「冰封」[color=645252,fontsize=20]效果，持续3秒。[-]</t>
  </si>
  <si>
    <t>[color=645252,fontsize=20]万物凋零，于寒冰中灭亡[-]</t>
  </si>
  <si>
    <t>[color=645252,fontsize=20]凤凰对阵9人兵团和16人兵团时，普通攻击变为范围伤害，对3个敌方单位造成[-][color=48b946,fontsize=20]{($level+$ulevel)*1+39}%[-][color=645252,fontsize=20]攻击的伤害。[-]</t>
  </si>
  <si>
    <t>[color=645252,fontsize=20]凤凰的攻击包含着烈火之力。[-]</t>
  </si>
  <si>
    <t>[color=645252,fontsize=20]凤凰对正前方极大范围敌方单位造成[-][color=48b946,fontsize=20]{(($level+$ulevel)*2+38)*0.01*$atk}[-][color=645252,fontsize=20]伤害。对被[-][color=48b946,fontsize=20]「灼烧」[-][color=645252,fontsize=20]的目标单位暴击值提高500。[-]</t>
  </si>
  <si>
    <t>[color=645252,fontsize=20]凤凰体内蕴含着无穷火焰，喷吐之时威力无穷。[-]</t>
  </si>
  <si>
    <t>[color=645252,fontsize=20]凤凰首次死亡5秒后重生，恢复[-][color=48b946,fontsize=20]{(($level+$ulevel)*3+27)}%[-][color=645252,fontsize=20]生命。[-]</t>
  </si>
  <si>
    <t>[color=645252,fontsize=20]火焰中诞生的圣兽，火焰不熄生命不止。[-]</t>
  </si>
  <si>
    <t>[color=645252,fontsize=20]凤凰免疫[-][color=48b946,fontsize=20]「灼烧」[-][color=645252,fontsize=20]，暴伤提高[-][color=48b946,fontsize=20]{($level+$ulevel)*5+25}%[-][color=645252,fontsize=20]。[-]</t>
  </si>
  <si>
    <t>[color=645252,fontsize=20]引动天地中的火之气息，攻击更加猛烈。[-]</t>
  </si>
  <si>
    <t>[color=645252,fontsize=20]每个大妖精死亡时，提高己方所有魔法兵团[-][color=48b946,fontsize=20]{($level+$ulevel)*0.3+1.7}%[-][color=645252,fontsize=20]攻速，效果可叠加，持续15秒。[-]</t>
  </si>
  <si>
    <t>[color=645252,fontsize=20]大妖精每次攻击时，有一定概率对目标造成[-][color=48b946,fontsize=20]{($level+$ulevel)*15+135}%[-][color=645252,fontsize=20]攻击的伤害，并有概率造成[-][color=48b946,fontsize=20]「眩晕」[-][color=645252,fontsize=20]效果，持续2秒。[-]</t>
  </si>
  <si>
    <t>[color=645252,fontsize=20]英雄每次释放法术，大妖精攻速提高[-][color=48b946,fontsize=20]{($level+$ulevel)*1+4}%[-][color=645252,fontsize=20]，效果可叠加，持续10秒。[-]</t>
  </si>
  <si>
    <t>[color=645252,fontsize=20]大妖精暴伤提高[-][color=48b946,fontsize=20]{($level+$ulevel)*5+35}%[-][color=645252,fontsize=20]，攻击[-][color=48b946,fontsize=20]「眩晕」[-][color=645252,fontsize=20]状态的敌人时，必定暴击。[-]</t>
  </si>
  <si>
    <t>[color=645252,fontsize=20]石像鬼死亡时进入石像形态，不能行动，每秒恢复[-][color=48b946,fontsize=20]{($level+$ulevel)*0.2+2.8}%[-][color=645252,fontsize=20]生命，持续10秒（每场战斗只能触发一次）。[-]</t>
  </si>
  <si>
    <t>[color=645252,fontsize=20]石像鬼兵团法术免伤提高[-][color=48b946,fontsize=20]{($level+$ulevel)*2+18}%[-][color=645252,fontsize=20]，并且免疫[-][color=48b946,fontsize=20]「流血」[-][color=645252,fontsize=20]。[-]</t>
  </si>
  <si>
    <t>[color=645252,fontsize=20]石像鬼兵团暴伤提高[-][color=48b946,fontsize=20]{($level+$ulevel)*5+35}%[-][color=645252,fontsize=20]，攻击[-][color=48b946,fontsize=20]「眩晕」[-][color=645252,fontsize=20]状态的敌人时，必定暴击。[-]</t>
  </si>
  <si>
    <t>[color=645252,fontsize=20]石像鬼兵团受到远程攻击的伤害降低[-][color=48b946,fontsize=20]{($level+$ulevel)*2+13}%[-][color=645252,fontsize=20]，对防御兵团伤害提高[-][color=48b946,fontsize=20]{($level+$ulevel)*2+13}%[-][color=645252,fontsize=20]。[-]</t>
  </si>
  <si>
    <t>[color=645252,fontsize=20]铁人兵团对当前攻击的目标造成[-][color=48b946,fontsize=20]{($level+$ulevel)*200+421}[-][color=645252,fontsize=20]伤害，并造成[-][color=48b946,fontsize=20]「沉默」[-][color=645252,fontsize=20]效果，持续5秒。[-]</t>
  </si>
  <si>
    <t>[color=645252,fontsize=20]铁人兵团法术免伤提高[-][color=48b946,fontsize=20]{($level+$ulevel)*2+18}%[-][color=645252,fontsize=20]，并且免疫[-][color=48b946,fontsize=20]「流血」[-][color=645252,fontsize=20]。[-]</t>
  </si>
  <si>
    <t>[color=645252,fontsize=20]铁人被攻击时，有一定概率对3个单位造成[-][color=48b946,fontsize=20]{(($level+$ulevel)*8+52)*0.01*$atk}[-][color=645252,fontsize=20]伤害。[-]</t>
  </si>
  <si>
    <t>[color=645252,fontsize=20]铁人兵团生命提高[-][color=48b946,fontsize=20]{($level+$ulevel)*2+10}%[-][color=645252,fontsize=20]，己方英雄每次释放法术，回复5%生命。[-]</t>
  </si>
  <si>
    <t>[color=645252,fontsize=20]大法师召唤飓风吹起当前敌方后排随机一个兵团，被吹起的兵团不能行动，持续[-][color=48b946,fontsize=20]{($level+$ulevel)*0.8+4.2}[-][color=645252,fontsize=20]秒。[-]</t>
  </si>
  <si>
    <t>[color=645252,fontsize=20]目标死亡时，大法师召唤一个分身，继承本体[-][color=48b946,fontsize=20]{($level+$ulevel)*5+25}%[-][color=645252,fontsize=20]的攻击和生命，最多存在一个分身。[-]</t>
  </si>
  <si>
    <t>[color=645252,fontsize=20]大法师在场，提高己方所有魔法兵团[-][color=48b946,fontsize=20]{($level+$ulevel)*1+4}%[-][color=645252,fontsize=20]兵团伤害。[-]</t>
  </si>
  <si>
    <t>[color=645252,fontsize=20]大法师攻击提高[-][color=48b946,fontsize=20]{($level+$ulevel)*4+16}%[-][color=645252,fontsize=20]，攻击无视敌方护盾效果。[-]</t>
  </si>
  <si>
    <t>[color=645252,fontsize=20]战斗开始时，神灯提高己方随意一个兵团[-][color=48b946,fontsize=20]{($level+$ulevel)*1+3}%[-][color=645252,fontsize=20]兵团伤害，随机一个兵团[-][color=48b946,fontsize=20]{($level+$ulevel)*1+3}%[-][color=645252,fontsize=20]兵团免伤，随机一个兵团[-][color=48b946,fontsize=20]{($level+$ulevel)*1+3}%[-][color=645252,fontsize=20]攻速，持续整场战斗。[-]</t>
  </si>
  <si>
    <t>[color=645252,fontsize=20]神灯兵团召唤风暴对当前攻击的兵团造成每2秒[-][color=48b946,fontsize=20]{(($level+$ulevel)*15+40)*0.01*$atk}[-][color=645252,fontsize=20]伤害，持续8秒。[-]</t>
  </si>
  <si>
    <t>[color=645252,fontsize=20]己方英雄每次释放法术，神灯兵团[-][color=48b946,fontsize=20]{($level+$ulevel)*5+15}%[-][color=645252,fontsize=20]概率触发「三个愿望」。[-]</t>
  </si>
  <si>
    <t>[color=645252,fontsize=20]神灯受到攻击时召唤一个分身，继承本体[-][color=48b946,fontsize=20]{($level+$ulevel)*10+40}%[-][color=645252,fontsize=20]的攻击和生命。（每场战斗最多触发一次）。[-]</t>
  </si>
  <si>
    <t>[color=645252,fontsize=20]娜迦蛇妖兵团对当前攻击的兵团造成[-][color=48b946,fontsize=20]{(($level+$ulevel)*50+138)*0.01*$atk}[-][color=645252,fontsize=20]伤害，并降低30%防御，持续10秒。[-]</t>
  </si>
  <si>
    <t>[color=645252,fontsize=20]娜迦蛇妖攻击必定命中，攻速提高[-][color=48b946,fontsize=20]{($level+$ulevel)*2+4}%[-][color=645252,fontsize=20]。[-]</t>
  </si>
  <si>
    <t>[color=645252,fontsize=20]娜迦蛇妖暴伤提高[-][color=48b946,fontsize=20]{($level+$ulevel)*5+10}%[-][color=645252,fontsize=20]，战场中己方每有一个魔法塔楼兵团上场，暴伤额外提高5%。[-]</t>
  </si>
  <si>
    <t>[color=645252,fontsize=20]己方英雄每次释放法术，娜迦蛇妖兵团的兵团伤害提高[-][color=48b946,fontsize=20]{($level+$ulevel)*1+2.5}%[-][color=645252,fontsize=20]，效果可叠加，持续8秒。[-]</t>
  </si>
  <si>
    <t>[color=645252,fontsize=20]泰坦对阵1人兵团时，兵团伤害提高[-][color=48b946,fontsize=20]{($level+$ulevel)*5+20}%[-][color=645252,fontsize=20]，对阵龙族时兵团伤害额外提高20%。[-]</t>
  </si>
  <si>
    <t>[color=645252,fontsize=20]泰坦每次攻击附加[-][color=48b946,fontsize=20]{($level+$ulevel)*2+8}%[-][color=645252,fontsize=20]攻击的伤害，攻击距离提高100。[-]</t>
  </si>
  <si>
    <t>[color=645252,fontsize=20]泰坦兵团的法术免伤提高[-][color=48b946,fontsize=20]{($level+$ulevel)*2+18}%[-][color=645252,fontsize=20]，并且免疫[-][color=48b946,fontsize=20]「流血」[-][color=645252,fontsize=20]。[-]</t>
  </si>
  <si>
    <t>[color=645252,fontsize=20]己方英雄每次释放法术，泰坦兵团的兵团伤害提高[-][color=48b946,fontsize=20]{($level+$ulevel)*1+2.5}%[-][color=645252,fontsize=20]，效果可叠加，持续8秒。[-]</t>
  </si>
  <si>
    <t>[color=fae0bc,fontsize=22]攻击提高20%。[-]</t>
  </si>
  <si>
    <t>[color=fae0bc,fontsize=22]生命提高20%。[-]</t>
  </si>
  <si>
    <t>[color=fae0bc,fontsize=22]兵团攻击提高20%。[-]</t>
  </si>
  <si>
    <t>[color=fae0bc,fontsize=22]兵团免伤提高20%。[-]</t>
  </si>
  <si>
    <t>战斗技巧</t>
  </si>
  <si>
    <t>生存技巧</t>
  </si>
  <si>
    <t>战斗精通</t>
  </si>
  <si>
    <t>生存精通</t>
  </si>
  <si>
    <t>元素位面技能描述</t>
  </si>
  <si>
    <t>[color=645252,fontsize=20]火焰领主拥有永久性的幽火护盾，免疫除[-][color=48b946,fontsize=20]连击效果[-][color=645252,fontsize=20]外的所有兵团伤害。[-]</t>
  </si>
  <si>
    <t>[color=645252,fontsize=20]火焰女皇攻击时会对当前兵团所有单位造成伤害。[-]</t>
  </si>
  <si>
    <t>[color=645252,fontsize=20]火焰领主攻击时有一定概率对随机3个近战兵团造成伤害。[-]</t>
  </si>
  <si>
    <t>[color=645252,fontsize=20]火焰女皇是火焰的掌控者，对所有兵团造成永久灼烧，每2秒造成一次伤害。[-]</t>
  </si>
  <si>
    <t>[color=645252,fontsize=20]火焰女皇攻击的兵团死亡时，会释放一次幽火灭绝，对所有兵团造成伤害。[-]</t>
  </si>
  <si>
    <t>[color=645252,fontsize=20]火焰领主每次攻击会将火焰注入敌人体内，造成持续伤害，效果可叠加，改变目标后后清空。[-]</t>
  </si>
  <si>
    <t>[color=645252,fontsize=20]火焰女皇是火焰的掌控者，每隔一段时间释放一次幽火灭绝，对所有兵团造成伤害。[-]</t>
  </si>
  <si>
    <t>[color=645252,fontsize=20]火焰女皇攻击时有一定概率对当前兵团释放一次天罚，造成大量伤害。[-]</t>
  </si>
  <si>
    <t>[color=645252,fontsize=20]冰霜领主在血量降低到70%，40%，10%时，会开启一层寒冰守护，免疫除[-][color=48b946,fontsize=20]流血，灼烧[-][color=645252,fontsize=20]外的所有伤害，寒冰守护拥有生命值，打破寒冰守护可以造成伤害。[-]</t>
  </si>
  <si>
    <t>[color=645252,fontsize=20]冰霜领主攻击时有概率冻结当前目标，并造成大量持续伤害。[-]</t>
  </si>
  <si>
    <t>[color=645252,fontsize=20]冰霜领主每隔一定时间释放冰霜之花，对4个后排单位造成大量伤害。[-]</t>
  </si>
  <si>
    <t>[color=645252,fontsize=20]冰霜领主每隔一定时间释放冰霜之花，对4个后排单位造成大量伤害，若目标没有死亡，则追加持续伤害。[-]</t>
  </si>
  <si>
    <t>[color=645252,fontsize=20]冰霜领主每隔一定时间释放大范围的冰雪风暴，对所有兵团造成伤害。[-]</t>
  </si>
  <si>
    <t>[color=645252,fontsize=20]冰霜领主每隔一定时间释放大范围的冰雪风暴，对所有兵团造成伤害，并有概率造成冰冻效果。[-]</t>
  </si>
  <si>
    <t>[color=645252,fontsize=20]冰霜领主每2秒回复自身一定生命值。[-]</t>
  </si>
  <si>
    <t>[color=645252,fontsize=20]冰霜领主掌握了寒气领域，在她周围一定范围内的所有单位每秒受到一次伤害，并降低攻击速度与攻击力，效果可叠加。[-]</t>
  </si>
  <si>
    <t>[color=645252,fontsize=20]闪电领主每隔一定时间会释放出龙卷风，卷起所有[-][color=48b946,fontsize=20]地面[-][color=645252,fontsize=20]单位，并造成持续伤害，闪电领主死亡时解除该效果。[-]</t>
  </si>
  <si>
    <t>[color=645252,fontsize=20]闪电领主每隔一定时间对距离最远的兵团释放一阵落雷，造成大量伤害。[-]</t>
  </si>
  <si>
    <t>[color=645252,fontsize=20]闪电领主每隔一定时间对距离最远的兵团释放一阵落雷，造成大量伤害，若目标没有死亡，则追加持续伤害。[-]</t>
  </si>
  <si>
    <t>[color=645252,fontsize=20]闪电领主攻击时对当前兵团所有单位造成伤害。[-]</t>
  </si>
  <si>
    <t>[color=645252,fontsize=20]闪电领主攻击时有概率触发一道闪电，对前方所有兵团造成伤害。[-]</t>
  </si>
  <si>
    <t>[color=645252,fontsize=20]闪电领主每隔一段时间会召唤10只小闪电领主，闪电领主拥有【落雷】技能。[-]</t>
  </si>
  <si>
    <t>[color=645252,fontsize=20]闪电领主每隔一段时间会召唤10只小闪电领主，闪电领主拥有【惊雷】与【闪电】技能。[-]</t>
  </si>
  <si>
    <t>[color=645252,fontsize=20]闪电领主掌握了雷霆领域，被攻击时有一定概率对攻击兵团释放一道闪电，造成大量伤害。[-]</t>
  </si>
  <si>
    <t>[color=645252,fontsize=20]大地领主拥有4队坚不可摧的石元素，并且每隔一段时间会额外召唤石元素参与战斗，想要击败大地领主，必须依靠大地祭司的力量。大地祭司会吸收所有[-][color=48b946,fontsize=20]治疗效果[-][color=645252,fontsize=20]来回复自身生命，当生命达到满值时将获得胜利。[-]</t>
  </si>
  <si>
    <t>[color=645252,fontsize=20]大地领主拥有4队用于摧毁敌人的幽火元素与雷元素，并且每隔一段时间会额外召唤一队元素兵团参与战斗。[-]</t>
  </si>
  <si>
    <t>[color=645252,fontsize=20]我方防御单位死亡时，大地领主会召唤一队魔法仙灵对随机一路进行突击。[-]</t>
  </si>
  <si>
    <t>[color=645252,fontsize=20]每隔一定时间，大地领主会在大地祭司附近召唤一队精神元素进行偷袭。[-]</t>
  </si>
  <si>
    <t>[color=645252,fontsize=20]英雄释放法术时，大地领主会反馈法术的力量，对大地祭祀造成一次伤害，该技能有3秒间隔时间。[-]</t>
  </si>
  <si>
    <t>[color=645252,fontsize=20]混乱领主的真身正常状态下处于异位面，只有受到兵团造成的[-][color=48b946,fontsize=20]眩晕，冰封[-][color=645252,fontsize=20]效果才会进入这个位面，受到伤害。[-]</t>
  </si>
  <si>
    <t>[color=645252,fontsize=20]混乱领主每隔一定时间对周围一定范围内所有兵团造成伤害。[-]</t>
  </si>
  <si>
    <t>[color=645252,fontsize=20]混乱领主每隔一定时间对随机一个单位造成极高伤害。[-]</t>
  </si>
  <si>
    <t>[color=645252,fontsize=20]混乱领主每隔一定时间在距离最远的兵团附近召唤一个自己的分身。[-]</t>
  </si>
  <si>
    <t>[color=645252,fontsize=20]混乱领主每隔一定时间在距离最远的兵团附近召唤一个自己的分身，分身拥有【震爆】技能。[-]</t>
  </si>
  <si>
    <t>[color=645252,fontsize=20]混乱领主每隔一定时间在距离最远的兵团附近召唤一个自己的分身，分身拥有【震爆】与【毁灭】技能。[-]</t>
  </si>
  <si>
    <t>[color=645252,fontsize=20]如果目标单位死亡，混乱领主有概率召唤出一个精神元素。[-]</t>
  </si>
  <si>
    <t>[color=645252,fontsize=20]混乱领主每隔一定时间在距离最远的兵团附近召唤一个自己的分身，分身拥有【震爆】与【毁灭】技能，混乱领主与分身杀死目标时有一定概率召唤一位精神元素。[-]</t>
  </si>
  <si>
    <t>[color=645252,fontsize=20]混乱领主掌握了虚无领域，在他周围一定范围内的所有单位每秒受到一次伤害，并造成沉默效果，效果持续到目标死亡。[-]</t>
  </si>
  <si>
    <t>Pikeman</t>
  </si>
  <si>
    <t>Archer</t>
  </si>
  <si>
    <t>Griffin</t>
  </si>
  <si>
    <t>Swordsman</t>
  </si>
  <si>
    <t>Monk</t>
  </si>
  <si>
    <t>Cavalier</t>
  </si>
  <si>
    <t>Angel</t>
  </si>
  <si>
    <t>Centaur</t>
  </si>
  <si>
    <t>Dwarf</t>
  </si>
  <si>
    <t>Wood Elf</t>
  </si>
  <si>
    <t>Pegasus</t>
  </si>
  <si>
    <t>Dendroid Guard</t>
  </si>
  <si>
    <t>Unicorn</t>
  </si>
  <si>
    <t>Green Dragon</t>
  </si>
  <si>
    <t>Skeleton</t>
  </si>
  <si>
    <t>Walking Dead</t>
  </si>
  <si>
    <t>Wight</t>
  </si>
  <si>
    <t>Vampire</t>
  </si>
  <si>
    <t>Lich</t>
  </si>
  <si>
    <t>Black Knight</t>
  </si>
  <si>
    <t>Bone Dragon</t>
  </si>
  <si>
    <t>Goblin</t>
  </si>
  <si>
    <t>Wolf Rider</t>
  </si>
  <si>
    <t>Orc</t>
  </si>
  <si>
    <t>Ogre</t>
  </si>
  <si>
    <t>Roc</t>
  </si>
  <si>
    <t>Cyclops</t>
  </si>
  <si>
    <t>Behemoth</t>
  </si>
  <si>
    <t>Imp</t>
  </si>
  <si>
    <t>Gog</t>
  </si>
  <si>
    <t>Hell Hound</t>
  </si>
  <si>
    <t>Demon</t>
  </si>
  <si>
    <t>Pit Fiend</t>
  </si>
  <si>
    <t>Efreeti</t>
  </si>
  <si>
    <t>Devil</t>
  </si>
  <si>
    <t>Gremlin</t>
  </si>
  <si>
    <t>Stone Gargoyle</t>
  </si>
  <si>
    <t>Stone Golem</t>
  </si>
  <si>
    <t>Mage</t>
  </si>
  <si>
    <t>Genie</t>
  </si>
  <si>
    <t>Naga</t>
  </si>
  <si>
    <t>Giant</t>
  </si>
  <si>
    <t>Troglodyte</t>
  </si>
  <si>
    <t>Harpy</t>
  </si>
  <si>
    <t>Beholder</t>
  </si>
  <si>
    <t>Medusa</t>
  </si>
  <si>
    <t>Minotaur</t>
  </si>
  <si>
    <t>Manticore</t>
  </si>
  <si>
    <t>Red Dragon</t>
  </si>
  <si>
    <t>Gnoll</t>
  </si>
  <si>
    <t>Lizardman</t>
  </si>
  <si>
    <t>Serpent Fly</t>
  </si>
  <si>
    <t>Basilisk</t>
  </si>
  <si>
    <t>Gorgon</t>
  </si>
  <si>
    <t>Wyvern</t>
  </si>
  <si>
    <t>Hydra</t>
  </si>
  <si>
    <t>Pheonix</t>
  </si>
  <si>
    <t>1、图鉴总评分越高，所属兵团属性加成越多</t>
  </si>
  <si>
    <t>2、兵团升星、进阶、其他任意养成均提高兵团评分</t>
  </si>
  <si>
    <t>神秘宝箱</t>
  </si>
  <si>
    <t>大宝箱</t>
  </si>
  <si>
    <t>小宝箱</t>
  </si>
  <si>
    <t>一堆黄金</t>
  </si>
  <si>
    <t>一堆矿石</t>
  </si>
  <si>
    <t>一堆木材</t>
  </si>
  <si>
    <t>一堆水银</t>
  </si>
  <si>
    <t>一堆硫磺</t>
  </si>
  <si>
    <t>一堆宝石</t>
  </si>
  <si>
    <t>一堆水晶</t>
  </si>
  <si>
    <t>智慧石</t>
  </si>
  <si>
    <t>木屋</t>
  </si>
  <si>
    <t>魔泉</t>
  </si>
  <si>
    <t>寺院</t>
  </si>
  <si>
    <t>狮鹫崖</t>
  </si>
  <si>
    <t>马厩</t>
  </si>
  <si>
    <t>孱弱的野怪</t>
  </si>
  <si>
    <t>强壮的野怪</t>
  </si>
  <si>
    <t>集结旗</t>
  </si>
  <si>
    <t>雇佣兵帐篷</t>
  </si>
  <si>
    <t>幸运泉</t>
  </si>
  <si>
    <t>魔法泉</t>
  </si>
  <si>
    <t>灯塔</t>
  </si>
  <si>
    <t>监狱</t>
  </si>
  <si>
    <t>怪兽小屋</t>
  </si>
  <si>
    <t>玛格丽塔</t>
  </si>
  <si>
    <t>林间圣地</t>
  </si>
  <si>
    <t>兵营</t>
  </si>
  <si>
    <t>告示牌</t>
  </si>
  <si>
    <t>地下城入口</t>
  </si>
  <si>
    <t>边境守卫</t>
  </si>
  <si>
    <t>方尖碑</t>
  </si>
  <si>
    <t>首领帐篷</t>
  </si>
  <si>
    <t>野蛮的拦路者</t>
  </si>
  <si>
    <t>凶猛的拦路者</t>
  </si>
  <si>
    <t>传送门</t>
  </si>
  <si>
    <t>联盟金矿</t>
  </si>
  <si>
    <t>联盟水车</t>
  </si>
  <si>
    <t>Lv1 城堡城池</t>
  </si>
  <si>
    <t>Lv2 城堡城池</t>
  </si>
  <si>
    <t>尖刺</t>
  </si>
  <si>
    <t>Lv1 壁垒城池</t>
  </si>
  <si>
    <t>Lv2 壁垒城池</t>
  </si>
  <si>
    <t>战斗学院</t>
  </si>
  <si>
    <t>魔法师小屋</t>
  </si>
  <si>
    <t>Lv3 龙之国</t>
  </si>
  <si>
    <t>兽人塔</t>
  </si>
  <si>
    <t>幽宅</t>
  </si>
  <si>
    <t>恶鬼之门</t>
  </si>
  <si>
    <t>射手塔楼</t>
  </si>
  <si>
    <t>人马厩</t>
  </si>
  <si>
    <t>坟地</t>
  </si>
  <si>
    <t>钟楼</t>
  </si>
  <si>
    <t>人马战斧</t>
  </si>
  <si>
    <t>礼仪之戒</t>
  </si>
  <si>
    <t>勇士令</t>
  </si>
  <si>
    <t>地狱王冠</t>
  </si>
  <si>
    <t>星月项链</t>
  </si>
  <si>
    <t>巨人战甲</t>
  </si>
  <si>
    <t>法力之靴</t>
  </si>
  <si>
    <t>邪盾</t>
  </si>
  <si>
    <t>旅行者之戒</t>
  </si>
  <si>
    <t>关隘</t>
  </si>
  <si>
    <t>堕落的木精灵</t>
  </si>
  <si>
    <t>堕落的飞马</t>
  </si>
  <si>
    <t>堕落的僧侣</t>
  </si>
  <si>
    <t>堕落的狮鹫</t>
  </si>
  <si>
    <t>空气神坛</t>
  </si>
  <si>
    <t>流水神坛</t>
  </si>
  <si>
    <t>烈火神坛</t>
  </si>
  <si>
    <t>大地神坛</t>
  </si>
  <si>
    <t>魔法花园</t>
  </si>
  <si>
    <t>[color=462800,fontsize=22]你在路上发现一个神秘宝箱，打开后发现了一些宝藏。[-][-]</t>
  </si>
  <si>
    <t>[color=462800,fontsize=22]你在路上发现一个大宝箱，打开后发现了一些宝藏。[-]</t>
  </si>
  <si>
    <t>[color=462800,fontsize=22]你在路上发现一个小宝箱，获得了一些物资。[-]</t>
  </si>
  <si>
    <t>[color=462800,fontsize=22]你在路上发现一个黄金堆，并采集了它。[-]</t>
  </si>
  <si>
    <t>[color=462800,fontsize=22]你在路上发现一个矿石堆，并采集了它。[-]</t>
  </si>
  <si>
    <t>[color=462800,fontsize=22]你在路上发现一个木材堆，并采集了它。[-]</t>
  </si>
  <si>
    <t>[color=462800,fontsize=22]你在路上发现一个水银堆，并采集了它。[-]</t>
  </si>
  <si>
    <t>[color=462800,fontsize=22]你在路上发现一个硫磺堆，并采集了它。[-]</t>
  </si>
  <si>
    <t>[color=462800,fontsize=22]你在路上发现一个宝石堆，并采集了它。[-]</t>
  </si>
  <si>
    <t>[color=462800,fontsize=22]你在路上发现一个水晶堆，并采集了它。[-]</t>
  </si>
  <si>
    <t>[color=462800,fontsize=22]你触摸了智慧石，获得了一些兵团经验。[-]</t>
  </si>
  <si>
    <t>[color=462800,fontsize=22]你找到了一个木屋，是否要招募其中的木精灵？[-]</t>
  </si>
  <si>
    <t>[color=462800,fontsize=22]你找到了一个魔泉，是否要收服其中的飞马？[-]</t>
  </si>
  <si>
    <t>[color=462800,fontsize=22]你找到了一个寺院，是否要收服其中的僧侣？[-]</t>
  </si>
  <si>
    <t>[color=462800,fontsize=22]你找到了一个狮鹫崖，是否要招募其中的狮鹫？[-]</t>
  </si>
  <si>
    <t>[color=462800,fontsize=22]你发现了马厩，恢复了行动力，可以走得更远。[-]</t>
  </si>
  <si>
    <t>[color=462800,fontsize=22]看上去就像一群弱鸡，冲上去赶走它们吧。[-]</t>
  </si>
  <si>
    <t>[color=462800,fontsize=22]训练有素的部队，你需要小心应对了。[-]</t>
  </si>
  <si>
    <t>[color=462800,fontsize=22]你在集合旗周围召集部队，提升他们的力量，振奋他们的精神。[-]</t>
  </si>
  <si>
    <t>[color=462800,fontsize=22]你来到雇佣兵帐篷，他们邀请你一起进行战术训练。[-]</t>
  </si>
  <si>
    <t>[color=462800,fontsize=22]喝了幸运泉的水后，你又变得年轻了，浑身充满活力。[-]</t>
  </si>
  <si>
    <t>[color=462800,fontsize=22]魔法泉的水使你浑身充满魔力，你感觉魔法变强了。[-]</t>
  </si>
  <si>
    <t>[color=462800,fontsize=22]灯塔打开了迷雾，你可以看得更远了。[-]</t>
  </si>
  <si>
    <t>[color=462800,fontsize=22]你可以花费一些时间占领监狱，占领后你能获得1个英雄万能碎片。[-]</t>
  </si>
  <si>
    <t>[color=462800,fontsize=22]你可以花费一些时间占领这座怪兽小屋，它将产出一些独眼巨人的兵团碎片。[-]</t>
  </si>
  <si>
    <t>[color=462800,fontsize=22]你可以花费一些时间占领竞技场，占领后可获得英雄增益效果。[-]</t>
  </si>
  <si>
    <t>[color=462800,fontsize=22]你可以花费一些时间占领玛格丽塔，占领后可获得英雄增益效果。[-]</t>
  </si>
  <si>
    <t>[color=462800,fontsize=22]占领林间圣地后，它将持续为联盟成员生产独角兽碎片，请注意防御敌人掠夺。[][-][][color=8a5c1d,fontsize=16]（每日21:30发放奖励）[-]</t>
  </si>
  <si>
    <t>[color=462800,fontsize=22]占领兵营后，它将持续为联盟成员生产十字军碎片，请注意防御敌人掠夺。[-][][-][color=8a5c1d,fontsize=16]（每日21:30发放奖励）[-]</t>
  </si>
  <si>
    <t>[color=462800,fontsize=22]一个告示牌，他说我们应该向东南方前进。[-]</t>
  </si>
  <si>
    <t>[color=462800,fontsize=22]通往地下城的入口。[-]</t>
  </si>
  <si>
    <t>[color=462800,fontsize=22]你已经去过首领帐篷了吗？只有经过首领帐篷的认可才能通过这里。[-]</t>
  </si>
  <si>
    <t>[color=462800,fontsize=22]方尖碑上显示出清晰图案，看起来似乎是一张古老地图的一角。[-]</t>
  </si>
  <si>
    <t>[color=462800,fontsize=22]首领帐篷的管理者认可了你，决定通知边境守卫，让你通过。[-]</t>
  </si>
  <si>
    <t>[color=462800,fontsize=22]被一群凶狠的野怪盯着，你感觉亚历山大。[-]</t>
  </si>
  <si>
    <t>[color=462800,fontsize=22]如果你没有强大的战力，最好离它们远一些。[-]</t>
  </si>
  <si>
    <t>[color=462800,fontsize=22]一座古老的传送门，散发着苍莽的气息。[-]</t>
  </si>
  <si>
    <t>[color=462800,fontsize=22]联盟金矿激活后，将持续为联盟成员生产黄金。[-][][-][color=8a5c1d,fontsize=16]（每日21:30发放奖励）[-]</t>
  </si>
  <si>
    <t>[color=462800,fontsize=22]联盟水车激活后，将持续为联盟成员生产钻石。[-][][-][color=8a5c1d,fontsize=16]（每日21:30发放奖励）[-]</t>
  </si>
  <si>
    <t>[color=462800,fontsize=22]你可以花费一些时间控制这座怪兽小屋，它将产出一些幽灵的兵团碎片。[-]</t>
  </si>
  <si>
    <t>[color=462800,fontsize=22]你可以花费一些时间控制这座怪兽小屋，它将产出一些火精灵的兵团碎片。[-]</t>
  </si>
  <si>
    <t>[color=462800,fontsize=22]你可以通过传送门传送至其他地区。[-]</t>
  </si>
  <si>
    <t>[color=462800,fontsize=22]Lv1 城堡城池[-]</t>
  </si>
  <si>
    <t>[color=462800,fontsize=22]Lv2 城堡城池[-]</t>
  </si>
  <si>
    <t>[color=462800,fontsize=22]龙之国仅在每周六、日开放争夺[-]</t>
  </si>
  <si>
    <t>[color=462800,fontsize=22]Lv1 壁垒城池[-]</t>
  </si>
  <si>
    <t>[color=462800,fontsize=22]Lv2 壁垒城池[-]</t>
  </si>
  <si>
    <t>[color=462800,fontsize=22]你可以花费一些时间占领战斗学院，占领后可获得英雄增益效果。[-]</t>
  </si>
  <si>
    <t>[color=462800,fontsize=22]你可以花费一些时间占领魔法泉，占领后可获得英雄增益效果。[-]</t>
  </si>
  <si>
    <t>[color=462800,fontsize=22]你可以花费一些时间占领魔法师小屋，占领后你能获得20个魔法卷轴。[-]</t>
  </si>
  <si>
    <t>[color=462800,fontsize=22]你可以花费一些时间占领这座怪兽小屋，它将产出一些吸血鬼的兵团碎片。[-]</t>
  </si>
  <si>
    <t>[color=462800,fontsize=22]龙之国[-]</t>
  </si>
  <si>
    <t>[color=462800,fontsize=22]兽人塔激活后，将持续为联盟成员生产半兽人碎片。[-][][-][color=8a5c1d,fontsize=16]（每日21:30发放奖励）[-]</t>
  </si>
  <si>
    <t>[color=462800,fontsize=22]幽宅激活后，将持续为联盟成员生产吸血鬼碎片。[-][][-][color=8a5c1d,fontsize=16]（每日21:30发放奖励）[-]</t>
  </si>
  <si>
    <t>[color=462800,fontsize=22]恶鬼之门激活后，它将持续为联盟成员生产长角恶魔碎片。[-][][-][color=8a5c1d,fontsize=16]（每日21:30发放奖励）[-]</t>
  </si>
  <si>
    <t>[color=462800,fontsize=22]射手塔楼激活后，它将持续为联盟成员生产弩手碎片。[-][][-][color=8a5c1d,fontsize=16]（每日21:30发放奖励）[-]</t>
  </si>
  <si>
    <t>[color=462800,fontsize=22]人马厩激活后，它将持续为联盟成员生产半人马碎片。[-][][-][color=8a5c1d,fontsize=16]（每日21:30发放奖励）[-]</t>
  </si>
  <si>
    <t>[color=462800,fontsize=22]坟地激活后，它将持续为联盟成员生产僵尸碎片。[-][][-][color=8a5c1d,fontsize=16]（每日21:30发放奖励）[-]</t>
  </si>
  <si>
    <t>[color=462800,fontsize=22]钟楼激活后，它将持续为联盟成员生产大妖精碎片。[-][][-][color=8a5c1d,fontsize=16]（每日21:30发放奖励）[-]</t>
  </si>
  <si>
    <t>[color=462800,fontsize=22]击败强大的BOSS后才能获得它身后的宝藏。[-]</t>
  </si>
  <si>
    <t>[color=462800,fontsize=22]周二5:00后可通过这里。[-]</t>
  </si>
  <si>
    <t>[color=462800,fontsize=22]周三5:00后可通过这里。[-]</t>
  </si>
  <si>
    <t>[color=462800,fontsize=22]你发现了马厩，占领它可以恢复行动力，走得更远。[-]</t>
  </si>
  <si>
    <t>[color=462800,fontsize=22]只要花费少许钻石，就可以获得这些兵团的碎片。[-]</t>
  </si>
  <si>
    <t>[color=462800,fontsize=22]这些胆小的野怪见到您的军团，丢下一些物资就逃跑了。[-]</t>
  </si>
  <si>
    <t>[color=462800,fontsize=22]这些睿智的野怪想要加入您的军团为您效力！[-]</t>
  </si>
  <si>
    <t>[color=3c2a1e,fontsize=20]听说[-][color=000cff,fontsize=20]精灵艾莉尔[-][color=3c2a1e,fontsize=20]发现了一个[-][color=00e55c,fontsize=20,outlinecolor=3c1e0a00]神秘的宝箱[-][color=3c2a1e,fontsize=20]，想知道他在哪里吗？[-]</t>
  </si>
  <si>
    <t>[color=8a5c1d,fontsize=18]当然了，打听精灵艾莉尔的消息需要一定的费用，对你来说，这一点也不多，绝对物有所值！[-]</t>
  </si>
  <si>
    <t>[color=462800,fontsize=22]你可以花费一些时间占领空气神坛，占领后你能获得2个雷元素碎片。[-]</t>
  </si>
  <si>
    <t>[color=462800,fontsize=22]你可以花费一些时间占领流水神坛，占领后你能获得2个冰元素碎片。[-]</t>
  </si>
  <si>
    <t>[color=462800,fontsize=22]你可以花费一些时间占领烈火神坛，占领后你能获得2个幽火元素碎片。[-]</t>
  </si>
  <si>
    <t>[color=462800,fontsize=22]你可以花费一些时间占领大地神坛，占领后你能获得2个石元素碎片。[-]</t>
  </si>
  <si>
    <t>[color=462800,fontsize=22]你可以花费一些时间占领魔法花园，占领后你能获得2个魔法仙灵碎片。[-]</t>
  </si>
  <si>
    <t>[color=462800,fontsize=22]回答斯芬克斯的问题可以获得它的认可与奖励。[-]</t>
  </si>
  <si>
    <t>精灵艾莉尔在${name}联盟，快去找她吧</t>
  </si>
  <si>
    <t>点击精灵艾莉尔可以打听神秘宝箱的消息</t>
  </si>
  <si>
    <t>想要与精灵艾莉尔交谈需要先拜访先知小屋</t>
  </si>
  <si>
    <t>精灵艾莉尔已经把神秘宝箱的位置告诉你了</t>
  </si>
  <si>
    <t>该建筑已被其他联盟成员占领</t>
  </si>
  <si>
    <t>智慧石，可获得兵团经验</t>
  </si>
  <si>
    <t>木屋，可招募木精灵</t>
  </si>
  <si>
    <t>魔泉，可招募飞马</t>
  </si>
  <si>
    <t>寺院，可招募僧侣</t>
  </si>
  <si>
    <t>狮鹫崖，可招募狮鹫</t>
  </si>
  <si>
    <t>马厩，可恢复行动力</t>
  </si>
  <si>
    <t>在集结旗周围召集部队，可以提升他们的力量</t>
  </si>
  <si>
    <t>一处雇佣兵帐篷，可以训练英雄变得更强大</t>
  </si>
  <si>
    <t>一处幸运泉，喝下泉水可以让你浑身充满了力量</t>
  </si>
  <si>
    <t>一处魔法泉，泉水可以让英雄更加强大</t>
  </si>
  <si>
    <t>在灯塔的顶端，你清晰地看到了远处的陆地</t>
  </si>
  <si>
    <t>监狱中关押了某位英雄，你也许会有意外的收获</t>
  </si>
  <si>
    <t>一处独眼洞穴，占领后可以获得独眼巨人碎片</t>
  </si>
  <si>
    <t>一座竞技场，可以免费增强你的英雄</t>
  </si>
  <si>
    <t>一座玛格丽塔，可以教导你的英雄一些新的技巧</t>
  </si>
  <si>
    <t>一处林间圣地，占领后可以获得独角兽碎片</t>
  </si>
  <si>
    <t>一座兵营，占领后可以获得十字军碎片</t>
  </si>
  <si>
    <t>路边立着一块告示牌，上面好像写着些什么</t>
  </si>
  <si>
    <t>前往地下城区域的入口。</t>
  </si>
  <si>
    <t>你不能从这里通过，或许你应该去东南方向的首领帐篷碰碰运气</t>
  </si>
  <si>
    <t>你发现一座方尖碑，上面的花纹疑似一张古老的地图</t>
  </si>
  <si>
    <t>拜访首领帐篷的管理者，获得通过边境的许可</t>
  </si>
  <si>
    <t>控制这座金矿，每天可以为联盟提供黄金</t>
  </si>
  <si>
    <t>控制这座水车，每天可以为联盟赚取钻石</t>
  </si>
  <si>
    <t>一座灵墓，占领可获得幽灵碎片</t>
  </si>
  <si>
    <t>一座烈火神殿，占领可获得火精灵碎片</t>
  </si>
  <si>
    <t>一座古老的传送门，可以来回传送英雄</t>
  </si>
  <si>
    <t>每周六5:00后开放通过</t>
  </si>
  <si>
    <t>一座古老的战争学院，你的英雄可以在这里获得帮助</t>
  </si>
  <si>
    <t>魔法泉的水可以使你浑身充满力量</t>
  </si>
  <si>
    <t>一座魔法师小屋，那里的魔法师也许对你有所帮助</t>
  </si>
  <si>
    <t>一座荒凉的陵墓，占领后可获得吸血鬼碎片</t>
  </si>
  <si>
    <t>一座兽人塔，占领后可以获得半兽人碎片</t>
  </si>
  <si>
    <t>一座幽宅，占领后可以获得吸血鬼碎片</t>
  </si>
  <si>
    <t>一座恶鬼之门塔，占领后可以获得长角恶魔碎片</t>
  </si>
  <si>
    <t>一座射手塔楼，占领后可以获得弩手碎片</t>
  </si>
  <si>
    <t>一座人马厩，占领后可以获得半人马碎片</t>
  </si>
  <si>
    <t>一处坟地，占领后可以获得僵尸碎片</t>
  </si>
  <si>
    <t>一处钟楼，占领后可以获得大妖精碎片</t>
  </si>
  <si>
    <t>守护宝藏的BOSS</t>
  </si>
  <si>
    <t>周二5:00后可通过这里</t>
  </si>
  <si>
    <t>周三5:00后可通过这里</t>
  </si>
  <si>
    <t>堕落的野怪</t>
  </si>
  <si>
    <t>胆小的野怪</t>
  </si>
  <si>
    <t>睿智的野怪</t>
  </si>
  <si>
    <t>想要通过这里，就试着来打败我吧！</t>
  </si>
  <si>
    <t>一座空气神坛，占领后可以获得雷元素碎片</t>
  </si>
  <si>
    <t>一座流水神坛，占领后可以获得冰元素碎片</t>
  </si>
  <si>
    <t>一座烈火神坛，占领后可以获得幽火元素碎片</t>
  </si>
  <si>
    <t>一座大地神坛，占领后可以获得石元素碎片</t>
  </si>
  <si>
    <t>一座魔法花园，占领后可以获得魔法仙灵碎片</t>
  </si>
  <si>
    <t>回答它的问题可以获得认可与奖励</t>
  </si>
  <si>
    <t>[color=462800]欢迎来到大世界！让我简单给您讲解一下。[-]</t>
  </si>
  <si>
    <t>[color=462800]在这里，您可以与同联盟的玩家一起协作，也可能遇到其他联盟玩家的攻击。[-]</t>
  </si>
  <si>
    <t>[color=462800]大地图会在周一3:00——5:00重置，刷新资源点。现在，请跟随引导，移动一次吧。[-]</t>
  </si>
  <si>
    <t>[color=462800]行动力：移动消耗10行动力[-]</t>
  </si>
  <si>
    <t>[color=462800]生命：大地图中战斗消耗生命[-]</t>
  </si>
  <si>
    <t>[color=462800]路牌上写着:在探索过程中，请优先激活[-][color=c44904]联盟建筑（带有旗帜的建筑）[-][color=462800]，它可以持续为联盟所有人产出资源。之后，可以寻找[-][color=c44904]公共建筑（带有名字的）[-][color=462800]获得稀有资源。[-]</t>
  </si>
  <si>
    <t>[color=462800]每次移动会消耗10行动力。绿色格子表示可移动的点，请跟随引导移动一格。[-]</t>
  </si>
  <si>
    <t>[color=462800]做的好。现在来攻击一只野怪吧！要注意，攻击野怪战斗中死亡的兵团不能再次上场，回城后恢复。[-]</t>
  </si>
  <si>
    <t>[color=462800]精灵艾莉尔就在不远处，我们快过去找她吧！[-]</t>
  </si>
  <si>
    <t>[color=462800]你就是先知小屋那些老家伙推荐来的家伙吧，多半又是给了钱的，真是没意思的家伙。[-]</t>
  </si>
  <si>
    <t>[color=462800]好吧，我确实发现了一个神秘宝箱，至于里面有什么，嘿嘿，我可不敢保证！[-]</t>
  </si>
  <si>
    <t>[color=462800]现在我就指引你查看宝箱的位置，记好了呦~我的英雄！[-]</t>
  </si>
  <si>
    <t>[color=462800]哇，你发现了联盟中的一处秘境，击败秘境中的幻影或者完成巫师们的请求，才能得到秘境的最终奖励。[-]</t>
  </si>
  <si>
    <t>[color=462800]秘境最多只能维持2个小时，需要伙伴之间的相互配合才能完成，快去邀请他们或帮助他人完成秘境吧。[-]</t>
  </si>
  <si>
    <t>[color=462800]联盟地图规则:[-][][-][color=462800]1、每次移动消耗10行动力[-][][-][color=462800]2、行动力每3分钟恢复1点[-][][-][color=462800]3、与玩家战斗会根据剩余血量扣除生命，生命为0，自动回城[-][][-][color=462800]4、攻击野怪战斗死亡的兵团会「受伤」，不能再次进行战斗[-][][-][color=462800]5、回城后生命恢复满，「受伤」的兵团恢复状态[-][][-][color=462800]6、联盟地图每周一5:00重置[-][][-][color=462800]7、地下城城池给予占领联盟时长奖励及结算奖励[-][][-][color=462800]8、攻击野怪会使野怪生命降低，生命为0时野怪死亡[-][][-][color=462800]9、地下城区域中心龙之国奖励尤为丰厚，但  只在周六5:00后开放[-][][-][color=462800]10、联盟矿点激活后，每日将为全联盟成员产出资源，通过邮件发送[-][][-][color=462800]11、联盟矿点被其他联盟掠夺会降低产量，掠夺者获得一定奖励[-][][-][color=462800]12、联盟方尖碑分布在己方联盟领地、敌方联盟领地中，敌方联盟可通过传送门抵达[-]</t>
  </si>
  <si>
    <t>[color=fae6c8]时长奖励：[-][][-][color=fae6c8]1、根据玩家占领城池的时间计算个人奖励，被其他联盟玩家击败或主动离开时结算奖励[-][][-][color=ffffff]　[-][][-][color=fae6c8]结算奖励：[-][][-][color=fae6c8]1、每日21:30，占领城池的联盟所有成员获得占领奖励，通过邮件发放，多个城池的奖励合并一封邮件[-]</t>
  </si>
  <si>
    <t>[color=462800]您被[-][color=855b30]{$guildname}[-][color=462800]联盟的[-][color=855b30]{$name}[-][color=462800]攻击，不幸被击败，生命[-][color=00ff1e,fontsize=18,outlinecolor=3c1e0a00]-100[-][color=462800]。[-]</t>
  </si>
  <si>
    <t>[color=855b30]{$guildname}[-][color=462800]联盟的[-][color=855b30]{$name}[-][color=462800]自不量力，企图攻击您，被您打跑了，您的部队轻微受损，生命[-][color=00ff1e,fontsize=18,outlinecolor=3c1e0a00]-10[-][color=462800]。[-]</t>
  </si>
  <si>
    <t>[color=462800]你受到了[-][color=855b30]{$guildname}[-][color=462800]联盟的[-][color=855b30]{$name}[-][color=462800]的攻击，您取得了胜利，部队需要修整，生命[-][color=00ff1e,fontsize=18,outlinecolor=3c1e0a00]-20[-][color=462800]。[-]</t>
  </si>
  <si>
    <t>[color=855b30]{$guildname}[-][color=462800]联盟的[-][color=855b30]{$name}[-][color=462800]向您发起攻击，您击败了他，但部队被重创，生命[-][color=00ff1e,fontsize=18,outlinecolor=3c1e0a00]-35[-][color=462800]。[-]</t>
  </si>
  <si>
    <t>[color=462800]联盟金矿被[-][color=855b30]{$guildname}[-][color=462800]联盟的[-][color=855b30]{$name}[-][color=462800]掠夺，产量降低。[-]</t>
  </si>
  <si>
    <t>[color=462800]联盟招募点被[-][color=855b30]{$guildname}[-][color=462800]联盟的[-][color=855b30]{$name}[-][color=462800]掠夺，产量降低。[-]</t>
  </si>
  <si>
    <t>[color=855b30]{$name}[-][color=462800]激活了联盟矿点，开始产出资源。特此奖励[-][color=00ff1e,fontsize=18,outlinecolor=3c1e0a00]200[-][color=462800]联盟币。[-]</t>
  </si>
  <si>
    <t>[color=855b30]{$name}[-][color=462800]激活了联盟招募点，开始产出资源。特此奖励[-][color=00ff1e,fontsize=18,outlinecolor=3c1e0a00]200[-][color=462800]联盟币。[-]</t>
  </si>
  <si>
    <t>[color=855b30]{$name}[-][color=462800]激活了方尖碑，离获得宝藏更进一步。特此奖励[-][color=00ff1e,fontsize=18,outlinecolor=3c1e0a00]300[-][color=462800]联盟币。[-]</t>
  </si>
  <si>
    <t>[color=855b30]{$name}[-][color=462800]访问了帐篷，哨塔可以通过了。特此奖励[-][color=00ff1e,fontsize=18,outlinecolor=3c1e0a00]200[-][color=462800]联盟币。[-]</t>
  </si>
  <si>
    <t>[color=462800]您没有生命了，传送回主城，修整之后可以继续出征了。[-]</t>
  </si>
  <si>
    <t>[color=855b30]{$name}[-][color=462800]击败了BOSS，发现了好多奖励，大家也快去收集吧。[-]</t>
  </si>
  <si>
    <t>[color=855b30]{$name}[-][color=462800]击败了拦路者，已经可以通过了。[-]</t>
  </si>
  <si>
    <t>[color=855b30]{$name}[-][color=462800]激活了联盟矿点，开始产出资源。[-]</t>
  </si>
  <si>
    <t>[color=855b30]{$name}[-][color=462800]激活了联盟招募点，开始产出资源。[-]</t>
  </si>
  <si>
    <t>[color=855b30]{$name}[-][color=462800]激活了方尖碑，离获得宝藏更进一步。[-]</t>
  </si>
  <si>
    <t>[color=855b30]{$name}[-][color=462800]访问了首领帐篷，哨塔可以通过了。[-]</t>
  </si>
  <si>
    <t>[color=462800]您向[-][color=855b30]{$name}[-][color=462800]发起攻击，轻松获胜，并把他赶回了复活点。[-]</t>
  </si>
  <si>
    <t>[color=462800]您对[-][color=855b30]{$name}[-][color=462800]造成10点生命伤害，但由于实力过于悬殊，不幸被对方反杀。[-]</t>
  </si>
  <si>
    <t>[color=462800]您英勇地对[-][color=855b30]{$name}[-][color=462800]造成20点生命伤害，最终由于体力不支返回安全点修整。[-]</t>
  </si>
  <si>
    <t>[color=462800]您对[-][color=855b30]{$name}[-][color=462800]造成35点生命伤害，由于一些运气的原因，还是失败了。[-]</t>
  </si>
  <si>
    <t>[color=462800]您向[-][color=855b30]{$name}[-][color=462800]发起攻击，但由于等级差距过大（超过15级），未造成上伤害。[-]</t>
  </si>
  <si>
    <t>[color=462800]您被[-][color=855b30]{$guildname}[-][color=462800]联盟的[-][color=855b30]{$name}[-][color=462800]攻击，对方的等级与您差距过大（超过15级），并未对您造成伤害。[-]</t>
  </si>
  <si>
    <t>由于您的等级高于对方15级，本次战斗未获得奖励</t>
  </si>
  <si>
    <t>由于您的等级低于对方15级，未对对方造成伤害</t>
  </si>
  <si>
    <t>您今日通过击杀获得奖励已达上限</t>
  </si>
  <si>
    <t>每移动一次消耗10行动力，行动力每3分钟恢复1点。</t>
  </si>
  <si>
    <t>与其他玩家对战，会降低玩家生命，生命为0时自动传送回城。</t>
  </si>
  <si>
    <t>攻击野怪，战斗中阵亡的兵团会受伤，不能再次上场，回城后恢复。</t>
  </si>
  <si>
    <t>返回出生点，恢复生命，治疗所有受伤兵团。</t>
  </si>
  <si>
    <t>英雄可装备多件宝物，增加英雄属性。每周一重置。</t>
  </si>
  <si>
    <t>完成任务指定条件后可领取奖励，任务每周一重置。</t>
  </si>
  <si>
    <t>采集后可直接获得奖励。资源堆包括黄金、水晶、木材等多种类型。</t>
  </si>
  <si>
    <t>与野怪战斗胜利可获得技能符石。有些也可以花费钻石收买他们。</t>
  </si>
  <si>
    <t>开启后可获得宝藏，宝箱分为神秘宝藏、大宝箱、小宝箱。</t>
  </si>
  <si>
    <t>触摸后可获得兵团经验，玩家等级越高，奖励越高。</t>
  </si>
  <si>
    <t>拾取后可穿戴，增加英雄属性，可从装备系统查看。</t>
  </si>
  <si>
    <t>可以领取先知小屋任务，完成后可获得神秘大奖。</t>
  </si>
  <si>
    <t>激活后每日为联盟成员持续生产兵团碎片，联盟领地共2个兵营。奖励每日21:30邮件发送。</t>
  </si>
  <si>
    <t>激活后每日为联盟成员持续生产钻石（水车）和黄金（金矿），每日21:30邮件发送。</t>
  </si>
  <si>
    <t>访问所有方尖碑后，联盟成员可获得神秘宝藏。敌方联盟领地各分布2座方尖塔。</t>
  </si>
  <si>
    <t>只有击败BOSS，才能获得它身后的宝箱，BOSS需要联盟成员协作击杀。</t>
  </si>
  <si>
    <t>激活首领帐篷后，对应颜色的哨塔消失。激活首领帐篷的玩家可获得联盟币奖励。</t>
  </si>
  <si>
    <t>激活卫兵帐篷后，对应颜色的岗楼消失。激活卫兵帐篷的玩家可获得联盟币奖励。</t>
  </si>
  <si>
    <t>通过单向门入口可传送至对应颜色的单向门出口。</t>
  </si>
  <si>
    <t>通过地下城入口可前往地下城区域。</t>
  </si>
  <si>
    <t>通过传送门可前往敌对联盟领地。</t>
  </si>
  <si>
    <t>地下城区域的核心建筑，占领后持续产出大量钻石。21:30占领的联盟成员可获得技能符石。</t>
  </si>
  <si>
    <t>分布在地下城区域，为占领的玩家持续产出钻石。21:30占领的联盟成员可获得技能符石。</t>
  </si>
  <si>
    <t>花费一些时间占领后，可获得兵团碎片。一名玩家占领后建筑消失。</t>
  </si>
  <si>
    <t>花费一些时间占领后，可获得英雄万能碎片。一名玩家占领后建筑消失。</t>
  </si>
  <si>
    <t>花费一些时间占领后，可获得一些法术卷轴。一名玩家占领后建筑消失。</t>
  </si>
  <si>
    <t>花费一些时间占领后，可获得行动力补充。一名玩家占领后建筑消失。</t>
  </si>
  <si>
    <t>在联盟地图中移动有概率触发秘境之门，通过秘境之门可进入秘境。</t>
  </si>
  <si>
    <t>行动力</t>
  </si>
  <si>
    <t>受伤</t>
  </si>
  <si>
    <t>回城</t>
  </si>
  <si>
    <t>装备</t>
  </si>
  <si>
    <t>资源堆</t>
  </si>
  <si>
    <t>野怪</t>
  </si>
  <si>
    <t>宝箱</t>
  </si>
  <si>
    <t>先知小屋</t>
  </si>
  <si>
    <t>联盟兵营</t>
  </si>
  <si>
    <t>水车</t>
  </si>
  <si>
    <t>金矿</t>
  </si>
  <si>
    <t>BOSS</t>
  </si>
  <si>
    <t>哨塔</t>
  </si>
  <si>
    <t>岗楼</t>
  </si>
  <si>
    <t>卫兵帐篷</t>
  </si>
  <si>
    <t>单向门入口</t>
  </si>
  <si>
    <t>单向门出口</t>
  </si>
  <si>
    <t>龙之国</t>
  </si>
  <si>
    <t>魔法神殿</t>
  </si>
  <si>
    <t>联盟秘境</t>
  </si>
  <si>
    <t>[color=F9DBA6]您被[-][color=0FD8CF]{$guildname}[-][color=F9DBA6]联盟的[-][color=0FD8CF]{$name}[-][color=F9DBA6]攻击，不幸被击败，生命[-][color=00ff1e,fontsize=18,outlinecolor=3c1e0a00]-100[-][color=F9DBA6]。[-]</t>
  </si>
  <si>
    <t>[color=0FD8CF]{$guildname}[-][color=F9DBA6]联盟的[-][color=0FD8CF]{$name}[-][color=F9DBA6]自不量力，企图攻击您，被您打跑了，您的部队轻微受损，生命[-][color=00ff1e,fontsize=18,outlinecolor=3c1e0a00]-10[-][color=F9DBA6]。[-]</t>
  </si>
  <si>
    <t>[color=F9DBA6]你受到了[-][color=0FD8CF]{$guildname}[-][color=F9DBA6]联盟的[-][color=0FD8CF]{$name}[-][color=F9DBA6]的攻击，您取得了胜利，部队需要修整，生命[-][color=00ff1e,fontsize=18,outlinecolor=3c1e0a00]-20[-][color=F9DBA6]。[-]</t>
  </si>
  <si>
    <t>[color=0FD8CF]{$guildname}[-][color=F9DBA6]联盟的[-][color=0FD8CF]{$name}[-][color=F9DBA6]向您发起攻击，您击败了他，但部队被重创，生命[-][color=00ff1e,fontsize=18,outlinecolor=3c1e0a00]-35[-][color=F9DBA6]。[-]</t>
  </si>
  <si>
    <t>[color=F9DBA6]联盟金矿被[-][color=0FD8CF]{$guildname}[-][color=F9DBA6]联盟的[-][color=0FD8CF]{$name}[-][color=F9DBA6]掠夺，产量降低。[-]</t>
  </si>
  <si>
    <t>[color=F9DBA6]联盟招募点被[-][color=0FD8CF]{$guildname}[-][color=F9DBA6]联盟的[-][color=0FD8CF]{$name}[-][color=F9DBA6]掠夺，产量降低。[-]</t>
  </si>
  <si>
    <t>[color=0FD8CF]{$name}[-][color=F9DBA6]激活了联盟矿点，开始产出资源。特此奖励[-][color=00ff1e,fontsize=18,outlinecolor=3c1e0a00]200[-][color=F9DBA6]联盟币。[-]</t>
  </si>
  <si>
    <t>[color=0FD8CF]{$name}[-][color=F9DBA6]激活了联盟招募点，开始产出资源。特此奖励[-][color=00ff1e,fontsize=18,outlinecolor=3c1e0a00]200[-][color=F9DBA6]联盟币。[-]</t>
  </si>
  <si>
    <t>[color=0FD8CF]{$name}[-][color=F9DBA6]激活了方尖碑，离获得宝藏更进一步。特此奖励[-][color=00ff1e,fontsize=18,outlinecolor=3c1e0a00]300[-][color=F9DBA6]联盟币。[-]</t>
  </si>
  <si>
    <t>[color=0FD8CF]{$name}[-][color=F9DBA6]访问了首领帐篷，哨塔可以通过了。特此奖励[-][color=00ff1e,fontsize=18,outlinecolor=3c1e0a00]200[-][color=F9DBA6]联盟币。[-]</t>
  </si>
  <si>
    <t>[color=F9DBA6]您没有生命了，传送回主城，修整之后可以继续出征了。[-]</t>
  </si>
  <si>
    <t>[color=0FD8CF]{$name}[-][color=F9DBA6]击败了BOSS，发现了好多奖励，大家也快去收集吧。[-]</t>
  </si>
  <si>
    <t>[color=0FD8CF]{$name}[-][color=F9DBA6]击败了拦路者，已经可以通过了。[-]</t>
  </si>
  <si>
    <t>[color=0FD8CF]{$name}[-][color=F9DBA6]激活了联盟矿点，开始产出资源。[-]</t>
  </si>
  <si>
    <t>[color=0FD8CF]{$name}[-][color=F9DBA6]激活了联盟招募点，开始产出资源。[-]</t>
  </si>
  <si>
    <t>[color=0FD8CF]{$name}[-][color=F9DBA6]激活了方尖碑，离获得宝藏更进一步。[-]</t>
  </si>
  <si>
    <t>[color=0FD8CF]{$name}[-][color=F9DBA6]访问了首领帐篷，哨塔可以通过了。[-]</t>
  </si>
  <si>
    <t>[color=3c2a1e]在您离开期间，被[-][color=197bd4]{$guildname}[-][color=3c2a1e]联盟的[-][color=197bd4]{$name}[-][color=3c2a1e]击败，回城修整。[-]</t>
  </si>
  <si>
    <t>[color=3c2a1e]在您离开期间，被[-][color=197bd4]{$guildname}[-][color=3c2a1e]联盟的[-][color=197bd4]{$name}[-][color=3c2a1e]击败，返回安全区修整。[-]</t>
  </si>
  <si>
    <t>[color=3c2a1e]联盟地图已重置，开始您新的征程！[-]</t>
  </si>
  <si>
    <t>[color=197bdc]神圣之地 [-][color=462800]【城堡、壁垒阵营伤害[-][color=00ff1e,outlinecolor=3c1e0a00]+50%[-][color=462800]】[-]</t>
  </si>
  <si>
    <t>[color=197bdc]守序之地 [-][color=462800]【塔楼、据点阵营伤害[-][color=00ff1e,outlinecolor=3c1e0a00]+50%[-][color=462800]】[-]</t>
  </si>
  <si>
    <t>[color=197bdc]邪恶之地 [-][color=462800]【墓园、地狱阵营伤害[-][color=00ff1e,outlinecolor=3c1e0a00]+50%[-][color=462800]】[-]</t>
  </si>
  <si>
    <t>蓝色首领帐篷</t>
  </si>
  <si>
    <t>蓝色哨塔</t>
  </si>
  <si>
    <t>绿色首领帐篷</t>
  </si>
  <si>
    <t>绿色哨塔</t>
  </si>
  <si>
    <t>红色首领帐篷</t>
  </si>
  <si>
    <t>红色哨塔</t>
  </si>
  <si>
    <t>蓝色卫兵帐篷</t>
  </si>
  <si>
    <t>蓝色岗楼</t>
  </si>
  <si>
    <t>绿色卫兵帐篷</t>
  </si>
  <si>
    <t>绿色岗楼</t>
  </si>
  <si>
    <t>红色卫兵帐篷</t>
  </si>
  <si>
    <t>红色岗楼</t>
  </si>
  <si>
    <t>蓝色单向门</t>
  </si>
  <si>
    <t>红色单向门</t>
  </si>
  <si>
    <t>拜访首领帐篷的管理者，获得通过蓝色哨塔的许可</t>
  </si>
  <si>
    <t>你不能从这里通过，或许你应该去蓝色首领帐篷碰碰运气</t>
  </si>
  <si>
    <t>拜访首领帐篷的管理者，获得通过绿色哨塔的许可</t>
  </si>
  <si>
    <t>你不能从这里通过，或许你应该去绿色首领帐篷碰碰运气</t>
  </si>
  <si>
    <t>拜访首领帐篷的管理者，获得通过红色哨塔的许可</t>
  </si>
  <si>
    <t>你不能从这里通过，或许你应该去红色首领帐篷碰碰运气</t>
  </si>
  <si>
    <t>拜访卫兵，获得通过蓝色岗楼的许可</t>
  </si>
  <si>
    <t>去拜访蓝色卫兵帐篷，获得通过许可</t>
  </si>
  <si>
    <t>拜访卫兵，获得通过绿色岗楼的许可</t>
  </si>
  <si>
    <t>去拜访绿色卫兵帐篷，获得通过许可</t>
  </si>
  <si>
    <t>拜访卫兵，获得通过红色岗楼的许可</t>
  </si>
  <si>
    <t>去拜访红色卫兵帐篷，获得通过许可</t>
  </si>
  <si>
    <t>通过蓝色单向门，您可以传送至联盟领地的中部</t>
  </si>
  <si>
    <t>通过绿色单向门，您可以传送至双向传送门附近</t>
  </si>
  <si>
    <t>明月城</t>
  </si>
  <si>
    <t>神木堡</t>
  </si>
  <si>
    <t>博卡城</t>
  </si>
  <si>
    <t>黑角城</t>
  </si>
  <si>
    <t>白热城</t>
  </si>
  <si>
    <t>云顶城</t>
  </si>
  <si>
    <t>斯芬克斯</t>
  </si>
  <si>
    <t>精灵艾莉尔</t>
  </si>
  <si>
    <t>采集资源</t>
  </si>
  <si>
    <t>讨伐野怪</t>
  </si>
  <si>
    <t>访问帐篷</t>
  </si>
  <si>
    <t>进军地下城</t>
  </si>
  <si>
    <t>探索方尖碑</t>
  </si>
  <si>
    <t>联盟对决</t>
  </si>
  <si>
    <t>寻找艾莉尔</t>
  </si>
  <si>
    <t>采集10份资源即可完成任务。</t>
  </si>
  <si>
    <t>击杀10只野怪即可完成任务。</t>
  </si>
  <si>
    <t>联盟成员访问己方领地上所有的首领帐篷和卫兵帐篷即可完成任务。</t>
  </si>
  <si>
    <t>通过地下城入口前往地下城即可完成任务。</t>
  </si>
  <si>
    <t>激活3座方尖碑，联盟成员可获得宝藏。方尖碑分布在己方联盟领地及敌对联盟领地。</t>
  </si>
  <si>
    <t>激活5座方尖碑，联盟成员可获得宝藏。方尖碑分布在己方联盟领地及敌对联盟领地。</t>
  </si>
  <si>
    <t>激活7座方尖碑，联盟成员可获得宝藏。方尖碑分布在己方联盟领地及敌对联盟领地。</t>
  </si>
  <si>
    <t>联盟成员齐心合力，击杀20名敌对联盟玩家。</t>
  </si>
  <si>
    <t>联盟成员齐心合力，击杀50名敌对联盟玩家。</t>
  </si>
  <si>
    <t>[color=8a5c1d]前往[-][color=c44904]${name}联盟[-][color=8a5c1d]寻找精灵艾莉尔[-]</t>
  </si>
  <si>
    <t>[color=8a5c1d]前往[-][color=c44904]${name}联盟[-][color=197bd4]${posi}[-][color=8a5c1d]寻找神秘宝箱[-]</t>
  </si>
  <si>
    <t>东边第二层关隘附近</t>
  </si>
  <si>
    <t>东边的小池塘附近</t>
  </si>
  <si>
    <t>东边河流的入海口</t>
  </si>
  <si>
    <t>西边河流的源头</t>
  </si>
  <si>
    <t>西边的山谷处</t>
  </si>
  <si>
    <t>传送门附近</t>
  </si>
  <si>
    <t>艾莉尔</t>
  </si>
  <si>
    <t>[color=ffeea0]完成任务[-][color=1ca216]寻找艾莉尔[-][color=ffeea0]，获得以下奖励[-]</t>
  </si>
  <si>
    <t>回城将返回起始点并回复生命，是否确认回城？</t>
  </si>
  <si>
    <t>生命:战斗消耗生命，生命为0时自动返回起始点并恢复100点生命</t>
  </si>
  <si>
    <t>没有生命了，自动回城并恢复生命</t>
  </si>
  <si>
    <t>很遗憾，野怪已经被击败了。</t>
  </si>
  <si>
    <t>行动力：每次移动消耗10行动力，行动力每3分钟恢复1点</t>
  </si>
  <si>
    <t>离开后城池将不再被联盟占领，是否确定离开？</t>
  </si>
  <si>
    <t>您成功击败了联盟的敌人</t>
  </si>
  <si>
    <t>您的巡逻范围内出现敌军，准备应战！</t>
  </si>
  <si>
    <t>您受到玩家{$name}的攻击，我们将送您回城治疗。</t>
  </si>
  <si>
    <t>该位置不可到达</t>
  </si>
  <si>
    <t>您取得了胜利，但是{$teamname}等兵团在战斗中受伤害，需要治疗。</t>
  </si>
  <si>
    <t>请选择要前往的联盟</t>
  </si>
  <si>
    <t>网络繁忙，请稍后重试</t>
  </si>
  <si>
    <t>您现在可以通过哨塔了</t>
  </si>
  <si>
    <t>本周没有活动，要好好休息下了</t>
  </si>
  <si>
    <t>请先探索该区域，开启迷雾</t>
  </si>
  <si>
    <t>联盟长没有进行标记</t>
  </si>
  <si>
    <t>兵团上阵</t>
  </si>
  <si>
    <t>兵团升星</t>
  </si>
  <si>
    <t>兵团升级</t>
  </si>
  <si>
    <t>兵团技能</t>
  </si>
  <si>
    <t>兵团进阶</t>
  </si>
  <si>
    <t>装备升级</t>
  </si>
  <si>
    <t>图鉴收集</t>
  </si>
  <si>
    <t>图鉴升级</t>
  </si>
  <si>
    <t>英雄升星</t>
  </si>
  <si>
    <t>英雄法术</t>
  </si>
  <si>
    <t>专精刷新</t>
  </si>
  <si>
    <t>宝物收集</t>
  </si>
  <si>
    <t>魔法行会</t>
  </si>
  <si>
    <t>联盟日志</t>
  </si>
  <si>
    <t>[color=855b30]{$name}[-][color=462800]成功创建了联盟，相信在他的带领下，联盟会日益繁荣！[-]</t>
  </si>
  <si>
    <t>[color=462800]欢迎[-][color=855b30]{$name}[-][color=462800]加入了联盟，联盟更加强大了！[-]</t>
  </si>
  <si>
    <t>[color=462800]很遗憾，[-][color=855b30]{$name}[-][color=462800]退出了联盟，真是可惜。[-]</t>
  </si>
  <si>
    <t>[color=855b30]{$name}[-][color=462800]为联盟捐献了[-][color=855b30]10000[-][color=462800]黄金，联盟科技提高了。[-]</t>
  </si>
  <si>
    <t>[color=855b30]{$name}[-][color=462800]为联盟捐献了[-][color=855b30]20[-][color=462800]钻石，为联盟做出了一份贡献。[-]</t>
  </si>
  <si>
    <t>[color=855b30]{$name}[-][color=462800]为联盟捐献了[-][color=855b30]100[-][color=462800]钻石，大家向他表示敬意！[-]</t>
  </si>
  <si>
    <t>[color=462800]在大家的努力下，联盟[-][color=855b30]{$level}[-][color=462800]级了！恭喜大家！[-]</t>
  </si>
  <si>
    <t>[color=462800]科技[color=855b30]{$name}[-][color=462800]完成了研究，提升至[-][color=855b30]{$level}[-][color=855b30]级。[-]</t>
  </si>
  <si>
    <t>期待您的加入，共建繁荣联盟！</t>
  </si>
  <si>
    <t>联盟频道</t>
  </si>
  <si>
    <t>[color=462800]玩家[-][color=855b30]$name[-][color=462800]发出了红包，小伙伴们赶紧去看看吧！[-]</t>
  </si>
  <si>
    <t>[color=855b30]{$tech}[-][color=fae6c8]科技升级了，赶紧去体验一下吧！[-]</t>
  </si>
  <si>
    <t>[color=462800]我发现了[-][color=855b30]联盟秘境[-][color=462800]，希望盟友能来帮一下忙！[-]</t>
  </si>
  <si>
    <t>秘法巫师</t>
  </si>
  <si>
    <t>灰袍巫师</t>
  </si>
  <si>
    <t>神秘巫师</t>
  </si>
  <si>
    <t>诅咒巫师</t>
  </si>
  <si>
    <t>黑巫师</t>
  </si>
  <si>
    <t>[color=ffeea0]来自于神秘的北方雪原，目的不明，据说没有人见过其真实面目，出现与消失都毫无根据可寻。[-]</t>
  </si>
  <si>
    <t>[color=ffeea0]秘境发现者的心魔幻影，曾在不经意间在发现者心中留下过痕迹，他或许知道，也或许不知道…[-]</t>
  </si>
  <si>
    <t>[color=8a5c1d,fontsize=18]最近联盟领土中总会出现一些奇怪的痕迹，有人甚至传言见到了空间裂缝。这种情况在近几日不仅没有消失，反而有愈演愈烈的趋势，甚至有人还说亲自去过异空间......[-][][-][color=ffffff]　[-][][-][color=3c2a1e,fontsize=22]基本规则[-][][-][color=ffffff,fontsize=6]　[-][][-][color=645252]1、玩家在领土中探索时，有概率触发秘境之门。且移动步数越多，触发概率越高。（在安全区内无法触发）[-][][-][color=ffffff,fontsize=6]　[-][][-][color=645252]2、秘境之门最多存在2个小时，且每个玩家每天只能触发一次（5点重置），通过秘境之门可进入秘境。[-][][-][color=ffffff,fontsize=6]　[-][][-][color=645252]3、秘境中可能存在玩家的心魔幻影，击杀心魔幻影可获得奖励，但是一个玩家在一个秘境内只能击杀1个幻影，每天最多可以击杀5个幻影。当秘境内所有幻影都被击败后，秘境将会提前关闭，参与秘境的玩家会获得一份秘境奖励，发现者会获得一份发现奖励。[-][][-][color=ffffff,fontsize=6]　[-][][-][color=645252]4、秘境中还可能存在神秘的巫师，完成巫师的请求可获得奖励，但是一个玩家在一个秘境内只能完成1个巫师的请求，每天最多完成5个（与幻影共享次数）。当秘境内所有巫师的请求都被完成后，秘境将会提前关闭，参与秘境的玩家会获得一份秘境奖励，发现者会获得一份发现奖励。[-][][-][color=ffffff,fontsize=6]　[-][][-][color=645252]5、完成秘境需要多人的配合，请发现者在第一时间邀请同伴一起来帮助自己完成秘境。[-]</t>
  </si>
  <si>
    <t>向正前方极大范围喷射火焰，造成巨大伤害</t>
  </si>
  <si>
    <t>对目标兵团造成巨大伤害，并造成「士气低落」</t>
  </si>
  <si>
    <t>对目标兵团造成高额伤害，并造成「眩晕」</t>
  </si>
  <si>
    <t>在目标兵团中心爆炸，造成高额伤害</t>
  </si>
  <si>
    <t>治疗己方当前生命值百分比最低的兵团</t>
  </si>
  <si>
    <t>对目标兵团造成高额伤害，并造成「减速」</t>
  </si>
  <si>
    <t>对正前方极大范围内敌方兵团造成巨大伤害</t>
  </si>
  <si>
    <t>对目标兵团造成高额伤害，并提高自身闪避值</t>
  </si>
  <si>
    <t>战斗开始后为自己施加护盾，提高兵团免伤</t>
  </si>
  <si>
    <t>召唤小龙，对敌方后排兵团造成巨大伤害</t>
  </si>
  <si>
    <t>战斗开始后对正前方敌方兵团造成「沉默」</t>
  </si>
  <si>
    <t>对敌方兵团造成「士气低落」，并降低20%兵团免伤</t>
  </si>
  <si>
    <t>对敌方兵团造成「眩晕」，并降低攻击</t>
  </si>
  <si>
    <t>对周围3个敌方兵团造成大量伤害，并降低防御</t>
  </si>
  <si>
    <t>对三个敌方兵团造成大量伤害，并造成「眩晕」</t>
  </si>
  <si>
    <t>当前阵上没有兵团，无法进入战斗</t>
  </si>
  <si>
    <t>血脉强化药剂数量不足</t>
  </si>
  <si>
    <t>兵团天赋属性已满</t>
  </si>
  <si>
    <t>当前有勾选的条目，是否确认放弃本次培养？</t>
  </si>
  <si>
    <t>当前没有达成技能组合的兵团上阵</t>
  </si>
  <si>
    <t>攻击兵团百分比降低目标兵团防御，不可叠加</t>
  </si>
  <si>
    <t>防御兵团具有较高兵团免伤，生存能力优秀</t>
  </si>
  <si>
    <t>突击敌方后排，对射手及魔法兵团伤害提高</t>
  </si>
  <si>
    <t>射手兵团距离目标越远，攻击越高</t>
  </si>
  <si>
    <t>魔法兵团精通法术奥义，具有较高法术免伤</t>
  </si>
  <si>
    <t>[color=462800,fontsize=22]你发现了[-][color=cd201e,fontsize=22]敌人的林间圣地[-][color=462800,fontsize=22]，是否要进行掠夺？[-]</t>
  </si>
  <si>
    <t>[color=462800,fontsize=22]你发现了[-][color=cd201e,fontsize=22]敌人的兵营[-][color=462800,fontsize=22]，是否要进行掠夺？[-]</t>
  </si>
  <si>
    <t>[color=462800,fontsize=22]你发现了[-][color=cd201e,fontsize=22]敌人的金矿[-][color=462800,fontsize=22]，是否要进行掠夺？[-]</t>
  </si>
  <si>
    <t>[color=462800,fontsize=22]你发现了[-][color=cd201e,fontsize=22]敌人的水车[-][color=462800,fontsize=22]，是否要进行掠夺？[-]</t>
  </si>
  <si>
    <t>[color=462800,fontsize=22]你发现了[-][color=cd201e,fontsize=22]敌人的兽人塔[-][color=462800,fontsize=22]，是否要进行掠夺？[-]</t>
  </si>
  <si>
    <t>[color=462800,fontsize=22]你发现了[-][color=cd201e,fontsize=22]敌人的幽宅[-][color=462800,fontsize=22]，是否要进行掠夺？[-]</t>
  </si>
  <si>
    <t>[color=462800,fontsize=22]你发现了[-][color=cd201e,fontsize=22]敌人的恶鬼之门[-][color=462800,fontsize=22]，是否要进行掠夺？[-]</t>
  </si>
  <si>
    <t>[color=462800,fontsize=22]你发现了[-][color=cd201e,fontsize=22]敌人的射手塔楼[-][color=462800,fontsize=22]，是否要进行掠夺？[-]</t>
  </si>
  <si>
    <t>[color=462800,fontsize=22]你发现了[-][color=cd201e,fontsize=22]敌人的人马厩[-][color=462800,fontsize=22]，是否要进行掠夺？[-]</t>
  </si>
  <si>
    <t>[color=462800,fontsize=22]你发现了[-][color=cd201e,fontsize=22]敌人的坟地[-][color=462800,fontsize=22]，是否要进行掠夺？[-]</t>
  </si>
  <si>
    <t>[color=462800,fontsize=22]你发现了[-][color=cd201e,fontsize=22]敌人的钟楼[-][color=462800,fontsize=22]，是否要进行掠夺？[-]</t>
  </si>
  <si>
    <t>首领帐篷的管理者认可了你，决定通知边境守卫，让你通过。</t>
  </si>
  <si>
    <t>你已经去过蓝色首领帐篷了吗？只有经过首领帐篷的认可才能通过这里。</t>
  </si>
  <si>
    <t>你已经去过绿色首领帐篷了吗？只有经过首领帐篷的认可才能通过这里。</t>
  </si>
  <si>
    <t>你已经去过红色首领帐篷了吗？只有经过首领帐篷的认可才能通过这里。</t>
  </si>
  <si>
    <t>卫兵已经允许您通过岗楼了。</t>
  </si>
  <si>
    <t>拜访卫兵后就可以通过蓝色岗楼了。</t>
  </si>
  <si>
    <t>拜访卫兵后就可以通过绿色岗楼了。</t>
  </si>
  <si>
    <t>拜访卫兵后就可以通过红色岗楼了。</t>
  </si>
  <si>
    <t>你已经去过首领帐篷了吗？只有经过首领帐篷的认可才能通过这里。</t>
  </si>
  <si>
    <t>您需要得到蓝色卫兵帐篷的通过许可。</t>
  </si>
  <si>
    <t>您需要得到绿色卫兵帐篷的通过许可。</t>
  </si>
  <si>
    <t>您需要得到红色卫兵帐篷的通过许可。</t>
  </si>
  <si>
    <t>可以传送至传送门附近</t>
  </si>
  <si>
    <t>可以传送至联盟地图中部</t>
  </si>
  <si>
    <t>一座马厩，可以恢复行动力</t>
  </si>
  <si>
    <t>据说在那里可以打听到神秘宝箱的信息</t>
  </si>
  <si>
    <t>快去向它询问神秘宝箱的信息吧</t>
  </si>
  <si>
    <t>散发着强烈魔法波动的神秘箱子</t>
  </si>
  <si>
    <t>[color=462800,fontsize=22]{$name}攻击了神圣之地的石巨人，造成[-][color=855b30,fontsize=22]{$num}[-][color=462800,fontsize=22]生命伤害[-]</t>
  </si>
  <si>
    <t>[color=462800,fontsize=22]{$name}攻击了守序之地的石巨人，造成[-][color=855b30,fontsize=22]{$num}[-][color=462800,fontsize=23]生命伤害[-]</t>
  </si>
  <si>
    <t>[color=462800,fontsize=22]{$name}攻击了邪恶之地的石巨人，造成[-][color=855b30,fontsize=22]{$num}[-][color=462800,fontsize=24]生命伤害[-]</t>
  </si>
  <si>
    <t>您拾取了一件宝物，并装备了它</t>
  </si>
  <si>
    <t>[color=562600]女王大人，不必灰心，凤凰虽然很强，但是我们可以通过合理布阵去击败它。[-]</t>
  </si>
  <si>
    <t>[color=562600]凤凰的烈焰吐息会对[-][color=1d61d3]正前方[-][color=562600]的敌人造成巨大伤害，我们需要避开他。[-]</t>
  </si>
  <si>
    <t>[color=562600]这样就万无一失了。[-]</t>
  </si>
  <si>
    <t>矛阵：对敌方兵团造成伤害并「眩晕」</t>
  </si>
  <si>
    <t>爆裂箭：对敌方兵团造成大量伤害</t>
  </si>
  <si>
    <t>俯冲：攻击时对3个敌方单位造成伤害</t>
  </si>
  <si>
    <t>神圣护佑：开场后大幅提高兵团减伤</t>
  </si>
  <si>
    <t>祈祷：治疗己方生命最低的兵团</t>
  </si>
  <si>
    <t>突刺：第一次攻击造成大量伤害并「眩晕」</t>
  </si>
  <si>
    <t>定罪：对3个兵团造成巨大伤害并「眩晕」</t>
  </si>
  <si>
    <t>战争践踏：对周围兵团造成伤害并「减速」</t>
  </si>
  <si>
    <t>矮人咆哮：开场提高己方兵团生命上限</t>
  </si>
  <si>
    <t>箭雨：一段时间内攻速提高500%</t>
  </si>
  <si>
    <t>生机护佑：为周围己方兵团施加生命护盾</t>
  </si>
  <si>
    <t>缠绕：降低周围敌方兵团攻速并「减速」</t>
  </si>
  <si>
    <t>失明术：大幅降低横排敌方兵团命中</t>
  </si>
  <si>
    <t>天空援助：对3个敌方后排兵团造成伤害</t>
  </si>
  <si>
    <t>骨盾：生命低于50%提高自身兵团减伤</t>
  </si>
  <si>
    <t>炸裂：死亡时对周围敌方兵团造成伤害</t>
  </si>
  <si>
    <t>恐怖尖啸：对正前方敌方兵团造成「沉默」</t>
  </si>
  <si>
    <t>生命虹吸：吸取敌方兵团生命回复自身</t>
  </si>
  <si>
    <t>献祭：召唤大量骷髅战士加入战斗</t>
  </si>
  <si>
    <t>致命一击：造成巨大伤害并「士气低落」</t>
  </si>
  <si>
    <t>恐惧：大幅降低敌方防御并「士气低落」</t>
  </si>
  <si>
    <t>腐烂诅咒：大幅降低敌方被治疗效果</t>
  </si>
  <si>
    <t>战争风暴：对周围3个敌方单位造成伤害</t>
  </si>
  <si>
    <t>野兽伙伴：死亡时召唤狼进行战斗</t>
  </si>
  <si>
    <t>斩杀：对生命低于30%的敌方造成额外伤害</t>
  </si>
  <si>
    <t>血池：提高周围己方兵团吸血效果</t>
  </si>
  <si>
    <t>雷鸣：对正前方的敌方兵团造成巨大伤害</t>
  </si>
  <si>
    <t>火石：对正前方的敌方兵团造成巨大伤害</t>
  </si>
  <si>
    <t>野性咆哮：大幅降低敌方攻击并「眩晕」</t>
  </si>
  <si>
    <t>冲动：死亡时一定几率满血复活</t>
  </si>
  <si>
    <t>烈火魔墙：对正前方的敌方兵团造成伤害</t>
  </si>
  <si>
    <t>狂暴：一段时间内攻击必定暴击</t>
  </si>
  <si>
    <t>炙热打击：对敌方兵团造成大量伤害</t>
  </si>
  <si>
    <t>烈火温泉：持续治疗正前方的己方兵团</t>
  </si>
  <si>
    <t>连珠火球：对敌方造成大量伤害并「灼烧」</t>
  </si>
  <si>
    <t>痛苦镰刀：对敌方造成巨大伤害并「眩晕」</t>
  </si>
  <si>
    <t>灌魔铁球：大幅度提高攻击速度</t>
  </si>
  <si>
    <t>石像形态：提高攻击力与攻击速度</t>
  </si>
  <si>
    <t>法术穿透：对单体的伤害会越来越高</t>
  </si>
  <si>
    <t>金属共鸣：开启防护罩保护己方兵团</t>
  </si>
  <si>
    <t>能量馈赠：攻击转变为治疗</t>
  </si>
  <si>
    <t>剑刃乱舞：群体伤害，范围减防</t>
  </si>
  <si>
    <t>战神：攻击无视距离，附带生命百分比伤害</t>
  </si>
  <si>
    <t>矛阵：范围伤害，制造眩晕</t>
  </si>
  <si>
    <t>女妖利爪：一定概率对多个敌人造成伤害</t>
  </si>
  <si>
    <t>心灵控制：使敌方不能移动攻击，持续掉血</t>
  </si>
  <si>
    <t>石化凝视：使石化敌方，降低兵团免伤</t>
  </si>
  <si>
    <t>旋风斩：范围攻击，降低攻速</t>
  </si>
  <si>
    <t>龙息：大范围攻击，附带「灼烧」效果</t>
  </si>
  <si>
    <t>烈火吐息：对正前方敌方兵团造成伤害</t>
  </si>
  <si>
    <t>箭矢补给时间未到</t>
  </si>
  <si>
    <t>当前没有奖励可以领取</t>
  </si>
  <si>
    <t>箭矢数量不足</t>
  </si>
  <si>
    <t>箭矢数量已达上限</t>
  </si>
  <si>
    <t>进攻技巧</t>
  </si>
  <si>
    <t>抵御技巧</t>
  </si>
  <si>
    <t>快攻技巧</t>
  </si>
  <si>
    <t>闪避技巧</t>
  </si>
  <si>
    <t>暴击技巧</t>
  </si>
  <si>
    <t>减伤技巧</t>
  </si>
  <si>
    <t>重伤技巧</t>
  </si>
  <si>
    <t>法抗技巧</t>
  </si>
  <si>
    <t>初级·攻击奥义</t>
  </si>
  <si>
    <t>中级·攻击奥义</t>
  </si>
  <si>
    <t>高级·攻击奥义</t>
  </si>
  <si>
    <t>初级·生命奥义</t>
  </si>
  <si>
    <t>中级·生命奥义</t>
  </si>
  <si>
    <t>高级·生命奥义</t>
  </si>
  <si>
    <t>初级·吸血奥义</t>
  </si>
  <si>
    <t>中级·吸血奥义</t>
  </si>
  <si>
    <t>高级·吸血奥义</t>
  </si>
  <si>
    <t>初级·反伤奥义</t>
  </si>
  <si>
    <t>中级·反伤奥义</t>
  </si>
  <si>
    <t>高级·反伤奥义</t>
  </si>
  <si>
    <t>初级·攻速奥义</t>
  </si>
  <si>
    <t>中级·攻速奥义</t>
  </si>
  <si>
    <t>高级·攻速奥义</t>
  </si>
  <si>
    <t>初学者</t>
  </si>
  <si>
    <t>学徒</t>
  </si>
  <si>
    <t>学徒+1</t>
  </si>
  <si>
    <t>学徒+2</t>
  </si>
  <si>
    <t>专家</t>
  </si>
  <si>
    <t>专家+1</t>
  </si>
  <si>
    <t>专家+2</t>
  </si>
  <si>
    <t>大师</t>
  </si>
  <si>
    <t>大师+1</t>
  </si>
  <si>
    <t>大师+2</t>
  </si>
  <si>
    <t>缺少技巧奥义</t>
  </si>
  <si>
    <t>兵团达到紫色可学习技巧</t>
  </si>
  <si>
    <t>当前没有进阶至紫色或以上的兵团</t>
  </si>
  <si>
    <t>[color=462800,fontsize=24]技巧培养[-][][-][color=ffffff,fontsize=6]　[-][][-][color=452900]1、紫色及以上兵团可学习技巧。[-][][-][color=ffffff,fontsize=6]　[-][][-][color=452900]2、技巧等级上限随兵团进阶增加。[-][][-][color=ffffff,fontsize=6]　[-][][-][color=452900]3、每次技巧学习消耗相应的一本技巧奥义。[-][][-][color=ffffff,fontsize=6]　[-][][-][color=452900]4、普通培养随机提高1～5技巧等级。[-][][-][color=ffffff,fontsize=6]　[-][][-][color=452900]5、高级培养随机提高3～5技巧等级。[-][][-][color=ffffff,fontsize=6]　[-][][-][color=452900]6、4项技巧均达到一定等级，解锁特殊属性。[-][][-][color=ffffff,fontsize=12]　[-][][-][color=462800,fontsize=24]奥义书来源[-][][-][color=ffffff,fontsize=6]　[-][][-][color=452900]1、挑战云中城关卡，首通奖励尤其丰厚。[-][][-][color=ffffff,fontsize=6]　[-][][-][color=452900]2、完成冠军对决每日挑战次数任务。[-][][-][color=ffffff,fontsize=6]　[-][][-][color=452900]3、玩家等级主线任务。[-]</t>
  </si>
  <si>
    <t>精准施法</t>
  </si>
  <si>
    <t>[color=1ca216,fontsize=18]拖动[-][color=3c2a1e,fontsize=18]法术释放，打击更加精准[-]</t>
  </si>
  <si>
    <t>本关训练内容「法术基础训练」</t>
  </si>
  <si>
    <t>[color=462800,fontsize=22][-][color=1ca216,fontsize=22]拖动[-][color=462800,fontsize=22]英雄法术至目标区域[-]</t>
  </si>
  <si>
    <t>[color=462800,fontsize=22]法术范围[-][color=1ca216,fontsize=22]光圈[-][color=462800,fontsize=22]尽可能覆盖到敌人[-]</t>
  </si>
  <si>
    <t>[color=462800,fontsize=22]在帝国弩手释放爆裂箭之前击杀他们[-]</t>
  </si>
  <si>
    <t>突击训练</t>
  </si>
  <si>
    <t>[color=3c2a1e,fontsize=18]利用[-][color=1ca216,fontsize=18]突击兵团特性[-][color=3c2a1e,fontsize=18]攻击敌人后排[-]</t>
  </si>
  <si>
    <t>本关训练内容「突击兵团基础训练」</t>
  </si>
  <si>
    <t>[color=462800,fontsize=22]将突击兵团放置在对线[-][color=1ca216,fontsize=22]没有敌人[-][color=462800,fontsize=22]的列[-]</t>
  </si>
  <si>
    <t>[color=462800,fontsize=22]突击兵团可以放置在布阵[-][color=1ca216,fontsize=22]任意位置[-][color=462800,fontsize=22][-]</t>
  </si>
  <si>
    <t>[color=462800,fontsize=22]让防御兵团吸引敌方的攻击[-]</t>
  </si>
  <si>
    <t>最佳时机</t>
  </si>
  <si>
    <t>[color=3c2a1e,fontsize=18]增益法术与兵团技能[-][color=1ca216,fontsize=18]配合[-][color=3c2a1e,fontsize=18]施放[-]</t>
  </si>
  <si>
    <t>本关训练内容「法术释放时机」</t>
  </si>
  <si>
    <t>[color=462800,fontsize=22]木精灵大招：[-][color=1ca216,fontsize=22]短时间[-][color=462800,fontsize=22]大幅提高[-][color=1ca216,fontsize=22]攻速[-][color=462800,fontsize=22][-]</t>
  </si>
  <si>
    <t>[color=462800,fontsize=22]屠戮成性：提高兵团200%[-][color=1ca216,fontsize=22]攻击[-][color=462800,fontsize=22][-]</t>
  </si>
  <si>
    <t>[color=462800,fontsize=22]射手天赋：距离越远，攻击越高[-]</t>
  </si>
  <si>
    <t>直线打击</t>
  </si>
  <si>
    <t>[color=3c2a1e,fontsize=18]注意利用兵团技能的[-][color=1ca216,fontsize=18]打击范围[-]</t>
  </si>
  <si>
    <t>本关训练内容「布阵基础训练」</t>
  </si>
  <si>
    <t>[color=462800,fontsize=22]火石：攻击[-][color=1ca216,fontsize=22]正前方[-][color=462800,fontsize=22]极大范围敌人[-]</t>
  </si>
  <si>
    <t>[color=462800,fontsize=22]火石的伤害是持续伤害[-]</t>
  </si>
  <si>
    <t>[color=462800,fontsize=22]射手兵团只能布阵在后两行[-]</t>
  </si>
  <si>
    <t>治疗训练</t>
  </si>
  <si>
    <t>[color=3c2a1e,fontsize=18]有效利用[-][color=1ca216,fontsize=18]治疗法术[-][color=3c2a1e,fontsize=18]，保护己方兵团[-]</t>
  </si>
  <si>
    <t>本关训练内容「治疗法术基础训练」</t>
  </si>
  <si>
    <t>[color=462800,fontsize=22]疗伤术[-][color=1ca216,fontsize=22]冷却短[-][color=462800,fontsize=22]，效果一般[-]</t>
  </si>
  <si>
    <t>[color=462800,fontsize=22]祈祷法术效果强，但[-][color=1ca216,fontsize=22]冷却较长[-][color=462800,fontsize=22][-]</t>
  </si>
  <si>
    <t>[color=462800,fontsize=22]黑暗骑士大招，伤害恐怖[-]</t>
  </si>
  <si>
    <t>兵团配合</t>
  </si>
  <si>
    <t>[color=1ca216,fontsize=18]技能配合[-][color=3c2a1e,fontsize=18]的兵团一起上阵效果强大[-]</t>
  </si>
  <si>
    <t>本关训练内容「兵团配合基础训练」</t>
  </si>
  <si>
    <t>[color=462800,fontsize=22]连击：一定概率向目标连续射出2箭[-]</t>
  </si>
  <si>
    <t>[color=462800,fontsize=22]连击对[-][color=1ca216,fontsize=22]「减速」[-][color=462800,fontsize=22]目标100%触发[-]</t>
  </si>
  <si>
    <t>[color=462800,fontsize=22]缠绕：对范围内敌人造成[-][color=1ca216,fontsize=22]「减速」[-][color=462800,fontsize=22][-]</t>
  </si>
  <si>
    <t>暗度陈仓</t>
  </si>
  <si>
    <t>[color=3c2a1e,fontsize=18]为突击兵团[-][color=1ca216,fontsize=18]创造[-][color=3c2a1e,fontsize=18]突击敌方后排的条件[-]</t>
  </si>
  <si>
    <t>本关训练要点：突击敌人后排</t>
  </si>
  <si>
    <t>[color=462800,fontsize=22]防御兵团优先攻击对列的敌人[-]</t>
  </si>
  <si>
    <t>[color=462800,fontsize=22]正前方没有敌人时，攻击[-][color=1ca216,fontsize=22]最近[-][color=462800,fontsize=22]目标[-]</t>
  </si>
  <si>
    <t>[color=462800,fontsize=22]罗伊德可以[-][color=1ca216,fontsize=22]召唤[-][color=462800,fontsize=22]小树人助战[-]</t>
  </si>
  <si>
    <t>以退为进</t>
  </si>
  <si>
    <t>[color=3c2a1e,fontsize=18]想办法将敌人[-][color=1ca216,fontsize=18]聚集[-][color=3c2a1e,fontsize=18]在一起[-]</t>
  </si>
  <si>
    <t>本关训练要点：在敌人聚集时释放冰雪风暴</t>
  </si>
  <si>
    <t>[color=462800,fontsize=22]魔法量只能释放一次冰雪风暴[-]</t>
  </si>
  <si>
    <t>[color=462800,fontsize=22]敌人突击会攻击己方[-][color=1ca216,fontsize=22]后排[-][color=462800,fontsize=22][-]</t>
  </si>
  <si>
    <t>[color=462800,fontsize=22]十字军只能拦截住一队敌人[-]</t>
  </si>
  <si>
    <t>以逸待劳</t>
  </si>
  <si>
    <t>[color=3c2a1e,fontsize=18]利用法术[-][color=1ca216,fontsize=18]拖延[-][color=3c2a1e,fontsize=18]敌人的进攻脚步[-]</t>
  </si>
  <si>
    <t>本关训练要点：利用法术拖延敌人的进攻脚步</t>
  </si>
  <si>
    <t>[color=462800,fontsize=22]寒冰神箭对目标造成[-][color=1ca216,fontsize=22]「减速」[-][color=462800,fontsize=22][-]</t>
  </si>
  <si>
    <t>[color=462800,fontsize=22]寒冰魔环对范围目标造成伤害[-]</t>
  </si>
  <si>
    <t>[color=462800,fontsize=22]额外对[-][color=1ca216,fontsize=22]「减速」[-][color=462800,fontsize=22]目标造成冻结[-]</t>
  </si>
  <si>
    <t>破釜沉舟</t>
  </si>
  <si>
    <t>[color=1ca216,fontsize=18]孤注一掷[-][color=3c2a1e,fontsize=18]，才能极限反杀！[-]</t>
  </si>
  <si>
    <t>本关训练要点：在有限的生命内造成最大的输出</t>
  </si>
  <si>
    <t>[color=462800,fontsize=22]孤注一掷：减少血量，提高攻速[-]</t>
  </si>
  <si>
    <t>[color=462800,fontsize=22]孤注一掷不会造成己方[-][color=1ca216,fontsize=22]死亡[-][color=462800,fontsize=22][-]</t>
  </si>
  <si>
    <t>[color=462800,fontsize=22]护体石肤：附加抵挡伤害[-][color=1ca216,fontsize=22]护盾[-][color=462800,fontsize=22][-]</t>
  </si>
  <si>
    <t>声东击西</t>
  </si>
  <si>
    <t>[color=3c2a1e,fontsize=18]注意敌方技能[-][color=1ca216,fontsize=18]特性[-][color=3c2a1e,fontsize=18]，合理释放法术[-]</t>
  </si>
  <si>
    <t>本关训练要点：利用法术击杀敌方木精灵</t>
  </si>
  <si>
    <t>[color=462800,fontsize=22]木精灵受到法术伤害时获得[-][color=1ca216,fontsize=22]护盾[-][color=462800,fontsize=22][-]</t>
  </si>
  <si>
    <t>[color=462800,fontsize=22]护盾仅能持续一段时间[-]</t>
  </si>
  <si>
    <t>[color=462800,fontsize=22]冰雪风暴对目标造成[-][color=1ca216,fontsize=22]4轮[-][color=462800,fontsize=22]伤害[-]</t>
  </si>
  <si>
    <t>金蝉脱壳</t>
  </si>
  <si>
    <t>[color=1ca216,fontsize=18]攻击距离[-][color=3c2a1e,fontsize=18]是我们唯一的优势[-]</t>
  </si>
  <si>
    <t>本关训练要点：利用攻击距离优势，牵扯比蒙的移动</t>
  </si>
  <si>
    <t>[color=462800,fontsize=22]防御兵团移动速度[-][color=1ca216,fontsize=22]很慢[-][color=462800,fontsize=22][-]</t>
  </si>
  <si>
    <t>[color=462800,fontsize=22]凤凰重生：第一次死亡后[-][color=1ca216,fontsize=22]复活[-][color=462800,fontsize=22][-]</t>
  </si>
  <si>
    <t>[color=462800,fontsize=22]魔法兵团只能布阵在最后两行[-]</t>
  </si>
  <si>
    <t>实战训练Ⅰ</t>
  </si>
  <si>
    <t>[color=3c2a1e,fontsize=18]骷髅海[-][color=1ca216,fontsize=18]源源不断[-][color=3c2a1e,fontsize=18]，快速消灭他们[-]</t>
  </si>
  <si>
    <t>本关训练要点：尽快消灭掉小骷髅，不要让他们泛滥成“海”</t>
  </si>
  <si>
    <t>[color=462800,fontsize=22]巫妖献祭：目标[-][color=1ca216,fontsize=22]死亡时[-][color=462800,fontsize=22]召唤骷髅[-]</t>
  </si>
  <si>
    <t>[color=462800,fontsize=22][-][color=1ca216,fontsize=22]冰封[-][color=462800,fontsize=22]状态下巫妖不能触发献祭[-]</t>
  </si>
  <si>
    <t>[color=462800,fontsize=22]艾德雷德具有强大的[-][color=1ca216,fontsize=22]范围法术[-][color=462800,fontsize=22][-]</t>
  </si>
  <si>
    <t>实战训练Ⅱ</t>
  </si>
  <si>
    <t>[color=3c2a1e,fontsize=18]小心被[-][color=1ca216,fontsize=18]围攻[-][color=3c2a1e,fontsize=18]，快速消灭有生力量[-]</t>
  </si>
  <si>
    <t>本关训练要点：找到容易击杀的兵团，优先消灭掉他们</t>
  </si>
  <si>
    <t>[color=462800,fontsize=22]黑暗骑士：[-][color=1ca216,fontsize=22]击杀[-][color=462800,fontsize=22]兵团后攻击提高[-]</t>
  </si>
  <si>
    <t>[color=462800,fontsize=22]皇家骑士：[-][color=1ca216,fontsize=22]第一次[-][color=462800,fontsize=22]攻击造成大量伤害[-]</t>
  </si>
  <si>
    <t>[color=462800,fontsize=22]利用罗伊德的法术进行保护[-]</t>
  </si>
  <si>
    <t>实战训练Ⅲ</t>
  </si>
  <si>
    <t>[color=3c2a1e,fontsize=18]找出敌人的[-][color=1ca216,fontsize=18]弱点[-][color=3c2a1e,fontsize=18]，击败他们[-]</t>
  </si>
  <si>
    <t>本关训练要点：找出敌人的弱点，击败他们</t>
  </si>
  <si>
    <t>[color=462800,fontsize=22]小体型兵团更加惧怕[-][color=1ca216,fontsize=22]群体法术[-][color=462800,fontsize=22][-]</t>
  </si>
  <si>
    <t>[color=462800,fontsize=22]单论攻击而言，小体型兵团更出色[-]</t>
  </si>
  <si>
    <t>[color=462800,fontsize=22]时间凝滞：控制[-][color=1ca216,fontsize=22]大范围[-][color=462800,fontsize=22]内敌方兵团[-]</t>
  </si>
  <si>
    <t>实战训练Ⅳ</t>
  </si>
  <si>
    <t>[color=3c2a1e,fontsize=18]注意提防敌人的[-][color=1ca216,fontsize=18]黑暗骑士[-]</t>
  </si>
  <si>
    <t>本关训练要点：注意提防敌人的黑暗骑士</t>
  </si>
  <si>
    <t>[color=462800,fontsize=22]大体型兵团单体生命[-][color=1ca216,fontsize=22]较高[-][color=462800,fontsize=22][-]</t>
  </si>
  <si>
    <t>[color=462800,fontsize=22]烈火魔墙：[-][color=1ca216,fontsize=22]大范围[-][color=462800,fontsize=22]持续火系伤害[-]</t>
  </si>
  <si>
    <t>[color=462800,fontsize=22]有效利用罗兰德[-][color=1ca216,fontsize=22]增益[-][color=462800,fontsize=22]法术[-]</t>
  </si>
  <si>
    <t>明星挑战Ⅰ</t>
  </si>
  <si>
    <t>[color=3c2a1e,fontsize=18]最大的敌人就是[-][color=1ca216,fontsize=18]自己[-]</t>
  </si>
  <si>
    <t>本关训练要点：在双方阵容一样的情况下，策略决定胜败</t>
  </si>
  <si>
    <t>[color=462800,fontsize=22]凯瑟琳拥有强大的[-][color=1ca216,fontsize=22]伤害[-][color=462800,fontsize=22]法术[-]</t>
  </si>
  <si>
    <t>[color=462800,fontsize=22]格鲁的优势在于强力的[-][color=1ca216,fontsize=22]增益[-][color=462800,fontsize=22]法术[-]</t>
  </si>
  <si>
    <t>[color=462800,fontsize=22]银翼飞马可以为周围兵团施加护盾[-]</t>
  </si>
  <si>
    <t>明星挑战Ⅱ</t>
  </si>
  <si>
    <t>[color=3c2a1e,fontsize=18]敌人再[-][color=1ca216,fontsize=18]巨大[-][color=3c2a1e,fontsize=18]，也要有顽强的心[-]</t>
  </si>
  <si>
    <t>本关训练要点：如果不能避免，那么就让肉一些的兵团去吃技能吧</t>
  </si>
  <si>
    <t>[color=462800,fontsize=22]大恶魔开场会瞬移到[-][color=1ca216,fontsize=22]敌方后排[-][color=462800,fontsize=22][-]</t>
  </si>
  <si>
    <t>[color=462800,fontsize=22]圣盾术：范围内己方兵团[-][color=1ca216,fontsize=22]无敌[-][color=462800,fontsize=22][-]</t>
  </si>
  <si>
    <t>[color=462800,fontsize=22]战斗矮人开场时提高附近兵团生命[-]</t>
  </si>
  <si>
    <t>攻防一体</t>
  </si>
  <si>
    <t>[color=3c2a1e,fontsize=18]利用兵团特性，输出[-][color=1ca216,fontsize=18]最大化[-]</t>
  </si>
  <si>
    <t>本关训练要点：快速消灭敌人后排的幻影射手，火力十分强大</t>
  </si>
  <si>
    <t>[color=462800,fontsize=22]枯木卫士受到攻击时[-][color=1ca216,fontsize=22]反弹伤害[-][color=462800,fontsize=22][-]</t>
  </si>
  <si>
    <t>[color=462800,fontsize=22]瑞斯卡拥有[-][color=1ca216,fontsize=22]大范围持续[-][color=462800,fontsize=22]火系法术[-]</t>
  </si>
  <si>
    <t>[color=462800,fontsize=22]恶咒附身大幅度降低敌人[-][color=1ca216,fontsize=22]攻击[-][color=462800,fontsize=22][-]</t>
  </si>
  <si>
    <t>墓园王者</t>
  </si>
  <si>
    <t>[color=3c2a1e,fontsize=18]亡灵的[-][color=1ca216,fontsize=18]王者[-][color=3c2a1e,fontsize=18]，一个人的战斗[-]</t>
  </si>
  <si>
    <t>本关训练要点：在罗德·哈特的屠杀指令下，任何敌人阻挡不住死亡骑士</t>
  </si>
  <si>
    <t>[color=462800,fontsize=22]屠杀指令:死骑立即发动[-][color=1ca216,fontsize=22]【致命一击】[-][color=462800,fontsize=22][-]</t>
  </si>
  <si>
    <t>[color=462800,fontsize=22]幽灵进入战斗后[-][color=1ca216,fontsize=22]沉默[-][color=462800,fontsize=22]正前方敌人[-]</t>
  </si>
  <si>
    <t>[color=462800,fontsize=22]死亡骑士击杀目标后攻击增加[-]</t>
  </si>
  <si>
    <t>魔法崇拜</t>
  </si>
  <si>
    <t>[color=3c2a1e,fontsize=18]崇拜[-][color=1ca216,fontsize=18]魔法[-][color=3c2a1e,fontsize=18]的塔楼阵营[-]</t>
  </si>
  <si>
    <t>本关训练要点：塔楼阵营对魔法崇拜，受到英雄法术增益效果时增强能力</t>
  </si>
  <si>
    <t>[color=462800,fontsize=22]娜迦蛇妖受到[-][color=1ca216,fontsize=22]英雄增益[-][color=462800,fontsize=22]发动剑刃乱舞[-]</t>
  </si>
  <si>
    <t>[color=462800,fontsize=22]铁人受到[-][color=1ca216,fontsize=22]英雄增益[-][color=462800,fontsize=22]效果增加兵团免伤[-]</t>
  </si>
  <si>
    <t>[color=462800,fontsize=22]神灯持续对己方兵团进行治疗[-]</t>
  </si>
  <si>
    <t>输出训练</t>
  </si>
  <si>
    <t>[color=1ca216,fontsize=18]攻击兵团[-][color=3c2a1e,fontsize=18]--战场指挥官[-]</t>
  </si>
  <si>
    <t>本关训练要点：攻击兵团百分比降低目标护甲，可以有效克制防御兵团</t>
  </si>
  <si>
    <t>[color=1ca216,fontsize=22]防御[-][color=462800,fontsize=22]可以减免来自兵团的伤害[-]</t>
  </si>
  <si>
    <t>[color=462800,fontsize=22]十字军护甲[-][color=1ca216,fontsize=22]极高[-][color=462800,fontsize=22][-]</t>
  </si>
  <si>
    <t>[color=462800,fontsize=22]攻击兵团[-][color=1ca216,fontsize=22]百分比[-][color=462800,fontsize=22]降低目标防御[-]</t>
  </si>
  <si>
    <t>铁桶大阵</t>
  </si>
  <si>
    <t>[color=3c2a1e,fontsize=18]对阵敌方[-][color=1ca216,fontsize=18]铁桶[-][color=3c2a1e,fontsize=18]阵型的解决策略[-]</t>
  </si>
  <si>
    <t>本关训练要点：当敌方放置了4个防御兵团，突击兵团该如何破局</t>
  </si>
  <si>
    <t>[color=462800,fontsize=22]只有[-][color=1ca216,fontsize=22]突击兵团[-][color=462800,fontsize=22]可以优先攻击敌方后排[-]</t>
  </si>
  <si>
    <t>[color=1ca216,fontsize=22]攻击兵团[-][color=462800,fontsize=22]大幅降低目标兵团防御[-]</t>
  </si>
  <si>
    <t>[color=462800,fontsize=22]利用[-][color=1ca216,fontsize=22]兵种搭配[-][color=462800,fontsize=22]，将输出最大化[-]</t>
  </si>
  <si>
    <t>墓园大军</t>
  </si>
  <si>
    <t>[color=3c2a1e,fontsize=18]英雄与兵团[-][color=1ca216,fontsize=18]组合[-][color=3c2a1e,fontsize=18]是战场的胜负手[-]</t>
  </si>
  <si>
    <t>本关训练要点：在特殊英雄率领下，低阶兵团也可发挥意想不到的效果</t>
  </si>
  <si>
    <t>[color=462800,fontsize=22]【聚灵奇术】可以治疗[-][color=1ca216,fontsize=22]墓园[-][color=462800,fontsize=22]阵营兵团[-]</t>
  </si>
  <si>
    <t>[color=462800,fontsize=22]巫妖在场可以增强[-][color=1ca216,fontsize=22]骷髅[-][color=462800,fontsize=22]战斗能力[-]</t>
  </si>
  <si>
    <t>[color=462800,fontsize=22]维德尼娜可以召唤亡灵大军助战[-]</t>
  </si>
  <si>
    <t>明星挑战Ⅲ</t>
  </si>
  <si>
    <t>[color=3c2a1e,fontsize=18]极致的技巧，完美的策略[-]</t>
  </si>
  <si>
    <t>本关训练要点：合理运用兵团特性，精准释放英雄法术</t>
  </si>
  <si>
    <t>[color=462800,fontsize=22]绿龙具有秒杀[-][color=1ca216,fontsize=22]后排[-][color=462800,fontsize=22]的能力[-]</t>
  </si>
  <si>
    <t>[color=462800,fontsize=22]独眼巨人的生存能力[-][color=1ca216,fontsize=22]很强[-][color=462800,fontsize=22][-]</t>
  </si>
  <si>
    <t>[color=462800,fontsize=22]要小心[-][color=1ca216,fontsize=22]半兽人[-][color=462800,fontsize=22]的持续输出能力[-]</t>
  </si>
  <si>
    <t>持续更新</t>
  </si>
  <si>
    <t>[color=3c2a1e,fontsize=18]有更好的关卡设计？快来告诉我们  发送至[-][color=1ca216,fontsize=18]heroes2017@qq.com[-][color=3c2a1e,fontsize=18]经采用后，将有丰厚奖励。[-]</t>
  </si>
  <si>
    <t>您还未通过本关挑战</t>
  </si>
  <si>
    <t>太惊险了，相信你还能表现得更好</t>
  </si>
  <si>
    <t>表现良好，期待下次更精彩的战斗</t>
  </si>
  <si>
    <t>干得不错，您的战术进步得很快</t>
  </si>
  <si>
    <t>漂亮一战，您已经达到平均水平</t>
  </si>
  <si>
    <t>令人称赞，战术闪烁着智慧的光芒</t>
  </si>
  <si>
    <t>大师水平，已经可以胜任战术教官</t>
  </si>
  <si>
    <t>天纵奇才，简直是天生的战术天才</t>
  </si>
  <si>
    <t>登峰造极，你的战术素养接近完美</t>
  </si>
  <si>
    <t>完美无缺，您在战场上已罕逢敌手</t>
  </si>
  <si>
    <t>[color=562600]攻击兵团[-][color=fe0201]百分比[-][color=562600]降低目标兵团防御，不可叠加[-]</t>
  </si>
  <si>
    <t>[color=562600]防御兵团具有较高的[-][color=fe0201]兵团免伤[-][color=562600]，生存能力优秀[-]</t>
  </si>
  <si>
    <t>[color=562600]射手兵团距离目标[-][color=fe0201]越远[-][color=562600]，攻击越高[-]</t>
  </si>
  <si>
    <t>[color=562600]魔法兵团精通法术奥义，具有较高[-][color=fe0201]法术免伤[-]</t>
  </si>
  <si>
    <t>青铜奖杯</t>
  </si>
  <si>
    <t>白银奖杯</t>
  </si>
  <si>
    <t>黄金奖杯</t>
  </si>
  <si>
    <t>白金奖杯</t>
  </si>
  <si>
    <t>[color=1ca216,fontsize=18]{$guildLv}[-]级联盟[color=1ca216,fontsize=18]{$guildName}[-]正在招募成员，诚邀各大领主加入！[color=1ca216,fontsize=18]（等级限制{$level}级）[-]</t>
  </si>
  <si>
    <t>[color=1ca216,fontsize=18]{$guildLv}[-]级联盟[color=1ca216,fontsize=18]{$guildName}[-]正在招募成员，诚邀各大领主加入！</t>
  </si>
  <si>
    <t>您已在{$guildname}联盟中</t>
  </si>
  <si>
    <t>未达到申请限制等级</t>
  </si>
  <si>
    <t>申请成功</t>
  </si>
  <si>
    <t>您已申请过该联盟</t>
  </si>
  <si>
    <t>该联盟已解散</t>
  </si>
  <si>
    <t>申请人数已满</t>
  </si>
  <si>
    <t>联盟系统22级开启</t>
  </si>
  <si>
    <t>该联盟已满员</t>
  </si>
  <si>
    <t>招募发送成功</t>
  </si>
  <si>
    <t>{$cd}后可再次发送招募</t>
  </si>
  <si>
    <t>枪兵营</t>
  </si>
  <si>
    <t>狮鹫塔楼</t>
  </si>
  <si>
    <t>训练场</t>
  </si>
  <si>
    <t>矮人村舍</t>
  </si>
  <si>
    <t>枯木拱门</t>
  </si>
  <si>
    <t>龙崖</t>
  </si>
  <si>
    <t>邪庙</t>
  </si>
  <si>
    <t>灵墓</t>
  </si>
  <si>
    <t>陵墓</t>
  </si>
  <si>
    <t>暗黑殿</t>
  </si>
  <si>
    <t>龙之顶</t>
  </si>
  <si>
    <t>诅咒之穴</t>
  </si>
  <si>
    <t>大耳怪营</t>
  </si>
  <si>
    <t>狼舍</t>
  </si>
  <si>
    <t>食人魔壁垒</t>
  </si>
  <si>
    <t>壁巢</t>
  </si>
  <si>
    <t>独眼洞穴</t>
  </si>
  <si>
    <t>比蒙巢穴</t>
  </si>
  <si>
    <t>怪物熔炉</t>
  </si>
  <si>
    <t>罪恶殿堂</t>
  </si>
  <si>
    <t>狗窝</t>
  </si>
  <si>
    <t>恶魔之门</t>
  </si>
  <si>
    <t>黄泉鬼穴</t>
  </si>
  <si>
    <t>烈火神殿</t>
  </si>
  <si>
    <t>恶魔殿</t>
  </si>
  <si>
    <t>鬼楼</t>
  </si>
  <si>
    <t>制造工厂</t>
  </si>
  <si>
    <t>法师塔</t>
  </si>
  <si>
    <t>祈愿神坛</t>
  </si>
  <si>
    <t>金色帐篷</t>
  </si>
  <si>
    <t>云殿</t>
  </si>
  <si>
    <t>暗穴</t>
  </si>
  <si>
    <t>鸟阁</t>
  </si>
  <si>
    <t>邪眼之柱</t>
  </si>
  <si>
    <t>静默之堂</t>
  </si>
  <si>
    <t>迷宫</t>
  </si>
  <si>
    <t>蝎狮巢</t>
  </si>
  <si>
    <t>龙穴</t>
  </si>
  <si>
    <t>精灵花园</t>
  </si>
  <si>
    <t>精神神坛</t>
  </si>
  <si>
    <t>凤凰巢</t>
  </si>
  <si>
    <t>兵营未建造</t>
  </si>
  <si>
    <t>可兑换碎片数量已达上限</t>
  </si>
  <si>
    <t>点击开启自动战斗</t>
  </si>
  <si>
    <t>请求捐赠冷却中</t>
  </si>
  <si>
    <t>【士气高涨】</t>
  </si>
  <si>
    <t>【减速】</t>
  </si>
  <si>
    <t>【流血】</t>
  </si>
  <si>
    <t>【灼烧】</t>
  </si>
  <si>
    <t>【士气低落】</t>
  </si>
  <si>
    <t>您可以上阵更多兵团，快去布阵吧。</t>
  </si>
  <si>
    <t>使用同名碎片提高兵团星级，大幅强化兵团。</t>
  </si>
  <si>
    <t>使用兵团经验提升兵团等级，提升战斗力。</t>
  </si>
  <si>
    <t>提升兵团的技能等级，兵团实力将极大提升。</t>
  </si>
  <si>
    <t>兵团进阶提高兵团属性，解锁新技能。</t>
  </si>
  <si>
    <t>消耗黄金强化兵团装备，提高兵团属性。</t>
  </si>
  <si>
    <t>在图鉴中放置卡牌，提高同类兵团战斗力。</t>
  </si>
  <si>
    <t>图鉴升级后可以提供兵团更多的属性加成。</t>
  </si>
  <si>
    <t>英雄升星解锁强力专长，提高英雄总属性。</t>
  </si>
  <si>
    <t>使用法术卷轴突破法术，升级后效果更强力。</t>
  </si>
  <si>
    <t>英雄专精可以大幅度提升英雄的战斗力。</t>
  </si>
  <si>
    <t>收集宝物，提高英雄属性，并获得强力法术。</t>
  </si>
  <si>
    <t>在魔法行会中升级天赋，提高英雄法术效果。</t>
  </si>
  <si>
    <t>为了荣誉、秩序与责任</t>
  </si>
  <si>
    <t>随着世界的韵律起舞</t>
  </si>
  <si>
    <t>生命无常，唯有死亡意味</t>
  </si>
  <si>
    <t>独步其道，孤行世间</t>
  </si>
  <si>
    <t>我们把世界付之一炬，</t>
  </si>
  <si>
    <t>所有的奥秘终将被掌握</t>
  </si>
  <si>
    <t>驾驭阴影者，掌控万物</t>
  </si>
  <si>
    <t>天地并生，万物同源</t>
  </si>
  <si>
    <t>For Honor, Order And Duty</t>
  </si>
  <si>
    <t>We Dance To The Rhythm</t>
  </si>
  <si>
    <t>着宁静、秩序及永恒之美</t>
  </si>
  <si>
    <t>Walk Our Own Path,Alone</t>
  </si>
  <si>
    <t>在那废墟之上起舞欢庆</t>
  </si>
  <si>
    <t>All Secrets Will Be Mastered</t>
  </si>
  <si>
    <t>The shadow master rules all</t>
  </si>
  <si>
    <t>Element Create the World</t>
  </si>
  <si>
    <t>埃拉西亚</t>
  </si>
  <si>
    <t>埃里</t>
  </si>
  <si>
    <t>迪雅</t>
  </si>
  <si>
    <t>克鲁罗德</t>
  </si>
  <si>
    <t>伊欧弗</t>
  </si>
  <si>
    <t>布拉卡达</t>
  </si>
  <si>
    <t>尼贡</t>
  </si>
  <si>
    <t>塞拉姆</t>
  </si>
  <si>
    <t>联盟许愿</t>
  </si>
  <si>
    <t>射箭达人</t>
  </si>
  <si>
    <t>雇佣兵</t>
  </si>
  <si>
    <t>顶尖输出，瞬间破路，威胁敌方后排生存</t>
  </si>
  <si>
    <t>城堡阵营基础兵种，炮灰角色</t>
  </si>
  <si>
    <t>城堡阵营低级的突击兵种，具有较强机动性</t>
  </si>
  <si>
    <t>城堡阵营低级的输出兵种，具有较强攻击性</t>
  </si>
  <si>
    <t>幼年期的枯木卫士，能力不可同日而语</t>
  </si>
  <si>
    <t>元素召唤出的水元素，擅长魔法攻击</t>
  </si>
  <si>
    <t>据点阵营兽人狼骑兵驯养的宠物，凶残嗜血</t>
  </si>
  <si>
    <t>高爆发技能，连击，对小体型兵团有优势</t>
  </si>
  <si>
    <t>墓园阵营低级的骷髅战士，战场上的炮灰</t>
  </si>
  <si>
    <t>墓园阵营低级的骷髅射手，战场上的炮灰</t>
  </si>
  <si>
    <t>墓园阵营高级骷髅战士，生命力十分强大</t>
  </si>
  <si>
    <t>幼年期的狮鹫，是战场上的新手</t>
  </si>
  <si>
    <t>[color=562600]欢迎来到联盟大地图，我来简单为您做介绍。[-]</t>
  </si>
  <si>
    <t>[color=562600]请看这里，这是[-][color=1d61d3]双向传送门[-][color=562600]，通过这里您可以到达敌对联盟的领地。[-]</t>
  </si>
  <si>
    <t>[color=562600]让我们尽情去掠夺他们的资源吧。[-]</t>
  </si>
  <si>
    <t>[color=562600]再来看这里，通过这个[-][color=1d61d3]地下城入口[-][color=562600]就可以进入地下城了，占领地下城中城池可以获得大量奖励。[-]</t>
  </si>
  <si>
    <t>[color=562600]地下城中的城池在[-][color=1d61d3]周六、周日[-][color=562600]奖励翻倍哦。[-]</t>
  </si>
  <si>
    <t>[color=562600]先简单为您做这些介绍，快开启您的探索之旅吧～[-]</t>
  </si>
  <si>
    <t>[color=562600]这里是[-][color=1d61d3]地下城领地[-][color=562600]，看到那些据点了么？[-]</t>
  </si>
  <si>
    <t>[-][color=1d61d3]红色旗帜[-][color=562600]的据点表示被其它联盟占领，打败守军，您就可以占领据点了。[-]</t>
  </si>
  <si>
    <t>[color=562600]位于中心区域的[-][color=1d61d3]龙之国[-][color=562600]奖励更加丰厚，快去占领它吧！[-]</t>
  </si>
  <si>
    <t>[color=562600]小心，您已经进入[-][color=1d61d3]敌对联盟领地[-][color=562600]了。[-]</t>
  </si>
  <si>
    <t>[color=562600]在这里您可以[-][color=1d61d3]掠夺[-][color=562600]他们的资源点，或者进攻他们，击败敌人可以获得[-][color=1d61d3]技能符石[-][color=562600]奖励哦。[-]</t>
  </si>
  <si>
    <t>[color=562600]祝您好运～[-]</t>
  </si>
  <si>
    <t>心智</t>
  </si>
  <si>
    <t>激发强壮潜能，有效抵御伤害，升级后可以提高兵团生命、兵团免伤</t>
  </si>
  <si>
    <t>激发灵巧潜能，身手敏捷，善于躲避伤害，升级后提高攻速、法术免伤</t>
  </si>
  <si>
    <t>激发心智潜能，洞悉敌人弱点，升级后提高兵团攻击、兵团伤害</t>
  </si>
  <si>
    <t>兵种天赋·破甲</t>
  </si>
  <si>
    <t>兵种天赋·重盾</t>
  </si>
  <si>
    <t>兵种天赋·迂回</t>
  </si>
  <si>
    <t>兵种天赋·狙击</t>
  </si>
  <si>
    <t>兵种天赋·聚能</t>
  </si>
  <si>
    <t>士气高涨</t>
  </si>
  <si>
    <t>减速</t>
  </si>
  <si>
    <t>流血</t>
  </si>
  <si>
    <t>灼烧</t>
  </si>
  <si>
    <t>士气低落</t>
  </si>
  <si>
    <t>对己方施加「士气高涨」状态的兵团&amp;英雄</t>
  </si>
  <si>
    <t>对敌方制造「减速」状态的兵团&amp;英雄</t>
  </si>
  <si>
    <t>对敌方制造「流血」状态的兵团&amp;英雄</t>
  </si>
  <si>
    <t>对敌方制造「灼烧」状态的兵团&amp;英雄</t>
  </si>
  <si>
    <t>对敌方制造「士气低落」状态的兵团&amp;英雄</t>
  </si>
  <si>
    <t>「士气高涨」状态下受到额外增益的兵团</t>
  </si>
  <si>
    <t>对「减速」状态敌人造成连击的兵团</t>
  </si>
  <si>
    <t>对「流血」状态敌人造成额外伤害的兵团</t>
  </si>
  <si>
    <t>对「灼烧」状态敌人造成额外伤害的兵团</t>
  </si>
  <si>
    <t>对阵「士气低落」状态敌人优势的兵团</t>
  </si>
  <si>
    <t>防守</t>
  </si>
  <si>
    <t>规则</t>
  </si>
  <si>
    <t>战报</t>
  </si>
  <si>
    <t>地图</t>
  </si>
  <si>
    <t>排行榜</t>
  </si>
  <si>
    <t>军情</t>
  </si>
  <si>
    <t>城池占领奖励</t>
  </si>
  <si>
    <t>联盟管理员</t>
  </si>
  <si>
    <t>[color=462800]很遗憾，您在占领城池期间被[color=462800]{$guildName}[-][color=462800]联盟的[color=462800]{$name}[-][color=462800]击败，本次占领产出以下资源，请查收[-]</t>
  </si>
  <si>
    <t>[color=462800]联盟地图已重置，占领城池期间产出以下资源，请查收[-]</t>
  </si>
  <si>
    <t>[color=462800]很遗憾，您离开了联盟。此前占领城池期间产出以下资源，请查收[-]</t>
  </si>
  <si>
    <t>[color=645252,fontsize=20]和小伙伴一起建造[color=cd201e,fontsize=24]共同[-][color=645252,fontsize=20]的家园[-]</t>
  </si>
  <si>
    <t>[color=cd201e,fontsize=24]探索[-][color=645252,fontsize=20]未知的世界，发现财富开疆拓土[-]</t>
  </si>
  <si>
    <t>终于消灭了BOSS，快去掠夺它的宝藏吧</t>
  </si>
  <si>
    <t>野怪四散而逃</t>
  </si>
  <si>
    <t>关卡Ⅰ</t>
  </si>
  <si>
    <t>关卡Ⅱ</t>
  </si>
  <si>
    <t>关卡Ⅲ</t>
  </si>
  <si>
    <t>黄执中直播挑战皇家演练场，参加互动，赢取大礼</t>
  </si>
  <si>
    <t>亲身揭晓“玩游戏，是策略重要还是操作重要？”</t>
  </si>
  <si>
    <t>陆夫人、美女主播、游戏开发团队共同见证</t>
  </si>
  <si>
    <t>腾讯视频、虎牙tv、龙珠tv等平台同步直播</t>
  </si>
  <si>
    <t>直播活动预告</t>
  </si>
  <si>
    <t>明星挑战</t>
  </si>
  <si>
    <t>活动结束时，第一名玩家所在服务器的所有玩家可获得200钻石奖励</t>
  </si>
  <si>
    <t>活动时间：6月23日20:00 -- 6月27日22:00</t>
  </si>
  <si>
    <t>6月23日20:00--22:00 将在腾讯视频、虎牙tv、龙珠tv等平台同步直播</t>
  </si>
  <si>
    <t>6月23日20:00 不见不散</t>
  </si>
  <si>
    <t>[color=ffffde]6月23日 [-][color=ffeea0]20:00--22:00 [-][color=ffffde]将在腾讯视频、虎牙tv、龙珠tv等平台同步直播[-]</t>
  </si>
  <si>
    <t>感恩回馈礼包</t>
  </si>
  <si>
    <t>感谢您对英雄无敌·战争纪元的支持！</t>
  </si>
  <si>
    <t>探索7座方尖碑  激活神秘宝藏</t>
  </si>
  <si>
    <t>联手击败BOSS  寻找紫色宝物</t>
  </si>
  <si>
    <t>占领地下城池   收获海量钻石</t>
  </si>
  <si>
    <t>联盟探索每周一5:00重置</t>
  </si>
  <si>
    <t>战争迷雾联盟成员共享</t>
  </si>
  <si>
    <t>每周匹配两个敌对联盟，可通过传送门前往</t>
  </si>
  <si>
    <t>个人点仅玩家自己可见</t>
  </si>
  <si>
    <t>每日刷新少量个人点</t>
  </si>
  <si>
    <t>己方联盟领地、敌方联盟领地均分布大量个人点</t>
  </si>
  <si>
    <t>联盟点仅本联盟成员可见（兵营、水车、金矿除外）</t>
  </si>
  <si>
    <t>可以掠夺敌对联盟的兵营、金矿、水车，获得奖励并降低该建筑生产效率</t>
  </si>
  <si>
    <t>攻击敌对联盟玩家，获胜可获得技能符石奖励</t>
  </si>
  <si>
    <t>争夺点所有玩家可见</t>
  </si>
  <si>
    <t>联盟领地内争夺点需要花费时间占领，占领过程中可被打断</t>
  </si>
  <si>
    <t>攻击占领地下城区域城堡的敌对联盟玩家，可获得占领权</t>
  </si>
  <si>
    <t>[color=3c2a1e,fontsize=22]基本规则[-][][-][color=ffffff,fontsize=6]　[-][][-][color=645252]1、每周三9点到21点，我方联盟与敌对联盟联盟中会出现斯芬克斯雕像，玩家寻找斯芬克斯雕像并回答他的问题可以获得奖励。[-][][-][color=ffffff,fontsize=6]　[-][][-][color=645252]2、回答问题时，会根据答题的正确与否和答题时间获得斯芬克斯的认可度。[-][][-][color=ffffff,fontsize=6]　[-][][-][color=645252]3、斯芬克斯会根据玩家的认可度进行排名，排名分为个人与联盟两项（联盟认可度为当前联盟内所有玩家认可度之和）。[-][][-][color=ffffff,fontsize=6]　[-][][-][color=645252]4、当21点来临，斯芬克斯离开时，会根据认可度排名发放个人奖励与联盟，奖励通过邮件在21:15发放。[-]</t>
  </si>
  <si>
    <t>[color=8a5c1d,fontsize=18]每周三斯芬克斯[color=8a5c1d,fontsize=18]21:15[-]结算奖励，奖励通过邮件发放。[-]</t>
  </si>
  <si>
    <t>红包已经被抢光啦～</t>
  </si>
  <si>
    <t>[color=fffb03]10.5-10.8[-][color=f7fedd]联盟探索刷新大量元素神坛争夺点，占领可获得元素阵营兵团碎片[-]</t>
  </si>
  <si>
    <t>方尖塔</t>
  </si>
  <si>
    <t>荣誉击杀</t>
  </si>
  <si>
    <t>击杀BOSS</t>
  </si>
  <si>
    <t>击杀野怪</t>
  </si>
  <si>
    <t>拾取资源</t>
  </si>
  <si>
    <t>[color=f7fedd]诸神降临，战火重燃！诸神之战的参赛者们已经出现，请诸位领主大人们为参赛者欢呼吧！[-]</t>
  </si>
  <si>
    <t>[color=f7fedd]诸神降临，战火高涨！争霸赛分组已经完成，请各位参赛者做好准备，在各自的小组中展现你们的英姿吧！[-]</t>
  </si>
  <si>
    <t>[color=f7fedd]诸神降临，再添战火！8强名单已经出炉，正向诸位领主大人呼叫支援，被支持者成功晋级则支持者们也将获得丰厚的奖励。[-]</t>
  </si>
  <si>
    <t>[color=f7fedd]诸神降临，战火冲天！比赛的热潮达到顶峰，今晚将诞生争霸赛冠军，请诸位领主准备为王者的诞生献上礼炮！[-]</t>
  </si>
  <si>
    <t>从八强赛开始，您可以在每场战斗前支持选手哦</t>
  </si>
  <si>
    <t>点击两个编组进行互换</t>
  </si>
  <si>
    <t>40级以上玩家退出联盟后24小时内不能再次加入，是否确定退出？</t>
  </si>
  <si>
    <t>退出联盟后24小时内不能再次加入</t>
  </si>
  <si>
    <t>该玩家退出联盟不满24小时</t>
  </si>
  <si>
    <t>退出联盟后当日不能领取红包，是否确定退出？</t>
  </si>
  <si>
    <t>长按图标查看潜能属性</t>
  </si>
  <si>
    <t>您的权限不足</t>
  </si>
  <si>
    <t>橙</t>
  </si>
  <si>
    <t>橙+2</t>
  </si>
  <si>
    <t>橙+4</t>
  </si>
  <si>
    <t>兵团达到橙色品质可觉醒</t>
  </si>
  <si>
    <t>当前已有正在觉醒任务中的兵团</t>
  </si>
  <si>
    <t>觉醒强化等级不能超过兵团当前星级</t>
  </si>
  <si>
    <t>放弃后将重置任务进度（包括已完成任务），是否确认放弃觉醒任务？</t>
  </si>
  <si>
    <t>扫荡不计入觉醒任务统计，是否继续扫荡？</t>
  </si>
  <si>
    <t>皇家禁卫</t>
  </si>
  <si>
    <t>矛阵横扫</t>
  </si>
  <si>
    <t>[color=48b946,fontsize=18]【矛阵】[-][color=645252,fontsize=18]目标变为较大范围内所有敌方兵团[-]</t>
  </si>
  <si>
    <t>矛阵突刺</t>
  </si>
  <si>
    <t>[color=48b946,fontsize=18]【矛阵】[-][color=645252,fontsize=18]造成伤害提高至150%，「眩晕」效果持续时间延长至4.5秒[-]</t>
  </si>
  <si>
    <t>密集方阵</t>
  </si>
  <si>
    <t>[color=48b946,fontsize=18]【振奋】[-][color=645252,fontsize=18]进入战斗后获得「士气高涨」效果时，额外提高30%兵团免伤，持续10秒[-]</t>
  </si>
  <si>
    <t>空心方阵</t>
  </si>
  <si>
    <t>[color=48b946,fontsize=18]【振奋】[-][color=645252,fontsize=18]进入战斗后获得「士气高涨」效果时，额外提高30%法术免伤，持续10秒[-]</t>
  </si>
  <si>
    <t>渗透战术</t>
  </si>
  <si>
    <t>[color=48b946,fontsize=18]【屠龙】[-][color=645252,fontsize=18]对阵1人和4人兵团时，额外降低目标单位300暴击值[-]</t>
  </si>
  <si>
    <t>疲劳战术</t>
  </si>
  <si>
    <t>[color=48b946,fontsize=18]【屠龙】[-][color=645252,fontsize=18]对阵1人和4人兵团时，额外降低目标单位300闪避值[-]</t>
  </si>
  <si>
    <t>冠军骑士</t>
  </si>
  <si>
    <t>[color=48b946,fontsize=18]【骑士技巧】[-][color=645252,fontsize=18]额外提高30%生命，30%法术免伤[-]</t>
  </si>
  <si>
    <t>[color=48b946,fontsize=18]【骑士技巧】[-][color=645252,fontsize=18]额外提高30%攻击，30%法术免伤[-]</t>
  </si>
  <si>
    <t>轻骑突进</t>
  </si>
  <si>
    <t>[color=48b946,fontsize=18]【快速突进】[-][color=645252,fontsize=18]每次击杀目标兵团后，都可以获得快速突进效果[-]</t>
  </si>
  <si>
    <t>重骑冲锋</t>
  </si>
  <si>
    <t>[color=48b946,fontsize=18]【快速突进】[-][color=645252,fontsize=18]再次冲锋后造成的伤害提高至150%，并造成「眩晕」效果，持续5秒[-]</t>
  </si>
  <si>
    <t>狂热信仰</t>
  </si>
  <si>
    <t>[color=48b946,fontsize=18]【荣耀冲锋】[-][color=645252,fontsize=18]额外提高20%兵团免伤，「士气高涨」效果下加成翻倍[-]</t>
  </si>
  <si>
    <t>冷静思维</t>
  </si>
  <si>
    <t>[color=48b946,fontsize=18]【荣耀冲锋】[-][color=645252,fontsize=18]进入战斗后获得「士气高涨」效果时，大幅提高暴击值和命中值，持续10秒[-]</t>
  </si>
  <si>
    <t>恐惧领主</t>
  </si>
  <si>
    <t>黑暗蔓延</t>
  </si>
  <si>
    <t>[color=48b946,fontsize=18]【致命一击】[-][color=645252,fontsize=18]目标变为较大范围内2个敌方兵团[-]</t>
  </si>
  <si>
    <t>恐惧爆发</t>
  </si>
  <si>
    <t>[color=48b946,fontsize=18]【致命一击】[-][color=645252,fontsize=18]造成伤害提高50%，「士气低落」效果持续时间延长至20秒[-]</t>
  </si>
  <si>
    <t>生命收割</t>
  </si>
  <si>
    <t>[color=48b946,fontsize=18]【死亡冲锋】[-][color=645252,fontsize=18]击杀目标兵团后恢复最大生命值30%的生命，并免疫法术伤害，持续7秒[-]</t>
  </si>
  <si>
    <t>亡魂护体</t>
  </si>
  <si>
    <t>[color=48b946,fontsize=18]【死亡冲锋】[-][color=645252,fontsize=18]击杀目标兵团后提高80%兵团免伤，并免疫法术伤害，效果持续7秒[-]</t>
  </si>
  <si>
    <t>绝对恐惧</t>
  </si>
  <si>
    <t>[color=48b946,fontsize=18]【恐怖镇压】[-][color=645252,fontsize=18]如果目标单位处于「士气低落」效果，提高50%暴伤[-]</t>
  </si>
  <si>
    <t>血腥打击</t>
  </si>
  <si>
    <t>[color=48b946,fontsize=18]【恐怖镇压】[-][color=645252,fontsize=18]如果目标单位处于「士气低落」效果，额外提供20%吸血效果[-]</t>
  </si>
  <si>
    <t>烈焰主宰</t>
  </si>
  <si>
    <t>涅槃</t>
  </si>
  <si>
    <t>[color=48b946,fontsize=18]【重生】[-][color=645252,fontsize=18]每次死亡后可重生（技能冷却20秒）[-]</t>
  </si>
  <si>
    <t>不灭风暴</t>
  </si>
  <si>
    <t>[color=48b946,fontsize=18]【重生】[-][color=645252,fontsize=18]重生时对所有敌方兵团造成相当于最大生命值8%的伤害，并造成「灼烧」效果，持续15秒[-]</t>
  </si>
  <si>
    <t>十字冲击</t>
  </si>
  <si>
    <t>[color=48b946,fontsize=18]【烈焰吐息】[-][color=645252,fontsize=18]额外对攻击目标单位所在横排造成伤害（交叉点目标承受双倍伤害）[-]</t>
  </si>
  <si>
    <t>炽炎吐息</t>
  </si>
  <si>
    <t>[color=48b946,fontsize=18]【烈焰吐息】[-][color=645252,fontsize=18]造成的伤害提高至200%[-]</t>
  </si>
  <si>
    <t>永燃之怒</t>
  </si>
  <si>
    <t>[color=48b946,fontsize=18]【烈火增幅】[-][color=645252,fontsize=18]额外提高30%兵团伤害[-]</t>
  </si>
  <si>
    <t>烈焰迸发</t>
  </si>
  <si>
    <t>[color=48b946,fontsize=18]【烈火增幅】[-][color=645252,fontsize=18]对被「灼烧」状态的目标单位，必定暴击[-]</t>
  </si>
  <si>
    <t>森林游侠</t>
  </si>
  <si>
    <t>幻影专注</t>
  </si>
  <si>
    <t>[color=48b946,fontsize=18]【箭雨】[-][color=645252,fontsize=18]受到己方【孤注一掷】加成时，额外提高20%的兵团伤害，该效果持续5秒[-]</t>
  </si>
  <si>
    <t>蔽日之雨</t>
  </si>
  <si>
    <t>[color=48b946,fontsize=18]【箭雨】[-][color=645252,fontsize=18]持续时间额外延长1.5秒[-]</t>
  </si>
  <si>
    <t>自然守护</t>
  </si>
  <si>
    <t>[color=48b946,fontsize=18]【精灵庇护】[-][color=645252,fontsize=18]「护盾」效果提高至原技能的300%[-]</t>
  </si>
  <si>
    <t>自然亲和</t>
  </si>
  <si>
    <t>[color=48b946,fontsize=18]【精灵庇护】[-][color=645252,fontsize=18]「护盾」效果提高至原技能的150%，冷却时间缩短至0秒[-]</t>
  </si>
  <si>
    <t>野性本能</t>
  </si>
  <si>
    <t>[color=48b946,fontsize=18]【集火领袖】[-][color=645252,fontsize=18]提高15%的暴伤，战场中每有1个己方射手兵团上场，木精灵暴伤额外提高3%[-]</t>
  </si>
  <si>
    <t>猎手本能</t>
  </si>
  <si>
    <t>[color=48b946,fontsize=18]【集火领袖】[-][color=645252,fontsize=18]提高10%的兵团伤害，战场中每有1个己方射手兵团上场，木精灵暴伤额外提高2%[-]</t>
  </si>
  <si>
    <t>银翼卫士</t>
  </si>
  <si>
    <t>森林结界</t>
  </si>
  <si>
    <t>[color=48b946,fontsize=18]【生机护佑】[-][color=645252,fontsize=18]对所有己方后排兵团生效，技能效果提高至原技能的200%[-]</t>
  </si>
  <si>
    <t>森林祝福</t>
  </si>
  <si>
    <t>[color=48b946,fontsize=18]【生机护佑】[-][color=645252,fontsize=18]技能效果提高至原技能的200%。银翼飞马兵团在开场时施放【生机护佑】[-]</t>
  </si>
  <si>
    <t>野性利刃</t>
  </si>
  <si>
    <t>[color=48b946,fontsize=18]【锋利】[-][color=645252,fontsize=18]银翼飞马获得「护盾」时，提高100%攻速，持续10秒[-]</t>
  </si>
  <si>
    <t>荆棘利刃</t>
  </si>
  <si>
    <t>[color=48b946,fontsize=18]【锋利】[-][color=645252,fontsize=18]普通攻击降低目标单位10%的兵团免伤[-]</t>
  </si>
  <si>
    <t>振奋之心</t>
  </si>
  <si>
    <t>[color=48b946,fontsize=18]【银翼骑兵】[-][color=645252,fontsize=18]战场中每有1个己方壁垒阵营的兵团上场，银翼飞马的兵团伤害提高5%[-]</t>
  </si>
  <si>
    <t>鼓舞之翼</t>
  </si>
  <si>
    <t>[color=48b946,fontsize=18]【银翼骑兵】[-][color=645252,fontsize=18]战场中每有1个己方飞行兵团上场，银翼飞马的兵团伤害提高5%[-]</t>
  </si>
  <si>
    <t>骷髅王</t>
  </si>
  <si>
    <t>灌魔骸骨</t>
  </si>
  <si>
    <t>[color=48b946,fontsize=18]【白骨身躯】[-][color=645252,fontsize=18]减伤效果同时对魔法兵团生效[-]</t>
  </si>
  <si>
    <t>邪恶骸骨</t>
  </si>
  <si>
    <t>[color=48b946,fontsize=18]【白骨身躯】[color=645252,fontsize=18]防御提高30%，如果攻击自己的敌方单位处于「士气低落」效果，加成翻倍[-]</t>
  </si>
  <si>
    <t>死亡滋养</t>
  </si>
  <si>
    <t>[color=48b946,fontsize=18]【钙化】[-][color=645252,fontsize=18]每有1个敌方兵团死亡，提高30%的防御，持续整场战斗，最高可叠加3层[-]</t>
  </si>
  <si>
    <t>亡灵狂热</t>
  </si>
  <si>
    <t>[color=48b946,fontsize=18]【钙化】[-][color=645252,fontsize=18]提高30%的法术免伤，提高30%的防御[-]</t>
  </si>
  <si>
    <t>披坚执锐</t>
  </si>
  <si>
    <t>[color=48b946,fontsize=18]【骨盾】[-][color=645252,fontsize=18]效果持续整场战斗[-]</t>
  </si>
  <si>
    <t>严阵以待</t>
  </si>
  <si>
    <t>[color=48b946,fontsize=18]【骨盾】[-][color=645252,fontsize=18]技能改为进入战斗后触发，持续时间延长至30秒[-]</t>
  </si>
  <si>
    <t>吸血伯爵</t>
  </si>
  <si>
    <t>血腥回响</t>
  </si>
  <si>
    <t>[color=48b946,fontsize=18]【生命虹吸】[-][color=645252,fontsize=18]技能的效果提高至150%，治疗效果对较大范围内所有己方兵团生效[-]</t>
  </si>
  <si>
    <t>血腥复仇</t>
  </si>
  <si>
    <t>[color=48b946,fontsize=18]【生命虹吸】[-][color=645252,fontsize=18]技能的效果提高至150%。在生命首次低于50%的时候，释放1次【生命虹吸】[-]</t>
  </si>
  <si>
    <t>亡者之拥</t>
  </si>
  <si>
    <t>[color=48b946,fontsize=18]【鲜血猎杀】[-][color=645252,fontsize=18]目标兵团死亡后，提高10%的兵团伤害，最高叠加10次，持续整场战斗[-]</t>
  </si>
  <si>
    <t>亡者护身</t>
  </si>
  <si>
    <t>[color=48b946,fontsize=18]【鲜血猎杀】[-][color=645252,fontsize=18]目标兵团死亡后，提高20%法术免伤，最高叠加10次，持续整场战斗[-]</t>
  </si>
  <si>
    <t>猩红渴望</t>
  </si>
  <si>
    <t>[color=48b946,fontsize=18]【渴血】[-][color=645252,fontsize=18]免疫疾病。生命低于50%的时候，提高50%的吸血，持续整场。（生命恢复后依然生效）[-]</t>
  </si>
  <si>
    <t>惊情之吻</t>
  </si>
  <si>
    <t>[color=48b946,fontsize=18]【渴血】[-][color=645252,fontsize=18]免疫疾病，并提高50%的受治疗效果[-]</t>
  </si>
  <si>
    <t>上古巨兽</t>
  </si>
  <si>
    <t>远古咆哮</t>
  </si>
  <si>
    <t>[color=48b946,fontsize=18]【野性咆哮】[-][color=645252,fontsize=18]释放技能后，增加己方所有据点兵团30%攻击和30%法术免伤，持续10秒[-]</t>
  </si>
  <si>
    <t>凶暴咆哮</t>
  </si>
  <si>
    <t>[color=48b946,fontsize=18]【野性咆哮】[-][color=645252,fontsize=18]眩晕范围扩大至敌方所有近战兵团[-]</t>
  </si>
  <si>
    <t>蛮荒狂暴</t>
  </si>
  <si>
    <t>[color=48b946,fontsize=18]【狂暴】[-][color=645252,fontsize=18]效果提高50%。触发狂暴时额外提升己方所有据点兵团10%兵团伤害，持续20秒[-]</t>
  </si>
  <si>
    <t>血腥狂暴</t>
  </si>
  <si>
    <t>[color=48b946,fontsize=18]【狂暴】[-][color=645252,fontsize=18]效果提高50%。触发狂暴时额外提升己方所有据点兵团10%兵团免伤，持续20秒[-]</t>
  </si>
  <si>
    <t>古老怒火</t>
  </si>
  <si>
    <t>[color=48b946,fontsize=18]【激怒】[-][color=645252,fontsize=18]被治疗效果增加50%，并免疫疾病[-]</t>
  </si>
  <si>
    <t>不屈怒火</t>
  </si>
  <si>
    <t>[color=48b946,fontsize=18]【激怒】[-][color=645252,fontsize=18]提高兵团免伤效果持续整场战斗，最高叠加5层[-]</t>
  </si>
  <si>
    <t>雷霆之翼</t>
  </si>
  <si>
    <t>雷暴</t>
  </si>
  <si>
    <t>[color=48b946,fontsize=18]【雷鸣】[-][color=645252,fontsize=18]造成伤害提高至原技能的200%[-]</t>
  </si>
  <si>
    <t>电刑</t>
  </si>
  <si>
    <t>[color=48b946,fontsize=18]【雷鸣】[-][color=645252,fontsize=18]降低命中值效果大幅度增加[-]</t>
  </si>
  <si>
    <t>狩猎本能</t>
  </si>
  <si>
    <t>[color=48b946,fontsize=18]【狂暴】[-][color=645252,fontsize=18]雷鸟提高10%兵团伤害（狂暴后翻倍）[-]</t>
  </si>
  <si>
    <t>自然迅捷</t>
  </si>
  <si>
    <t>[color=48b946,fontsize=18]【狂暴】[-][color=645252,fontsize=18]雷鸟提高15%暴伤（狂暴后翻倍）[-]</t>
  </si>
  <si>
    <t>聚爆</t>
  </si>
  <si>
    <t>[color=48b946,fontsize=18]【飓风屏障】[-][color=645252,fontsize=18]每隔10秒劈下一道闪电，对敌方随机一个兵团造成最大生命值8%的伤害[-]</t>
  </si>
  <si>
    <t>触电</t>
  </si>
  <si>
    <t>[color=48b946,fontsize=18]【飓风屏障】[-][color=645252,fontsize=18]每隔10秒劈下一道闪电，对敌方随机一个单位造成最大生命值15%的伤害[-]</t>
  </si>
  <si>
    <t>烈焰妖姬</t>
  </si>
  <si>
    <t>烈火灌注</t>
  </si>
  <si>
    <t>[color=48b946,fontsize=18]【烈火魔墙】[-][color=645252,fontsize=18]伤害提高至150%，持续时间提高4秒[-]</t>
  </si>
  <si>
    <t>烈火洪流</t>
  </si>
  <si>
    <t>[color=48b946,fontsize=18]【烈火魔墙】[-][color=645252,fontsize=18]伤害提高至150%，火墙范围扩大[-]</t>
  </si>
  <si>
    <t>炽热魔咒</t>
  </si>
  <si>
    <t>[color=48b946,fontsize=18]【烈火魅影】[-][color=645252,fontsize=18]歌革兵团伤害提高10%，对阵处于灼烧状态的兵团时，加成翻倍[-]</t>
  </si>
  <si>
    <t>炽热洞察</t>
  </si>
  <si>
    <t>[color=48b946,fontsize=18]【烈火魅影】[-][color=645252,fontsize=18]对阵处于灼烧状态的兵团时，必然暴击[-]</t>
  </si>
  <si>
    <t>地狱先锋</t>
  </si>
  <si>
    <t>[color=48b946,fontsize=18]【焚化技巧】[-][color=645252,fontsize=18]每有一个己方地狱兵团上阵，歌革兵团伤害提高5%[-]</t>
  </si>
  <si>
    <t>魔法编织</t>
  </si>
  <si>
    <t>[color=48b946,fontsize=18]【焚化技巧】[-][color=645252,fontsize=18]每有一个己方魔法兵团上阵，歌革兵团伤害提高5%[-]</t>
  </si>
  <si>
    <t>烈火暴徒</t>
  </si>
  <si>
    <t>灼热冲击</t>
  </si>
  <si>
    <t>[color=48b946,fontsize=18]【烈火风暴】[-][color=645252,fontsize=18]战斗开始后对敌方所有兵团造成「灼烧」效果，效果持续20秒[-]</t>
  </si>
  <si>
    <t>吞噬烈焰</t>
  </si>
  <si>
    <t>[color=48b946,fontsize=18]【烈火风暴】[-][color=645252,fontsize=18]改为对目标及目标身后极大范围造成伤害[-]</t>
  </si>
  <si>
    <t>浴火奋战</t>
  </si>
  <si>
    <t>[color=48b946,fontsize=18]【烈焰护盾】[-][color=645252,fontsize=18]烈焰护盾额外附加15%的兵团伤害，持续时间加30秒[-]</t>
  </si>
  <si>
    <t>浴火之肤</t>
  </si>
  <si>
    <t>[color=48b946,fontsize=18]【烈焰护盾】[-][color=645252,fontsize=18]烈焰护盾额外附加15%的兵团免伤，持续时间加30秒[-]</t>
  </si>
  <si>
    <t>[color=48b946,fontsize=18]【火焰之神】[-][color=645252,fontsize=18]每有一个地狱兵团上阵，烈火精灵兵团攻速提高5%[-]</t>
  </si>
  <si>
    <t>[color=48b946,fontsize=18]【火焰之神】[-][color=645252,fontsize=18]每有一个魔法兵团上阵，烈火精灵兵团攻速提高5%[-]</t>
  </si>
  <si>
    <t>皇家禁卫英魂</t>
  </si>
  <si>
    <t>冠军骑士英魂</t>
  </si>
  <si>
    <t>恐惧领主英魂</t>
  </si>
  <si>
    <t>烈焰主宰英魂</t>
  </si>
  <si>
    <t>远古的不朽英魂，可用于帝国枪兵觉醒</t>
  </si>
  <si>
    <t>远古的不朽英魂，可用于皇家骑士觉醒</t>
  </si>
  <si>
    <t>远古的不朽英魂，可用于黑暗骑士觉醒</t>
  </si>
  <si>
    <t>远古的不朽英魂，可用于凤凰觉醒</t>
  </si>
  <si>
    <t>皇家禁卫魂石</t>
  </si>
  <si>
    <t>冠军骑士魂石</t>
  </si>
  <si>
    <t>恐惧领主魂石</t>
  </si>
  <si>
    <t>烈焰主宰魂石</t>
  </si>
  <si>
    <t>用于强化皇家禁卫觉醒等级的魂石</t>
  </si>
  <si>
    <t>用于强化冠军骑士觉醒等级的魂石</t>
  </si>
  <si>
    <t>用于强化恐惧领主觉醒等级的魂石</t>
  </si>
  <si>
    <t>用于强化烈焰主宰觉醒等级的魂石</t>
  </si>
  <si>
    <t>骷髅王英魂</t>
  </si>
  <si>
    <t>吸血伯爵英魂</t>
  </si>
  <si>
    <t>森林游侠英魂</t>
  </si>
  <si>
    <t>银翼卫士英魂</t>
  </si>
  <si>
    <t>远古的不朽英魂，可用于骷髅王觉醒</t>
  </si>
  <si>
    <t>远古的不朽英魂，可用于吸血伯爵觉醒</t>
  </si>
  <si>
    <t>远古的不朽英魂，可用于森林游侠觉醒</t>
  </si>
  <si>
    <t>远古的不朽英魂，可用于银翼卫士觉醒</t>
  </si>
  <si>
    <t>骷髅王魂石</t>
  </si>
  <si>
    <t>吸血伯爵魂石</t>
  </si>
  <si>
    <t>森林游侠魂石</t>
  </si>
  <si>
    <t>银翼卫士魂石</t>
  </si>
  <si>
    <t>用于强化骷髅王觉醒等级的魂石</t>
  </si>
  <si>
    <t>用于强化吸血伯爵觉醒等级的魂石</t>
  </si>
  <si>
    <t>用于强化森林游侠觉醒等级的魂石</t>
  </si>
  <si>
    <t>用于强化银翼卫士觉醒等级的魂石</t>
  </si>
  <si>
    <t>上古巨兽英魂</t>
  </si>
  <si>
    <t>雷霆之翼英魂</t>
  </si>
  <si>
    <t>烈焰妖姬英魂</t>
  </si>
  <si>
    <t>烈火暴徒英魂</t>
  </si>
  <si>
    <t>远古的不朽英魂，可用于比蒙觉醒</t>
  </si>
  <si>
    <t>远古的不朽英魂，可用于雷鸟觉醒</t>
  </si>
  <si>
    <t>远古的不朽英魂，可用于歌革觉醒</t>
  </si>
  <si>
    <t>远古的不朽英魂，可用于烈火精灵觉醒</t>
  </si>
  <si>
    <t>上古巨兽魂石</t>
  </si>
  <si>
    <t>雷霆之翼魂石</t>
  </si>
  <si>
    <t>烈焰妖姬魂石</t>
  </si>
  <si>
    <t>烈火暴徒魂石</t>
  </si>
  <si>
    <t>用于强化上古巨兽觉醒等级的魂石</t>
  </si>
  <si>
    <t>用于强化雷霆之翼觉醒等级的魂石</t>
  </si>
  <si>
    <t>用于强化烈焰妖姬觉醒等级的魂石</t>
  </si>
  <si>
    <t>用于强化烈火暴徒觉醒等级的魂石</t>
  </si>
  <si>
    <t>挑战任务</t>
  </si>
  <si>
    <t>[color=645252,fontsize=20]联盟大地图移动[-][color=1ca216,fontsize=20]20[-][color=645252,fontsize=20]次[-]</t>
  </si>
  <si>
    <t>[color=645252,fontsize=20]挑战冠军对决[-][color=1ca216,fontsize=20]3[-][color=645252,fontsize=20]次[-]</t>
  </si>
  <si>
    <t>[color=645252,fontsize=20]挑战任意地下城副本[-][color=1ca216,fontsize=20]20[-][color=645252,fontsize=20]次[-]</t>
  </si>
  <si>
    <t>[color=645252,fontsize=20]累计消耗[-][color=1ca216,fontsize=20]200万[-][color=645252,fontsize=20]黄金[-]</t>
  </si>
  <si>
    <t>[color=645252,fontsize=20]联盟科技捐献[-][color=1ca216,fontsize=20]5[-][color=645252,fontsize=20]次[-]</t>
  </si>
  <si>
    <t>[color=645252,fontsize=20]完成船坞任务[-][color=1ca216,fontsize=20]5[-][color=645252,fontsize=20]次[-]</t>
  </si>
  <si>
    <t>[color=645252,fontsize=20]联盟探索击杀玩家[-][color=1ca216,fontsize=20]3[-][color=645252,fontsize=20]次[-]</t>
  </si>
  <si>
    <t>[color=ffffff,fontsize=18]上阵英雄[-][color=21f418,fontsize=18]{$heroname}[-]</t>
  </si>
  <si>
    <t>[color=ffffff,fontsize=18]上阵[-][color=21f418,fontsize=18]{$teamname}[color=ffffff,fontsize=18]兵团[-]</t>
  </si>
  <si>
    <t>[color=ffffff,fontsize=18]上阵[-][color=21f418,fontsize=18]{$num}[color=ffffff,fontsize=18]个[-][color=21f418,fontsize=18]{$race}[color=ffffff,fontsize=18]兵团[-]</t>
  </si>
  <si>
    <t>[color=ffffff,fontsize=18]上阵[-][color=21f418,fontsize=18]{$num}[color=ffffff,fontsize=18]个[-][color=21f418,fontsize=18]{$class}[color=ffffff,fontsize=18]兵团[-]</t>
  </si>
  <si>
    <t>您的布阵尚未保存，是否确认退出？</t>
  </si>
  <si>
    <t>诸神之战未开启</t>
  </si>
  <si>
    <t>亲爱的领主大人，您好，您连续玩游戏的时长已达{$time}小时，请稍作休息。请合理的安排游戏时间，健康、快乐的体验游戏乐趣。点击“确定”可关闭该界面。</t>
  </si>
  <si>
    <t>亲爱的领主大人，您好，您连续玩游戏的时长已达{$time1}小时，请休息{$time2}分钟后再来。请合理的安排游戏时间，健康、快乐的体验游戏乐趣。点击“确定”可退出游戏。</t>
  </si>
  <si>
    <t>亲爱的领主大人，您好，您累计玩游戏的时长已达{$time}小时，请稍作休息。请合理的安排游戏时间，健康、快乐的体验游戏乐趣。点击“确定”可关闭该界面。</t>
  </si>
  <si>
    <t>亲爱的领主大人，您好，您累计玩游戏的时长已达{$time1}小时，请休息{$time2}分钟后再来。请合理的安排游戏时间，健康、快乐的体验游戏乐趣。点击“确定”可退出游戏。</t>
  </si>
  <si>
    <t>亲爱的领主大人，您好，您今日累计游戏时长已超{$time}小时，根据健康系统规则，您今日将无法登录游戏。请合理的安排游戏时间，健康、快乐的体验游戏乐趣。</t>
  </si>
  <si>
    <t>亲爱的领主大人，您好，您今日累计游戏时间已经很长了，根据健康系统规则，您下次可登录的时间为{$time}。请合理的安排游戏时间，健康、快乐的体验游戏乐趣。</t>
  </si>
  <si>
    <t>[color=645252,fontsize=20]等级已达到当前版本最高级，溢出经验[-][color=1ca216,fontsize=20]{$num1}[-][color=645252,fontsize=20],可转化[pic=globalImageUI_exp3.png][-][color=1ca216,fontsize=20]{$num2}[-][color=645252,fontsize=20]转化的经验币可用于兑换资源，是否确定领取该奖励？[-]</t>
  </si>
  <si>
    <t>TEAM_308</t>
    <phoneticPr fontId="11" type="noConversion"/>
  </si>
  <si>
    <t>TEAM_507</t>
    <phoneticPr fontId="11" type="noConversion"/>
  </si>
  <si>
    <t>TEAM_11507</t>
    <phoneticPr fontId="11" type="noConversion"/>
  </si>
  <si>
    <t>TEAM_901</t>
  </si>
  <si>
    <t>TEAM_903</t>
  </si>
  <si>
    <t>TEAM_905</t>
  </si>
  <si>
    <t>TEAM_907</t>
  </si>
  <si>
    <t>TEAM_1104_01</t>
  </si>
  <si>
    <t>TEAM_1306</t>
  </si>
  <si>
    <t>TEAM_1407</t>
  </si>
  <si>
    <t>NPC_1100</t>
  </si>
  <si>
    <t>NPC_1101</t>
  </si>
  <si>
    <t>NPC_1102</t>
  </si>
  <si>
    <t>NPC_1103</t>
  </si>
  <si>
    <t>NPC_1104</t>
  </si>
  <si>
    <t>NPC_1105</t>
  </si>
  <si>
    <t>NPC_1106</t>
  </si>
  <si>
    <t>NPC_1107</t>
  </si>
  <si>
    <t>NPC_1108</t>
  </si>
  <si>
    <t>NPC_1109</t>
  </si>
  <si>
    <t>NPC_1110</t>
  </si>
  <si>
    <t>NPC_1111</t>
  </si>
  <si>
    <t>NPC_1112</t>
  </si>
  <si>
    <t>NPC_1113</t>
  </si>
  <si>
    <t>NPC_1114</t>
  </si>
  <si>
    <t>NPC_1115</t>
  </si>
  <si>
    <t>BOSS_91201</t>
  </si>
  <si>
    <t>BOSS_93001</t>
  </si>
  <si>
    <t>BOSS_94101</t>
  </si>
  <si>
    <t>BOSS_94201</t>
  </si>
  <si>
    <t>BOSS_95001</t>
  </si>
  <si>
    <t>TEAMDES_308</t>
    <phoneticPr fontId="11" type="noConversion"/>
  </si>
  <si>
    <t>TEAMDES_901</t>
  </si>
  <si>
    <t>TEAMDES_902</t>
  </si>
  <si>
    <t>TEAMDES_903</t>
  </si>
  <si>
    <t>TEAMDES_904</t>
  </si>
  <si>
    <t>TEAMDES_905</t>
  </si>
  <si>
    <t>TEAMDES_906</t>
  </si>
  <si>
    <t>SKILL_59246</t>
    <phoneticPr fontId="11" type="noConversion"/>
  </si>
  <si>
    <t>SKILL_42001</t>
  </si>
  <si>
    <t>SKILL_42002</t>
  </si>
  <si>
    <t>SKILL_42003</t>
  </si>
  <si>
    <t>SKILL_42004</t>
  </si>
  <si>
    <t>SKILL_50406</t>
  </si>
  <si>
    <t>ATTR_35</t>
  </si>
  <si>
    <t>ATTR_55</t>
  </si>
  <si>
    <t>ATTR_999</t>
  </si>
  <si>
    <t>SHOW_ATTR_113</t>
  </si>
  <si>
    <t>SHOW_ATTR_116</t>
  </si>
  <si>
    <t>SHOW_ATTR_119</t>
  </si>
  <si>
    <t>VIP1_3</t>
  </si>
  <si>
    <t>VIP1_5</t>
  </si>
  <si>
    <t>VIP3_3</t>
  </si>
  <si>
    <t>VIP3_6</t>
  </si>
  <si>
    <t>VIP3_9</t>
  </si>
  <si>
    <t>VIP3_11</t>
  </si>
  <si>
    <t>VIP4_3</t>
  </si>
  <si>
    <t>VIP4_5</t>
  </si>
  <si>
    <t>VIP4_7</t>
  </si>
  <si>
    <t>VIP4_9</t>
  </si>
  <si>
    <t>VIP4_10</t>
  </si>
  <si>
    <t>VIP5_3</t>
  </si>
  <si>
    <t>VIP5_5</t>
  </si>
  <si>
    <t>VIP5_7</t>
  </si>
  <si>
    <t>VIP5_9</t>
  </si>
  <si>
    <t>VIP5_11</t>
  </si>
  <si>
    <t>VIP8_10</t>
  </si>
  <si>
    <t>VIP10_3</t>
  </si>
  <si>
    <t>VIP10_5</t>
  </si>
  <si>
    <t>VIP10_7</t>
  </si>
  <si>
    <t>VIP10_9</t>
  </si>
  <si>
    <t>VIP11_3</t>
  </si>
  <si>
    <t>VIP11_5</t>
  </si>
  <si>
    <t>VIP11_7</t>
  </si>
  <si>
    <t>VIP11_9</t>
  </si>
  <si>
    <t>VIP11_11</t>
  </si>
  <si>
    <t>VIP12_3</t>
  </si>
  <si>
    <t>VIP12_5</t>
  </si>
  <si>
    <t>VIP12_7</t>
  </si>
  <si>
    <t>VIP12_9</t>
  </si>
  <si>
    <t>VIP12_11</t>
  </si>
  <si>
    <t>TASKDES_9426</t>
    <phoneticPr fontId="11" type="noConversion"/>
  </si>
  <si>
    <t>TASKDES_9741</t>
  </si>
  <si>
    <t>TASKDES_9742</t>
  </si>
  <si>
    <t>TASKDES_9743</t>
  </si>
  <si>
    <t>TASKDES_9744</t>
  </si>
  <si>
    <t>TASKDES_9745</t>
  </si>
  <si>
    <t>TASKDES_9746</t>
  </si>
  <si>
    <t>TASKDES_9747</t>
  </si>
  <si>
    <t>TASKDES_9748</t>
  </si>
  <si>
    <t>TASKDES_9749</t>
  </si>
  <si>
    <t>TASKDES_9750</t>
  </si>
  <si>
    <t>TASKDES_15001</t>
    <phoneticPr fontId="11" type="noConversion"/>
  </si>
  <si>
    <r>
      <t>TASKDES_15002</t>
    </r>
    <r>
      <rPr>
        <sz val="11"/>
        <color theme="1"/>
        <rFont val="等线"/>
        <family val="2"/>
        <charset val="134"/>
        <scheme val="minor"/>
      </rPr>
      <t/>
    </r>
  </si>
  <si>
    <r>
      <t>TASKDES_15003</t>
    </r>
    <r>
      <rPr>
        <sz val="11"/>
        <color theme="1"/>
        <rFont val="等线"/>
        <family val="2"/>
        <charset val="134"/>
        <scheme val="minor"/>
      </rPr>
      <t/>
    </r>
  </si>
  <si>
    <r>
      <t>TASKDES_15004</t>
    </r>
    <r>
      <rPr>
        <sz val="11"/>
        <color theme="1"/>
        <rFont val="等线"/>
        <family val="2"/>
        <charset val="134"/>
        <scheme val="minor"/>
      </rPr>
      <t/>
    </r>
  </si>
  <si>
    <r>
      <t>TASKDES_15005</t>
    </r>
    <r>
      <rPr>
        <sz val="11"/>
        <color theme="1"/>
        <rFont val="等线"/>
        <family val="2"/>
        <charset val="134"/>
        <scheme val="minor"/>
      </rPr>
      <t/>
    </r>
  </si>
  <si>
    <r>
      <t>TASKDES_15006</t>
    </r>
    <r>
      <rPr>
        <sz val="11"/>
        <color theme="1"/>
        <rFont val="等线"/>
        <family val="2"/>
        <charset val="134"/>
        <scheme val="minor"/>
      </rPr>
      <t/>
    </r>
  </si>
  <si>
    <t>TASKNAME_15001</t>
    <phoneticPr fontId="7" type="noConversion"/>
  </si>
  <si>
    <r>
      <t>TASKNAME_15002</t>
    </r>
    <r>
      <rPr>
        <sz val="11"/>
        <color theme="1"/>
        <rFont val="等线"/>
        <family val="2"/>
        <charset val="134"/>
        <scheme val="minor"/>
      </rPr>
      <t/>
    </r>
  </si>
  <si>
    <r>
      <t>TASKNAME_15003</t>
    </r>
    <r>
      <rPr>
        <sz val="11"/>
        <color theme="1"/>
        <rFont val="等线"/>
        <family val="2"/>
        <charset val="134"/>
        <scheme val="minor"/>
      </rPr>
      <t/>
    </r>
  </si>
  <si>
    <r>
      <t>TASKNAME_15004</t>
    </r>
    <r>
      <rPr>
        <sz val="11"/>
        <color theme="1"/>
        <rFont val="等线"/>
        <family val="2"/>
        <charset val="134"/>
        <scheme val="minor"/>
      </rPr>
      <t/>
    </r>
  </si>
  <si>
    <r>
      <t>TASKNAME_15005</t>
    </r>
    <r>
      <rPr>
        <sz val="11"/>
        <color theme="1"/>
        <rFont val="等线"/>
        <family val="2"/>
        <charset val="134"/>
        <scheme val="minor"/>
      </rPr>
      <t/>
    </r>
  </si>
  <si>
    <r>
      <t>TASKNAME_15006</t>
    </r>
    <r>
      <rPr>
        <sz val="11"/>
        <color theme="1"/>
        <rFont val="等线"/>
        <family val="2"/>
        <charset val="134"/>
        <scheme val="minor"/>
      </rPr>
      <t/>
    </r>
  </si>
  <si>
    <t>TASKNAME_9630</t>
  </si>
  <si>
    <t>TASKNAME_9632</t>
  </si>
  <si>
    <t>TASKDES_9629</t>
  </si>
  <si>
    <t>TASKDES_9630</t>
  </si>
  <si>
    <t>TASKDES_9631</t>
  </si>
  <si>
    <r>
      <t>TASKDES_9632</t>
    </r>
    <r>
      <rPr>
        <sz val="11"/>
        <color theme="1"/>
        <rFont val="等线"/>
        <family val="2"/>
        <charset val="134"/>
        <scheme val="minor"/>
      </rPr>
      <t/>
    </r>
  </si>
  <si>
    <t>XINSHOU_81</t>
  </si>
  <si>
    <t>LIZHIYUAN_1</t>
  </si>
  <si>
    <t>XINSHOU_93</t>
  </si>
  <si>
    <t>XINSHOU_95</t>
  </si>
  <si>
    <t>XINSHOU_97</t>
  </si>
  <si>
    <t>XINSHOU_99</t>
  </si>
  <si>
    <t>JUQING_095</t>
  </si>
  <si>
    <t>JUQING_1802</t>
  </si>
  <si>
    <t>JUQING_1804</t>
  </si>
  <si>
    <t>JUQING_1902</t>
  </si>
  <si>
    <t>JUQING_1903</t>
  </si>
  <si>
    <t>JUQING_2002</t>
  </si>
  <si>
    <t>JUQING_2004</t>
  </si>
  <si>
    <t>JUQING_2102</t>
  </si>
  <si>
    <t>JUQING_2104</t>
  </si>
  <si>
    <t>JUQING_2202</t>
  </si>
  <si>
    <t>JUQING_2204</t>
  </si>
  <si>
    <t>JUQING_2302</t>
  </si>
  <si>
    <t>JUQING_2304</t>
  </si>
  <si>
    <t>JUQING_2306</t>
  </si>
  <si>
    <t>JUQING_2401</t>
  </si>
  <si>
    <t>JUQING_2403</t>
  </si>
  <si>
    <t>JUQING_2405</t>
  </si>
  <si>
    <t>JUQING_2602</t>
    <phoneticPr fontId="11" type="noConversion"/>
  </si>
  <si>
    <t>JUQING_2604</t>
  </si>
  <si>
    <t>JUQING_2702</t>
    <phoneticPr fontId="11" type="noConversion"/>
  </si>
  <si>
    <t>CARDDES_308</t>
    <phoneticPr fontId="11" type="noConversion"/>
  </si>
  <si>
    <t>CARDDES_901</t>
  </si>
  <si>
    <t>CARDDES_902</t>
  </si>
  <si>
    <t>CARDDES_903</t>
  </si>
  <si>
    <t>CARDDES_904</t>
  </si>
  <si>
    <t>CARDDES_905</t>
  </si>
  <si>
    <t>CARDDES_906</t>
  </si>
  <si>
    <t>TUJIAN_12</t>
  </si>
  <si>
    <t>TUJIANLABEL_11</t>
  </si>
  <si>
    <t>TUJIANTITLE_11</t>
  </si>
  <si>
    <t>TUJIANTITLE_11_1</t>
  </si>
  <si>
    <t>GUANGBO_ac1001_1</t>
  </si>
  <si>
    <t>GUANGBO_ac1001_2</t>
  </si>
  <si>
    <t>CHOUKA_MIANFEI</t>
  </si>
  <si>
    <t>SUITDES_6</t>
    <phoneticPr fontId="11" type="noConversion"/>
  </si>
  <si>
    <t>SUITDES_8</t>
  </si>
  <si>
    <t>SUITDES1_8</t>
  </si>
  <si>
    <t>NAME_3081</t>
    <phoneticPr fontId="11" type="noConversion"/>
  </si>
  <si>
    <t>NAME_3082</t>
    <phoneticPr fontId="11" type="noConversion"/>
  </si>
  <si>
    <t>NAME_3083</t>
    <phoneticPr fontId="11" type="noConversion"/>
  </si>
  <si>
    <t>NAME_3084</t>
    <phoneticPr fontId="11" type="noConversion"/>
  </si>
  <si>
    <t>NAME_7011</t>
    <phoneticPr fontId="11" type="noConversion"/>
  </si>
  <si>
    <t>NAME_7012</t>
    <phoneticPr fontId="11" type="noConversion"/>
  </si>
  <si>
    <t>NAME_7013</t>
    <phoneticPr fontId="11" type="noConversion"/>
  </si>
  <si>
    <t>NAME_7014</t>
    <phoneticPr fontId="11" type="noConversion"/>
  </si>
  <si>
    <t>NAME_7021</t>
    <phoneticPr fontId="11" type="noConversion"/>
  </si>
  <si>
    <t>NAME_7022</t>
    <phoneticPr fontId="11" type="noConversion"/>
  </si>
  <si>
    <t>NAME_7023</t>
    <phoneticPr fontId="11" type="noConversion"/>
  </si>
  <si>
    <t>NAME_7024</t>
    <phoneticPr fontId="11" type="noConversion"/>
  </si>
  <si>
    <t>NAME_7031</t>
    <phoneticPr fontId="11" type="noConversion"/>
  </si>
  <si>
    <t>NAME_7032</t>
    <phoneticPr fontId="11" type="noConversion"/>
  </si>
  <si>
    <t>NAME_7033</t>
    <phoneticPr fontId="11" type="noConversion"/>
  </si>
  <si>
    <t>NAME_7034</t>
    <phoneticPr fontId="11" type="noConversion"/>
  </si>
  <si>
    <t>NAME_7041</t>
    <phoneticPr fontId="11" type="noConversion"/>
  </si>
  <si>
    <t>NAME_7042</t>
    <phoneticPr fontId="11" type="noConversion"/>
  </si>
  <si>
    <t>NAME_7043</t>
    <phoneticPr fontId="11" type="noConversion"/>
  </si>
  <si>
    <t>NAME_7044</t>
    <phoneticPr fontId="11" type="noConversion"/>
  </si>
  <si>
    <t>NAME_7051</t>
    <phoneticPr fontId="11" type="noConversion"/>
  </si>
  <si>
    <t>NAME_7052</t>
    <phoneticPr fontId="11" type="noConversion"/>
  </si>
  <si>
    <t>NAME_7053</t>
    <phoneticPr fontId="11" type="noConversion"/>
  </si>
  <si>
    <t>NAME_7054</t>
    <phoneticPr fontId="11" type="noConversion"/>
  </si>
  <si>
    <t>NAME_7061</t>
    <phoneticPr fontId="11" type="noConversion"/>
  </si>
  <si>
    <t>NAME_7062</t>
    <phoneticPr fontId="11" type="noConversion"/>
  </si>
  <si>
    <t>NAME_7063</t>
    <phoneticPr fontId="11" type="noConversion"/>
  </si>
  <si>
    <t>NAME_7064</t>
    <phoneticPr fontId="11" type="noConversion"/>
  </si>
  <si>
    <t>NAME_7071</t>
    <phoneticPr fontId="11" type="noConversion"/>
  </si>
  <si>
    <t>NAME_7072</t>
    <phoneticPr fontId="11" type="noConversion"/>
  </si>
  <si>
    <t>NAME_7073</t>
    <phoneticPr fontId="11" type="noConversion"/>
  </si>
  <si>
    <t>NAME_7074</t>
    <phoneticPr fontId="11" type="noConversion"/>
  </si>
  <si>
    <t>SKILLDES_50477</t>
  </si>
  <si>
    <t>SKILLDES1_50477</t>
  </si>
  <si>
    <t>SKILLDES_52207</t>
  </si>
  <si>
    <t>SKILLDES1_52207</t>
  </si>
  <si>
    <t>SKILLDES_59210</t>
  </si>
  <si>
    <t>SKILLDES1_59210</t>
  </si>
  <si>
    <t>SKILL_59226</t>
    <phoneticPr fontId="11" type="noConversion"/>
  </si>
  <si>
    <t>SKILLDES_59226</t>
    <phoneticPr fontId="11" type="noConversion"/>
  </si>
  <si>
    <t>SKILLDES1_59226</t>
    <phoneticPr fontId="11" type="noConversion"/>
  </si>
  <si>
    <t>SKILLDES_50485</t>
  </si>
  <si>
    <t>SKILLDES_50486</t>
  </si>
  <si>
    <t>SKILLDES_59114</t>
  </si>
  <si>
    <t>SKILLDES1_59114</t>
  </si>
  <si>
    <t>SKILLDES_50420</t>
  </si>
  <si>
    <t>SKILLDES_50402</t>
  </si>
  <si>
    <t>SKILLDES1_59244</t>
    <phoneticPr fontId="11" type="noConversion"/>
  </si>
  <si>
    <t>SKILLDES_59243</t>
    <phoneticPr fontId="11" type="noConversion"/>
  </si>
  <si>
    <t>SKILLDES1_59243</t>
    <phoneticPr fontId="11" type="noConversion"/>
  </si>
  <si>
    <t>SKILLDES_59245</t>
    <phoneticPr fontId="11" type="noConversion"/>
  </si>
  <si>
    <t>SKILLDES_50526</t>
    <phoneticPr fontId="11" type="noConversion"/>
  </si>
  <si>
    <t>SKILLDES1_50526</t>
    <phoneticPr fontId="11" type="noConversion"/>
  </si>
  <si>
    <t>SKILLDES_50401</t>
  </si>
  <si>
    <t>SKILL_59207</t>
  </si>
  <si>
    <t>SKILL_59202</t>
  </si>
  <si>
    <t>SKILLDES_59202</t>
  </si>
  <si>
    <t>SKILLDES1_59202</t>
  </si>
  <si>
    <t>SKILLDES_51202</t>
  </si>
  <si>
    <t>SKILLDES1_51202</t>
  </si>
  <si>
    <t>SKILLDES1_50413</t>
  </si>
  <si>
    <t>SKILL_50310</t>
  </si>
  <si>
    <t>SKILL_50498</t>
    <phoneticPr fontId="11" type="noConversion"/>
  </si>
  <si>
    <t>SKILLDES_50498</t>
    <phoneticPr fontId="11" type="noConversion"/>
  </si>
  <si>
    <t>SKILLDES1_50498</t>
    <phoneticPr fontId="11" type="noConversion"/>
  </si>
  <si>
    <t>SKILLDES_51321</t>
    <phoneticPr fontId="11" type="noConversion"/>
  </si>
  <si>
    <t>SKILLDES1_51321</t>
    <phoneticPr fontId="11" type="noConversion"/>
  </si>
  <si>
    <t>SKILL_59228</t>
    <phoneticPr fontId="11" type="noConversion"/>
  </si>
  <si>
    <t>SKILLDES_59228</t>
    <phoneticPr fontId="11" type="noConversion"/>
  </si>
  <si>
    <t>SKILLDES1_59228</t>
    <phoneticPr fontId="11" type="noConversion"/>
  </si>
  <si>
    <t>SKILL_50500</t>
    <phoneticPr fontId="11" type="noConversion"/>
  </si>
  <si>
    <t>SKILLDES_50500</t>
    <phoneticPr fontId="11" type="noConversion"/>
  </si>
  <si>
    <t>SKILL_52310</t>
    <phoneticPr fontId="11" type="noConversion"/>
  </si>
  <si>
    <t>SKILLDES_52310</t>
    <phoneticPr fontId="11" type="noConversion"/>
  </si>
  <si>
    <t>SKILLDES1_52310</t>
    <phoneticPr fontId="11" type="noConversion"/>
  </si>
  <si>
    <t>SKILL_50502</t>
    <phoneticPr fontId="11" type="noConversion"/>
  </si>
  <si>
    <t>SKILLDES_50502</t>
    <phoneticPr fontId="11" type="noConversion"/>
  </si>
  <si>
    <t>SKILLDES1_50502</t>
    <phoneticPr fontId="11" type="noConversion"/>
  </si>
  <si>
    <t>SKILL_59229</t>
    <phoneticPr fontId="11" type="noConversion"/>
  </si>
  <si>
    <t>SKILLDES_59229</t>
    <phoneticPr fontId="11" type="noConversion"/>
  </si>
  <si>
    <t>SKILL_59238</t>
    <phoneticPr fontId="11" type="noConversion"/>
  </si>
  <si>
    <t>SKILLDES_59238</t>
    <phoneticPr fontId="11" type="noConversion"/>
  </si>
  <si>
    <t>SKILLDES1_59238</t>
    <phoneticPr fontId="11" type="noConversion"/>
  </si>
  <si>
    <t>SKILL_50507</t>
    <phoneticPr fontId="11" type="noConversion"/>
  </si>
  <si>
    <t>SKILLDES_50507</t>
    <phoneticPr fontId="11" type="noConversion"/>
  </si>
  <si>
    <t>SKILL_50508</t>
    <phoneticPr fontId="11" type="noConversion"/>
  </si>
  <si>
    <t>SKILLDES_50508</t>
    <phoneticPr fontId="11" type="noConversion"/>
  </si>
  <si>
    <t>SKILLDES1_50508</t>
    <phoneticPr fontId="11" type="noConversion"/>
  </si>
  <si>
    <t>SKILLDES_50509</t>
    <phoneticPr fontId="11" type="noConversion"/>
  </si>
  <si>
    <t>SKILLDES1_50509</t>
    <phoneticPr fontId="11" type="noConversion"/>
  </si>
  <si>
    <t>SKILL_59230</t>
    <phoneticPr fontId="11" type="noConversion"/>
  </si>
  <si>
    <t>SKILLDES_59230</t>
    <phoneticPr fontId="11" type="noConversion"/>
  </si>
  <si>
    <t>SKILLDES1_59230</t>
    <phoneticPr fontId="11" type="noConversion"/>
  </si>
  <si>
    <t>SKILL_59231</t>
    <phoneticPr fontId="11" type="noConversion"/>
  </si>
  <si>
    <t>SKILLDES_59231</t>
    <phoneticPr fontId="11" type="noConversion"/>
  </si>
  <si>
    <t>SKILL_50512</t>
    <phoneticPr fontId="11" type="noConversion"/>
  </si>
  <si>
    <t>SKILLDES_50512</t>
    <phoneticPr fontId="11" type="noConversion"/>
  </si>
  <si>
    <t>SKILLDES1_50512</t>
    <phoneticPr fontId="11" type="noConversion"/>
  </si>
  <si>
    <t>SKILL_59232</t>
    <phoneticPr fontId="11" type="noConversion"/>
  </si>
  <si>
    <t>SKILLDES_59232</t>
    <phoneticPr fontId="11" type="noConversion"/>
  </si>
  <si>
    <t>SKILLDES1_59232</t>
    <phoneticPr fontId="11" type="noConversion"/>
  </si>
  <si>
    <t>SKILL_59233</t>
    <phoneticPr fontId="11" type="noConversion"/>
  </si>
  <si>
    <t>SKILLDES_59233</t>
    <phoneticPr fontId="11" type="noConversion"/>
  </si>
  <si>
    <t>SKILLDES1_59233</t>
    <phoneticPr fontId="11" type="noConversion"/>
  </si>
  <si>
    <t>SKILL_59234</t>
    <phoneticPr fontId="11" type="noConversion"/>
  </si>
  <si>
    <t>SKILLDES_59234</t>
    <phoneticPr fontId="11" type="noConversion"/>
  </si>
  <si>
    <t>SKILL_59235</t>
    <phoneticPr fontId="11" type="noConversion"/>
  </si>
  <si>
    <t>SKILLDES_59235</t>
    <phoneticPr fontId="11" type="noConversion"/>
  </si>
  <si>
    <t>SKILLDES1_59235</t>
    <phoneticPr fontId="11" type="noConversion"/>
  </si>
  <si>
    <t>SKILL_59236</t>
    <phoneticPr fontId="11" type="noConversion"/>
  </si>
  <si>
    <t>SKILLDES_59236</t>
    <phoneticPr fontId="11" type="noConversion"/>
  </si>
  <si>
    <t>SKILLDES1_59236</t>
    <phoneticPr fontId="11" type="noConversion"/>
  </si>
  <si>
    <t>SKILL_59237</t>
    <phoneticPr fontId="11" type="noConversion"/>
  </si>
  <si>
    <t>SKILLDES_59237</t>
    <phoneticPr fontId="11" type="noConversion"/>
  </si>
  <si>
    <t>SKILL_50455</t>
  </si>
  <si>
    <t>SKILL_59215</t>
  </si>
  <si>
    <t>SKILL_50457</t>
  </si>
  <si>
    <t>SKILL_50458</t>
  </si>
  <si>
    <t>SKILLDES_59215</t>
  </si>
  <si>
    <t>SKILLDES1_59215</t>
  </si>
  <si>
    <t>SKILLDES_50457</t>
  </si>
  <si>
    <t>SKILLDES1_50457</t>
  </si>
  <si>
    <t>SKILLDES_50458</t>
  </si>
  <si>
    <t>SKILL_50459</t>
  </si>
  <si>
    <t>SKILL_59222</t>
  </si>
  <si>
    <t>SKILLDES_59222</t>
  </si>
  <si>
    <t>SKILLDES1_59222</t>
  </si>
  <si>
    <t>SKILL_59223</t>
  </si>
  <si>
    <t>SKILLDES_59223</t>
  </si>
  <si>
    <t>SKILLDES1_59223</t>
  </si>
  <si>
    <t>SKILLDES_41008</t>
    <phoneticPr fontId="11" type="noConversion"/>
  </si>
  <si>
    <t>SKILLDES1_41008</t>
    <phoneticPr fontId="11" type="noConversion"/>
  </si>
  <si>
    <t>GUILDMAPNAME_4005</t>
  </si>
  <si>
    <t>GUILDMAPDES_401</t>
  </si>
  <si>
    <t>GUILDMAPDES_402</t>
  </si>
  <si>
    <t>GUILDMAPDES_3101_b</t>
  </si>
  <si>
    <t>GUILDMAPDES_4005</t>
  </si>
  <si>
    <t>backmantips_1</t>
  </si>
  <si>
    <t>GUILDMAPTIP_401</t>
  </si>
  <si>
    <t>GUILDMAPTIP_402</t>
  </si>
  <si>
    <t>GUILDMAPTIP_4005</t>
  </si>
  <si>
    <t>GUIDE_GUILD_13</t>
    <phoneticPr fontId="11" type="noConversion"/>
  </si>
  <si>
    <t>GUIDE_GUILD_14</t>
  </si>
  <si>
    <t>GUILD_MAP_REPORT_13</t>
  </si>
  <si>
    <t>GUILD_MAP_LESS_1</t>
  </si>
  <si>
    <t>GUILD_MAP_GUANGBO_1</t>
  </si>
  <si>
    <t>GUILD_MAP_GUANGBO_2</t>
  </si>
  <si>
    <t>GUILD_MAP_GUANGBO_3</t>
  </si>
  <si>
    <t>GUILD_MAP_GUANGBO_4</t>
  </si>
  <si>
    <t>GUILD_MAP_GUANGBO_5</t>
  </si>
  <si>
    <t>GUILD_MAP_GUANGBO_6</t>
  </si>
  <si>
    <t>GUILD_MAP_GUANGBO_7</t>
  </si>
  <si>
    <t>GUILD_MAP_GUANGBO_8</t>
  </si>
  <si>
    <t>GUILD_MAP_GUANGBO_9</t>
  </si>
  <si>
    <t>GUILD_MAP_GUANGBO_10</t>
  </si>
  <si>
    <t>GUILD_MAP_GUANGBO_11</t>
  </si>
  <si>
    <t>GUILD_MAP_GUANGBO_12</t>
  </si>
  <si>
    <t>GUILD_MAP_GUANGBO_13</t>
  </si>
  <si>
    <t>GUILD_MAP_GUANGBO_14</t>
  </si>
  <si>
    <t>GUILD_MAP_GUANGBO_15</t>
  </si>
  <si>
    <t>GUILD_MAP_GUANGBO_16</t>
  </si>
  <si>
    <t>GUILD_MAP_GUANGBO_17</t>
  </si>
  <si>
    <t>GUILD_MAP_DIE_2</t>
  </si>
  <si>
    <t>GUILDTASKXIAOJINGLING</t>
  </si>
  <si>
    <t>GUILDMAPTASKDES_TIPS_1</t>
  </si>
  <si>
    <t>LIANMENG_4</t>
    <phoneticPr fontId="11" type="noConversion"/>
  </si>
  <si>
    <t>famRule</t>
    <phoneticPr fontId="11" type="noConversion"/>
  </si>
  <si>
    <t>GUILDMAP_BOSS_1</t>
  </si>
  <si>
    <t>GUILDMAP_BOSS_2</t>
  </si>
  <si>
    <t>GUILDMAP_BOSS_3</t>
  </si>
  <si>
    <t>TEAMSHOWLANG_308</t>
    <phoneticPr fontId="11" type="noConversion"/>
  </si>
  <si>
    <t>TECHINIQUESHOW_1</t>
  </si>
  <si>
    <t>TECHINIQUESHOW_2</t>
  </si>
  <si>
    <t>TECHINIQUESHOW_3</t>
  </si>
  <si>
    <t>TECHINIQUESHOW_4</t>
  </si>
  <si>
    <t>TECHINIQUESHOW_5</t>
  </si>
  <si>
    <t>TECHINIQUESHOW_6</t>
  </si>
  <si>
    <t>TECHINIQUESHOW_7</t>
  </si>
  <si>
    <t>TECHINIQUESHOW_8</t>
  </si>
  <si>
    <t>TECHINIQUESHOW_9</t>
  </si>
  <si>
    <t>TECHINIQUESHOW_10</t>
  </si>
  <si>
    <t>TECHINIQUESHOW_11</t>
  </si>
  <si>
    <t>TECHINIQUESHOW_12</t>
  </si>
  <si>
    <t>TECHINIQUESHOW_13</t>
  </si>
  <si>
    <t>TECHINIQUESHOW_14</t>
  </si>
  <si>
    <t>TECHINIQUESHOW_15</t>
  </si>
  <si>
    <t>TECHINIQUELEVEL_1</t>
  </si>
  <si>
    <t>TECHINIQUELEVEL_2</t>
  </si>
  <si>
    <t>TECHINIQUELEVEL_3</t>
  </si>
  <si>
    <t>TECHINIQUELEVEL_4</t>
  </si>
  <si>
    <t>TECHINIQUELEVEL_5</t>
  </si>
  <si>
    <t>TECHINIQUELEVEL_6</t>
  </si>
  <si>
    <t>TECHINIQUELEVEL_7</t>
  </si>
  <si>
    <t>TECHINIQUELEVEL_8</t>
  </si>
  <si>
    <t>TECHINIQUELEVEL_9</t>
  </si>
  <si>
    <t>TECHINIQUELEVEL_10</t>
  </si>
  <si>
    <t>TRAINDES_99</t>
  </si>
  <si>
    <t>NESTSNAME_901</t>
  </si>
  <si>
    <t>NESTSNAME_902</t>
  </si>
  <si>
    <t>NESTSNAME_903</t>
  </si>
  <si>
    <t>NESTSNAME_904</t>
  </si>
  <si>
    <t>NESTSNAME_905</t>
  </si>
  <si>
    <t>NESTSNAME_906</t>
  </si>
  <si>
    <t>NESTSNAME_907</t>
  </si>
  <si>
    <t>LOSE_LANG_1</t>
  </si>
  <si>
    <t>LOSE_LANG_2</t>
  </si>
  <si>
    <t>LOSE_LANG_3</t>
  </si>
  <si>
    <t>LOSE_LANG_4</t>
  </si>
  <si>
    <t>LOSE_LANG_5</t>
  </si>
  <si>
    <t>LOSE_LANG_6</t>
  </si>
  <si>
    <t>LOSE_LANG_7</t>
  </si>
  <si>
    <t>LOSE_LANG_8</t>
  </si>
  <si>
    <t>LOSE_LANG_9</t>
  </si>
  <si>
    <t>LOSE_LANG_10</t>
  </si>
  <si>
    <t>LOSE_LANG_11</t>
  </si>
  <si>
    <t>LOSE_LANG_12</t>
  </si>
  <si>
    <t>LOSE_LANG_13</t>
  </si>
  <si>
    <t>NESTS_LANG_1</t>
  </si>
  <si>
    <t>NESTS_LANG_2</t>
  </si>
  <si>
    <t>NESTS_LANG_3</t>
  </si>
  <si>
    <t>NESTS_LANG_4</t>
  </si>
  <si>
    <t>NESTS_LANG_5</t>
  </si>
  <si>
    <t>NESTS_LANG_6</t>
  </si>
  <si>
    <t>NESTS_LANG_7</t>
  </si>
  <si>
    <t>NESTS_LANG_8</t>
  </si>
  <si>
    <t>NESTS_LANG_9</t>
  </si>
  <si>
    <t>GUILD_NAME_3</t>
  </si>
  <si>
    <t>TEAM_DINGWEI_201</t>
  </si>
  <si>
    <t>TEAM_DINGWEI_202</t>
  </si>
  <si>
    <t>TEAM_DINGWEI_203</t>
  </si>
  <si>
    <t>TEAM_DINGWEI_204</t>
  </si>
  <si>
    <t>TEAM_DINGWEI_205</t>
  </si>
  <si>
    <t>TEAM_DINGWEI_206</t>
  </si>
  <si>
    <t>TEAM_DINGWEI_207</t>
  </si>
  <si>
    <t>TEAM_DINGWEI_301</t>
  </si>
  <si>
    <t>TEAM_DINGWEI_302</t>
  </si>
  <si>
    <t>TEAM_DINGWEI_303</t>
  </si>
  <si>
    <t>TEAM_DINGWEI_304</t>
  </si>
  <si>
    <t>TEAM_DINGWEI_305</t>
  </si>
  <si>
    <t>TEAM_DINGWEI_306</t>
  </si>
  <si>
    <t>TEAM_DINGWEI_307</t>
  </si>
  <si>
    <t>TEAM_DINGWEI_401</t>
  </si>
  <si>
    <t>TEAM_DINGWEI_402</t>
  </si>
  <si>
    <t>TEAM_DINGWEI_403</t>
  </si>
  <si>
    <t>TEAM_DINGWEI_404</t>
  </si>
  <si>
    <t>TEAM_DINGWEI_405</t>
  </si>
  <si>
    <t>TEAM_DINGWEI_406</t>
  </si>
  <si>
    <t>TEAM_DINGWEI_407</t>
  </si>
  <si>
    <t>TEAM_DINGWEI_501</t>
  </si>
  <si>
    <t>TEAM_DINGWEI_502</t>
  </si>
  <si>
    <t>TEAM_DINGWEI_503</t>
  </si>
  <si>
    <t>TEAM_DINGWEI_504</t>
  </si>
  <si>
    <t>TEAM_DINGWEI_505</t>
  </si>
  <si>
    <t>TEAM_DINGWEI_506</t>
  </si>
  <si>
    <t>TEAM_DINGWEI_507</t>
  </si>
  <si>
    <t>TEAM_DINGWEI_701</t>
    <phoneticPr fontId="11" type="noConversion"/>
  </si>
  <si>
    <t>TEAM_DINGWEI_702</t>
    <phoneticPr fontId="11" type="noConversion"/>
  </si>
  <si>
    <t>TEAM_DINGWEI_703</t>
    <phoneticPr fontId="11" type="noConversion"/>
  </si>
  <si>
    <t>TEAM_DINGWEI_704</t>
    <phoneticPr fontId="11" type="noConversion"/>
  </si>
  <si>
    <t>TEAM_DINGWEI_705</t>
    <phoneticPr fontId="11" type="noConversion"/>
  </si>
  <si>
    <t>TEAM_DINGWEI_706</t>
    <phoneticPr fontId="11" type="noConversion"/>
  </si>
  <si>
    <t>TEAM_DINGWEI_707</t>
    <phoneticPr fontId="11" type="noConversion"/>
  </si>
  <si>
    <t>TEAM_DINGWEI_901</t>
  </si>
  <si>
    <t>TEAM_DINGWEI_903</t>
  </si>
  <si>
    <t>TEAM_DINGWEI_905</t>
  </si>
  <si>
    <t>TEAM_DINGWEI_906</t>
  </si>
  <si>
    <t>QIANNENGNAME_1</t>
  </si>
  <si>
    <t>FORMATION_LANG1_1</t>
  </si>
  <si>
    <t>FORMATION_LANG1_2</t>
  </si>
  <si>
    <t>FORMATION_LANG1_3</t>
  </si>
  <si>
    <t>FORMATION_LANG1_4</t>
  </si>
  <si>
    <t>FORMATION_LANG1_5</t>
  </si>
  <si>
    <t>GUILD_MAP_BUTTON_7</t>
  </si>
  <si>
    <t>NESTS_CAMP_NAME_1</t>
  </si>
  <si>
    <t>NESTS_CAMP_NAME_2</t>
  </si>
  <si>
    <t>NESTS_CAMP_NAME_3</t>
  </si>
  <si>
    <t>NESTS_CAMP_NAME_4</t>
  </si>
  <si>
    <t>NESTS_CAMP_NAME_5</t>
  </si>
  <si>
    <t>NESTS_CAMP_NAME_6</t>
  </si>
  <si>
    <t>NESTS_CAMP_NAME_7</t>
  </si>
  <si>
    <t>NESTS_CAMP_NAME_8</t>
  </si>
  <si>
    <t>NESTS_CAMP_NAME_9</t>
  </si>
  <si>
    <t>TOOLDES_99999</t>
  </si>
  <si>
    <t>GUILD_RESET_1</t>
  </si>
  <si>
    <t>GUILD_RESET_2</t>
  </si>
  <si>
    <t>GUILD_RESET_3</t>
  </si>
  <si>
    <t>RED_NOT_ENOUGH</t>
  </si>
  <si>
    <t>TIPS_QIANNENG</t>
  </si>
  <si>
    <t>AWAKING_BUTTON_1</t>
  </si>
  <si>
    <t>AWAKING_BUTTON_2</t>
  </si>
  <si>
    <t>AWAKING_BUTTON_3</t>
  </si>
  <si>
    <t>AWAKINGTEAM_106</t>
  </si>
  <si>
    <t>SKILL_511061</t>
  </si>
  <si>
    <t>SKILLDES_511061</t>
  </si>
  <si>
    <t>SKILL_511062</t>
  </si>
  <si>
    <t>SKILLDES_511062</t>
  </si>
  <si>
    <t>SKILL_511063</t>
  </si>
  <si>
    <t>SKILLDES_521061</t>
  </si>
  <si>
    <t>SKILL_50540</t>
    <phoneticPr fontId="11" type="noConversion"/>
  </si>
  <si>
    <t>SKILLDES_50535</t>
    <phoneticPr fontId="11" type="noConversion"/>
  </si>
  <si>
    <t>SKILLDES_50534</t>
    <phoneticPr fontId="11" type="noConversion"/>
  </si>
  <si>
    <t>SKILLDES_50536</t>
    <phoneticPr fontId="11" type="noConversion"/>
  </si>
  <si>
    <t>SKILLDES_50537</t>
    <phoneticPr fontId="11" type="noConversion"/>
  </si>
  <si>
    <t>SKILLDES_50538</t>
    <phoneticPr fontId="11" type="noConversion"/>
  </si>
  <si>
    <t>TOOL_93301</t>
    <phoneticPr fontId="11" type="noConversion"/>
  </si>
  <si>
    <t>TOOL_93304</t>
    <phoneticPr fontId="11" type="noConversion"/>
  </si>
  <si>
    <t>TOOL_93203</t>
    <phoneticPr fontId="11" type="noConversion"/>
  </si>
  <si>
    <t>TOOL_93204</t>
    <phoneticPr fontId="11" type="noConversion"/>
  </si>
  <si>
    <t>TOOLDES_93301</t>
    <phoneticPr fontId="11" type="noConversion"/>
  </si>
  <si>
    <t>TOOLDES_93304</t>
    <phoneticPr fontId="11" type="noConversion"/>
  </si>
  <si>
    <t>TOOLDES_93203</t>
    <phoneticPr fontId="11" type="noConversion"/>
  </si>
  <si>
    <t>TOOLDES_93204</t>
    <phoneticPr fontId="11" type="noConversion"/>
  </si>
  <si>
    <t>TOOL_94301</t>
    <phoneticPr fontId="11" type="noConversion"/>
  </si>
  <si>
    <t>TOOL_94304</t>
    <phoneticPr fontId="11" type="noConversion"/>
  </si>
  <si>
    <t>TOOL_94203</t>
    <phoneticPr fontId="11" type="noConversion"/>
  </si>
  <si>
    <t>TOOL_94204</t>
    <phoneticPr fontId="11" type="noConversion"/>
  </si>
  <si>
    <t>TOOLDES_94301</t>
    <phoneticPr fontId="11" type="noConversion"/>
  </si>
  <si>
    <t>TOOLDES_94304</t>
    <phoneticPr fontId="11" type="noConversion"/>
  </si>
  <si>
    <t>TOOLDES_94203</t>
    <phoneticPr fontId="11" type="noConversion"/>
  </si>
  <si>
    <t>TOOLDES_94204</t>
    <phoneticPr fontId="11" type="noConversion"/>
  </si>
  <si>
    <t>JIANKANGXITONG_1</t>
    <phoneticPr fontId="11" type="noConversion"/>
  </si>
  <si>
    <r>
      <t>JIANKANGXITONG_2</t>
    </r>
    <r>
      <rPr>
        <sz val="11"/>
        <color theme="1"/>
        <rFont val="等线"/>
        <family val="2"/>
        <charset val="134"/>
        <scheme val="minor"/>
      </rPr>
      <t/>
    </r>
  </si>
  <si>
    <r>
      <t>JIANKANGXITONG_3</t>
    </r>
    <r>
      <rPr>
        <sz val="11"/>
        <color theme="1"/>
        <rFont val="等线"/>
        <family val="2"/>
        <charset val="134"/>
        <scheme val="minor"/>
      </rPr>
      <t/>
    </r>
  </si>
  <si>
    <r>
      <t>JIANKANGXITONG_4</t>
    </r>
    <r>
      <rPr>
        <sz val="11"/>
        <color theme="1"/>
        <rFont val="等线"/>
        <family val="2"/>
        <charset val="134"/>
        <scheme val="minor"/>
      </rPr>
      <t/>
    </r>
  </si>
  <si>
    <r>
      <t>JIANKANGXITONG_5</t>
    </r>
    <r>
      <rPr>
        <sz val="11"/>
        <color theme="1"/>
        <rFont val="等线"/>
        <family val="2"/>
        <charset val="134"/>
        <scheme val="minor"/>
      </rPr>
      <t/>
    </r>
  </si>
  <si>
    <r>
      <t>JIANKANGXITONG_6</t>
    </r>
    <r>
      <rPr>
        <sz val="11"/>
        <color theme="1"/>
        <rFont val="等线"/>
        <family val="2"/>
        <charset val="134"/>
        <scheme val="minor"/>
      </rPr>
      <t/>
    </r>
  </si>
  <si>
    <t>SKILLDES_50208</t>
    <phoneticPr fontId="7" type="noConversion"/>
  </si>
  <si>
    <t>语言表2</t>
    <phoneticPr fontId="7" type="noConversion"/>
  </si>
  <si>
    <r>
      <t>[[2,</t>
    </r>
    <r>
      <rPr>
        <sz val="11"/>
        <color rgb="FFFF0000"/>
        <rFont val="等线"/>
        <family val="3"/>
        <charset val="134"/>
        <scheme val="minor"/>
      </rPr>
      <t>50007</t>
    </r>
    <r>
      <rPr>
        <sz val="11"/>
        <color theme="1"/>
        <rFont val="等线"/>
        <family val="2"/>
        <charset val="134"/>
        <scheme val="minor"/>
      </rPr>
      <t>],[3,52015],[2,59014],[1,50005]]</t>
    </r>
    <phoneticPr fontId="7" type="noConversion"/>
  </si>
  <si>
    <r>
      <t>[[1,</t>
    </r>
    <r>
      <rPr>
        <sz val="11"/>
        <color rgb="FFFF0000"/>
        <rFont val="等线"/>
        <family val="3"/>
        <charset val="134"/>
        <scheme val="minor"/>
      </rPr>
      <t>50034</t>
    </r>
    <r>
      <rPr>
        <sz val="11"/>
        <color theme="1"/>
        <rFont val="等线"/>
        <family val="2"/>
        <charset val="134"/>
        <scheme val="minor"/>
      </rPr>
      <t>],[2,59045],[1,50202],[2,59212]]</t>
    </r>
    <phoneticPr fontId="7" type="noConversion"/>
  </si>
  <si>
    <r>
      <t>[[2,</t>
    </r>
    <r>
      <rPr>
        <sz val="11"/>
        <color rgb="FFFF0000"/>
        <rFont val="等线"/>
        <family val="3"/>
        <charset val="134"/>
        <scheme val="minor"/>
      </rPr>
      <t>50165</t>
    </r>
    <r>
      <rPr>
        <sz val="11"/>
        <color theme="1"/>
        <rFont val="等线"/>
        <family val="2"/>
        <charset val="134"/>
        <scheme val="minor"/>
      </rPr>
      <t>],[1,50164],[2,59072],[2,51122]]</t>
    </r>
    <phoneticPr fontId="7" type="noConversion"/>
  </si>
  <si>
    <t>觉醒状态</t>
    <phoneticPr fontId="7" type="noConversion"/>
  </si>
  <si>
    <t>觉醒任务</t>
    <phoneticPr fontId="7" type="noConversion"/>
  </si>
  <si>
    <t>KAKUSE_MESSION_1011</t>
    <phoneticPr fontId="11" type="noConversion"/>
  </si>
  <si>
    <t>KAKUSE_MESSION_1012</t>
    <phoneticPr fontId="11" type="noConversion"/>
  </si>
  <si>
    <t>KAKUSE_MESSION_1013</t>
    <phoneticPr fontId="11" type="noConversion"/>
  </si>
  <si>
    <t>KAKUSE_MESSION_1061</t>
    <phoneticPr fontId="11" type="noConversion"/>
  </si>
  <si>
    <t>KAKUSE_MESSION_1062</t>
    <phoneticPr fontId="11" type="noConversion"/>
  </si>
  <si>
    <t>KAKUSE_MESSION_1063</t>
    <phoneticPr fontId="11" type="noConversion"/>
  </si>
  <si>
    <t>KAKUSE_MESSION_1064</t>
    <phoneticPr fontId="11" type="noConversion"/>
  </si>
  <si>
    <t>KAKUSE_MESSION_3061</t>
    <phoneticPr fontId="11" type="noConversion"/>
  </si>
  <si>
    <t>KAKUSE_MESSION_3062</t>
    <phoneticPr fontId="11" type="noConversion"/>
  </si>
  <si>
    <t>KAKUSE_MESSION_3063</t>
    <phoneticPr fontId="11" type="noConversion"/>
  </si>
  <si>
    <t>KAKUSE_MESSION_3064</t>
    <phoneticPr fontId="11" type="noConversion"/>
  </si>
  <si>
    <t>KAKUSE_MESSION_9071</t>
    <phoneticPr fontId="11" type="noConversion"/>
  </si>
  <si>
    <t>KAKUSE_MESSION_9072</t>
    <phoneticPr fontId="11" type="noConversion"/>
  </si>
  <si>
    <t>KAKUSE_MESSION_9073</t>
    <phoneticPr fontId="11" type="noConversion"/>
  </si>
  <si>
    <t>KAKUSE_MESSION_9074</t>
  </si>
  <si>
    <t>KAKUSE_MESSION_3011</t>
  </si>
  <si>
    <t>KAKUSE_MESSION_3012</t>
  </si>
  <si>
    <t>KAKUSE_MESSION_3013</t>
  </si>
  <si>
    <t>KAKUSE_MESSION_3014</t>
  </si>
  <si>
    <t>KAKUSE_MESSION_3041</t>
  </si>
  <si>
    <t>KAKUSE_MESSION_3042</t>
  </si>
  <si>
    <t>KAKUSE_MESSION_3043</t>
  </si>
  <si>
    <t>KAKUSE_MESSION_3044</t>
  </si>
  <si>
    <t>KAKUSE_MESSION_2031</t>
  </si>
  <si>
    <t>KAKUSE_MESSION_2032</t>
  </si>
  <si>
    <t>KAKUSE_MESSION_2033</t>
  </si>
  <si>
    <t>KAKUSE_MESSION_2034</t>
  </si>
  <si>
    <t>KAKUSE_MESSION_2041</t>
  </si>
  <si>
    <t>KAKUSE_MESSION_2042</t>
  </si>
  <si>
    <t>KAKUSE_MESSION_2043</t>
  </si>
  <si>
    <t>KAKUSE_MESSION_2044</t>
  </si>
  <si>
    <t>KAKUSE_MESSION_4071</t>
  </si>
  <si>
    <t>KAKUSE_MESSION_4072</t>
  </si>
  <si>
    <t>KAKUSE_MESSION_4073</t>
  </si>
  <si>
    <t>KAKUSE_MESSION_4074</t>
  </si>
  <si>
    <t>KAKUSE_MESSION_4051</t>
  </si>
  <si>
    <t>KAKUSE_MESSION_4052</t>
  </si>
  <si>
    <t>KAKUSE_MESSION_4053</t>
  </si>
  <si>
    <t>KAKUSE_MESSION_4054</t>
  </si>
  <si>
    <t>KAKUSE_MESSION_5021</t>
  </si>
  <si>
    <t>KAKUSE_MESSION_5022</t>
  </si>
  <si>
    <t>KAKUSE_MESSION_5023</t>
  </si>
  <si>
    <t>KAKUSE_MESSION_5024</t>
  </si>
  <si>
    <t>KAKUSE_MESSION_5061</t>
  </si>
  <si>
    <t>KAKUSE_MESSION_5062</t>
  </si>
  <si>
    <t>KAKUSE_MESSION_5063</t>
  </si>
  <si>
    <t>KAKUSE_MESSION_5064</t>
  </si>
  <si>
    <t>TASKDONE_1012</t>
  </si>
  <si>
    <t>TASKDONE_1013</t>
  </si>
  <si>
    <t>TASKDONE_1014</t>
  </si>
  <si>
    <t>TASKDONE_1061</t>
  </si>
  <si>
    <t>TASKDONE_1062</t>
  </si>
  <si>
    <t>TASKDONE_1063</t>
  </si>
  <si>
    <t>TASKDONE_1064</t>
  </si>
  <si>
    <t>TASKDONE_3061</t>
  </si>
  <si>
    <t>TASKDONE_3062</t>
  </si>
  <si>
    <t>TASKDONE_3063</t>
  </si>
  <si>
    <t>TASKDONE_3064</t>
  </si>
  <si>
    <t>TASKDONE_9071</t>
  </si>
  <si>
    <t>TASKDONE_9072</t>
  </si>
  <si>
    <t>TASKDONE_9073</t>
  </si>
  <si>
    <t>TASKDONE_9074</t>
  </si>
  <si>
    <t>TASKDONE_3011</t>
  </si>
  <si>
    <t>TASKDONE_3012</t>
  </si>
  <si>
    <t>TASKDONE_3013</t>
  </si>
  <si>
    <t>TASKDONE_3014</t>
  </si>
  <si>
    <t>TASKDONE_3041</t>
  </si>
  <si>
    <t>TASKDONE_3042</t>
  </si>
  <si>
    <t>TASKDONE_3043</t>
  </si>
  <si>
    <t>TASKDONE_3044</t>
  </si>
  <si>
    <t>TASKDONE_2031</t>
  </si>
  <si>
    <t>TASKDONE_2032</t>
  </si>
  <si>
    <t>TASKDONE_2033</t>
  </si>
  <si>
    <t>TASKDONE_2034</t>
  </si>
  <si>
    <t>TASKDONE_2041</t>
  </si>
  <si>
    <t>TASKDONE_2042</t>
  </si>
  <si>
    <t>TASKDONE_2043</t>
  </si>
  <si>
    <t>TASKDONE_2044</t>
  </si>
  <si>
    <t>TASKDONE_4071</t>
  </si>
  <si>
    <t>TASKDONE_4072</t>
  </si>
  <si>
    <t>TASKDONE_4073</t>
  </si>
  <si>
    <t>TASKDONE_4074</t>
  </si>
  <si>
    <t>TASKDONE_4051</t>
  </si>
  <si>
    <t>TASKDONE_4052</t>
  </si>
  <si>
    <t>TASKDONE_4053</t>
  </si>
  <si>
    <t>TASKDONE_4054</t>
  </si>
  <si>
    <t>TASKDONE_5021</t>
  </si>
  <si>
    <t>TASKDONE_5022</t>
  </si>
  <si>
    <t>TASKDONE_5023</t>
  </si>
  <si>
    <t>TASKDONE_5024</t>
  </si>
  <si>
    <t>TASKDONE_5061</t>
  </si>
  <si>
    <t>TASKDONE_5062</t>
  </si>
  <si>
    <t>TASKDONE_5063</t>
  </si>
  <si>
    <t>TASKDONE_5064</t>
  </si>
  <si>
    <t>[color=3c2a1e,fontsize=18]帝国枪兵上阵且城堡阵营至少上阵[-][color=1ca216,fontsize=18]3[-][color=3c2a1e,fontsize=18]个，在矮人宝屋中单次击杀[-][color=1ca216,fontsize=18]1000[-][color=3c2a1e,fontsize=18]个矮人。(扫荡不计入任务）[-]</t>
  </si>
  <si>
    <t>[color=3c2a1e,fontsize=18]在联盟探索中，消灭[-][color=1ca216,fontsize=18]5[-][color=3c2a1e,fontsize=18]个野怪。[-]</t>
  </si>
  <si>
    <t>[color=3c2a1e,fontsize=18]在地下城14-2，14-4中收集[-][color=1ca216,fontsize=18]100[-][color=3c2a1e,fontsize=18]个皇家禁卫英魂。[-]</t>
  </si>
  <si>
    <t>[color=3c2a1e,fontsize=18]帝国枪兵上阵且城堡阵营至少上阵[-][color=1ca216,fontsize=18]3[-][color=3c2a1e,fontsize=18]个，在冠军对决中获得[-][color=1ca216,fontsize=18]3[-][color=3c2a1e,fontsize=18]次胜利。[-]</t>
  </si>
  <si>
    <t>[color=3c2a1e,fontsize=18]皇家骑士上阵且突击兵团至少上阵[-][color=1ca216,fontsize=18]5[-][color=3c2a1e,fontsize=18]个，通关[-][color=1ca216,fontsize=18]1[-][color=3c2a1e,fontsize=18]次大师级龙之国。(扫荡不计入任务）[-]</t>
  </si>
  <si>
    <t>[color=3c2a1e,fontsize=18]在联盟探索中，采集[-][color=1ca216,fontsize=18]5[-][color=3c2a1e,fontsize=18]份资源。[-]</t>
  </si>
  <si>
    <t>[color=3c2a1e,fontsize=18]在地下城16-2，16-4中收集[-][color=1ca216,fontsize=18]100[-][color=3c2a1e,fontsize=18]个冠军骑士英魂。[-]</t>
  </si>
  <si>
    <t>[color=3c2a1e,fontsize=18]在姆拉克的带领下，上阵皇家骑士于冠军对决中取得[-][color=1ca216,fontsize=18]3[-][color=3c2a1e,fontsize=18]次胜利。[-]</t>
  </si>
  <si>
    <t>[color=3c2a1e,fontsize=18]黑暗骑士上阵且墓园兵团至少上阵[-][color=1ca216,fontsize=18]5[-][color=3c2a1e,fontsize=18]个，通关[-][color=1ca216,fontsize=18]1[-][color=3c2a1e,fontsize=18]次冷酷级龙之国。(扫荡不计入任务）[-]</t>
  </si>
  <si>
    <t>[color=3c2a1e,fontsize=18]在地下城15-2，15-4中收集[-][color=1ca216,fontsize=18]100[-][color=3c2a1e,fontsize=18]个恐惧领主英魂。[-]</t>
  </si>
  <si>
    <t>[color=3c2a1e,fontsize=18]黑暗骑士上阵且墓园兵团至少上阵[-][color=1ca216,fontsize=18]3[-][color=3c2a1e,fontsize=18]个，在冠军对决中取得[-][color=1ca216,fontsize=18]3[-][color=3c2a1e,fontsize=18]次胜利。[-]</t>
  </si>
  <si>
    <t>[color=3c2a1e,fontsize=18]凤凰上阵且魔法兵团至少上阵[-][color=1ca216,fontsize=18]5[-][color=3c2a1e,fontsize=18]个，在阴森墓穴中单次击退[-][color=1ca216,fontsize=18]14[-][color=3c2a1e,fontsize=18]波僵尸。(扫荡不计入任务）[-]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</si>
  <si>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[color=3c2a1e,fontsize=18]在地下城15-2，15-4中收集[-][color=1ca216,fontsize=18]100[-][color=3c2a1e,fontsize=18]个烈焰主宰英魂。[-]</t>
  </si>
  <si>
    <t>[color=3c2a1e,fontsize=18]凤凰上阵且魔法兵团至少上阵[-][color=1ca216,fontsize=18]3[-][color=3c2a1e,fontsize=18]个，在战役中取得[-][color=1ca216,fontsize=18]12[-][color=3c2a1e,fontsize=18]次胜利。(扫荡不计入任务）[-]</t>
  </si>
  <si>
    <t>[color=3c2a1e,fontsize=18]骷髅战士上阵且墓园兵团至少上阵[-][color=1ca216,fontsize=18]3[-][color=3c2a1e,fontsize=18]个，在矮人宝屋中单次击杀[-][color=1ca216,fontsize=18]1000[-][color=3c2a1e,fontsize=18]个矮人。(扫荡不计入任务）[-]</t>
  </si>
  <si>
    <t>[color=3c2a1e,fontsize=18]在联盟探索中，收集[-][color=1ca216,fontsize=18]2[-][color=3c2a1e,fontsize=18]个装备。[-]</t>
  </si>
  <si>
    <t>[color=3c2a1e,fontsize=18]在地下城14-2，14-4中收集[-][color=1ca216,fontsize=18]100[-][color=3c2a1e,fontsize=18]个骷髅王英魂。[-]</t>
  </si>
  <si>
    <t>[color=3c2a1e,fontsize=18]在维德尼娜的带领下，上阵骷髅战士于冠军对决中取得[-][color=1ca216,fontsize=18]1[-][color=3c2a1e,fontsize=18]次胜利。[-]</t>
  </si>
  <si>
    <t>[color=3c2a1e,fontsize=18]吸血鬼上阵且墓园兵团至少上阵[-][color=1ca216,fontsize=18]3[-][color=3c2a1e,fontsize=18]个，通关[-][color=1ca216,fontsize=18]1[-][color=3c2a1e,fontsize=18]次大师级龙之国。(扫荡不计入任务）[-]</t>
  </si>
  <si>
    <t>[color=3c2a1e,fontsize=18]在联盟探索地下城中，占领[-][color=1ca216,fontsize=18]1[-][color=3c2a1e,fontsize=18]次城池。[-]</t>
  </si>
  <si>
    <t>[color=3c2a1e,fontsize=18]在地下城16-2，16-4中收集[-][color=1ca216,fontsize=18]100[-][color=3c2a1e,fontsize=18]个吸血伯爵英魂。[-]</t>
  </si>
  <si>
    <t>[color=3c2a1e,fontsize=18]吸血鬼上阵且突击兵团至少上阵[-][color=1ca216,fontsize=18]3[-][color=3c2a1e,fontsize=18]个，在战役中取得[-][color=1ca216,fontsize=18]12[-][color=3c2a1e,fontsize=18]次胜利。(扫荡不计入任务）[-]</t>
  </si>
  <si>
    <t>[color=3c2a1e,fontsize=18]木精灵上阵且壁垒兵团至少上阵[-][color=1ca216,fontsize=18]5[-][color=3c2a1e,fontsize=18]个，通关[-][color=1ca216,fontsize=18]1[-][color=3c2a1e,fontsize=18]次冷酷级龙之国。(扫荡不计入任务）[-]</t>
  </si>
  <si>
    <t>[color=3c2a1e,fontsize=18]在地下城15-2，15-4中收集[-][color=1ca216,fontsize=18]100[-][color=3c2a1e,fontsize=18]个森林游侠英魂。[-]</t>
  </si>
  <si>
    <t>[color=3c2a1e,fontsize=18]木精灵上阵且壁垒兵团至少上阵[-][color=1ca216,fontsize=18]3[-][color=3c2a1e,fontsize=18]个，在冠军对决中取得[-][color=1ca216,fontsize=18]1[-][color=3c2a1e,fontsize=18]次胜利。[-]</t>
  </si>
  <si>
    <t>[color=3c2a1e,fontsize=18]银翼飞马上阵且射手兵团至少上阵[-][color=1ca216,fontsize=18]5[-][color=3c2a1e,fontsize=18]个，在阴森墓穴中单次击退[-][color=1ca216,fontsize=18]14[-][color=3c2a1e,fontsize=18]波僵尸。(扫荡不计入任务）[-]</t>
  </si>
  <si>
    <t>[color=3c2a1e,fontsize=18]在地下城14-2，14-4中收集[-][color=1ca216,fontsize=18]100[-][color=3c2a1e,fontsize=18]个银翼卫士英魂。[-]</t>
  </si>
  <si>
    <t>[color=3c2a1e,fontsize=18]银翼飞马上阵且射手兵团至少上阵[-][color=1ca216,fontsize=18]3[-][color=3c2a1e,fontsize=18]个，在冠军对决中取得[-][color=1ca216,fontsize=18]1[-][color=3c2a1e,fontsize=18]次胜利。[-]</t>
  </si>
  <si>
    <t>[color=3c2a1e,fontsize=18]比蒙上阵且据点兵团至少上阵[-][color=1ca216,fontsize=18]5[-][color=3c2a1e,fontsize=18]个，通关[-][color=1ca216,fontsize=18]1[-][color=3c2a1e,fontsize=18]次冠军级或以上龙之国。(扫荡不计入任务）[-]</t>
  </si>
  <si>
    <t>[color=3c2a1e,fontsize=18]在联盟探索中，消灭[-][color=1ca216,fontsize=18]3[-][color=3c2a1e,fontsize=18]个野怪。[-]</t>
  </si>
  <si>
    <t>[color=3c2a1e,fontsize=18]在地下城17-2，17-4中收集[-][color=1ca216,fontsize=18]100[-][color=3c2a1e,fontsize=18]个上古巨兽英魂。[-]</t>
  </si>
  <si>
    <t>[color=3c2a1e,fontsize=18]上阵比蒙于冠军对决中取得[-][color=1ca216,fontsize=18]1[-][color=3c2a1e,fontsize=18]次胜利。[-]</t>
  </si>
  <si>
    <t>[color=3c2a1e,fontsize=18]雷鸟上阵且魔法兵团至少上阵[-][color=1ca216,fontsize=18]5[-][color=3c2a1e,fontsize=18]个，在阴森墓穴中单次击退[-][color=1ca216,fontsize=18]14[-][color=3c2a1e,fontsize=18]波僵尸。(扫荡不计入任务）[-]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</si>
  <si>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[color=3c2a1e,fontsize=18]在地下城15-2，15-4中收集[-][color=1ca216,fontsize=18]100[-][color=3c2a1e,fontsize=18]个雷霆之翼英魂。[-]</t>
  </si>
  <si>
    <t>[color=3c2a1e,fontsize=18]雷鸟上阵且魔法兵团至少上阵[-][color=1ca216,fontsize=18]3[-][color=3c2a1e,fontsize=18]个，在战役中取得[-][color=1ca216,fontsize=18]12[-][color=3c2a1e,fontsize=18]次胜利。(扫荡不计入任务）[-]</t>
  </si>
  <si>
    <t>[color=3c2a1e,fontsize=18]歌革上阵且地狱兵团至少上阵[-][color=1ca216,fontsize=18]5[-][color=3c2a1e,fontsize=18]个，通关[-][color=1ca216,fontsize=18]1[-][color=3c2a1e,fontsize=18]次冷酷级或以上龙之国。(扫荡不计入任务）[-]</t>
  </si>
  <si>
    <t>[color=3c2a1e,fontsize=18]在地下城15-2，15-4中收集[-][color=1ca216,fontsize=18]100[-][color=3c2a1e,fontsize=18]个烈焰妖姬英魂。[-]</t>
  </si>
  <si>
    <t>[color=3c2a1e,fontsize=18]歌革上阵且魔法兵团至少上阵[-][color=1ca216,fontsize=18]3[-][color=3c2a1e,fontsize=18]个，在冠军对决中取得[-][color=1ca216,fontsize=18]1[-][color=3c2a1e,fontsize=18]次胜利。[-]</t>
  </si>
  <si>
    <t>[color=3c2a1e,fontsize=18]烈火精灵上阵且魔法兵团至少上阵[-][color=1ca216,fontsize=18]5[-][color=3c2a1e,fontsize=18]个，在阴森墓穴中单次击退[-][color=1ca216,fontsize=18]14[-][color=3c2a1e,fontsize=18]波僵尸。(扫荡不计入任务）[-]</t>
  </si>
  <si>
    <t>[color=3c2a1e,fontsize=18]在地下城14-2，14-4中收集[-][color=1ca216,fontsize=18]100[-][color=3c2a1e,fontsize=18]个烈火暴徒英魂。[-]</t>
  </si>
  <si>
    <t>[color=3c2a1e,fontsize=18]在瑞斯卡的带领下，上阵烈火精灵在战役中取得[-][color=1ca216,fontsize=18]12[-][color=3c2a1e,fontsize=18]次胜利。(扫荡不计入任务）[-]</t>
  </si>
  <si>
    <t>击杀1000个矮人</t>
  </si>
  <si>
    <t>击杀5个野怪</t>
  </si>
  <si>
    <t>收集100个英魂</t>
  </si>
  <si>
    <t>冠军对决获胜3次</t>
  </si>
  <si>
    <t>通关大师级龙之国</t>
  </si>
  <si>
    <t>采集5份资源</t>
  </si>
  <si>
    <t>通关冷酷级龙之国</t>
  </si>
  <si>
    <t>击退僵尸14波</t>
  </si>
  <si>
    <t>战役获胜12次</t>
  </si>
  <si>
    <t>收集2个装备</t>
  </si>
  <si>
    <t>冠军对决获胜1次</t>
  </si>
  <si>
    <t>占领1次城池</t>
  </si>
  <si>
    <t>抵挡僵尸14波</t>
  </si>
  <si>
    <t>通关冠军级或以上龙之国</t>
  </si>
  <si>
    <t>消灭3个野怪</t>
  </si>
  <si>
    <t>通关冷酷级或以上龙之国</t>
  </si>
  <si>
    <t>KAKUSE_MESSION_1014</t>
    <phoneticPr fontId="11" type="noConversion"/>
  </si>
  <si>
    <t>觉醒任务2</t>
  </si>
  <si>
    <t>觉醒任务3</t>
  </si>
  <si>
    <t>觉醒任务4</t>
  </si>
  <si>
    <t>TASKDONE_1011</t>
    <phoneticPr fontId="7" type="noConversion"/>
  </si>
  <si>
    <t xml:space="preserve">
</t>
    <phoneticPr fontId="7" type="noConversion"/>
  </si>
  <si>
    <t>觉醒任务1</t>
    <phoneticPr fontId="7" type="noConversion"/>
  </si>
  <si>
    <t>技能1</t>
    <phoneticPr fontId="7" type="noConversion"/>
  </si>
  <si>
    <t>技能2</t>
  </si>
  <si>
    <t>技能3</t>
  </si>
  <si>
    <t>技能4</t>
  </si>
  <si>
    <t>天赋说明</t>
    <phoneticPr fontId="7" type="noConversion"/>
  </si>
  <si>
    <t>teamId</t>
    <phoneticPr fontId="7" type="noConversion"/>
  </si>
  <si>
    <t>progress</t>
    <phoneticPr fontId="7" type="noConversion"/>
  </si>
  <si>
    <t>value</t>
    <phoneticPr fontId="7" type="noConversion"/>
  </si>
  <si>
    <t>taskId</t>
    <phoneticPr fontId="7" type="noConversion"/>
  </si>
  <si>
    <t>觉醒进度</t>
    <phoneticPr fontId="7" type="noConversion"/>
  </si>
  <si>
    <t>觉醒兵团</t>
    <phoneticPr fontId="7" type="noConversion"/>
  </si>
  <si>
    <t>完成进度</t>
    <phoneticPr fontId="7" type="noConversion"/>
  </si>
  <si>
    <t>任务ID</t>
    <phoneticPr fontId="7" type="noConversion"/>
  </si>
  <si>
    <t>TOOL_500520</t>
  </si>
  <si>
    <t>神秘领域</t>
  </si>
  <si>
    <t>TOOL_94305</t>
  </si>
  <si>
    <t>魔法水晶</t>
  </si>
  <si>
    <t>TOOL_39989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</si>
</sst>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等线"/>
      <family val="2"/>
      <charset val="134"/>
      <scheme val="minor"/>
    </font>
    <font>
      <sz val="11"/>
      <color theme="1"/>
      <name val="等线"/>
      <family val="2"/>
      <scheme val="minor"/>
    </font>
    <font>
      <sz val="11"/>
      <color theme="1"/>
      <name val="等线"/>
      <family val="2"/>
      <scheme val="minor"/>
    </font>
    <font>
      <sz val="11"/>
      <color rgb="FF006100"/>
      <name val="等线"/>
      <family val="2"/>
      <charset val="134"/>
      <scheme val="minor"/>
    </font>
    <font>
      <sz val="11"/>
      <color rgb="FF9C0006"/>
      <name val="等线"/>
      <family val="2"/>
      <charset val="134"/>
      <scheme val="minor"/>
    </font>
    <font>
      <sz val="11"/>
      <color rgb="FFFF0000"/>
      <name val="等线"/>
      <family val="2"/>
      <charset val="134"/>
      <scheme val="minor"/>
    </font>
    <font>
      <sz val="11"/>
      <color theme="0"/>
      <name val="等线"/>
      <family val="2"/>
      <charset val="134"/>
      <scheme val="minor"/>
    </font>
    <font>
      <sz val="9"/>
      <name val="等线"/>
      <family val="2"/>
      <charset val="134"/>
      <scheme val="minor"/>
    </font>
    <font>
      <sz val="11"/>
      <name val="等线"/>
      <family val="3"/>
      <charset val="134"/>
      <scheme val="minor"/>
    </font>
    <font>
      <sz val="11"/>
      <name val="等线"/>
      <family val="2"/>
      <charset val="134"/>
      <scheme val="minor"/>
    </font>
    <font>
      <sz val="12"/>
      <color theme="1"/>
      <name val="微软雅黑"/>
      <family val="2"/>
      <charset val="134"/>
    </font>
    <font>
      <sz val="9"/>
      <name val="等线"/>
      <family val="3"/>
      <charset val="134"/>
      <scheme val="minor"/>
    </font>
    <font>
      <sz val="12"/>
      <color rgb="FF000000"/>
      <name val="微软雅黑"/>
      <family val="2"/>
      <charset val="134"/>
    </font>
    <font>
      <sz val="11"/>
      <color theme="1"/>
      <name val="等线"/>
      <family val="3"/>
      <charset val="134"/>
      <scheme val="minor"/>
    </font>
    <font>
      <sz val="12"/>
      <color rgb="FFFF0000"/>
      <name val="微软雅黑"/>
      <family val="2"/>
      <charset val="134"/>
    </font>
    <font>
      <sz val="12"/>
      <name val="微软雅黑"/>
      <family val="2"/>
      <charset val="134"/>
    </font>
    <font>
      <sz val="11"/>
      <color rgb="FFFF0000"/>
      <name val="等线"/>
      <family val="3"/>
      <charset val="134"/>
      <scheme val="minor"/>
    </font>
    <font>
      <b/>
      <sz val="11"/>
      <color theme="1"/>
      <name val="等线"/>
      <family val="3"/>
      <charset val="134"/>
      <scheme val="minor"/>
    </font>
    <font>
      <sz val="11"/>
      <color theme="1"/>
      <name val="等线"/>
      <family val="2"/>
      <charset val="134"/>
      <scheme val="minor"/>
    </font>
    <font>
      <b/>
      <sz val="11"/>
      <color theme="0"/>
      <name val="等线"/>
      <family val="3"/>
      <charset val="134"/>
      <scheme val="minor"/>
    </font>
    <font>
      <sz val="9"/>
      <color indexed="81"/>
      <name val="宋体"/>
      <family val="3"/>
      <charset val="134"/>
    </font>
    <font>
      <b/>
      <sz val="9"/>
      <color indexed="81"/>
      <name val="宋体"/>
      <family val="3"/>
      <charset val="134"/>
    </font>
    <font>
      <sz val="11"/>
      <color rgb="FF9C5700"/>
      <name val="等线"/>
      <family val="2"/>
      <charset val="134"/>
      <scheme val="minor"/>
    </font>
    <font>
      <sz val="11"/>
      <color theme="1"/>
      <name val="宋体"/>
      <family val="3"/>
      <charset val="134"/>
    </font>
    <font>
      <sz val="14"/>
      <name val="等线"/>
      <family val="3"/>
      <charset val="134"/>
      <scheme val="minor"/>
    </font>
    <font>
      <sz val="11"/>
      <color rgb="FF00B050"/>
      <name val="等线"/>
      <family val="3"/>
      <charset val="134"/>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CC"/>
      </patternFill>
    </fill>
    <fill>
      <patternFill patternType="solid">
        <fgColor theme="4" tint="0.79998168889431442"/>
        <bgColor indexed="65"/>
      </patternFill>
    </fill>
    <fill>
      <patternFill patternType="solid">
        <fgColor theme="0" tint="-0.34998626667073579"/>
        <bgColor indexed="64"/>
      </patternFill>
    </fill>
    <fill>
      <patternFill patternType="solid">
        <fgColor rgb="FFFFEB9C"/>
      </patternFill>
    </fill>
    <fill>
      <patternFill patternType="solid">
        <fgColor theme="9" tint="0.79964598529007846"/>
        <bgColor indexed="64"/>
      </patternFill>
    </fill>
    <fill>
      <patternFill patternType="solid">
        <fgColor theme="9" tint="0.7993408001953185"/>
        <bgColor indexed="64"/>
      </patternFill>
    </fill>
    <fill>
      <patternFill patternType="solid">
        <fgColor theme="4" tint="0.7993408001953185"/>
        <bgColor theme="4" tint="0.7993408001953185"/>
      </patternFill>
    </fill>
  </fills>
  <borders count="12">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8">
    <xf numFmtId="0" fontId="0" fillId="0" borderId="0">
      <alignment vertical="center"/>
    </xf>
    <xf numFmtId="0" fontId="3" fillId="2" borderId="0" applyNumberFormat="0" applyBorder="0" applyAlignment="0" applyProtection="0">
      <alignment vertical="center"/>
    </xf>
    <xf numFmtId="0" fontId="4" fillId="3" borderId="0" applyNumberFormat="0" applyBorder="0" applyAlignment="0" applyProtection="0">
      <alignment vertical="center"/>
    </xf>
    <xf numFmtId="0" fontId="2" fillId="0" borderId="0"/>
    <xf numFmtId="0" fontId="1" fillId="0" borderId="0"/>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12" borderId="9" applyNumberFormat="0" applyFont="0" applyAlignment="0" applyProtection="0">
      <alignment vertical="center"/>
    </xf>
    <xf numFmtId="0" fontId="18" fillId="12" borderId="9" applyNumberFormat="0" applyFont="0" applyAlignment="0" applyProtection="0">
      <alignment vertical="center"/>
    </xf>
    <xf numFmtId="0" fontId="18" fillId="13" borderId="0" applyNumberFormat="0" applyBorder="0" applyAlignment="0" applyProtection="0">
      <alignment vertical="center"/>
    </xf>
    <xf numFmtId="0" fontId="22" fillId="15" borderId="0" applyNumberFormat="0" applyBorder="0" applyAlignment="0" applyProtection="0">
      <alignment vertical="center"/>
    </xf>
    <xf numFmtId="0" fontId="13" fillId="0" borderId="0"/>
    <xf numFmtId="0" fontId="13" fillId="0" borderId="0">
      <alignment vertical="center"/>
    </xf>
    <xf numFmtId="0" fontId="13" fillId="0" borderId="0"/>
    <xf numFmtId="0" fontId="13" fillId="0" borderId="0">
      <alignment vertical="center"/>
    </xf>
  </cellStyleXfs>
  <cellXfs count="112">
    <xf numFmtId="0" fontId="0" fillId="0" borderId="0" xfId="0">
      <alignment vertical="center"/>
    </xf>
    <xf numFmtId="0" fontId="0" fillId="0" borderId="0" xfId="0"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wrapText="1"/>
    </xf>
    <xf numFmtId="0" fontId="2" fillId="0" borderId="0" xfId="3" applyFill="1" applyAlignment="1">
      <alignment horizontal="center" vertical="center"/>
    </xf>
    <xf numFmtId="0" fontId="10" fillId="0" borderId="0" xfId="0" applyFont="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10" fillId="0" borderId="0" xfId="0" applyFont="1" applyAlignment="1">
      <alignment horizontal="center" vertical="center" wrapText="1"/>
    </xf>
    <xf numFmtId="0" fontId="10" fillId="5" borderId="0" xfId="0" applyFont="1" applyFill="1" applyAlignment="1">
      <alignment horizontal="center" vertical="center" wrapText="1"/>
    </xf>
    <xf numFmtId="0" fontId="8" fillId="0" borderId="2" xfId="0" applyNumberFormat="1" applyFont="1" applyFill="1" applyBorder="1" applyAlignment="1">
      <alignment horizontal="center" vertical="center"/>
    </xf>
    <xf numFmtId="0" fontId="8" fillId="0" borderId="7" xfId="0" applyFont="1" applyFill="1" applyBorder="1" applyAlignment="1">
      <alignment horizontal="center" vertical="center"/>
    </xf>
    <xf numFmtId="0" fontId="8" fillId="0" borderId="3"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8" fillId="0" borderId="4" xfId="0" applyNumberFormat="1" applyFont="1" applyFill="1" applyBorder="1" applyAlignment="1">
      <alignment horizontal="center" vertical="center"/>
    </xf>
    <xf numFmtId="0" fontId="8" fillId="0" borderId="8" xfId="0" applyFont="1" applyFill="1" applyBorder="1" applyAlignment="1">
      <alignment horizontal="center" vertical="center"/>
    </xf>
    <xf numFmtId="0" fontId="8" fillId="0" borderId="0" xfId="0" applyNumberFormat="1" applyFont="1" applyFill="1" applyBorder="1" applyAlignment="1">
      <alignment horizontal="center" vertical="center"/>
    </xf>
    <xf numFmtId="0" fontId="13" fillId="0" borderId="0" xfId="0" applyFont="1" applyAlignment="1">
      <alignment horizontal="center" vertical="center"/>
    </xf>
    <xf numFmtId="0" fontId="9" fillId="6" borderId="0" xfId="0" applyFont="1" applyFill="1" applyAlignment="1">
      <alignment horizontal="center" vertical="center"/>
    </xf>
    <xf numFmtId="0" fontId="5" fillId="6" borderId="0" xfId="0" applyFont="1" applyFill="1" applyAlignment="1">
      <alignment horizontal="center" vertical="center"/>
    </xf>
    <xf numFmtId="0" fontId="14" fillId="0" borderId="0" xfId="0" applyFont="1" applyAlignment="1">
      <alignment horizontal="center" vertical="center"/>
    </xf>
    <xf numFmtId="0" fontId="5" fillId="0" borderId="0" xfId="0" applyFont="1" applyAlignment="1">
      <alignment horizontal="center" vertical="center"/>
    </xf>
    <xf numFmtId="0" fontId="9" fillId="0" borderId="0" xfId="0" applyFont="1" applyFill="1" applyAlignment="1">
      <alignment horizontal="center" vertical="center"/>
    </xf>
    <xf numFmtId="0" fontId="15" fillId="0" borderId="0" xfId="0" applyFont="1" applyAlignment="1">
      <alignment horizontal="center" vertical="center"/>
    </xf>
    <xf numFmtId="0" fontId="9" fillId="7" borderId="0" xfId="0" applyFont="1" applyFill="1" applyAlignment="1">
      <alignment horizontal="center" vertical="center"/>
    </xf>
    <xf numFmtId="0" fontId="0" fillId="8" borderId="0" xfId="0" applyFill="1" applyAlignment="1">
      <alignment horizontal="center" vertical="center"/>
    </xf>
    <xf numFmtId="0" fontId="10" fillId="8" borderId="0" xfId="0" applyFont="1" applyFill="1" applyAlignment="1">
      <alignment horizontal="center" vertical="center"/>
    </xf>
    <xf numFmtId="0" fontId="8" fillId="0" borderId="5"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 fillId="0" borderId="0" xfId="3" applyAlignment="1">
      <alignment horizontal="center" vertical="center"/>
    </xf>
    <xf numFmtId="0" fontId="0" fillId="0" borderId="0" xfId="0" applyNumberFormat="1" applyAlignment="1">
      <alignment horizontal="center" vertical="center"/>
    </xf>
    <xf numFmtId="0" fontId="16" fillId="0" borderId="0" xfId="0" applyFont="1" applyAlignment="1">
      <alignment horizontal="center" vertical="center"/>
    </xf>
    <xf numFmtId="0" fontId="8" fillId="0" borderId="0" xfId="0" applyFont="1" applyAlignment="1">
      <alignment horizontal="center" vertical="center"/>
    </xf>
    <xf numFmtId="0" fontId="0" fillId="0" borderId="0" xfId="0" applyBorder="1" applyAlignment="1">
      <alignment horizontal="center" vertical="center"/>
    </xf>
    <xf numFmtId="0" fontId="13" fillId="0" borderId="0" xfId="0" applyFont="1" applyBorder="1" applyAlignment="1">
      <alignment horizontal="center" vertical="center"/>
    </xf>
    <xf numFmtId="0" fontId="4" fillId="3" borderId="1" xfId="2" applyBorder="1" applyAlignment="1">
      <alignment horizontal="center" vertical="center"/>
    </xf>
    <xf numFmtId="0" fontId="3" fillId="2" borderId="0" xfId="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6" fillId="9" borderId="0" xfId="0" applyFont="1" applyFill="1" applyAlignment="1">
      <alignment horizontal="center" vertical="center"/>
    </xf>
    <xf numFmtId="0" fontId="17" fillId="10" borderId="5" xfId="0" applyFont="1" applyFill="1" applyBorder="1" applyAlignment="1">
      <alignment horizontal="center" vertical="center"/>
    </xf>
    <xf numFmtId="0" fontId="0" fillId="11" borderId="5" xfId="0" applyFill="1" applyBorder="1" applyAlignment="1">
      <alignment horizontal="center" vertical="center"/>
    </xf>
    <xf numFmtId="0" fontId="0" fillId="0" borderId="0" xfId="0" applyAlignment="1">
      <alignment horizontal="left" vertical="center"/>
    </xf>
    <xf numFmtId="0" fontId="0" fillId="11" borderId="5" xfId="0" applyFill="1" applyBorder="1" applyAlignment="1">
      <alignment horizontal="left" vertical="center"/>
    </xf>
    <xf numFmtId="0" fontId="0" fillId="11" borderId="5" xfId="0" applyFill="1" applyBorder="1">
      <alignment vertical="center"/>
    </xf>
    <xf numFmtId="0" fontId="19" fillId="9" borderId="5" xfId="0" applyFont="1" applyFill="1" applyBorder="1" applyAlignment="1">
      <alignment horizontal="center" vertical="center"/>
    </xf>
    <xf numFmtId="0" fontId="17" fillId="14" borderId="5" xfId="0" applyFont="1" applyFill="1" applyBorder="1" applyAlignment="1">
      <alignment horizontal="center" vertical="center" wrapText="1"/>
    </xf>
    <xf numFmtId="49" fontId="8" fillId="0" borderId="5" xfId="3" applyNumberFormat="1" applyFont="1" applyFill="1" applyBorder="1" applyAlignment="1">
      <alignment horizontal="center" vertical="top"/>
    </xf>
    <xf numFmtId="0" fontId="0" fillId="0" borderId="5" xfId="0" applyFont="1" applyBorder="1" applyAlignment="1">
      <alignment horizontal="center" vertical="center"/>
    </xf>
    <xf numFmtId="0" fontId="13" fillId="0" borderId="5" xfId="0" applyFont="1" applyBorder="1" applyAlignment="1">
      <alignment horizontal="center" vertical="center"/>
    </xf>
    <xf numFmtId="0" fontId="13" fillId="0" borderId="5" xfId="0" applyFont="1" applyFill="1" applyBorder="1" applyAlignment="1">
      <alignment horizontal="center" vertical="center"/>
    </xf>
    <xf numFmtId="0" fontId="0" fillId="0" borderId="5" xfId="0" applyBorder="1" applyAlignment="1">
      <alignment horizontal="center" vertical="center" wrapText="1"/>
    </xf>
    <xf numFmtId="0" fontId="13" fillId="0" borderId="5" xfId="0" applyFont="1" applyBorder="1" applyAlignment="1">
      <alignment horizontal="center" vertical="center"/>
    </xf>
    <xf numFmtId="0" fontId="17"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xf numFmtId="0" fontId="13" fillId="0" borderId="0" xfId="0" applyFont="1" applyAlignment="1">
      <alignment vertical="center"/>
    </xf>
    <xf numFmtId="0" fontId="0" fillId="0" borderId="0" xfId="0" applyFont="1" applyAlignment="1">
      <alignment vertical="center"/>
    </xf>
    <xf numFmtId="0" fontId="23" fillId="0" borderId="0" xfId="0" applyFont="1" applyAlignment="1">
      <alignment vertical="center"/>
    </xf>
    <xf numFmtId="0" fontId="0" fillId="0" borderId="0" xfId="0" applyFont="1" applyAlignment="1"/>
    <xf numFmtId="0" fontId="23" fillId="0" borderId="0" xfId="0" applyFont="1" applyAlignment="1"/>
    <xf numFmtId="0" fontId="13" fillId="0" borderId="0" xfId="0" applyFont="1" applyAlignment="1"/>
    <xf numFmtId="0" fontId="24" fillId="0" borderId="5" xfId="0" applyFont="1" applyFill="1" applyBorder="1" applyAlignment="1">
      <alignment vertical="center"/>
    </xf>
    <xf numFmtId="0" fontId="10" fillId="0" borderId="0" xfId="0" applyFont="1" applyAlignment="1">
      <alignment vertical="center" wrapText="1"/>
    </xf>
    <xf numFmtId="0" fontId="0" fillId="0" borderId="0" xfId="0" applyFont="1" applyAlignment="1">
      <alignment vertical="center" wrapText="1"/>
    </xf>
    <xf numFmtId="0" fontId="23" fillId="0" borderId="0" xfId="0" applyFont="1" applyAlignment="1">
      <alignment vertical="center" wrapText="1"/>
    </xf>
    <xf numFmtId="0" fontId="10" fillId="0" borderId="0" xfId="0" applyFont="1" applyAlignment="1">
      <alignment vertical="center"/>
    </xf>
    <xf numFmtId="0" fontId="0" fillId="0" borderId="0" xfId="0" applyFont="1" applyAlignment="1">
      <alignment wrapText="1"/>
    </xf>
    <xf numFmtId="0" fontId="23" fillId="0" borderId="0" xfId="0" applyFont="1" applyAlignment="1">
      <alignment wrapText="1"/>
    </xf>
    <xf numFmtId="0" fontId="8" fillId="16" borderId="5" xfId="0" applyFont="1" applyFill="1" applyBorder="1" applyAlignment="1">
      <alignment horizontal="center" vertical="center"/>
    </xf>
    <xf numFmtId="49" fontId="8" fillId="0" borderId="5" xfId="3" applyNumberFormat="1" applyFont="1" applyFill="1" applyBorder="1" applyAlignment="1">
      <alignment horizontal="center" vertical="center" shrinkToFit="1"/>
    </xf>
    <xf numFmtId="0" fontId="8" fillId="16" borderId="5" xfId="0" applyFont="1" applyFill="1" applyBorder="1" applyAlignment="1">
      <alignment horizontal="center" vertical="center" shrinkToFit="1"/>
    </xf>
    <xf numFmtId="0" fontId="8" fillId="0" borderId="5" xfId="0" applyFont="1" applyFill="1" applyBorder="1" applyAlignment="1">
      <alignment horizontal="center" vertical="center"/>
    </xf>
    <xf numFmtId="0" fontId="8" fillId="0" borderId="5" xfId="13" applyFont="1" applyFill="1" applyBorder="1" applyAlignment="1">
      <alignment horizontal="center" vertical="center" shrinkToFit="1"/>
    </xf>
    <xf numFmtId="0" fontId="8" fillId="0" borderId="5" xfId="0" applyFont="1" applyFill="1" applyBorder="1" applyAlignment="1">
      <alignment horizontal="center" vertical="center" shrinkToFit="1"/>
    </xf>
    <xf numFmtId="0" fontId="8" fillId="17" borderId="5" xfId="0" applyFont="1" applyFill="1" applyBorder="1" applyAlignment="1">
      <alignment horizontal="center" vertical="center"/>
    </xf>
    <xf numFmtId="0" fontId="13" fillId="0" borderId="5" xfId="0" applyFont="1" applyBorder="1" applyAlignment="1">
      <alignment horizontal="center" vertical="center" shrinkToFit="1"/>
    </xf>
    <xf numFmtId="0" fontId="13" fillId="0" borderId="5" xfId="5" applyFont="1" applyFill="1" applyBorder="1" applyAlignment="1">
      <alignment horizontal="center" vertical="center"/>
    </xf>
    <xf numFmtId="0" fontId="13" fillId="0" borderId="5" xfId="5" applyFont="1" applyFill="1" applyBorder="1" applyAlignment="1">
      <alignment horizontal="center" vertical="center" shrinkToFit="1"/>
    </xf>
    <xf numFmtId="0" fontId="13" fillId="0" borderId="5" xfId="14" applyFont="1" applyBorder="1" applyAlignment="1">
      <alignment horizontal="center" vertical="center" shrinkToFit="1"/>
    </xf>
    <xf numFmtId="0" fontId="13" fillId="0" borderId="5" xfId="0" applyFont="1" applyFill="1" applyBorder="1" applyAlignment="1">
      <alignment horizontal="center" vertical="center" shrinkToFit="1"/>
    </xf>
    <xf numFmtId="0" fontId="13" fillId="4" borderId="5" xfId="0" applyFont="1" applyFill="1" applyBorder="1" applyAlignment="1">
      <alignment horizontal="center" vertical="center"/>
    </xf>
    <xf numFmtId="0" fontId="13" fillId="4" borderId="5" xfId="0" applyFont="1" applyFill="1" applyBorder="1" applyAlignment="1">
      <alignment horizontal="center" vertical="center" shrinkToFit="1"/>
    </xf>
    <xf numFmtId="0" fontId="16" fillId="0" borderId="5" xfId="0" applyFont="1" applyBorder="1" applyAlignment="1">
      <alignment horizontal="center" vertical="center"/>
    </xf>
    <xf numFmtId="0" fontId="25" fillId="0" borderId="5" xfId="0" applyFont="1" applyBorder="1" applyAlignment="1">
      <alignment horizontal="center" vertical="center"/>
    </xf>
    <xf numFmtId="0" fontId="13" fillId="18" borderId="5" xfId="0" applyNumberFormat="1" applyFont="1" applyFill="1" applyBorder="1" applyAlignment="1">
      <alignment horizontal="center" vertical="center" shrinkToFit="1"/>
    </xf>
    <xf numFmtId="0" fontId="8" fillId="0" borderId="5" xfId="0" applyFont="1" applyBorder="1" applyAlignment="1">
      <alignment horizontal="center" vertical="center" shrinkToFit="1"/>
    </xf>
    <xf numFmtId="0" fontId="8" fillId="0" borderId="5" xfId="15" applyFont="1" applyBorder="1" applyAlignment="1">
      <alignment horizontal="center" vertical="center" shrinkToFit="1"/>
    </xf>
    <xf numFmtId="0" fontId="8" fillId="0" borderId="5" xfId="14" applyFont="1" applyFill="1" applyBorder="1" applyAlignment="1">
      <alignment horizontal="center" vertical="center" shrinkToFit="1"/>
    </xf>
    <xf numFmtId="0" fontId="8" fillId="0" borderId="5" xfId="16" applyFont="1" applyFill="1" applyBorder="1" applyAlignment="1">
      <alignment horizontal="center" vertical="center" shrinkToFit="1"/>
    </xf>
    <xf numFmtId="0" fontId="8" fillId="0" borderId="5" xfId="17" applyFont="1" applyBorder="1" applyAlignment="1">
      <alignment horizontal="center" vertical="center" shrinkToFit="1"/>
    </xf>
    <xf numFmtId="0" fontId="13" fillId="0" borderId="5" xfId="14" applyFont="1" applyFill="1" applyBorder="1" applyAlignment="1">
      <alignment horizontal="center" vertical="center" shrinkToFit="1"/>
    </xf>
    <xf numFmtId="0" fontId="13" fillId="0" borderId="5" xfId="17" applyFont="1" applyBorder="1" applyAlignment="1">
      <alignment horizontal="center" vertical="center" shrinkToFit="1"/>
    </xf>
    <xf numFmtId="0" fontId="0" fillId="11" borderId="5" xfId="0" applyFill="1" applyBorder="1" applyAlignment="1">
      <alignment horizontal="left" vertical="center" wrapText="1"/>
    </xf>
    <xf numFmtId="0" fontId="0" fillId="0" borderId="0" xfId="0" applyAlignment="1">
      <alignment horizontal="center" vertical="center" shrinkToFit="1"/>
    </xf>
    <xf numFmtId="0" fontId="0" fillId="0" borderId="5" xfId="0" applyBorder="1" applyAlignment="1">
      <alignment horizontal="center" vertical="center" shrinkToFit="1"/>
    </xf>
    <xf numFmtId="0" fontId="0" fillId="11" borderId="5" xfId="0" applyFill="1" applyBorder="1" applyAlignment="1">
      <alignment horizontal="center" vertical="center" shrinkToFit="1"/>
    </xf>
    <xf numFmtId="0" fontId="17" fillId="14" borderId="5" xfId="0" applyFont="1" applyFill="1" applyBorder="1" applyAlignment="1">
      <alignment vertical="center" wrapText="1"/>
    </xf>
    <xf numFmtId="0" fontId="17" fillId="14" borderId="5" xfId="0" applyFont="1" applyFill="1" applyBorder="1" applyAlignment="1">
      <alignment horizontal="center" vertical="center" shrinkToFit="1"/>
    </xf>
    <xf numFmtId="0" fontId="0" fillId="11" borderId="5" xfId="0" applyFill="1" applyBorder="1" applyAlignment="1">
      <alignment vertical="center" wrapText="1"/>
    </xf>
    <xf numFmtId="0" fontId="0" fillId="0" borderId="0" xfId="0" applyAlignment="1">
      <alignment horizontal="center" vertical="center"/>
    </xf>
    <xf numFmtId="0" fontId="0" fillId="11" borderId="5" xfId="0" applyFill="1" applyBorder="1" applyAlignment="1">
      <alignment horizontal="center" vertical="center" wrapText="1"/>
    </xf>
    <xf numFmtId="0" fontId="17" fillId="14" borderId="5" xfId="0" applyFont="1" applyFill="1" applyBorder="1" applyAlignment="1">
      <alignment horizontal="center" vertical="center"/>
    </xf>
    <xf numFmtId="0" fontId="17" fillId="14" borderId="10" xfId="0" applyFont="1" applyFill="1" applyBorder="1" applyAlignment="1">
      <alignment horizontal="center" vertical="center"/>
    </xf>
    <xf numFmtId="0" fontId="17" fillId="14" borderId="6" xfId="0" applyFont="1" applyFill="1" applyBorder="1" applyAlignment="1">
      <alignment horizontal="center" vertical="center"/>
    </xf>
    <xf numFmtId="0" fontId="17" fillId="14" borderId="11" xfId="0" applyFont="1" applyFill="1" applyBorder="1" applyAlignment="1">
      <alignment horizontal="center" vertical="center"/>
    </xf>
    <xf numFmtId="0" fontId="0" fillId="0" borderId="5" xfId="0" applyBorder="1" applyAlignment="1">
      <alignment horizontal="center" vertical="center"/>
    </xf>
    <xf numFmtId="0" fontId="13" fillId="0" borderId="5" xfId="0" applyFont="1" applyBorder="1" applyAlignment="1">
      <alignment horizontal="center" vertical="center"/>
    </xf>
    <xf numFmtId="0" fontId="0" fillId="0" borderId="0" xfId="0" applyAlignment="1">
      <alignment horizontal="center" vertical="center"/>
    </xf>
    <xf numFmtId="0" fontId="0" fillId="0" borderId="5" xfId="0" applyBorder="1">
      <alignment vertical="center"/>
    </xf>
  </cellXfs>
  <cellStyles count="18">
    <cellStyle name="20% - 强调文字颜色 1 2" xfId="12"/>
    <cellStyle name="差" xfId="2" builtinId="27"/>
    <cellStyle name="常规" xfId="0" builtinId="0"/>
    <cellStyle name="常规 10 2 2" xfId="8"/>
    <cellStyle name="常规 11" xfId="6"/>
    <cellStyle name="常规 12" xfId="5"/>
    <cellStyle name="常规 13" xfId="9"/>
    <cellStyle name="常规 16" xfId="7"/>
    <cellStyle name="常规 2" xfId="3"/>
    <cellStyle name="常规 2 5" xfId="4"/>
    <cellStyle name="常规 3" xfId="14"/>
    <cellStyle name="常规 4" xfId="16"/>
    <cellStyle name="常规 5 2" xfId="17"/>
    <cellStyle name="常规 6" xfId="15"/>
    <cellStyle name="好" xfId="1" builtinId="26"/>
    <cellStyle name="适中" xfId="13" builtinId="28"/>
    <cellStyle name="注释 5" xfId="10"/>
    <cellStyle name="注释 5 2 2" xfId="11"/>
  </cellStyles>
  <dxfs count="53">
    <dxf>
      <border>
        <top style="dotted">
          <color auto="1"/>
        </top>
      </border>
    </dxf>
    <dxf>
      <border>
        <top style="dotted">
          <color auto="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topLeftCell="A13" workbookViewId="0">
      <selection activeCell="C27" sqref="C27:C30"/>
    </sheetView>
  </sheetViews>
  <sheetFormatPr defaultRowHeight="14.25" x14ac:dyDescent="0.2"/>
  <cols>
    <col min="1" max="1" width="9" style="1"/>
    <col min="2" max="2" width="35.875" style="1" bestFit="1" customWidth="1"/>
    <col min="3" max="3" width="20.75" style="1" bestFit="1" customWidth="1"/>
    <col min="4" max="4" width="110.75" style="1" customWidth="1"/>
    <col min="5" max="16384" width="9" style="1"/>
  </cols>
  <sheetData>
    <row r="1" spans="1:4" x14ac:dyDescent="0.2">
      <c r="A1" s="40" t="s">
        <v>1462</v>
      </c>
      <c r="B1" s="40" t="s">
        <v>1463</v>
      </c>
      <c r="C1" s="40" t="s">
        <v>1465</v>
      </c>
      <c r="D1" s="40" t="s">
        <v>1466</v>
      </c>
    </row>
    <row r="2" spans="1:4" x14ac:dyDescent="0.2">
      <c r="A2" s="45">
        <v>0</v>
      </c>
      <c r="B2" s="41" t="str">
        <f>IFERROR(INDEX(物品列表!$C:$C,MATCH(查询页!A2,物品列表!$B:$B,0),0),"空")</f>
        <v>空</v>
      </c>
      <c r="C2" s="41" t="str">
        <f>IFERROR(IF(INDEX(物品列表!$A:$A,MATCH(A2,物品列表!$B:$B,0),0)=0,"[[]]",INDEX(物品列表!$A:$A,MATCH(A2,物品列表!$B:$B,0),0)),"[[]]")</f>
        <v>[[]]</v>
      </c>
      <c r="D2" s="103" t="str">
        <f>MID(C2,1,LEN(C2)-1)&amp;","&amp;MID(C3,2,LEN(C3)-2)&amp;","&amp;MID(C4,2,LEN(C4)-2)&amp;","&amp;MID(C5,2,LEN(C5)-2)&amp;","&amp;MID(C6,2,LEN(C6)-1)</f>
        <v>[[],["tool",39989,99999],[],[],[]]</v>
      </c>
    </row>
    <row r="3" spans="1:4" x14ac:dyDescent="0.2">
      <c r="A3" s="45">
        <v>39989</v>
      </c>
      <c r="B3" s="41" t="str">
        <f>IFERROR(INDEX(物品列表!$C:$C,MATCH(查询页!A3,物品列表!$B:$B,0),0),"空")</f>
        <v>魔法水晶</v>
      </c>
      <c r="C3" s="41" t="str">
        <f>IFERROR(IF(INDEX(物品列表!$A:$A,MATCH(A3,物品列表!$B:$B,0),0)=0,"[[]]",INDEX(物品列表!$A:$A,MATCH(A3,物品列表!$B:$B,0),0)),"[[]]")</f>
        <v>[["tool",39989,99999]]</v>
      </c>
      <c r="D3" s="103"/>
    </row>
    <row r="4" spans="1:4" x14ac:dyDescent="0.2">
      <c r="A4" s="45">
        <v>0</v>
      </c>
      <c r="B4" s="41" t="str">
        <f>IFERROR(INDEX(物品列表!$C:$C,MATCH(查询页!A4,物品列表!$B:$B,0),0),"空")</f>
        <v>空</v>
      </c>
      <c r="C4" s="41" t="str">
        <f>IFERROR(IF(INDEX(物品列表!$A:$A,MATCH(A4,物品列表!$B:$B,0),0)=0,"[[]]",INDEX(物品列表!$A:$A,MATCH(A4,物品列表!$B:$B,0),0)),"[[]]")</f>
        <v>[[]]</v>
      </c>
      <c r="D4" s="103"/>
    </row>
    <row r="5" spans="1:4" x14ac:dyDescent="0.2">
      <c r="A5" s="45">
        <v>0</v>
      </c>
      <c r="B5" s="41" t="str">
        <f>IFERROR(INDEX(物品列表!$C:$C,MATCH(查询页!A5,物品列表!$B:$B,0),0),"空")</f>
        <v>空</v>
      </c>
      <c r="C5" s="41" t="str">
        <f>IFERROR(IF(INDEX(物品列表!$A:$A,MATCH(A5,物品列表!$B:$B,0),0)=0,"[[]]",INDEX(物品列表!$A:$A,MATCH(A5,物品列表!$B:$B,0),0)),"[[]]")</f>
        <v>[[]]</v>
      </c>
      <c r="D5" s="103"/>
    </row>
    <row r="6" spans="1:4" x14ac:dyDescent="0.2">
      <c r="A6" s="45">
        <v>0</v>
      </c>
      <c r="B6" s="41" t="str">
        <f>IFERROR(INDEX(物品列表!$C:$C,MATCH(查询页!A6,物品列表!$B:$B,0),0),"空")</f>
        <v>空</v>
      </c>
      <c r="C6" s="41" t="str">
        <f>IFERROR(IF(INDEX(物品列表!$A:$A,MATCH(A6,物品列表!$B:$B,0),0)=0,"[[]]",INDEX(物品列表!$A:$A,MATCH(A6,物品列表!$B:$B,0),0)),"[[]]")</f>
        <v>[[]]</v>
      </c>
      <c r="D6" s="103"/>
    </row>
    <row r="7" spans="1:4" x14ac:dyDescent="0.2">
      <c r="A7" s="40" t="s">
        <v>1464</v>
      </c>
      <c r="B7" s="40" t="s">
        <v>1462</v>
      </c>
      <c r="C7" s="40" t="s">
        <v>1465</v>
      </c>
      <c r="D7" s="40" t="s">
        <v>1466</v>
      </c>
    </row>
    <row r="8" spans="1:4" x14ac:dyDescent="0.2">
      <c r="A8" s="45" t="s">
        <v>8</v>
      </c>
      <c r="B8" s="41" t="str">
        <f>IFERROR(INDEX(物品列表!$B:$B,MATCH(查询页!A8,物品列表!$C:$C,0),0),"空")</f>
        <v>currency</v>
      </c>
      <c r="C8" s="41" t="str">
        <f>IFERROR(IF(INDEX(物品列表!$A:$A,MATCH(查询页!A8,物品列表!$C:$C,0),0)=0,"[[]]",INDEX(物品列表!$A:$A,MATCH(查询页!A8,物品列表!$C:$C,0),0)),"[[]]")</f>
        <v>[["currency",0,99999]]</v>
      </c>
      <c r="D8" s="103" t="str">
        <f>MID(C8,1,LEN(C8)-1)&amp;","&amp;MID(C9,2,LEN(C9)-2)&amp;","&amp;MID(C10,2,LEN(C10)-2)&amp;","&amp;MID(C11,2,LEN(C11)-2)&amp;","&amp;MID(C12,2,LEN(C12)-1)</f>
        <v>[["currency",0,99999],["gold",0,99999],["physcal",0,99999],["gem",0,99999],["tool",310001,99999]]</v>
      </c>
    </row>
    <row r="9" spans="1:4" x14ac:dyDescent="0.2">
      <c r="A9" s="45" t="s">
        <v>1395</v>
      </c>
      <c r="B9" s="41" t="str">
        <f>IFERROR(INDEX(物品列表!$B:$B,MATCH(查询页!A9,物品列表!$C:$C,0),0),"空")</f>
        <v>gold</v>
      </c>
      <c r="C9" s="41" t="str">
        <f>IFERROR(IF(INDEX(物品列表!$A:$A,MATCH(查询页!A9,物品列表!$C:$C,0),0)=0,"[[]]",INDEX(物品列表!$A:$A,MATCH(查询页!A9,物品列表!$C:$C,0),0)),"[[]]")</f>
        <v>[["gold",0,99999]]</v>
      </c>
      <c r="D9" s="103"/>
    </row>
    <row r="10" spans="1:4" x14ac:dyDescent="0.2">
      <c r="A10" s="45" t="s">
        <v>1397</v>
      </c>
      <c r="B10" s="41" t="str">
        <f>IFERROR(INDEX(物品列表!$B:$B,MATCH(查询页!A10,物品列表!$C:$C,0),0),"空")</f>
        <v>physcal</v>
      </c>
      <c r="C10" s="41" t="str">
        <f>IFERROR(IF(INDEX(物品列表!$A:$A,MATCH(查询页!A10,物品列表!$C:$C,0),0)=0,"[[]]",INDEX(物品列表!$A:$A,MATCH(查询页!A10,物品列表!$C:$C,0),0)),"[[]]")</f>
        <v>[["physcal",0,99999]]</v>
      </c>
      <c r="D10" s="103"/>
    </row>
    <row r="11" spans="1:4" x14ac:dyDescent="0.2">
      <c r="A11" s="45" t="s">
        <v>1393</v>
      </c>
      <c r="B11" s="41" t="str">
        <f>IFERROR(INDEX(物品列表!$B:$B,MATCH(查询页!A11,物品列表!$C:$C,0),0),"空")</f>
        <v>gem</v>
      </c>
      <c r="C11" s="41" t="str">
        <f>IFERROR(IF(INDEX(物品列表!$A:$A,MATCH(查询页!A11,物品列表!$C:$C,0),0)=0,"[[]]",INDEX(物品列表!$A:$A,MATCH(查询页!A11,物品列表!$C:$C,0),0)),"[[]]")</f>
        <v>[["gem",0,99999]]</v>
      </c>
      <c r="D11" s="103"/>
    </row>
    <row r="12" spans="1:4" x14ac:dyDescent="0.2">
      <c r="A12" s="45" t="s">
        <v>19</v>
      </c>
      <c r="B12" s="41">
        <f>IFERROR(INDEX(物品列表!$B:$B,MATCH(查询页!A12,物品列表!$C:$C,0),0),"空")</f>
        <v>310001</v>
      </c>
      <c r="C12" s="41" t="str">
        <f>IFERROR(IF(INDEX(物品列表!$A:$A,MATCH(查询页!A12,物品列表!$C:$C,0),0)=0,"[[]]",INDEX(物品列表!$A:$A,MATCH(查询页!A12,物品列表!$C:$C,0),0)),"[[]]")</f>
        <v>[["tool",310001,99999]]</v>
      </c>
      <c r="D12" s="103"/>
    </row>
    <row r="14" spans="1:4" x14ac:dyDescent="0.2">
      <c r="A14" s="40" t="s">
        <v>1780</v>
      </c>
      <c r="B14" s="40" t="s">
        <v>1781</v>
      </c>
    </row>
    <row r="15" spans="1:4" x14ac:dyDescent="0.2">
      <c r="A15" s="45" t="s">
        <v>1782</v>
      </c>
      <c r="B15" s="41" t="str">
        <f>IFERROR(INDEX(数据结构!B:B,MATCH(查询页!A15,数据结构!A:A,0),0),"注意拼写和'_'下划线")</f>
        <v>角色ID</v>
      </c>
    </row>
    <row r="16" spans="1:4" x14ac:dyDescent="0.2">
      <c r="A16" s="45" t="s">
        <v>1783</v>
      </c>
      <c r="B16" s="41" t="str">
        <f>VLOOKUP(A16,IF({1,0},数据结构!B:B,数据结构!A:A),2,0)</f>
        <v>_id</v>
      </c>
    </row>
    <row r="18" spans="1:4" x14ac:dyDescent="0.2">
      <c r="A18" s="104" t="s">
        <v>2290</v>
      </c>
      <c r="B18" s="104"/>
    </row>
    <row r="19" spans="1:4" x14ac:dyDescent="0.2">
      <c r="A19" s="45"/>
      <c r="B19" s="41" t="str">
        <f>IFERROR(INDEX(兵团!B:B,MATCH(查询页!A19,兵团!A:A,0),0),"无")</f>
        <v>无</v>
      </c>
      <c r="C19" s="53" t="s">
        <v>2292</v>
      </c>
      <c r="D19" s="41" t="str">
        <f>IF(IFERROR(INDEX(兵团!D:D,MATCH(查询页!B19,兵团!B:B,0),0),"无")="无",IFERROR(INDEX(兵团!D:D,MATCH(B20,兵团!A:A,0),0),"无"),IFERROR(INDEX(兵团!D:D,MATCH(查询页!B19,兵团!B:B,0),0),"无"))</f>
        <v>短时间极限攻速，对减速连击，高暴击</v>
      </c>
    </row>
    <row r="20" spans="1:4" x14ac:dyDescent="0.2">
      <c r="A20" s="45" t="s">
        <v>125</v>
      </c>
      <c r="B20" s="41">
        <f>IFERROR(INDEX(兵团!A:A,MATCH(查询页!A20,兵团!B:B,0),0),"无")</f>
        <v>203</v>
      </c>
      <c r="C20" s="53" t="s">
        <v>2291</v>
      </c>
      <c r="D20" s="101" t="str">
        <f>IF(IFERROR(INDEX(兵团!C:C,MATCH(查询页!B19,兵团!B:B,0),0),"无")="无",IFERROR(INDEX(兵团!C:C,MATCH(B20,兵团!A:A,0),0),"无"),IFERROR(INDEX(兵团!C:C,MATCH(查询页!B19,兵团!B:B,0),0),"无"))</f>
        <v>来自埃里的精灵箭术卓越，他们守护着森林，侵略者们都将遭到他们狂风骤雨般的打击。</v>
      </c>
    </row>
    <row r="21" spans="1:4" ht="55.5" customHeight="1" x14ac:dyDescent="0.2">
      <c r="A21" s="53" t="s">
        <v>2293</v>
      </c>
      <c r="B21" s="41" t="str">
        <f>IF(IFERROR(INDEX(兵团!E:E,MATCH(查询页!B19,兵团!B:B,0),0),"无")="无",IFERROR(INDEX(兵团!E:E,MATCH(B20,兵团!A:A,0),0),"无"),IFERROR(INDEX(兵团!E:E,MATCH(查询页!B19,兵团!B:B,0),0),"无"))</f>
        <v>森林壁垒</v>
      </c>
      <c r="C21" s="53" t="s">
        <v>2283</v>
      </c>
      <c r="D21" s="95" t="str">
        <f>IF(IFERROR(INDEX(兵团!N:N,MATCH(查询页!B19,兵团!B:B,0),0),"无")="无",IFERROR(INDEX(兵团!N:N,MATCH(B20,兵团!A:A,0),0),"无"),IFERROR(INDEX(兵团!N:N,MATCH(查询页!B19,兵团!B:B,0),0),"无"))</f>
        <v>天赋名称：狙击
天赋说明：
[color=562600]与目标距离影响伤害，每100攻击距离提高[-][color=1ca216,fontsize=20]{($level+$ulevel)*1+4}%[-][color=562600]攻击[-]</v>
      </c>
    </row>
    <row r="22" spans="1:4" ht="71.25" x14ac:dyDescent="0.2">
      <c r="A22" s="53" t="s">
        <v>2294</v>
      </c>
      <c r="B22" s="41" t="str">
        <f>IF(IFERROR(INDEX(兵团!F:F,MATCH(查询页!B19,兵团!B:B,0),0),"无")="无",IFERROR(INDEX(兵团!F:F,MATCH(B20,兵团!A:A,0),0),"无"),IFERROR(INDEX(兵团!F:F,MATCH(查询页!B19,兵团!B:B,0),0),"无"))</f>
        <v>森林居民</v>
      </c>
      <c r="C22" s="53" t="s">
        <v>2300</v>
      </c>
      <c r="D22" s="95" t="str">
        <f>IF(IFERROR(INDEX(兵团!P:P,MATCH(查询页!B19,兵团!B:B,0),0),"无")="无",IFERROR(INDEX(兵团!P:P,MATCH(B20,兵团!A:A,0),0),"无"),IFERROR(INDEX(兵团!P:P,MATCH(查询页!B19,兵团!B:B,0),0),"无"))</f>
        <v>技能名称：矛阵
技能说明：
[color=645252,fontsize=20]木精灵攻速提高至500%，持续[-][color=48b946,fontsize=20]{($level+$ulevel)*0.1+1.4}[-][color=645252,fontsize=20]秒。[-]</v>
      </c>
    </row>
    <row r="23" spans="1:4" ht="71.25" x14ac:dyDescent="0.2">
      <c r="A23" s="53" t="s">
        <v>2297</v>
      </c>
      <c r="B23" s="41" t="str">
        <f>IF(IFERROR(INDEX(兵团!G:G,MATCH(查询页!B19,兵团!B:B,0),0),"无")="无",IFERROR(INDEX(兵团!G:G,MATCH(B20,兵团!A:A,0),0),"无"),IFERROR(INDEX(兵团!G:G,MATCH(查询页!B19,兵团!B:B,0),0),"无"))</f>
        <v>射</v>
      </c>
      <c r="C23" s="53" t="s">
        <v>11352</v>
      </c>
      <c r="D23" s="95" t="str">
        <f>IF(IFERROR(INDEX(兵团!Q:Q,MATCH(查询页!B19,兵团!B:B,0),0),"无")="无",IFERROR(INDEX(兵团!Q:Q,MATCH(B20,兵团!A:A,0),0),"无"),IFERROR(INDEX(兵团!Q:Q,MATCH(查询页!B19,兵团!B:B,0),0),"无"))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row>
    <row r="24" spans="1:4" ht="57" x14ac:dyDescent="0.2">
      <c r="A24" s="53" t="s">
        <v>2295</v>
      </c>
      <c r="B24" s="41">
        <f>IF(IFERROR(INDEX(兵团!H:H,MATCH(查询页!B19,兵团!B:B,0),0),"无")="无",IFERROR(INDEX(兵团!H:H,MATCH(B20,兵团!A:A,0),0),"无"),IFERROR(INDEX(兵团!H:H,MATCH(查询页!B19,兵团!B:B,0),0),"无"))</f>
        <v>16</v>
      </c>
      <c r="C24" s="53" t="s">
        <v>11353</v>
      </c>
      <c r="D24" s="95" t="str">
        <f>IF(IFERROR(INDEX(兵团!R:R,MATCH(查询页!B19,兵团!B:B,0),0),"无")="无",IFERROR(INDEX(兵团!R:R,MATCH(B20,兵团!A:A,0),0),"无"),IFERROR(INDEX(兵团!R:R,MATCH(查询页!B19,兵团!B:B,0),0),"无"))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row>
    <row r="25" spans="1:4" ht="57" x14ac:dyDescent="0.2">
      <c r="A25" s="53" t="s">
        <v>2296</v>
      </c>
      <c r="B25" s="41" t="str">
        <f>IF(IFERROR(INDEX(兵团!I:I,MATCH(查询页!B19,兵团!B:B,0),0),"无")="无",IFERROR(INDEX(兵团!I:I,MATCH(B20,兵团!A:A,0),0),"无"),IFERROR(INDEX(兵团!I:I,MATCH(查询页!B19,兵团!B:B,0),0),"无"))</f>
        <v>地面</v>
      </c>
      <c r="C25" s="53" t="s">
        <v>11354</v>
      </c>
      <c r="D25" s="95" t="str">
        <f>IF(IFERROR(INDEX(兵团!S:S,MATCH(查询页!B19,兵团!B:B,0),0),"无")="无",IFERROR(INDEX(兵团!S:S,MATCH(B20,兵团!A:A,0),0),"无"),IFERROR(INDEX(兵团!S:S,MATCH(查询页!B19,兵团!B:B,0),0),"无"))</f>
        <v>技能名称：振奋
技能说明：
[color=645252,fontsize=20]木精灵暴击值提高[-][color=48b946,fontsize=20]{($level+$ulevel)*20+80}[-][color=645252,fontsize=20]，战场中每有1个己方射手兵团上场，木精灵暴击值额外提高40。[-]</v>
      </c>
    </row>
    <row r="26" spans="1:4" x14ac:dyDescent="0.2">
      <c r="A26" s="53" t="s">
        <v>2298</v>
      </c>
      <c r="B26" s="41">
        <f>IF(IFERROR(INDEX(兵团!J:J,MATCH(查询页!B19,兵团!B:B,0),0),"无")="无",IFERROR(INDEX(兵团!J:J,MATCH(B20,兵团!A:A,0),0),"无"),IFERROR(INDEX(兵团!J:J,MATCH(查询页!B19,兵团!B:B,0),0),"无"))</f>
        <v>2</v>
      </c>
      <c r="C26" s="53" t="s">
        <v>11192</v>
      </c>
      <c r="D26" s="43" t="str">
        <f>IF((IF(IFERROR(INDEX(兵团!$T:$T,MATCH(查询页!B19,兵团!B:B,0),0),"无")="无",IFERROR(INDEX(兵团!$T:$T,MATCH(B20,兵团!A:A,0),0),"无"),IFERROR(INDEX(兵团!$T:$T,MATCH(查询页!B19,兵团!B:B,0),0),"无")))=1,"可觉醒","不可觉醒")</f>
        <v>可觉醒</v>
      </c>
    </row>
    <row r="27" spans="1:4" ht="57" x14ac:dyDescent="0.2">
      <c r="A27" s="53" t="s">
        <v>2299</v>
      </c>
      <c r="B27" s="41">
        <f>IF(IFERROR(INDEX(兵团!K:K,MATCH(查询页!B19,兵团!B:B,0),0),"无")="无",IFERROR(INDEX(兵团!K:K,MATCH(B20,兵团!A:A,0),0),"无"),IFERROR(INDEX(兵团!K:K,MATCH(查询页!B19,兵团!B:B,0),0),"无"))</f>
        <v>14</v>
      </c>
      <c r="C27" s="105" t="s">
        <v>11193</v>
      </c>
      <c r="D27" s="95" t="str">
        <f>IF(D26="可觉醒",IF(IFERROR(INDEX(兵团!V:V,MATCH(查询页!B19,兵团!B:B,0),0),"无")="无",IFERROR(INDEX(兵团!V:V,MATCH(B20,兵团!A:A,0),0),"无"),IFERROR(INDEX(兵团!V:V,MATCH(查询页!B19,兵团!B:B,0),0),"无")),"无")</f>
        <v>任务提示：通关冷酷级龙之国
任务说明：
[color=3c2a1e,fontsize=18]木精灵上阵且壁垒兵团至少上阵[-][color=1ca216,fontsize=18]5[-][color=3c2a1e,fontsize=18]个，通关[-][color=1ca216,fontsize=18]1[-][color=3c2a1e,fontsize=18]次冷酷级龙之国。(扫荡不计入任务）[-]</v>
      </c>
    </row>
    <row r="28" spans="1:4" s="55" customFormat="1" ht="42.75" x14ac:dyDescent="0.2">
      <c r="C28" s="106"/>
      <c r="D28" s="95" t="str">
        <f>IF(D26="可觉醒",IF(IFERROR(INDEX(兵团!W:W,MATCH(查询页!B19,兵团!B:B,0),0),"无")="无",IFERROR(INDEX(兵团!W:W,MATCH(B20,兵团!A:A,0),0),"无"),IFERROR(INDEX(兵团!W:W,MATCH(查询页!B19,兵团!B:B,0),0),"无")),"无")</f>
        <v>任务提示：收集2个装备
任务说明：
[color=3c2a1e,fontsize=18]在联盟探索中，收集[-][color=1ca216,fontsize=18]2[-][color=3c2a1e,fontsize=18]个装备。[-]</v>
      </c>
    </row>
    <row r="29" spans="1:4" ht="42.75" customHeight="1" x14ac:dyDescent="0.2">
      <c r="C29" s="106"/>
      <c r="D29" s="95" t="str">
        <f>IF(D26="可觉醒",IF(IFERROR(INDEX(兵团!X:X,MATCH(查询页!B19,兵团!B:B,0),0),"无")="无",IFERROR(INDEX(兵团!X:X,MATCH(B20,兵团!A:A,0),0),"无"),IFERROR(INDEX(兵团!X:X,MATCH(查询页!B19,兵团!B:B,0),0),"无")),"无")</f>
        <v>任务提示：收集100个英魂
任务说明：
[color=3c2a1e,fontsize=18]在地下城15-2，15-4中收集[-][color=1ca216,fontsize=18]100[-][color=3c2a1e,fontsize=18]个森林游侠英魂。[-]</v>
      </c>
    </row>
    <row r="30" spans="1:4" ht="57" x14ac:dyDescent="0.2">
      <c r="C30" s="107"/>
      <c r="D30" s="95" t="str">
        <f>IF(D26="可觉醒",IF(IFERROR(INDEX(兵团!Y:Y,MATCH(查询页!B19,兵团!B:B,0),0),"无")="无",IFERROR(INDEX(兵团!Y:Y,MATCH(B20,兵团!A:A,0),0),"无"),IFERROR(INDEX(兵团!Y:Y,MATCH(查询页!B19,兵团!B:B,0),0),"无")),"无")</f>
        <v>任务提示：冠军对决获胜1次
任务说明：
[color=3c2a1e,fontsize=18]木精灵上阵且壁垒兵团至少上阵[-][color=1ca216,fontsize=18]3[-][color=3c2a1e,fontsize=18]个，在冠军对决中取得[-][color=1ca216,fontsize=18]1[-][color=3c2a1e,fontsize=18]次胜利。[-]</v>
      </c>
    </row>
  </sheetData>
  <mergeCells count="4">
    <mergeCell ref="D8:D12"/>
    <mergeCell ref="D2:D6"/>
    <mergeCell ref="A18:B18"/>
    <mergeCell ref="C27:C30"/>
  </mergeCells>
  <phoneticPr fontId="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物品列表!$C$6:$C$1006</xm:f>
          </x14:formula1>
          <xm:sqref>A8:A12</xm:sqref>
        </x14:dataValidation>
        <x14:dataValidation type="list" allowBlank="1" showInputMessage="1" showErrorMessage="1" errorTitle="输入有误" error="      请注意拼写和下划线，如_id，或使用下拉列表找到需要查询的字段。">
          <x14:formula1>
            <xm:f>数据结构!$A:$A</xm:f>
          </x14:formula1>
          <xm:sqref>A15</xm:sqref>
        </x14:dataValidation>
        <x14:dataValidation type="list" allowBlank="1" showInputMessage="1" showErrorMessage="1">
          <x14:formula1>
            <xm:f>兵团!$A:$A</xm:f>
          </x14:formula1>
          <xm:sqref>A19</xm:sqref>
        </x14:dataValidation>
        <x14:dataValidation type="list" allowBlank="1" showInputMessage="1" showErrorMessage="1">
          <x14:formula1>
            <xm:f>兵团!$B:$B</xm:f>
          </x14:formula1>
          <xm:sqref>A20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G12" sqref="G12"/>
    </sheetView>
  </sheetViews>
  <sheetFormatPr defaultRowHeight="14.25" x14ac:dyDescent="0.2"/>
  <sheetData>
    <row r="1" spans="1:4" x14ac:dyDescent="0.2">
      <c r="A1" s="108" t="s">
        <v>1831</v>
      </c>
      <c r="B1" s="108" t="s">
        <v>1754</v>
      </c>
      <c r="C1" s="111" t="s">
        <v>11357</v>
      </c>
      <c r="D1" s="111" t="s">
        <v>11362</v>
      </c>
    </row>
    <row r="2" spans="1:4" x14ac:dyDescent="0.2">
      <c r="A2" s="108"/>
      <c r="B2" s="108"/>
      <c r="C2" s="111" t="s">
        <v>11358</v>
      </c>
      <c r="D2" s="111" t="s">
        <v>11361</v>
      </c>
    </row>
    <row r="3" spans="1:4" x14ac:dyDescent="0.2">
      <c r="A3" s="108"/>
      <c r="B3" s="108"/>
      <c r="C3" s="111" t="s">
        <v>11359</v>
      </c>
      <c r="D3" s="111" t="s">
        <v>11363</v>
      </c>
    </row>
    <row r="4" spans="1:4" x14ac:dyDescent="0.2">
      <c r="A4" s="108"/>
      <c r="B4" s="108"/>
      <c r="C4" s="111" t="s">
        <v>11360</v>
      </c>
      <c r="D4" s="111" t="s">
        <v>11364</v>
      </c>
    </row>
  </sheetData>
  <mergeCells count="2">
    <mergeCell ref="B1:B4"/>
    <mergeCell ref="A1:A4"/>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5"/>
  <sheetViews>
    <sheetView workbookViewId="0">
      <pane ySplit="1" topLeftCell="A2" activePane="bottomLeft" state="frozen"/>
      <selection pane="bottomLeft" activeCell="O3" sqref="O3"/>
    </sheetView>
  </sheetViews>
  <sheetFormatPr defaultRowHeight="14.25" x14ac:dyDescent="0.2"/>
  <cols>
    <col min="1" max="1" width="4.5" style="1" bestFit="1" customWidth="1"/>
    <col min="2" max="2" width="11" style="1" bestFit="1" customWidth="1"/>
    <col min="3" max="3" width="11" style="1" customWidth="1"/>
    <col min="4" max="4" width="10.5" style="1" customWidth="1"/>
    <col min="5" max="5" width="11" style="1" bestFit="1" customWidth="1"/>
    <col min="6" max="6" width="9" style="1"/>
    <col min="7" max="8" width="5.25" style="1" bestFit="1" customWidth="1"/>
    <col min="9" max="9" width="9" style="1"/>
    <col min="10" max="10" width="9" style="1" bestFit="1" customWidth="1"/>
    <col min="11" max="11" width="5.25" style="1" bestFit="1" customWidth="1"/>
    <col min="12" max="12" width="6.875" style="1" bestFit="1" customWidth="1"/>
    <col min="13" max="13" width="8.875" style="1" bestFit="1" customWidth="1"/>
    <col min="14" max="14" width="11.125" style="96" customWidth="1"/>
    <col min="15" max="15" width="35.625" style="1" bestFit="1" customWidth="1"/>
    <col min="16" max="19" width="12.75" style="96" customWidth="1"/>
    <col min="20" max="20" width="13" style="1" bestFit="1" customWidth="1"/>
    <col min="21" max="21" width="20.625" style="1" bestFit="1" customWidth="1"/>
    <col min="22" max="24" width="9.25" style="96" customWidth="1"/>
    <col min="25" max="25" width="9.25" style="1" customWidth="1"/>
    <col min="26" max="27" width="9" style="1"/>
    <col min="28" max="28" width="42.875" style="1" customWidth="1"/>
    <col min="29" max="16384" width="9" style="1"/>
  </cols>
  <sheetData>
    <row r="1" spans="1:28" ht="57" x14ac:dyDescent="0.2">
      <c r="A1" s="53" t="s">
        <v>1811</v>
      </c>
      <c r="B1" s="53" t="s">
        <v>1842</v>
      </c>
      <c r="C1" s="53" t="s">
        <v>1996</v>
      </c>
      <c r="D1" s="53" t="s">
        <v>1929</v>
      </c>
      <c r="E1" s="53" t="s">
        <v>1821</v>
      </c>
      <c r="F1" s="53" t="s">
        <v>1822</v>
      </c>
      <c r="G1" s="53" t="s">
        <v>1828</v>
      </c>
      <c r="H1" s="53" t="s">
        <v>1829</v>
      </c>
      <c r="I1" s="53" t="s">
        <v>1812</v>
      </c>
      <c r="J1" s="53" t="s">
        <v>1820</v>
      </c>
      <c r="K1" s="46" t="s">
        <v>1830</v>
      </c>
      <c r="L1" s="46" t="s">
        <v>1879</v>
      </c>
      <c r="M1" s="99" t="s">
        <v>1880</v>
      </c>
      <c r="N1" s="100" t="s">
        <v>11356</v>
      </c>
      <c r="O1" s="46" t="s">
        <v>2560</v>
      </c>
      <c r="P1" s="100" t="s">
        <v>11352</v>
      </c>
      <c r="Q1" s="100" t="s">
        <v>11353</v>
      </c>
      <c r="R1" s="100" t="s">
        <v>11354</v>
      </c>
      <c r="S1" s="100" t="s">
        <v>11355</v>
      </c>
      <c r="T1" s="46" t="s">
        <v>1881</v>
      </c>
      <c r="U1" s="53" t="s">
        <v>1831</v>
      </c>
      <c r="V1" s="53" t="s">
        <v>11351</v>
      </c>
      <c r="W1" s="53" t="s">
        <v>11346</v>
      </c>
      <c r="X1" s="53" t="s">
        <v>11347</v>
      </c>
      <c r="Y1" s="53" t="s">
        <v>11348</v>
      </c>
      <c r="AB1" s="3" t="s">
        <v>11350</v>
      </c>
    </row>
    <row r="2" spans="1:28" x14ac:dyDescent="0.2">
      <c r="A2" s="41">
        <v>101</v>
      </c>
      <c r="B2" s="41" t="s">
        <v>116</v>
      </c>
      <c r="C2" s="43" t="s">
        <v>1939</v>
      </c>
      <c r="D2" s="41" t="s">
        <v>1882</v>
      </c>
      <c r="E2" s="41" t="s">
        <v>1784</v>
      </c>
      <c r="F2" s="41" t="s">
        <v>1785</v>
      </c>
      <c r="G2" s="41" t="s">
        <v>1823</v>
      </c>
      <c r="H2" s="41">
        <v>9</v>
      </c>
      <c r="I2" s="41" t="s">
        <v>1786</v>
      </c>
      <c r="J2" s="41">
        <v>1</v>
      </c>
      <c r="K2" s="41">
        <v>13</v>
      </c>
      <c r="L2" s="41" t="s">
        <v>1843</v>
      </c>
      <c r="M2" s="41" t="s">
        <v>2561</v>
      </c>
      <c r="N2" s="98" t="str">
        <f>IFERROR("天赋名称："&amp;INDEX(辅助表!$Y:$Y,MATCH(--MID(M2,4,5),辅助表!$X:$X,0),0)&amp;"
"&amp;"天赋说明："&amp;"
"&amp;INDEX(辅助表!$Z:$Z,MATCH(--MID(M2,4,5),辅助表!$X:$X,0),0),"无")</f>
        <v>天赋名称：破甲
天赋说明：
[color=562600]攻击兵团降低目标兵团[-][color=1ca216,fontsize=20]{($level+$ulevel)*4+16}%[-][color=562600]防御，不可叠加[-]</v>
      </c>
      <c r="O2" s="41" t="s">
        <v>2562</v>
      </c>
      <c r="P2" s="98" t="str">
        <f>IFERROR("技能名称："&amp;INDEX(辅助表!$J:$J,MATCH("SKILL_"&amp;--MID($O$2,5,5),辅助表!$I:$I,0),0)&amp;"
"&amp;"技能说明："&amp;"
"&amp;INDEX(辅助表!$J:$J,MATCH("SKILLDES_"&amp;--MID(O2,5,5),辅助表!$I:$I,0),0),"无")</f>
        <v>技能名称：矛阵
技能说明：
[color=645252,fontsize=20]帝国枪兵兵团对当前攻击的敌方兵团造成[-][color=48b946,fontsize=20]{((($level+$ulevel)*30+420))*0.01*$atk}[-][color=645252,fontsize=20]伤害，并造成[-][color=48b946,fontsize=20]「眩晕」[-][color=645252,fontsize=20]效果，持续3秒。[-]</v>
      </c>
      <c r="Q2" s="98" t="str">
        <f>IFERROR("技能名称："&amp;INDEX(辅助表!$J:$J,MATCH("SKILL_"&amp;--MID($O$2,15,5),辅助表!$I:$I,0),0)&amp;"
"&amp;"技能说明："&amp;"
"&amp;INDEX(辅助表!$J:$J,MATCH("SKILLDES_"&amp;--MID(O2,15,5),辅助表!$I:$I,0),0),"无")</f>
        <v>技能名称：铁甲
技能说明：
[color=645252,fontsize=20]帝国枪兵防御提高[-][color=48b946,fontsize=20]{(($level+$ulevel)*0.1+0.9)*($teamlevel+9)}[-][color=645252,fontsize=20]，并附加额外生命值[-][color=48b946,fontsize=20]{($level+$ulevel)*150+450}[-][color=645252,fontsize=20]。[-]</v>
      </c>
      <c r="R2" s="98" t="str">
        <f>IFERROR("技能名称："&amp;INDEX(辅助表!$J:$J,MATCH("SKILL_"&amp;--MID($O$2,25,5),辅助表!$I:$I,0),0)&amp;"
"&amp;"技能说明："&amp;"
"&amp;INDEX(辅助表!$J:$J,MATCH("SKILLDES_"&amp;--MID(O2,25,5),辅助表!$I:$I,0),0),"无")</f>
        <v>技能名称：屠龙
技能说明：
[color=645252,fontsize=20]帝国枪兵对阵1人兵团和4人兵团时，暴击值提高[-][color=48b946,fontsize=20]{($level+$ulevel)*30+120}[-][color=645252,fontsize=20]。[-]</v>
      </c>
      <c r="S2" s="98" t="str">
        <f>IFERROR("技能名称："&amp;INDEX(辅助表!$J:$J,MATCH("SKILL_"&amp;--MID($O$2,35,5),辅助表!$I:$I,0),0)&amp;"
"&amp;"技能说明："&amp;"
"&amp;INDEX(辅助表!$J:$J,MATCH("SKILLDES_"&amp;--MID(O2,35,5),辅助表!$I:$I,0),0),"无")</f>
        <v>技能名称：振奋
技能说明：
[color=645252,fontsize=20]帝国枪兵攻击提高[-][color=48b946,fontsize=20]{($level+$ulevel)*2+18}%[-][color=645252,fontsize=20]，[-][color=48b946,fontsize=20]「士气高涨」[-][color=645252,fontsize=20]效果下加成翻倍。[-]</v>
      </c>
      <c r="T2" s="41">
        <v>1</v>
      </c>
      <c r="U2" s="41" t="s">
        <v>1832</v>
      </c>
      <c r="V2" s="97" t="str">
        <f>IFERROR("任务提示："&amp;INDEX(辅助表!$M:$M,MATCH("TASKDONE_"&amp;--MID(U2,2,4),辅助表!$L:$L,0),0)&amp;"
"&amp;"任务说明："&amp;"
"&amp;INDEX(辅助表!$M:$M,MATCH("KAKUSE_MESSION_"&amp;--MID(U2,2,4),辅助表!$L:$L,0),0),"无")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 s="97" t="str">
        <f>IFERROR("任务提示："&amp;INDEX(辅助表!$M:$M,MATCH("TASKDONE_"&amp;--MID(U2,7,4),辅助表!$L:$L,0),0)&amp;"
"&amp;"任务说明："&amp;"
"&amp;INDEX(辅助表!$M:$M,MATCH("KAKUSE_MESSION_"&amp;--MID(U2,7,4),辅助表!$L:$L,0),0),"无")</f>
        <v>任务提示：击杀5个野怪
任务说明：
[color=3c2a1e,fontsize=18]在联盟探索中，消灭[-][color=1ca216,fontsize=18]5[-][color=3c2a1e,fontsize=18]个野怪。[-]</v>
      </c>
      <c r="X2" s="97" t="str">
        <f>IFERROR("任务提示："&amp;INDEX(辅助表!$M:$M,MATCH("TASKDONE_"&amp;--MID(U2,12,4),辅助表!$L:$L,0),0)&amp;"
"&amp;"任务说明："&amp;"
"&amp;INDEX(辅助表!$M:$M,MATCH("KAKUSE_MESSION_"&amp;--MID(U2,12,4),辅助表!$L:$L,0),0),"无")</f>
        <v>任务提示：收集100个英魂
任务说明：
[color=3c2a1e,fontsize=18]在地下城14-2，14-4中收集[-][color=1ca216,fontsize=18]100[-][color=3c2a1e,fontsize=18]个皇家禁卫英魂。[-]</v>
      </c>
      <c r="Y2" s="97" t="str">
        <f>IFERROR("任务提示："&amp;INDEX(辅助表!$M:$M,MATCH("TASKDONE_"&amp;--MID(U2,17,4),辅助表!$L:$L,0),0)&amp;"
"&amp;"任务说明："&amp;"
"&amp;INDEX(辅助表!$M:$M,MATCH("KAKUSE_MESSION_"&amp;--MID(U2,17,4),辅助表!$L:$L,0),0),"无")</f>
        <v>任务提示：冠军对决获胜3次
任务说明：
[color=3c2a1e,fontsize=18]帝国枪兵上阵且城堡阵营至少上阵[-][color=1ca216,fontsize=18]3[-][color=3c2a1e,fontsize=18]个，在冠军对决中获得[-][color=1ca216,fontsize=18]3[-][color=3c2a1e,fontsize=18]次胜利。[-]</v>
      </c>
      <c r="AB2" s="3"/>
    </row>
    <row r="3" spans="1:28" x14ac:dyDescent="0.2">
      <c r="A3" s="41">
        <v>102</v>
      </c>
      <c r="B3" s="41" t="s">
        <v>117</v>
      </c>
      <c r="C3" s="43" t="s">
        <v>1940</v>
      </c>
      <c r="D3" s="41" t="s">
        <v>1883</v>
      </c>
      <c r="E3" s="41" t="s">
        <v>1784</v>
      </c>
      <c r="F3" s="41" t="s">
        <v>1785</v>
      </c>
      <c r="G3" s="41" t="s">
        <v>1827</v>
      </c>
      <c r="H3" s="41">
        <v>16</v>
      </c>
      <c r="I3" s="41" t="s">
        <v>1786</v>
      </c>
      <c r="J3" s="41">
        <v>1</v>
      </c>
      <c r="K3" s="41">
        <v>13</v>
      </c>
      <c r="L3" s="41" t="s">
        <v>1844</v>
      </c>
      <c r="M3" s="41" t="s">
        <v>1818</v>
      </c>
      <c r="N3" s="98" t="str">
        <f>IFERROR("天赋名称："&amp;INDEX(辅助表!$Y:$Y,MATCH(--MID(M3,4,5),辅助表!$X:$X,0),0)&amp;"
"&amp;"天赋说明："&amp;"
"&amp;INDEX(辅助表!$Z:$Z,MATCH(--MID(M3,4,5),辅助表!$X:$X,0),0),"无")</f>
        <v>天赋名称：狙击
天赋说明：
[color=562600]与目标距离影响伤害，每100攻击距离提高[-][color=1ca216,fontsize=20]{($level+$ulevel)*1+4}%[-][color=562600]攻击[-]</v>
      </c>
      <c r="O3" s="41" t="s">
        <v>2504</v>
      </c>
      <c r="P3" s="98" t="str">
        <f>IFERROR("技能名称："&amp;INDEX(辅助表!$J:$J,MATCH("SKILL_"&amp;--MID($O$2,5,5),辅助表!$I:$I,0),0)&amp;"
"&amp;"技能说明："&amp;"
"&amp;INDEX(辅助表!$J:$J,MATCH("SKILLDES_"&amp;--MID(O3,5,5),辅助表!$I:$I,0),0),"无")</f>
        <v>技能名称：矛阵
技能说明：
[color=645252,fontsize=20]帝国弩手兵团对当前攻击的兵团造成[-][color=48b946,fontsize=20]{(($level+$ulevel)*40+860)*0.01*$atk}[-][color=645252,fontsize=20]伤害。[-]</v>
      </c>
      <c r="Q3" s="98" t="str">
        <f>IFERROR("技能名称："&amp;INDEX(辅助表!$J:$J,MATCH("SKILL_"&amp;--MID($O$2,15,5),辅助表!$I:$I,0),0)&amp;"
"&amp;"技能说明："&amp;"
"&amp;INDEX(辅助表!$J:$J,MATCH("SKILLDES_"&amp;--MID(O3,15,5),辅助表!$I:$I,0),0),"无")</f>
        <v>技能名称：铁甲
技能说明：
[color=645252,fontsize=20]帝国弩手的攻击提高[-][color=48b946,fontsize=20]{($level+$ulevel)*1.5+13.5}%[-][color=645252,fontsize=20]，[-][color=48b946,fontsize=20]「士气高涨」[-][color=645252,fontsize=20]效果下加成翻倍。[-]</v>
      </c>
      <c r="R3" s="98" t="str">
        <f>IFERROR("技能名称："&amp;INDEX(辅助表!$J:$J,MATCH("SKILL_"&amp;--MID($O$2,25,5),辅助表!$I:$I,0),0)&amp;"
"&amp;"技能说明："&amp;"
"&amp;INDEX(辅助表!$J:$J,MATCH("SKILLDES_"&amp;--MID(O3,25,5),辅助表!$I:$I,0),0),"无")</f>
        <v>技能名称：屠龙
技能说明：
[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v>
      </c>
      <c r="S3" s="98" t="str">
        <f>IFERROR("技能名称："&amp;INDEX(辅助表!$J:$J,MATCH("SKILL_"&amp;--MID($O$2,35,5),辅助表!$I:$I,0),0)&amp;"
"&amp;"技能说明："&amp;"
"&amp;INDEX(辅助表!$J:$J,MATCH("SKILLDES_"&amp;--MID(O3,35,5),辅助表!$I:$I,0),0),"无")</f>
        <v>技能名称：振奋
技能说明：
[color=645252,fontsize=20]帝国弩手对阵1人兵团和4人兵团时，暴击值提高[-][color=48b946,fontsize=20]{($level+$ulevel)*30+120}[-][color=645252,fontsize=20]。[-]</v>
      </c>
      <c r="T3" s="41">
        <v>0</v>
      </c>
      <c r="U3" s="41" t="s">
        <v>1832</v>
      </c>
      <c r="V3" s="97" t="str">
        <f>IFERROR("任务提示："&amp;INDEX(辅助表!$M:$M,MATCH("TASKDONE_"&amp;--MID(U3,2,4),辅助表!$L:$L,0),0)&amp;"
"&amp;"任务说明："&amp;"
"&amp;INDEX(辅助表!$M:$M,MATCH("KAKUSE_MESSION_"&amp;--MID(U3,2,4),辅助表!$L:$L,0),0),"无")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 s="97" t="str">
        <f>IFERROR("任务提示："&amp;INDEX(辅助表!$M:$M,MATCH("TASKDONE_"&amp;--MID(U3,7,4),辅助表!$L:$L,0),0)&amp;"
"&amp;"任务说明："&amp;"
"&amp;INDEX(辅助表!$M:$M,MATCH("KAKUSE_MESSION_"&amp;--MID(U3,7,4),辅助表!$L:$L,0),0),"无")</f>
        <v>任务提示：击杀5个野怪
任务说明：
[color=3c2a1e,fontsize=18]在联盟探索中，消灭[-][color=1ca216,fontsize=18]5[-][color=3c2a1e,fontsize=18]个野怪。[-]</v>
      </c>
      <c r="X3" s="97" t="str">
        <f>IFERROR("任务提示："&amp;INDEX(辅助表!$M:$M,MATCH("TASKDONE_"&amp;--MID(U3,12,4),辅助表!$L:$L,0),0)&amp;"
"&amp;"任务说明："&amp;"
"&amp;INDEX(辅助表!$M:$M,MATCH("KAKUSE_MESSION_"&amp;--MID(U3,12,4),辅助表!$L:$L,0),0),"无")</f>
        <v>任务提示：收集100个英魂
任务说明：
[color=3c2a1e,fontsize=18]在地下城14-2，14-4中收集[-][color=1ca216,fontsize=18]100[-][color=3c2a1e,fontsize=18]个皇家禁卫英魂。[-]</v>
      </c>
      <c r="Y3" s="97" t="str">
        <f>IFERROR("任务提示："&amp;INDEX(辅助表!$M:$M,MATCH("TASKDONE_"&amp;--MID(U3,17,4),辅助表!$L:$L,0),0)&amp;"
"&amp;"任务说明："&amp;"
"&amp;INDEX(辅助表!$M:$M,MATCH("KAKUSE_MESSION_"&amp;--MID(U3,17,4),辅助表!$L:$L,0),0),"无")</f>
        <v>任务提示：冠军对决获胜3次
任务说明：
[color=3c2a1e,fontsize=18]帝国枪兵上阵且城堡阵营至少上阵[-][color=1ca216,fontsize=18]3[-][color=3c2a1e,fontsize=18]个，在冠军对决中获得[-][color=1ca216,fontsize=18]3[-][color=3c2a1e,fontsize=18]次胜利。[-]</v>
      </c>
    </row>
    <row r="4" spans="1:28" x14ac:dyDescent="0.2">
      <c r="A4" s="41">
        <v>103</v>
      </c>
      <c r="B4" s="41" t="s">
        <v>118</v>
      </c>
      <c r="C4" s="43" t="s">
        <v>1941</v>
      </c>
      <c r="D4" s="41" t="s">
        <v>1884</v>
      </c>
      <c r="E4" s="41" t="s">
        <v>1784</v>
      </c>
      <c r="F4" s="41" t="s">
        <v>1787</v>
      </c>
      <c r="G4" s="41" t="s">
        <v>1824</v>
      </c>
      <c r="H4" s="41">
        <v>4</v>
      </c>
      <c r="I4" s="41" t="s">
        <v>1788</v>
      </c>
      <c r="J4" s="41">
        <v>3</v>
      </c>
      <c r="K4" s="41">
        <v>14</v>
      </c>
      <c r="L4" s="41" t="s">
        <v>1845</v>
      </c>
      <c r="M4" s="41" t="s">
        <v>1815</v>
      </c>
      <c r="N4" s="98" t="str">
        <f>IFERROR("天赋名称："&amp;INDEX(辅助表!$Y:$Y,MATCH(--MID(M4,4,5),辅助表!$X:$X,0),0)&amp;"
"&amp;"天赋说明："&amp;"
"&amp;INDEX(辅助表!$Z:$Z,MATCH(--MID(M4,4,5),辅助表!$X:$X,0),0),"无")</f>
        <v>天赋名称：迂回
天赋说明：
[color=562600]优先攻击敌方后排，对射手及魔法兵团伤害提高[-][color=1ca216,fontsize=20]{($level+$ulevel)*6+24}%[-]</v>
      </c>
      <c r="O4" s="41" t="s">
        <v>2505</v>
      </c>
      <c r="P4" s="98" t="str">
        <f>IFERROR("技能名称："&amp;INDEX(辅助表!$J:$J,MATCH("SKILL_"&amp;--MID($O$2,5,5),辅助表!$I:$I,0),0)&amp;"
"&amp;"技能说明："&amp;"
"&amp;INDEX(辅助表!$J:$J,MATCH("SKILLDES_"&amp;--MID(O4,5,5),辅助表!$I:$I,0),0),"无")</f>
        <v>技能名称：矛阵
技能说明：
[color=645252,fontsize=20]皇家狮鹫受到攻击时，有一定概率向目标俯冲，对3个单位造成[-][color=48b946,fontsize=20]{($level+$ulevel)*6+94}%[-][color=645252,fontsize=20]攻击的伤害。（普通攻击也有概率触发俯冲）[-]</v>
      </c>
      <c r="Q4" s="98" t="str">
        <f>IFERROR("技能名称："&amp;INDEX(辅助表!$J:$J,MATCH("SKILL_"&amp;--MID($O$2,15,5),辅助表!$I:$I,0),0)&amp;"
"&amp;"技能说明："&amp;"
"&amp;INDEX(辅助表!$J:$J,MATCH("SKILLDES_"&amp;--MID(O4,15,5),辅助表!$I:$I,0),0),"无")</f>
        <v>技能名称：铁甲
技能说明：
[color=645252,fontsize=20]皇家狮鹫在场时，所有己方飞行兵团提高[-][color=48b946,fontsize=20]{($level+$ulevel)*1+9}%[-][color=645252,fontsize=20]的攻击。[-]</v>
      </c>
      <c r="R4" s="98" t="str">
        <f>IFERROR("技能名称："&amp;INDEX(辅助表!$J:$J,MATCH("SKILL_"&amp;--MID($O$2,25,5),辅助表!$I:$I,0),0)&amp;"
"&amp;"技能说明："&amp;"
"&amp;INDEX(辅助表!$J:$J,MATCH("SKILLDES_"&amp;--MID(O4,25,5),辅助表!$I:$I,0),0),"无")</f>
        <v>技能名称：屠龙
技能说明：
[color=645252,fontsize=20]皇家狮鹫兵团在[-][color=48b946,fontsize=20]「士气高涨」[-][color=645252,fontsize=20]效果下，额外提高30移动速度和[-][color=48b946,fontsize=20]{($level+$ulevel)*3+17}%[-][color=645252,fontsize=20]兵团伤害。[-]</v>
      </c>
      <c r="S4" s="98" t="str">
        <f>IFERROR("技能名称："&amp;INDEX(辅助表!$J:$J,MATCH("SKILL_"&amp;--MID($O$2,35,5),辅助表!$I:$I,0),0)&amp;"
"&amp;"技能说明："&amp;"
"&amp;INDEX(辅助表!$J:$J,MATCH("SKILLDES_"&amp;--MID(O4,35,5),辅助表!$I:$I,0),0),"无")</f>
        <v>技能名称：振奋
技能说明：
[color=645252,fontsize=20]皇家狮鹫生命提高[-][color=48b946,fontsize=20]{($level+$ulevel)*3+17}%[-][color=645252,fontsize=20]，战场中每有1个己方飞行兵团上场，皇家狮鹫生命额外提高8%。[-]</v>
      </c>
      <c r="T4" s="41">
        <v>0</v>
      </c>
      <c r="U4" s="41" t="s">
        <v>1832</v>
      </c>
      <c r="V4" s="97" t="str">
        <f>IFERROR("任务提示："&amp;INDEX(辅助表!$M:$M,MATCH("TASKDONE_"&amp;--MID(U4,2,4),辅助表!$L:$L,0),0)&amp;"
"&amp;"任务说明："&amp;"
"&amp;INDEX(辅助表!$M:$M,MATCH("KAKUSE_MESSION_"&amp;--MID(U4,2,4),辅助表!$L:$L,0),0),"无")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 s="97" t="str">
        <f>IFERROR("任务提示："&amp;INDEX(辅助表!$M:$M,MATCH("TASKDONE_"&amp;--MID(U4,7,4),辅助表!$L:$L,0),0)&amp;"
"&amp;"任务说明："&amp;"
"&amp;INDEX(辅助表!$M:$M,MATCH("KAKUSE_MESSION_"&amp;--MID(U4,7,4),辅助表!$L:$L,0),0),"无")</f>
        <v>任务提示：击杀5个野怪
任务说明：
[color=3c2a1e,fontsize=18]在联盟探索中，消灭[-][color=1ca216,fontsize=18]5[-][color=3c2a1e,fontsize=18]个野怪。[-]</v>
      </c>
      <c r="X4" s="97" t="str">
        <f>IFERROR("任务提示："&amp;INDEX(辅助表!$M:$M,MATCH("TASKDONE_"&amp;--MID(U4,12,4),辅助表!$L:$L,0),0)&amp;"
"&amp;"任务说明："&amp;"
"&amp;INDEX(辅助表!$M:$M,MATCH("KAKUSE_MESSION_"&amp;--MID(U4,12,4),辅助表!$L:$L,0),0),"无")</f>
        <v>任务提示：收集100个英魂
任务说明：
[color=3c2a1e,fontsize=18]在地下城14-2，14-4中收集[-][color=1ca216,fontsize=18]100[-][color=3c2a1e,fontsize=18]个皇家禁卫英魂。[-]</v>
      </c>
      <c r="Y4" s="97" t="str">
        <f>IFERROR("任务提示："&amp;INDEX(辅助表!$M:$M,MATCH("TASKDONE_"&amp;--MID(U4,17,4),辅助表!$L:$L,0),0)&amp;"
"&amp;"任务说明："&amp;"
"&amp;INDEX(辅助表!$M:$M,MATCH("KAKUSE_MESSION_"&amp;--MID(U4,17,4),辅助表!$L:$L,0),0),"无")</f>
        <v>任务提示：冠军对决获胜3次
任务说明：
[color=3c2a1e,fontsize=18]帝国枪兵上阵且城堡阵营至少上阵[-][color=1ca216,fontsize=18]3[-][color=3c2a1e,fontsize=18]个，在冠军对决中获得[-][color=1ca216,fontsize=18]3[-][color=3c2a1e,fontsize=18]次胜利。[-]</v>
      </c>
    </row>
    <row r="5" spans="1:28" x14ac:dyDescent="0.2">
      <c r="A5" s="41">
        <v>104</v>
      </c>
      <c r="B5" s="41" t="s">
        <v>1789</v>
      </c>
      <c r="C5" s="43" t="s">
        <v>1942</v>
      </c>
      <c r="D5" s="41" t="s">
        <v>1885</v>
      </c>
      <c r="E5" s="41" t="s">
        <v>1784</v>
      </c>
      <c r="F5" s="41" t="s">
        <v>1785</v>
      </c>
      <c r="G5" s="41" t="s">
        <v>1825</v>
      </c>
      <c r="H5" s="41">
        <v>9</v>
      </c>
      <c r="I5" s="41" t="s">
        <v>1786</v>
      </c>
      <c r="J5" s="41">
        <v>2</v>
      </c>
      <c r="K5" s="41">
        <v>14</v>
      </c>
      <c r="L5" s="41" t="s">
        <v>1846</v>
      </c>
      <c r="M5" s="41" t="s">
        <v>1817</v>
      </c>
      <c r="N5" s="98" t="str">
        <f>IFERROR("天赋名称："&amp;INDEX(辅助表!$Y:$Y,MATCH(--MID(M5,4,5),辅助表!$X:$X,0),0)&amp;"
"&amp;"天赋说明："&amp;"
"&amp;INDEX(辅助表!$Z:$Z,MATCH(--MID(M5,4,5),辅助表!$X:$X,0),0),"无")</f>
        <v>天赋名称：重盾
天赋说明：
[color=562600]防御兵团具有更高的生存能力，兵团免伤提高[-][color=1ca216,fontsize=20]{($level+$ulevel)*2+8}%[-]</v>
      </c>
      <c r="O5" s="41" t="s">
        <v>11189</v>
      </c>
      <c r="P5" s="98" t="str">
        <f>IFERROR("技能名称："&amp;INDEX(辅助表!$J:$J,MATCH("SKILL_"&amp;--MID($O$2,5,5),辅助表!$I:$I,0),0)&amp;"
"&amp;"技能说明："&amp;"
"&amp;INDEX(辅助表!$J:$J,MATCH("SKILLDES_"&amp;--MID(O5,5,5),辅助表!$I:$I,0),0),"无")</f>
        <v>技能名称：矛阵
技能说明：
[color=645252,fontsize=20]皇家十字军兵团进入战斗后，第1次攻击对自己施加【神圣护佑】，兵团免伤提高[-][color=48b946,fontsize=20]{($level+$ulevel)*2+28}%[-][color=645252,fontsize=20]，效果持续20秒。[-]</v>
      </c>
      <c r="Q5" s="98" t="str">
        <f>IFERROR("技能名称："&amp;INDEX(辅助表!$J:$J,MATCH("SKILL_"&amp;--MID($O$2,15,5),辅助表!$I:$I,0),0)&amp;"
"&amp;"技能说明："&amp;"
"&amp;INDEX(辅助表!$J:$J,MATCH("SKILLDES_"&amp;--MID(O5,15,5),辅助表!$I:$I,0),0),"无")</f>
        <v>技能名称：铁甲
技能说明：
[color=645252,fontsize=20]皇家十字军的兵团免伤提高[-][color=48b946,fontsize=20]{($level+$ulevel)*0.5+9.5}%[-][color=645252,fontsize=20]，[-][color=48b946,fontsize=20]「士气高涨」[-][color=645252,fontsize=20]效果下加成翻倍。[-]</v>
      </c>
      <c r="R5" s="98" t="str">
        <f>IFERROR("技能名称："&amp;INDEX(辅助表!$J:$J,MATCH("SKILL_"&amp;--MID($O$2,25,5),辅助表!$I:$I,0),0)&amp;"
"&amp;"技能说明："&amp;"
"&amp;INDEX(辅助表!$J:$J,MATCH("SKILLDES_"&amp;--MID(O5,25,5),辅助表!$I:$I,0),0),"无")</f>
        <v>技能名称：屠龙
技能说明：
[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v>
      </c>
      <c r="S5" s="98" t="str">
        <f>IFERROR("技能名称："&amp;INDEX(辅助表!$J:$J,MATCH("SKILL_"&amp;--MID($O$2,35,5),辅助表!$I:$I,0),0)&amp;"
"&amp;"技能说明："&amp;"
"&amp;INDEX(辅助表!$J:$J,MATCH("SKILLDES_"&amp;--MID(O5,35,5),辅助表!$I:$I,0),0),"无")</f>
        <v>技能名称：振奋
技能说明：
[color=645252,fontsize=20]皇家十字军的普通攻击有较高概率，恢复最大生命值[-][color=48b946,fontsize=20]{(($level+$ulevel)*0.4+3.6)}%[-][color=645252,fontsize=20]的生命。[-]</v>
      </c>
      <c r="T5" s="41">
        <v>0</v>
      </c>
      <c r="U5" s="41" t="s">
        <v>1832</v>
      </c>
      <c r="V5" s="97" t="str">
        <f>IFERROR("任务提示："&amp;INDEX(辅助表!$M:$M,MATCH("TASKDONE_"&amp;--MID(U5,2,4),辅助表!$L:$L,0),0)&amp;"
"&amp;"任务说明："&amp;"
"&amp;INDEX(辅助表!$M:$M,MATCH("KAKUSE_MESSION_"&amp;--MID(U5,2,4),辅助表!$L:$L,0),0),"无")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 s="97" t="str">
        <f>IFERROR("任务提示："&amp;INDEX(辅助表!$M:$M,MATCH("TASKDONE_"&amp;--MID(U5,7,4),辅助表!$L:$L,0),0)&amp;"
"&amp;"任务说明："&amp;"
"&amp;INDEX(辅助表!$M:$M,MATCH("KAKUSE_MESSION_"&amp;--MID(U5,7,4),辅助表!$L:$L,0),0),"无")</f>
        <v>任务提示：击杀5个野怪
任务说明：
[color=3c2a1e,fontsize=18]在联盟探索中，消灭[-][color=1ca216,fontsize=18]5[-][color=3c2a1e,fontsize=18]个野怪。[-]</v>
      </c>
      <c r="X5" s="97" t="str">
        <f>IFERROR("任务提示："&amp;INDEX(辅助表!$M:$M,MATCH("TASKDONE_"&amp;--MID(U5,12,4),辅助表!$L:$L,0),0)&amp;"
"&amp;"任务说明："&amp;"
"&amp;INDEX(辅助表!$M:$M,MATCH("KAKUSE_MESSION_"&amp;--MID(U5,12,4),辅助表!$L:$L,0),0),"无")</f>
        <v>任务提示：收集100个英魂
任务说明：
[color=3c2a1e,fontsize=18]在地下城14-2，14-4中收集[-][color=1ca216,fontsize=18]100[-][color=3c2a1e,fontsize=18]个皇家禁卫英魂。[-]</v>
      </c>
      <c r="Y5" s="97" t="str">
        <f>IFERROR("任务提示："&amp;INDEX(辅助表!$M:$M,MATCH("TASKDONE_"&amp;--MID(U5,17,4),辅助表!$L:$L,0),0)&amp;"
"&amp;"任务说明："&amp;"
"&amp;INDEX(辅助表!$M:$M,MATCH("KAKUSE_MESSION_"&amp;--MID(U5,17,4),辅助表!$L:$L,0),0),"无")</f>
        <v>任务提示：冠军对决获胜3次
任务说明：
[color=3c2a1e,fontsize=18]帝国枪兵上阵且城堡阵营至少上阵[-][color=1ca216,fontsize=18]3[-][color=3c2a1e,fontsize=18]个，在冠军对决中获得[-][color=1ca216,fontsize=18]3[-][color=3c2a1e,fontsize=18]次胜利。[-]</v>
      </c>
    </row>
    <row r="6" spans="1:28" x14ac:dyDescent="0.2">
      <c r="A6" s="41">
        <v>105</v>
      </c>
      <c r="B6" s="41" t="s">
        <v>120</v>
      </c>
      <c r="C6" s="43" t="s">
        <v>1943</v>
      </c>
      <c r="D6" s="41" t="s">
        <v>1886</v>
      </c>
      <c r="E6" s="41" t="s">
        <v>1784</v>
      </c>
      <c r="F6" s="41" t="s">
        <v>1785</v>
      </c>
      <c r="G6" s="41" t="s">
        <v>1826</v>
      </c>
      <c r="H6" s="41">
        <v>9</v>
      </c>
      <c r="I6" s="41" t="s">
        <v>1786</v>
      </c>
      <c r="J6" s="41">
        <v>1</v>
      </c>
      <c r="K6" s="41">
        <v>14</v>
      </c>
      <c r="L6" s="41" t="s">
        <v>1847</v>
      </c>
      <c r="M6" s="41" t="s">
        <v>1816</v>
      </c>
      <c r="N6" s="98" t="str">
        <f>IFERROR("天赋名称："&amp;INDEX(辅助表!$Y:$Y,MATCH(--MID(M6,4,5),辅助表!$X:$X,0),0)&amp;"
"&amp;"天赋说明："&amp;"
"&amp;INDEX(辅助表!$Z:$Z,MATCH(--MID(M6,4,5),辅助表!$X:$X,0),0),"无")</f>
        <v>天赋名称：聚能
天赋说明：
[color=562600]魔法兵团精通法术奥义，英雄法术免伤提高[-][color=1ca216,fontsize=20]{($level+$ulevel)*2+8}%[-]</v>
      </c>
      <c r="O6" s="41" t="s">
        <v>2507</v>
      </c>
      <c r="P6" s="98" t="str">
        <f>IFERROR("技能名称："&amp;INDEX(辅助表!$J:$J,MATCH("SKILL_"&amp;--MID($O$2,5,5),辅助表!$I:$I,0),0)&amp;"
"&amp;"技能说明："&amp;"
"&amp;INDEX(辅助表!$J:$J,MATCH("SKILLDES_"&amp;--MID(O6,5,5),辅助表!$I:$I,0),0),"无")</f>
        <v>技能名称：矛阵
技能说明：
[color=645252,fontsize=20]僧侣兵团每隔18秒，为当前生命百分比最低的己方兵团恢复[-][color=48b946,fontsize=20]{(($level+$ulevel)*15+285)*0.01*$atk}[-][color=645252,fontsize=20]生命。[-]</v>
      </c>
      <c r="Q6" s="98" t="str">
        <f>IFERROR("技能名称："&amp;INDEX(辅助表!$J:$J,MATCH("SKILL_"&amp;--MID($O$2,15,5),辅助表!$I:$I,0),0)&amp;"
"&amp;"技能说明："&amp;"
"&amp;INDEX(辅助表!$J:$J,MATCH("SKILLDES_"&amp;--MID(O6,15,5),辅助表!$I:$I,0),0),"无")</f>
        <v>技能名称：铁甲
技能说明：
[color=645252,fontsize=20]僧侣兵团在开场时，为当前所在路的己方兵团附加[-][color=48b946,fontsize=20]「士气高涨」[-][color=645252,fontsize=20]效果，持续[-][color=48b946,fontsize=20]{(($level+$ulevel)*1+11)}[-][color=645252,fontsize=20]秒。[-]</v>
      </c>
      <c r="R6" s="98" t="str">
        <f>IFERROR("技能名称："&amp;INDEX(辅助表!$J:$J,MATCH("SKILL_"&amp;--MID($O$2,25,5),辅助表!$I:$I,0),0)&amp;"
"&amp;"技能说明："&amp;"
"&amp;INDEX(辅助表!$J:$J,MATCH("SKILLDES_"&amp;--MID(O6,25,5),辅助表!$I:$I,0),0),"无")</f>
        <v>技能名称：屠龙
技能说明：
[color=645252,fontsize=20]僧侣兵团上场时，提高[-][color=48b946,fontsize=20]{($level+$ulevel)*0.05+0.25}[-][color=645252,fontsize=20]英雄魔法回复速度。[-]</v>
      </c>
      <c r="S6" s="98" t="str">
        <f>IFERROR("技能名称："&amp;INDEX(辅助表!$J:$J,MATCH("SKILL_"&amp;--MID($O$2,35,5),辅助表!$I:$I,0),0)&amp;"
"&amp;"技能说明："&amp;"
"&amp;INDEX(辅助表!$J:$J,MATCH("SKILLDES_"&amp;--MID(O6,35,5),辅助表!$I:$I,0),0),"无")</f>
        <v>技能名称：振奋
技能说明：
[color=645252,fontsize=20]僧侣生命提高[-][color=48b946,fontsize=20]{($level+$ulevel)*4+16}%[-][color=645252,fontsize=20]，治疗效果提高50%。[-]</v>
      </c>
      <c r="T6" s="41">
        <v>0</v>
      </c>
      <c r="U6" s="41" t="s">
        <v>1832</v>
      </c>
      <c r="V6" s="97" t="str">
        <f>IFERROR("任务提示："&amp;INDEX(辅助表!$M:$M,MATCH("TASKDONE_"&amp;--MID(U6,2,4),辅助表!$L:$L,0),0)&amp;"
"&amp;"任务说明："&amp;"
"&amp;INDEX(辅助表!$M:$M,MATCH("KAKUSE_MESSION_"&amp;--MID(U6,2,4),辅助表!$L:$L,0),0),"无")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 s="97" t="str">
        <f>IFERROR("任务提示："&amp;INDEX(辅助表!$M:$M,MATCH("TASKDONE_"&amp;--MID(U6,7,4),辅助表!$L:$L,0),0)&amp;"
"&amp;"任务说明："&amp;"
"&amp;INDEX(辅助表!$M:$M,MATCH("KAKUSE_MESSION_"&amp;--MID(U6,7,4),辅助表!$L:$L,0),0),"无")</f>
        <v>任务提示：击杀5个野怪
任务说明：
[color=3c2a1e,fontsize=18]在联盟探索中，消灭[-][color=1ca216,fontsize=18]5[-][color=3c2a1e,fontsize=18]个野怪。[-]</v>
      </c>
      <c r="X6" s="97" t="str">
        <f>IFERROR("任务提示："&amp;INDEX(辅助表!$M:$M,MATCH("TASKDONE_"&amp;--MID(U6,12,4),辅助表!$L:$L,0),0)&amp;"
"&amp;"任务说明："&amp;"
"&amp;INDEX(辅助表!$M:$M,MATCH("KAKUSE_MESSION_"&amp;--MID(U6,12,4),辅助表!$L:$L,0),0),"无")</f>
        <v>任务提示：收集100个英魂
任务说明：
[color=3c2a1e,fontsize=18]在地下城14-2，14-4中收集[-][color=1ca216,fontsize=18]100[-][color=3c2a1e,fontsize=18]个皇家禁卫英魂。[-]</v>
      </c>
      <c r="Y6" s="97" t="str">
        <f>IFERROR("任务提示："&amp;INDEX(辅助表!$M:$M,MATCH("TASKDONE_"&amp;--MID(U6,17,4),辅助表!$L:$L,0),0)&amp;"
"&amp;"任务说明："&amp;"
"&amp;INDEX(辅助表!$M:$M,MATCH("KAKUSE_MESSION_"&amp;--MID(U6,17,4),辅助表!$L:$L,0),0),"无")</f>
        <v>任务提示：冠军对决获胜3次
任务说明：
[color=3c2a1e,fontsize=18]帝国枪兵上阵且城堡阵营至少上阵[-][color=1ca216,fontsize=18]3[-][color=3c2a1e,fontsize=18]个，在冠军对决中获得[-][color=1ca216,fontsize=18]3[-][color=3c2a1e,fontsize=18]次胜利。[-]</v>
      </c>
    </row>
    <row r="7" spans="1:28" x14ac:dyDescent="0.2">
      <c r="A7" s="41">
        <v>106</v>
      </c>
      <c r="B7" s="41" t="s">
        <v>121</v>
      </c>
      <c r="C7" s="43" t="s">
        <v>1944</v>
      </c>
      <c r="D7" s="41" t="s">
        <v>1887</v>
      </c>
      <c r="E7" s="41" t="s">
        <v>1784</v>
      </c>
      <c r="F7" s="41" t="s">
        <v>1785</v>
      </c>
      <c r="G7" s="41" t="s">
        <v>1824</v>
      </c>
      <c r="H7" s="41">
        <v>9</v>
      </c>
      <c r="I7" s="41" t="s">
        <v>1786</v>
      </c>
      <c r="J7" s="41">
        <v>1</v>
      </c>
      <c r="K7" s="41">
        <v>14</v>
      </c>
      <c r="L7" s="41" t="s">
        <v>1845</v>
      </c>
      <c r="M7" s="41" t="s">
        <v>1815</v>
      </c>
      <c r="N7" s="98" t="str">
        <f>IFERROR("天赋名称："&amp;INDEX(辅助表!$Y:$Y,MATCH(--MID(M7,4,5),辅助表!$X:$X,0),0)&amp;"
"&amp;"天赋说明："&amp;"
"&amp;INDEX(辅助表!$Z:$Z,MATCH(--MID(M7,4,5),辅助表!$X:$X,0),0),"无")</f>
        <v>天赋名称：迂回
天赋说明：
[color=562600]优先攻击敌方后排，对射手及魔法兵团伤害提高[-][color=1ca216,fontsize=20]{($level+$ulevel)*6+24}%[-]</v>
      </c>
      <c r="O7" s="41" t="s">
        <v>2508</v>
      </c>
      <c r="P7" s="98" t="str">
        <f>IFERROR("技能名称："&amp;INDEX(辅助表!$J:$J,MATCH("SKILL_"&amp;--MID($O$2,5,5),辅助表!$I:$I,0),0)&amp;"
"&amp;"技能说明："&amp;"
"&amp;INDEX(辅助表!$J:$J,MATCH("SKILLDES_"&amp;--MID(O7,5,5),辅助表!$I:$I,0),0),"无")</f>
        <v>技能名称：矛阵
技能说明：
[color=645252,fontsize=20]皇家骑士兵团进入战斗后，第1次攻击对目标兵团造成[-][color=48b946,fontsize=20]{((($level+$ulevel)*20+480))*0.01*$atk}[-][color=645252,fontsize=20]伤害，并造成[-][color=48b946,fontsize=20]「眩晕」[-][color=645252,fontsize=20]效果，持续5秒。[-]</v>
      </c>
      <c r="Q7" s="98" t="str">
        <f>IFERROR("技能名称："&amp;INDEX(辅助表!$J:$J,MATCH("SKILL_"&amp;--MID($O$2,15,5),辅助表!$I:$I,0),0)&amp;"
"&amp;"技能说明："&amp;"
"&amp;INDEX(辅助表!$J:$J,MATCH("SKILLDES_"&amp;--MID(O7,15,5),辅助表!$I:$I,0),0),"无")</f>
        <v>技能名称：铁甲
技能说明：
[color=645252,fontsize=20]皇家骑士暴击值提高[-][color=48b946,fontsize=20]{($level+$ulevel)*20+80}[-][color=645252,fontsize=20]，在[-][color=48b946,fontsize=20]「士气高涨」[-][color=645252,fontsize=20]效果下加成翻倍。[-]</v>
      </c>
      <c r="R7" s="98" t="str">
        <f>IFERROR("技能名称："&amp;INDEX(辅助表!$J:$J,MATCH("SKILL_"&amp;--MID($O$2,25,5),辅助表!$I:$I,0),0)&amp;"
"&amp;"技能说明："&amp;"
"&amp;INDEX(辅助表!$J:$J,MATCH("SKILLDES_"&amp;--MID(O7,25,5),辅助表!$I:$I,0),0),"无")</f>
        <v>技能名称：屠龙
技能说明：
[color=645252,fontsize=20]首次击杀目标兵团后，皇家骑士兵团的下次攻击对目标兵团造成[-][color=48b946,fontsize=20]{((($level+$ulevel)*20+480))*0.01*$atk}[-][color=645252,fontsize=20]伤害。[-]</v>
      </c>
      <c r="S7" s="98" t="str">
        <f>IFERROR("技能名称："&amp;INDEX(辅助表!$J:$J,MATCH("SKILL_"&amp;--MID($O$2,35,5),辅助表!$I:$I,0),0)&amp;"
"&amp;"技能说明："&amp;"
"&amp;INDEX(辅助表!$J:$J,MATCH("SKILLDES_"&amp;--MID(O7,35,5),辅助表!$I:$I,0),0),"无")</f>
        <v>技能名称：振奋
技能说明：
[color=645252,fontsize=20]皇家骑士生命提高[-][color=48b946,fontsize=20]{($level+$ulevel)*2+8}%[-][color=645252,fontsize=20]，兵团免伤提高[-][color=48b946,fontsize=20]{($level+$ulevel)*1+4}%[-][color=645252,fontsize=20]。[-]</v>
      </c>
      <c r="T7" s="41">
        <v>1</v>
      </c>
      <c r="U7" s="41" t="s">
        <v>1833</v>
      </c>
      <c r="V7" s="97" t="str">
        <f>IFERROR("任务提示："&amp;INDEX(辅助表!$M:$M,MATCH("TASKDONE_"&amp;--MID(U7,2,4),辅助表!$L:$L,0),0)&amp;"
"&amp;"任务说明："&amp;"
"&amp;INDEX(辅助表!$M:$M,MATCH("KAKUSE_MESSION_"&amp;--MID(U7,2,4),辅助表!$L:$L,0),0),"无")</f>
        <v>任务提示：通关大师级龙之国
任务说明：
[color=3c2a1e,fontsize=18]皇家骑士上阵且突击兵团至少上阵[-][color=1ca216,fontsize=18]5[-][color=3c2a1e,fontsize=18]个，通关[-][color=1ca216,fontsize=18]1[-][color=3c2a1e,fontsize=18]次大师级龙之国。(扫荡不计入任务）[-]</v>
      </c>
      <c r="W7" s="97" t="str">
        <f>IFERROR("任务提示："&amp;INDEX(辅助表!$M:$M,MATCH("TASKDONE_"&amp;--MID(U7,7,4),辅助表!$L:$L,0),0)&amp;"
"&amp;"任务说明："&amp;"
"&amp;INDEX(辅助表!$M:$M,MATCH("KAKUSE_MESSION_"&amp;--MID(U7,7,4),辅助表!$L:$L,0),0),"无")</f>
        <v>任务提示：采集5份资源
任务说明：
[color=3c2a1e,fontsize=18]在联盟探索中，采集[-][color=1ca216,fontsize=18]5[-][color=3c2a1e,fontsize=18]份资源。[-]</v>
      </c>
      <c r="X7" s="97" t="str">
        <f>IFERROR("任务提示："&amp;INDEX(辅助表!$M:$M,MATCH("TASKDONE_"&amp;--MID(U7,12,4),辅助表!$L:$L,0),0)&amp;"
"&amp;"任务说明："&amp;"
"&amp;INDEX(辅助表!$M:$M,MATCH("KAKUSE_MESSION_"&amp;--MID(U7,12,4),辅助表!$L:$L,0),0),"无")</f>
        <v>任务提示：收集100个英魂
任务说明：
[color=3c2a1e,fontsize=18]在地下城16-2，16-4中收集[-][color=1ca216,fontsize=18]100[-][color=3c2a1e,fontsize=18]个冠军骑士英魂。[-]</v>
      </c>
      <c r="Y7" s="97" t="str">
        <f>IFERROR("任务提示："&amp;INDEX(辅助表!$M:$M,MATCH("TASKDONE_"&amp;--MID(U7,17,4),辅助表!$L:$L,0),0)&amp;"
"&amp;"任务说明："&amp;"
"&amp;INDEX(辅助表!$M:$M,MATCH("KAKUSE_MESSION_"&amp;--MID(U7,17,4),辅助表!$L:$L,0),0),"无")</f>
        <v>任务提示：冠军对决获胜3次
任务说明：
[color=3c2a1e,fontsize=18]在姆拉克的带领下，上阵皇家骑士于冠军对决中取得[-][color=1ca216,fontsize=18]3[-][color=3c2a1e,fontsize=18]次胜利。[-]</v>
      </c>
    </row>
    <row r="8" spans="1:28" x14ac:dyDescent="0.2">
      <c r="A8" s="41">
        <v>107</v>
      </c>
      <c r="B8" s="41" t="s">
        <v>122</v>
      </c>
      <c r="C8" s="43" t="s">
        <v>1945</v>
      </c>
      <c r="D8" s="41" t="s">
        <v>1888</v>
      </c>
      <c r="E8" s="41" t="s">
        <v>1784</v>
      </c>
      <c r="F8" s="41" t="s">
        <v>1790</v>
      </c>
      <c r="G8" s="41" t="s">
        <v>1823</v>
      </c>
      <c r="H8" s="41">
        <v>1</v>
      </c>
      <c r="I8" s="41" t="s">
        <v>1788</v>
      </c>
      <c r="J8" s="41">
        <v>3</v>
      </c>
      <c r="K8" s="41">
        <v>15</v>
      </c>
      <c r="L8" s="41" t="s">
        <v>1843</v>
      </c>
      <c r="M8" s="41" t="s">
        <v>1814</v>
      </c>
      <c r="N8" s="98" t="str">
        <f>IFERROR("天赋名称："&amp;INDEX(辅助表!$Y:$Y,MATCH(--MID(M8,4,5),辅助表!$X:$X,0),0)&amp;"
"&amp;"天赋说明："&amp;"
"&amp;INDEX(辅助表!$Z:$Z,MATCH(--MID(M8,4,5),辅助表!$X:$X,0),0),"无")</f>
        <v>天赋名称：破甲
天赋说明：
[color=562600]攻击兵团降低目标兵团[-][color=1ca216,fontsize=20]{($level+$ulevel)*4+16}%[-][color=562600]防御，不可叠加[-]</v>
      </c>
      <c r="O8" s="41" t="s">
        <v>2509</v>
      </c>
      <c r="P8" s="98" t="str">
        <f>IFERROR("技能名称："&amp;INDEX(辅助表!$J:$J,MATCH("SKILL_"&amp;--MID($O$2,5,5),辅助表!$I:$I,0),0)&amp;"
"&amp;"技能说明："&amp;"
"&amp;INDEX(辅助表!$J:$J,MATCH("SKILLDES_"&amp;--MID(O8,5,5),辅助表!$I:$I,0),0),"无")</f>
        <v>技能名称：矛阵
技能说明：
[color=645252,fontsize=20]大天使兵团对随机3个敌方兵团造成[-][color=48b946,fontsize=20]{(($level+$ulevel)*2+38)*0.01*$atk}[-][color=645252,fontsize=20]伤害，并造成[-][color=48b946,fontsize=20]「眩晕」[-][color=645252,fontsize=20]效果，持续3秒。[-]</v>
      </c>
      <c r="Q8" s="98" t="str">
        <f>IFERROR("技能名称："&amp;INDEX(辅助表!$J:$J,MATCH("SKILL_"&amp;--MID($O$2,15,5),辅助表!$I:$I,0),0)&amp;"
"&amp;"技能说明："&amp;"
"&amp;INDEX(辅助表!$J:$J,MATCH("SKILLDES_"&amp;--MID(O8,15,5),辅助表!$I:$I,0),0),"无")</f>
        <v>技能名称：铁甲
技能说明：
[color=645252,fontsize=20]大天使复活1个己方兵团，并恢复该兵团[-][color=48b946,fontsize=20]{($level+$ulevel)*3+27}%[-][color=645252,fontsize=20]生命。[-]</v>
      </c>
      <c r="R8" s="98" t="str">
        <f>IFERROR("技能名称："&amp;INDEX(辅助表!$J:$J,MATCH("SKILL_"&amp;--MID($O$2,25,5),辅助表!$I:$I,0),0)&amp;"
"&amp;"技能说明："&amp;"
"&amp;INDEX(辅助表!$J:$J,MATCH("SKILLDES_"&amp;--MID(O8,25,5),辅助表!$I:$I,0),0),"无")</f>
        <v>技能名称：屠龙
技能说明：
[color=645252,fontsize=20]大天使在场时，对所有己方兵团附加相当于最大生命值[-][color=48b946,fontsize=20]{($level+$ulevel)*0.05+0.45}%[-][color=645252,fontsize=20]的生命回复效果。[-]</v>
      </c>
      <c r="S8" s="98" t="str">
        <f>IFERROR("技能名称："&amp;INDEX(辅助表!$J:$J,MATCH("SKILL_"&amp;--MID($O$2,35,5),辅助表!$I:$I,0),0)&amp;"
"&amp;"技能说明："&amp;"
"&amp;INDEX(辅助表!$J:$J,MATCH("SKILLDES_"&amp;--MID(O8,35,5),辅助表!$I:$I,0),0),"无")</f>
        <v>技能名称：振奋
技能说明：
[color=645252,fontsize=20]大天使攻击提高[-][color=48b946,fontsize=20]{($level+$ulevel)*4+16}%[-][color=645252,fontsize=20]。大天使对阵地狱阵营的兵团时，兵团伤害提高100%。[-]</v>
      </c>
      <c r="T8" s="41">
        <v>0</v>
      </c>
      <c r="U8" s="41" t="s">
        <v>1832</v>
      </c>
      <c r="V8" s="97" t="str">
        <f>IFERROR("任务提示："&amp;INDEX(辅助表!$M:$M,MATCH("TASKDONE_"&amp;--MID(U8,2,4),辅助表!$L:$L,0),0)&amp;"
"&amp;"任务说明："&amp;"
"&amp;INDEX(辅助表!$M:$M,MATCH("KAKUSE_MESSION_"&amp;--MID(U8,2,4),辅助表!$L:$L,0),0),"无")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8" s="97" t="str">
        <f>IFERROR("任务提示："&amp;INDEX(辅助表!$M:$M,MATCH("TASKDONE_"&amp;--MID(U8,7,4),辅助表!$L:$L,0),0)&amp;"
"&amp;"任务说明："&amp;"
"&amp;INDEX(辅助表!$M:$M,MATCH("KAKUSE_MESSION_"&amp;--MID(U8,7,4),辅助表!$L:$L,0),0),"无")</f>
        <v>任务提示：击杀5个野怪
任务说明：
[color=3c2a1e,fontsize=18]在联盟探索中，消灭[-][color=1ca216,fontsize=18]5[-][color=3c2a1e,fontsize=18]个野怪。[-]</v>
      </c>
      <c r="X8" s="97" t="str">
        <f>IFERROR("任务提示："&amp;INDEX(辅助表!$M:$M,MATCH("TASKDONE_"&amp;--MID(U8,12,4),辅助表!$L:$L,0),0)&amp;"
"&amp;"任务说明："&amp;"
"&amp;INDEX(辅助表!$M:$M,MATCH("KAKUSE_MESSION_"&amp;--MID(U8,12,4),辅助表!$L:$L,0),0),"无")</f>
        <v>任务提示：收集100个英魂
任务说明：
[color=3c2a1e,fontsize=18]在地下城14-2，14-4中收集[-][color=1ca216,fontsize=18]100[-][color=3c2a1e,fontsize=18]个皇家禁卫英魂。[-]</v>
      </c>
      <c r="Y8" s="97" t="str">
        <f>IFERROR("任务提示："&amp;INDEX(辅助表!$M:$M,MATCH("TASKDONE_"&amp;--MID(U8,17,4),辅助表!$L:$L,0),0)&amp;"
"&amp;"任务说明："&amp;"
"&amp;INDEX(辅助表!$M:$M,MATCH("KAKUSE_MESSION_"&amp;--MID(U8,17,4),辅助表!$L:$L,0),0),"无")</f>
        <v>任务提示：冠军对决获胜3次
任务说明：
[color=3c2a1e,fontsize=18]帝国枪兵上阵且城堡阵营至少上阵[-][color=1ca216,fontsize=18]3[-][color=3c2a1e,fontsize=18]个，在冠军对决中获得[-][color=1ca216,fontsize=18]3[-][color=3c2a1e,fontsize=18]次胜利。[-]</v>
      </c>
    </row>
    <row r="9" spans="1:28" x14ac:dyDescent="0.2">
      <c r="A9" s="41">
        <v>201</v>
      </c>
      <c r="B9" s="41" t="s">
        <v>123</v>
      </c>
      <c r="C9" s="43" t="s">
        <v>1946</v>
      </c>
      <c r="D9" s="41" t="s">
        <v>1889</v>
      </c>
      <c r="E9" s="41" t="s">
        <v>1791</v>
      </c>
      <c r="F9" s="41" t="s">
        <v>1792</v>
      </c>
      <c r="G9" s="41" t="s">
        <v>1825</v>
      </c>
      <c r="H9" s="41">
        <v>4</v>
      </c>
      <c r="I9" s="41" t="s">
        <v>1786</v>
      </c>
      <c r="J9" s="41">
        <v>2</v>
      </c>
      <c r="K9" s="41">
        <v>13</v>
      </c>
      <c r="L9" s="41" t="s">
        <v>1848</v>
      </c>
      <c r="M9" s="41" t="s">
        <v>1817</v>
      </c>
      <c r="N9" s="98" t="str">
        <f>IFERROR("天赋名称："&amp;INDEX(辅助表!$Y:$Y,MATCH(--MID(M9,4,5),辅助表!$X:$X,0),0)&amp;"
"&amp;"天赋说明："&amp;"
"&amp;INDEX(辅助表!$Z:$Z,MATCH(--MID(M9,4,5),辅助表!$X:$X,0),0),"无")</f>
        <v>天赋名称：重盾
天赋说明：
[color=562600]防御兵团具有更高的生存能力，兵团免伤提高[-][color=1ca216,fontsize=20]{($level+$ulevel)*2+8}%[-]</v>
      </c>
      <c r="O9" s="41" t="s">
        <v>2510</v>
      </c>
      <c r="P9" s="98" t="str">
        <f>IFERROR("技能名称："&amp;INDEX(辅助表!$J:$J,MATCH("SKILL_"&amp;--MID($O$2,5,5),辅助表!$I:$I,0),0)&amp;"
"&amp;"技能说明："&amp;"
"&amp;INDEX(辅助表!$J:$J,MATCH("SKILLDES_"&amp;--MID(O9,5,5),辅助表!$I:$I,0),0),"无")</f>
        <v>技能名称：矛阵
技能说明：
[color=645252,fontsize=20]半人马首领兵团对附近一定范围所有敌方兵团造成[-][color=48b946,fontsize=20]{(($level+$ulevel)*10+190)*0.01*$atk}[-][color=645252,fontsize=20]伤害，并造成[-][color=48b946,fontsize=20]「减速」[-][color=645252,fontsize=20]效果，持续15秒。[-]</v>
      </c>
      <c r="Q9" s="98" t="str">
        <f>IFERROR("技能名称："&amp;INDEX(辅助表!$J:$J,MATCH("SKILL_"&amp;--MID($O$2,15,5),辅助表!$I:$I,0),0)&amp;"
"&amp;"技能说明："&amp;"
"&amp;INDEX(辅助表!$J:$J,MATCH("SKILLDES_"&amp;--MID(O9,15,5),辅助表!$I:$I,0),0),"无")</f>
        <v>技能名称：铁甲
技能说明：
[color=645252,fontsize=20]半人马首领生命值提高[-][color=48b946,fontsize=20]{($level+$ulevel)*3+27}%[-][color=645252,fontsize=20]。[-]</v>
      </c>
      <c r="R9" s="98" t="str">
        <f>IFERROR("技能名称："&amp;INDEX(辅助表!$J:$J,MATCH("SKILL_"&amp;--MID($O$2,25,5),辅助表!$I:$I,0),0)&amp;"
"&amp;"技能说明："&amp;"
"&amp;INDEX(辅助表!$J:$J,MATCH("SKILLDES_"&amp;--MID(O9,25,5),辅助表!$I:$I,0),0),"无")</f>
        <v>技能名称：屠龙
技能说明：
[color=645252,fontsize=20]半人马首领的额外攻击提高[-][color=48b946,fontsize=20]{($level+$ulevel)*50+150}[-][color=645252,fontsize=20]，普通攻击对目标单位造成[-][color=48b946,fontsize=20]「流血」[-][color=645252,fontsize=20]效果，持续6秒。[-]</v>
      </c>
      <c r="S9" s="98" t="str">
        <f>IFERROR("技能名称："&amp;INDEX(辅助表!$J:$J,MATCH("SKILL_"&amp;--MID($O$2,35,5),辅助表!$I:$I,0),0)&amp;"
"&amp;"技能说明："&amp;"
"&amp;INDEX(辅助表!$J:$J,MATCH("SKILLDES_"&amp;--MID(O9,35,5),辅助表!$I:$I,0),0),"无")</f>
        <v>技能名称：振奋
技能说明：
[color=645252,fontsize=20]半人马首领的兵团免伤提高[-][color=48b946,fontsize=20]{($level+$ulevel)*1+4}%[-][color=645252,fontsize=20]，战场中每有1个己方防御兵团上场，半人马首领额外提高2%的兵团免伤。[-]</v>
      </c>
      <c r="T9" s="41">
        <v>0</v>
      </c>
      <c r="U9" s="41" t="s">
        <v>1832</v>
      </c>
      <c r="V9" s="97" t="str">
        <f>IFERROR("任务提示："&amp;INDEX(辅助表!$M:$M,MATCH("TASKDONE_"&amp;--MID(U9,2,4),辅助表!$L:$L,0),0)&amp;"
"&amp;"任务说明："&amp;"
"&amp;INDEX(辅助表!$M:$M,MATCH("KAKUSE_MESSION_"&amp;--MID(U9,2,4),辅助表!$L:$L,0),0),"无")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9" s="97" t="str">
        <f>IFERROR("任务提示："&amp;INDEX(辅助表!$M:$M,MATCH("TASKDONE_"&amp;--MID(U9,7,4),辅助表!$L:$L,0),0)&amp;"
"&amp;"任务说明："&amp;"
"&amp;INDEX(辅助表!$M:$M,MATCH("KAKUSE_MESSION_"&amp;--MID(U9,7,4),辅助表!$L:$L,0),0),"无")</f>
        <v>任务提示：击杀5个野怪
任务说明：
[color=3c2a1e,fontsize=18]在联盟探索中，消灭[-][color=1ca216,fontsize=18]5[-][color=3c2a1e,fontsize=18]个野怪。[-]</v>
      </c>
      <c r="X9" s="97" t="str">
        <f>IFERROR("任务提示："&amp;INDEX(辅助表!$M:$M,MATCH("TASKDONE_"&amp;--MID(U9,12,4),辅助表!$L:$L,0),0)&amp;"
"&amp;"任务说明："&amp;"
"&amp;INDEX(辅助表!$M:$M,MATCH("KAKUSE_MESSION_"&amp;--MID(U9,12,4),辅助表!$L:$L,0),0),"无")</f>
        <v>任务提示：收集100个英魂
任务说明：
[color=3c2a1e,fontsize=18]在地下城14-2，14-4中收集[-][color=1ca216,fontsize=18]100[-][color=3c2a1e,fontsize=18]个皇家禁卫英魂。[-]</v>
      </c>
      <c r="Y9" s="97" t="str">
        <f>IFERROR("任务提示："&amp;INDEX(辅助表!$M:$M,MATCH("TASKDONE_"&amp;--MID(U9,17,4),辅助表!$L:$L,0),0)&amp;"
"&amp;"任务说明："&amp;"
"&amp;INDEX(辅助表!$M:$M,MATCH("KAKUSE_MESSION_"&amp;--MID(U9,17,4),辅助表!$L:$L,0),0),"无")</f>
        <v>任务提示：冠军对决获胜3次
任务说明：
[color=3c2a1e,fontsize=18]帝国枪兵上阵且城堡阵营至少上阵[-][color=1ca216,fontsize=18]3[-][color=3c2a1e,fontsize=18]个，在冠军对决中获得[-][color=1ca216,fontsize=18]3[-][color=3c2a1e,fontsize=18]次胜利。[-]</v>
      </c>
    </row>
    <row r="10" spans="1:28" x14ac:dyDescent="0.2">
      <c r="A10" s="41">
        <v>202</v>
      </c>
      <c r="B10" s="41" t="s">
        <v>124</v>
      </c>
      <c r="C10" s="43" t="s">
        <v>1947</v>
      </c>
      <c r="D10" s="41" t="s">
        <v>1890</v>
      </c>
      <c r="E10" s="41" t="s">
        <v>1791</v>
      </c>
      <c r="F10" s="41" t="s">
        <v>1792</v>
      </c>
      <c r="G10" s="41" t="s">
        <v>1825</v>
      </c>
      <c r="H10" s="41">
        <v>9</v>
      </c>
      <c r="I10" s="41" t="s">
        <v>1786</v>
      </c>
      <c r="J10" s="41">
        <v>2</v>
      </c>
      <c r="K10" s="41">
        <v>14</v>
      </c>
      <c r="L10" s="41" t="s">
        <v>1848</v>
      </c>
      <c r="M10" s="41" t="s">
        <v>1817</v>
      </c>
      <c r="N10" s="98" t="str">
        <f>IFERROR("天赋名称："&amp;INDEX(辅助表!$Y:$Y,MATCH(--MID(M10,4,5),辅助表!$X:$X,0),0)&amp;"
"&amp;"天赋说明："&amp;"
"&amp;INDEX(辅助表!$Z:$Z,MATCH(--MID(M10,4,5),辅助表!$X:$X,0),0),"无")</f>
        <v>天赋名称：重盾
天赋说明：
[color=562600]防御兵团具有更高的生存能力，兵团免伤提高[-][color=1ca216,fontsize=20]{($level+$ulevel)*2+8}%[-]</v>
      </c>
      <c r="O10" s="41" t="s">
        <v>2511</v>
      </c>
      <c r="P10" s="98" t="str">
        <f>IFERROR("技能名称："&amp;INDEX(辅助表!$J:$J,MATCH("SKILL_"&amp;--MID($O$2,5,5),辅助表!$I:$I,0),0)&amp;"
"&amp;"技能说明："&amp;"
"&amp;INDEX(辅助表!$J:$J,MATCH("SKILLDES_"&amp;--MID(O10,5,5),辅助表!$I:$I,0),0),"无")</f>
        <v>技能名称：矛阵
技能说明：
[color=645252,fontsize=20]战斗矮人兵团在开场时，提高较大范围内所有己方单位[-][color=48b946,fontsize=20]{($level+$ulevel)*0.4+7.6}%[-][color=645252,fontsize=20]的生命，持续整场战斗。[-]</v>
      </c>
      <c r="Q10" s="98" t="str">
        <f>IFERROR("技能名称："&amp;INDEX(辅助表!$J:$J,MATCH("SKILL_"&amp;--MID($O$2,15,5),辅助表!$I:$I,0),0)&amp;"
"&amp;"技能说明："&amp;"
"&amp;INDEX(辅助表!$J:$J,MATCH("SKILLDES_"&amp;--MID(O10,15,5),辅助表!$I:$I,0),0),"无")</f>
        <v>技能名称：铁甲
技能说明：
[color=645252,fontsize=20]战斗矮人的普通攻击有一定概率，对目标单位造成[-][color=48b946,fontsize=20]{($level+$ulevel)*15+135}%[-][color=645252,fontsize=20]攻击的伤害，并有概率造成[-][color=48b946,fontsize=20]「眩晕」[-][color=645252,fontsize=20]效果，持续2秒。[-]</v>
      </c>
      <c r="R10" s="98" t="str">
        <f>IFERROR("技能名称："&amp;INDEX(辅助表!$J:$J,MATCH("SKILL_"&amp;--MID($O$2,25,5),辅助表!$I:$I,0),0)&amp;"
"&amp;"技能说明："&amp;"
"&amp;INDEX(辅助表!$J:$J,MATCH("SKILLDES_"&amp;--MID(O10,25,5),辅助表!$I:$I,0),0),"无")</f>
        <v>技能名称：屠龙
技能说明：
[color=645252,fontsize=20]【矮人咆哮】技能额外提高[-][color=48b946,fontsize=20]{($level+$ulevel)*0.4+3.6}%[-][color=645252,fontsize=20]的生命。[-]</v>
      </c>
      <c r="S10" s="98" t="str">
        <f>IFERROR("技能名称："&amp;INDEX(辅助表!$J:$J,MATCH("SKILL_"&amp;--MID($O$2,35,5),辅助表!$I:$I,0),0)&amp;"
"&amp;"技能说明："&amp;"
"&amp;INDEX(辅助表!$J:$J,MATCH("SKILLDES_"&amp;--MID(O10,35,5),辅助表!$I:$I,0),0),"无")</f>
        <v>技能名称：振奋
技能说明：
[color=645252,fontsize=20]战斗矮人开启防护罩，防护罩内己方兵团提高30%的法术免伤，防护罩持续[-][color=48b946,fontsize=20]{($level+$ulevel)*0.8+9.2}[-][color=645252,fontsize=20]秒。[-]</v>
      </c>
      <c r="T10" s="41">
        <v>0</v>
      </c>
      <c r="U10" s="41" t="s">
        <v>1832</v>
      </c>
      <c r="V10" s="97" t="str">
        <f>IFERROR("任务提示："&amp;INDEX(辅助表!$M:$M,MATCH("TASKDONE_"&amp;--MID(U10,2,4),辅助表!$L:$L,0),0)&amp;"
"&amp;"任务说明："&amp;"
"&amp;INDEX(辅助表!$M:$M,MATCH("KAKUSE_MESSION_"&amp;--MID(U10,2,4),辅助表!$L:$L,0),0),"无")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0" s="97" t="str">
        <f>IFERROR("任务提示："&amp;INDEX(辅助表!$M:$M,MATCH("TASKDONE_"&amp;--MID(U10,7,4),辅助表!$L:$L,0),0)&amp;"
"&amp;"任务说明："&amp;"
"&amp;INDEX(辅助表!$M:$M,MATCH("KAKUSE_MESSION_"&amp;--MID(U10,7,4),辅助表!$L:$L,0),0),"无")</f>
        <v>任务提示：击杀5个野怪
任务说明：
[color=3c2a1e,fontsize=18]在联盟探索中，消灭[-][color=1ca216,fontsize=18]5[-][color=3c2a1e,fontsize=18]个野怪。[-]</v>
      </c>
      <c r="X10" s="97" t="str">
        <f>IFERROR("任务提示："&amp;INDEX(辅助表!$M:$M,MATCH("TASKDONE_"&amp;--MID(U10,12,4),辅助表!$L:$L,0),0)&amp;"
"&amp;"任务说明："&amp;"
"&amp;INDEX(辅助表!$M:$M,MATCH("KAKUSE_MESSION_"&amp;--MID(U10,12,4),辅助表!$L:$L,0),0),"无")</f>
        <v>任务提示：收集100个英魂
任务说明：
[color=3c2a1e,fontsize=18]在地下城14-2，14-4中收集[-][color=1ca216,fontsize=18]100[-][color=3c2a1e,fontsize=18]个皇家禁卫英魂。[-]</v>
      </c>
      <c r="Y10" s="97" t="str">
        <f>IFERROR("任务提示："&amp;INDEX(辅助表!$M:$M,MATCH("TASKDONE_"&amp;--MID(U10,17,4),辅助表!$L:$L,0),0)&amp;"
"&amp;"任务说明："&amp;"
"&amp;INDEX(辅助表!$M:$M,MATCH("KAKUSE_MESSION_"&amp;--MID(U10,17,4),辅助表!$L:$L,0),0),"无")</f>
        <v>任务提示：冠军对决获胜3次
任务说明：
[color=3c2a1e,fontsize=18]帝国枪兵上阵且城堡阵营至少上阵[-][color=1ca216,fontsize=18]3[-][color=3c2a1e,fontsize=18]个，在冠军对决中获得[-][color=1ca216,fontsize=18]3[-][color=3c2a1e,fontsize=18]次胜利。[-]</v>
      </c>
    </row>
    <row r="11" spans="1:28" x14ac:dyDescent="0.2">
      <c r="A11" s="41">
        <v>203</v>
      </c>
      <c r="B11" s="41" t="s">
        <v>125</v>
      </c>
      <c r="C11" s="43" t="s">
        <v>1948</v>
      </c>
      <c r="D11" s="41" t="s">
        <v>1891</v>
      </c>
      <c r="E11" s="41" t="s">
        <v>1791</v>
      </c>
      <c r="F11" s="41" t="s">
        <v>1792</v>
      </c>
      <c r="G11" s="41" t="s">
        <v>1827</v>
      </c>
      <c r="H11" s="41">
        <v>16</v>
      </c>
      <c r="I11" s="41" t="s">
        <v>1786</v>
      </c>
      <c r="J11" s="41">
        <v>2</v>
      </c>
      <c r="K11" s="41">
        <v>14</v>
      </c>
      <c r="L11" s="41" t="s">
        <v>1849</v>
      </c>
      <c r="M11" s="41" t="s">
        <v>1818</v>
      </c>
      <c r="N11" s="98" t="str">
        <f>IFERROR("天赋名称："&amp;INDEX(辅助表!$Y:$Y,MATCH(--MID(M11,4,5),辅助表!$X:$X,0),0)&amp;"
"&amp;"天赋说明："&amp;"
"&amp;INDEX(辅助表!$Z:$Z,MATCH(--MID(M11,4,5),辅助表!$X:$X,0),0),"无")</f>
        <v>天赋名称：狙击
天赋说明：
[color=562600]与目标距离影响伤害，每100攻击距离提高[-][color=1ca216,fontsize=20]{($level+$ulevel)*1+4}%[-][color=562600]攻击[-]</v>
      </c>
      <c r="O11" s="41" t="s">
        <v>11190</v>
      </c>
      <c r="P11" s="98" t="str">
        <f>IFERROR("技能名称："&amp;INDEX(辅助表!$J:$J,MATCH("SKILL_"&amp;--MID($O$2,5,5),辅助表!$I:$I,0),0)&amp;"
"&amp;"技能说明："&amp;"
"&amp;INDEX(辅助表!$J:$J,MATCH("SKILLDES_"&amp;--MID(O11,5,5),辅助表!$I:$I,0),0),"无")</f>
        <v>技能名称：矛阵
技能说明：
[color=645252,fontsize=20]木精灵攻速提高至500%，持续[-][color=48b946,fontsize=20]{($level+$ulevel)*0.1+1.4}[-][color=645252,fontsize=20]秒。[-]</v>
      </c>
      <c r="Q11" s="98" t="str">
        <f>IFERROR("技能名称："&amp;INDEX(辅助表!$J:$J,MATCH("SKILL_"&amp;--MID($O$2,15,5),辅助表!$I:$I,0),0)&amp;"
"&amp;"技能说明："&amp;"
"&amp;INDEX(辅助表!$J:$J,MATCH("SKILLDES_"&amp;--MID(O11,15,5),辅助表!$I:$I,0),0),"无")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c r="R11" s="98" t="str">
        <f>IFERROR("技能名称："&amp;INDEX(辅助表!$J:$J,MATCH("SKILL_"&amp;--MID($O$2,25,5),辅助表!$I:$I,0),0)&amp;"
"&amp;"技能说明："&amp;"
"&amp;INDEX(辅助表!$J:$J,MATCH("SKILLDES_"&amp;--MID(O11,25,5),辅助表!$I:$I,0),0),"无")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c r="S11" s="98" t="str">
        <f>IFERROR("技能名称："&amp;INDEX(辅助表!$J:$J,MATCH("SKILL_"&amp;--MID($O$2,35,5),辅助表!$I:$I,0),0)&amp;"
"&amp;"技能说明："&amp;"
"&amp;INDEX(辅助表!$J:$J,MATCH("SKILLDES_"&amp;--MID(O11,35,5),辅助表!$I:$I,0),0),"无")</f>
        <v>技能名称：振奋
技能说明：
[color=645252,fontsize=20]木精灵暴击值提高[-][color=48b946,fontsize=20]{($level+$ulevel)*20+80}[-][color=645252,fontsize=20]，战场中每有1个己方射手兵团上场，木精灵暴击值额外提高40。[-]</v>
      </c>
      <c r="T11" s="41">
        <v>1</v>
      </c>
      <c r="U11" s="41" t="s">
        <v>1834</v>
      </c>
      <c r="V11" s="97" t="str">
        <f>IFERROR("任务提示："&amp;INDEX(辅助表!$M:$M,MATCH("TASKDONE_"&amp;--MID(U11,2,4),辅助表!$L:$L,0),0)&amp;"
"&amp;"任务说明："&amp;"
"&amp;INDEX(辅助表!$M:$M,MATCH("KAKUSE_MESSION_"&amp;--MID(U11,2,4),辅助表!$L:$L,0),0),"无")</f>
        <v>任务提示：通关冷酷级龙之国
任务说明：
[color=3c2a1e,fontsize=18]木精灵上阵且壁垒兵团至少上阵[-][color=1ca216,fontsize=18]5[-][color=3c2a1e,fontsize=18]个，通关[-][color=1ca216,fontsize=18]1[-][color=3c2a1e,fontsize=18]次冷酷级龙之国。(扫荡不计入任务）[-]</v>
      </c>
      <c r="W11" s="97" t="str">
        <f>IFERROR("任务提示："&amp;INDEX(辅助表!$M:$M,MATCH("TASKDONE_"&amp;--MID(U11,7,4),辅助表!$L:$L,0),0)&amp;"
"&amp;"任务说明："&amp;"
"&amp;INDEX(辅助表!$M:$M,MATCH("KAKUSE_MESSION_"&amp;--MID(U11,7,4),辅助表!$L:$L,0),0),"无")</f>
        <v>任务提示：收集2个装备
任务说明：
[color=3c2a1e,fontsize=18]在联盟探索中，收集[-][color=1ca216,fontsize=18]2[-][color=3c2a1e,fontsize=18]个装备。[-]</v>
      </c>
      <c r="X11" s="97" t="str">
        <f>IFERROR("任务提示："&amp;INDEX(辅助表!$M:$M,MATCH("TASKDONE_"&amp;--MID(U11,12,4),辅助表!$L:$L,0),0)&amp;"
"&amp;"任务说明："&amp;"
"&amp;INDEX(辅助表!$M:$M,MATCH("KAKUSE_MESSION_"&amp;--MID(U11,12,4),辅助表!$L:$L,0),0),"无")</f>
        <v>任务提示：收集100个英魂
任务说明：
[color=3c2a1e,fontsize=18]在地下城15-2，15-4中收集[-][color=1ca216,fontsize=18]100[-][color=3c2a1e,fontsize=18]个森林游侠英魂。[-]</v>
      </c>
      <c r="Y11" s="97" t="str">
        <f>IFERROR("任务提示："&amp;INDEX(辅助表!$M:$M,MATCH("TASKDONE_"&amp;--MID(U11,17,4),辅助表!$L:$L,0),0)&amp;"
"&amp;"任务说明："&amp;"
"&amp;INDEX(辅助表!$M:$M,MATCH("KAKUSE_MESSION_"&amp;--MID(U11,17,4),辅助表!$L:$L,0),0),"无")</f>
        <v>任务提示：冠军对决获胜1次
任务说明：
[color=3c2a1e,fontsize=18]木精灵上阵且壁垒兵团至少上阵[-][color=1ca216,fontsize=18]3[-][color=3c2a1e,fontsize=18]个，在冠军对决中取得[-][color=1ca216,fontsize=18]1[-][color=3c2a1e,fontsize=18]次胜利。[-]</v>
      </c>
    </row>
    <row r="12" spans="1:28" x14ac:dyDescent="0.2">
      <c r="A12" s="41">
        <v>204</v>
      </c>
      <c r="B12" s="41" t="s">
        <v>126</v>
      </c>
      <c r="C12" s="43" t="s">
        <v>1949</v>
      </c>
      <c r="D12" s="41" t="s">
        <v>1892</v>
      </c>
      <c r="E12" s="41" t="s">
        <v>1791</v>
      </c>
      <c r="F12" s="41" t="s">
        <v>1792</v>
      </c>
      <c r="G12" s="41" t="s">
        <v>1827</v>
      </c>
      <c r="H12" s="41">
        <v>4</v>
      </c>
      <c r="I12" s="41" t="s">
        <v>1788</v>
      </c>
      <c r="J12" s="41">
        <v>2</v>
      </c>
      <c r="K12" s="41">
        <v>14</v>
      </c>
      <c r="L12" s="41" t="s">
        <v>1849</v>
      </c>
      <c r="M12" s="41" t="s">
        <v>1818</v>
      </c>
      <c r="N12" s="98" t="str">
        <f>IFERROR("天赋名称："&amp;INDEX(辅助表!$Y:$Y,MATCH(--MID(M12,4,5),辅助表!$X:$X,0),0)&amp;"
"&amp;"天赋说明："&amp;"
"&amp;INDEX(辅助表!$Z:$Z,MATCH(--MID(M12,4,5),辅助表!$X:$X,0),0),"无")</f>
        <v>天赋名称：狙击
天赋说明：
[color=562600]与目标距离影响伤害，每100攻击距离提高[-][color=1ca216,fontsize=20]{($level+$ulevel)*1+4}%[-][color=562600]攻击[-]</v>
      </c>
      <c r="O12" s="41" t="s">
        <v>2513</v>
      </c>
      <c r="P12" s="98" t="str">
        <f>IFERROR("技能名称："&amp;INDEX(辅助表!$J:$J,MATCH("SKILL_"&amp;--MID($O$2,5,5),辅助表!$I:$I,0),0)&amp;"
"&amp;"技能说明："&amp;"
"&amp;INDEX(辅助表!$J:$J,MATCH("SKILLDES_"&amp;--MID(O12,5,5),辅助表!$I:$I,0),0),"无")</f>
        <v>技能名称：矛阵
技能说明：
[color=645252,fontsize=20]银翼飞马死亡时，召唤1只飞马继续战斗，飞马拥有[-][color=48b946,fontsize=20]{(($level+$ulevel)*6+44)*($teamlevel+9)}[-][color=645252,fontsize=20]攻击，[-][color=48b946,fontsize=20]{(($level+$ulevel)*80+520)*($teamlevel+9)}[-][color=645252,fontsize=20]生命，持续整场战斗。[-]</v>
      </c>
      <c r="Q12" s="98" t="str">
        <f>IFERROR("技能名称："&amp;INDEX(辅助表!$J:$J,MATCH("SKILL_"&amp;--MID($O$2,15,5),辅助表!$I:$I,0),0)&amp;"
"&amp;"技能说明："&amp;"
"&amp;INDEX(辅助表!$J:$J,MATCH("SKILLDES_"&amp;--MID(O12,15,5),辅助表!$I:$I,0),0),"无")</f>
        <v>技能名称：铁甲
技能说明：
[color=645252,fontsize=20]银翼飞马攻速提高[-][color=48b946,fontsize=20]{($level+$ulevel)*0.6+2.4}%[-][color=645252,fontsize=20]，普通攻击对目标单位造成[-][color=48b946,fontsize=20]「流血」[-][color=645252,fontsize=20]效果，持续6秒。[-]</v>
      </c>
      <c r="R12" s="98" t="str">
        <f>IFERROR("技能名称："&amp;INDEX(辅助表!$J:$J,MATCH("SKILL_"&amp;--MID($O$2,25,5),辅助表!$I:$I,0),0)&amp;"
"&amp;"技能说明："&amp;"
"&amp;INDEX(辅助表!$J:$J,MATCH("SKILLDES_"&amp;--MID(O12,25,5),辅助表!$I:$I,0),0),"无")</f>
        <v>技能名称：屠龙
技能说明：
[color=645252,fontsize=20]银翼飞马兵团为较大范围内己方兵团施加[-][color=48b946,fontsize=20]「护盾」[-][color=645252,fontsize=20]，吸收相当于最大生命值[-][color=48b946,fontsize=20]{($level+$ulevel)*0.5+9.5}%[-][color=645252,fontsize=20]的伤害。[-]</v>
      </c>
      <c r="S12" s="98" t="str">
        <f>IFERROR("技能名称："&amp;INDEX(辅助表!$J:$J,MATCH("SKILL_"&amp;--MID($O$2,35,5),辅助表!$I:$I,0),0)&amp;"
"&amp;"技能说明："&amp;"
"&amp;INDEX(辅助表!$J:$J,MATCH("SKILLDES_"&amp;--MID(O12,35,5),辅助表!$I:$I,0),0),"无")</f>
        <v>技能名称：振奋
技能说明：
[color=645252,fontsize=20]银翼飞马和飞马的攻击提高[-][color=48b946,fontsize=20]{($level+$ulevel)*3+12}%[-][color=645252,fontsize=20]，生命提高[-][color=48b946,fontsize=20]{($level+$ulevel)*3+12}%[-][color=645252,fontsize=20]。[-]</v>
      </c>
      <c r="T12" s="41">
        <v>1</v>
      </c>
      <c r="U12" s="41" t="s">
        <v>1835</v>
      </c>
      <c r="V12" s="97" t="str">
        <f>IFERROR("任务提示："&amp;INDEX(辅助表!$M:$M,MATCH("TASKDONE_"&amp;--MID(U12,2,4),辅助表!$L:$L,0),0)&amp;"
"&amp;"任务说明："&amp;"
"&amp;INDEX(辅助表!$M:$M,MATCH("KAKUSE_MESSION_"&amp;--MID(U12,2,4),辅助表!$L:$L,0),0),"无")</f>
        <v>任务提示：抵挡僵尸14波
任务说明：
[color=3c2a1e,fontsize=18]银翼飞马上阵且射手兵团至少上阵[-][color=1ca216,fontsize=18]5[-][color=3c2a1e,fontsize=18]个，在阴森墓穴中单次击退[-][color=1ca216,fontsize=18]14[-][color=3c2a1e,fontsize=18]波僵尸。(扫荡不计入任务）[-]</v>
      </c>
      <c r="W12" s="97" t="str">
        <f>IFERROR("任务提示："&amp;INDEX(辅助表!$M:$M,MATCH("TASKDONE_"&amp;--MID(U12,7,4),辅助表!$L:$L,0),0)&amp;"
"&amp;"任务说明："&amp;"
"&amp;INDEX(辅助表!$M:$M,MATCH("KAKUSE_MESSION_"&amp;--MID(U12,7,4),辅助表!$L:$L,0),0),"无")</f>
        <v>任务提示：占领1次城池
任务说明：
[color=3c2a1e,fontsize=18]在联盟探索地下城中，占领[-][color=1ca216,fontsize=18]1[-][color=3c2a1e,fontsize=18]次城池。[-]</v>
      </c>
      <c r="X12" s="97" t="str">
        <f>IFERROR("任务提示："&amp;INDEX(辅助表!$M:$M,MATCH("TASKDONE_"&amp;--MID(U12,12,4),辅助表!$L:$L,0),0)&amp;"
"&amp;"任务说明："&amp;"
"&amp;INDEX(辅助表!$M:$M,MATCH("KAKUSE_MESSION_"&amp;--MID(U12,12,4),辅助表!$L:$L,0),0),"无")</f>
        <v>任务提示：收集100个英魂
任务说明：
[color=3c2a1e,fontsize=18]在地下城14-2，14-4中收集[-][color=1ca216,fontsize=18]100[-][color=3c2a1e,fontsize=18]个银翼卫士英魂。[-]</v>
      </c>
      <c r="Y12" s="97" t="str">
        <f>IFERROR("任务提示："&amp;INDEX(辅助表!$M:$M,MATCH("TASKDONE_"&amp;--MID(U12,17,4),辅助表!$L:$L,0),0)&amp;"
"&amp;"任务说明："&amp;"
"&amp;INDEX(辅助表!$M:$M,MATCH("KAKUSE_MESSION_"&amp;--MID(U12,17,4),辅助表!$L:$L,0),0),"无")</f>
        <v>任务提示：冠军对决获胜1次
任务说明：
[color=3c2a1e,fontsize=18]银翼飞马上阵且射手兵团至少上阵[-][color=1ca216,fontsize=18]3[-][color=3c2a1e,fontsize=18]个，在冠军对决中取得[-][color=1ca216,fontsize=18]1[-][color=3c2a1e,fontsize=18]次胜利。[-]</v>
      </c>
    </row>
    <row r="13" spans="1:28" x14ac:dyDescent="0.2">
      <c r="A13" s="41">
        <v>205</v>
      </c>
      <c r="B13" s="41" t="s">
        <v>127</v>
      </c>
      <c r="C13" s="43" t="s">
        <v>1950</v>
      </c>
      <c r="D13" s="41" t="s">
        <v>1893</v>
      </c>
      <c r="E13" s="41" t="s">
        <v>1791</v>
      </c>
      <c r="F13" s="41" t="s">
        <v>1793</v>
      </c>
      <c r="G13" s="41" t="s">
        <v>1825</v>
      </c>
      <c r="H13" s="41">
        <v>1</v>
      </c>
      <c r="I13" s="41" t="s">
        <v>1786</v>
      </c>
      <c r="J13" s="41">
        <v>3</v>
      </c>
      <c r="K13" s="41">
        <v>14</v>
      </c>
      <c r="L13" s="41" t="s">
        <v>1848</v>
      </c>
      <c r="M13" s="41" t="s">
        <v>1817</v>
      </c>
      <c r="N13" s="98" t="str">
        <f>IFERROR("天赋名称："&amp;INDEX(辅助表!$Y:$Y,MATCH(--MID(M13,4,5),辅助表!$X:$X,0),0)&amp;"
"&amp;"天赋说明："&amp;"
"&amp;INDEX(辅助表!$Z:$Z,MATCH(--MID(M13,4,5),辅助表!$X:$X,0),0),"无")</f>
        <v>天赋名称：重盾
天赋说明：
[color=562600]防御兵团具有更高的生存能力，兵团免伤提高[-][color=1ca216,fontsize=20]{($level+$ulevel)*2+8}%[-]</v>
      </c>
      <c r="O13" s="41" t="s">
        <v>2514</v>
      </c>
      <c r="P13" s="98" t="str">
        <f>IFERROR("技能名称："&amp;INDEX(辅助表!$J:$J,MATCH("SKILL_"&amp;--MID($O$2,5,5),辅助表!$I:$I,0),0)&amp;"
"&amp;"技能说明："&amp;"
"&amp;INDEX(辅助表!$J:$J,MATCH("SKILLDES_"&amp;--MID(O13,5,5),辅助表!$I:$I,0),0),"无")</f>
        <v>技能名称：矛阵
技能说明：
[color=645252,fontsize=20]枯木卫士兵团对周围较大范围内的敌方兵团造成[-][color=48b946,fontsize=20]「减速」[-][color=645252,fontsize=20]效果，并降低攻速[-][color=48b946,fontsize=20]{($level+$ulevel)*1.5+13.5}%[-][color=645252,fontsize=20]，持续10秒。[-]</v>
      </c>
      <c r="Q13" s="98" t="str">
        <f>IFERROR("技能名称："&amp;INDEX(辅助表!$J:$J,MATCH("SKILL_"&amp;--MID($O$2,15,5),辅助表!$I:$I,0),0)&amp;"
"&amp;"技能说明："&amp;"
"&amp;INDEX(辅助表!$J:$J,MATCH("SKILLDES_"&amp;--MID(O13,15,5),辅助表!$I:$I,0),0),"无")</f>
        <v>技能名称：铁甲
技能说明：
[color=645252,fontsize=20]枯木卫士的普通攻击有很高概率，给自己施加[-][color=48b946,fontsize=20]「护盾」[-][color=645252,fontsize=20]，吸收相当于最大生命值[-][color=48b946,fontsize=20]{(($level+$ulevel)*0.4+3.6)}%[-][color=645252,fontsize=20]的伤害。[-]</v>
      </c>
      <c r="R13" s="98" t="str">
        <f>IFERROR("技能名称："&amp;INDEX(辅助表!$J:$J,MATCH("SKILL_"&amp;--MID($O$2,25,5),辅助表!$I:$I,0),0)&amp;"
"&amp;"技能说明："&amp;"
"&amp;INDEX(辅助表!$J:$J,MATCH("SKILLDES_"&amp;--MID(O13,25,5),辅助表!$I:$I,0),0),"无")</f>
        <v>技能名称：屠龙
技能说明：
[color=645252,fontsize=20]枯木卫士免疫[-][color=48b946,fontsize=20]「流血」[-][color=645252,fontsize=20]效果，生命提高[-][color=48b946,fontsize=20]{(($level+$ulevel)*4+16)}%[-][color=645252,fontsize=20]。[-]</v>
      </c>
      <c r="S13" s="98" t="str">
        <f>IFERROR("技能名称："&amp;INDEX(辅助表!$J:$J,MATCH("SKILL_"&amp;--MID($O$2,35,5),辅助表!$I:$I,0),0)&amp;"
"&amp;"技能说明："&amp;"
"&amp;INDEX(辅助表!$J:$J,MATCH("SKILLDES_"&amp;--MID(O13,35,5),辅助表!$I:$I,0),0),"无")</f>
        <v>技能名称：振奋
技能说明：
[color=645252,fontsize=20]枯木卫士在受到攻击时，反弹相当于自身攻击[-][color=48b946,fontsize=20]{($level+$ulevel)*0.4+1.6}%[-][color=645252,fontsize=20]的伤害，并对攻击者造成[-][color=48b946,fontsize=20]「流血」[-][color=645252,fontsize=20]效果，持续6秒。[-]</v>
      </c>
      <c r="T13" s="41">
        <v>0</v>
      </c>
      <c r="U13" s="41" t="s">
        <v>1832</v>
      </c>
      <c r="V13" s="97" t="str">
        <f>IFERROR("任务提示："&amp;INDEX(辅助表!$M:$M,MATCH("TASKDONE_"&amp;--MID(U13,2,4),辅助表!$L:$L,0),0)&amp;"
"&amp;"任务说明："&amp;"
"&amp;INDEX(辅助表!$M:$M,MATCH("KAKUSE_MESSION_"&amp;--MID(U13,2,4),辅助表!$L:$L,0),0),"无")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3" s="97" t="str">
        <f>IFERROR("任务提示："&amp;INDEX(辅助表!$M:$M,MATCH("TASKDONE_"&amp;--MID(U13,7,4),辅助表!$L:$L,0),0)&amp;"
"&amp;"任务说明："&amp;"
"&amp;INDEX(辅助表!$M:$M,MATCH("KAKUSE_MESSION_"&amp;--MID(U13,7,4),辅助表!$L:$L,0),0),"无")</f>
        <v>任务提示：击杀5个野怪
任务说明：
[color=3c2a1e,fontsize=18]在联盟探索中，消灭[-][color=1ca216,fontsize=18]5[-][color=3c2a1e,fontsize=18]个野怪。[-]</v>
      </c>
      <c r="X13" s="97" t="str">
        <f>IFERROR("任务提示："&amp;INDEX(辅助表!$M:$M,MATCH("TASKDONE_"&amp;--MID(U13,12,4),辅助表!$L:$L,0),0)&amp;"
"&amp;"任务说明："&amp;"
"&amp;INDEX(辅助表!$M:$M,MATCH("KAKUSE_MESSION_"&amp;--MID(U13,12,4),辅助表!$L:$L,0),0),"无")</f>
        <v>任务提示：收集100个英魂
任务说明：
[color=3c2a1e,fontsize=18]在地下城14-2，14-4中收集[-][color=1ca216,fontsize=18]100[-][color=3c2a1e,fontsize=18]个皇家禁卫英魂。[-]</v>
      </c>
      <c r="Y13" s="97" t="str">
        <f>IFERROR("任务提示："&amp;INDEX(辅助表!$M:$M,MATCH("TASKDONE_"&amp;--MID(U13,17,4),辅助表!$L:$L,0),0)&amp;"
"&amp;"任务说明："&amp;"
"&amp;INDEX(辅助表!$M:$M,MATCH("KAKUSE_MESSION_"&amp;--MID(U13,17,4),辅助表!$L:$L,0),0),"无")</f>
        <v>任务提示：冠军对决获胜3次
任务说明：
[color=3c2a1e,fontsize=18]帝国枪兵上阵且城堡阵营至少上阵[-][color=1ca216,fontsize=18]3[-][color=3c2a1e,fontsize=18]个，在冠军对决中获得[-][color=1ca216,fontsize=18]3[-][color=3c2a1e,fontsize=18]次胜利。[-]</v>
      </c>
    </row>
    <row r="14" spans="1:28" x14ac:dyDescent="0.2">
      <c r="A14" s="41">
        <v>206</v>
      </c>
      <c r="B14" s="41" t="s">
        <v>128</v>
      </c>
      <c r="C14" s="43" t="s">
        <v>1951</v>
      </c>
      <c r="D14" s="41" t="s">
        <v>1894</v>
      </c>
      <c r="E14" s="41" t="s">
        <v>1791</v>
      </c>
      <c r="F14" s="41" t="s">
        <v>1794</v>
      </c>
      <c r="G14" s="41" t="s">
        <v>1824</v>
      </c>
      <c r="H14" s="41">
        <v>4</v>
      </c>
      <c r="I14" s="41" t="s">
        <v>1786</v>
      </c>
      <c r="J14" s="41">
        <v>3</v>
      </c>
      <c r="K14" s="41">
        <v>14</v>
      </c>
      <c r="L14" s="41" t="s">
        <v>1850</v>
      </c>
      <c r="M14" s="41" t="s">
        <v>1815</v>
      </c>
      <c r="N14" s="98" t="str">
        <f>IFERROR("天赋名称："&amp;INDEX(辅助表!$Y:$Y,MATCH(--MID(M14,4,5),辅助表!$X:$X,0),0)&amp;"
"&amp;"天赋说明："&amp;"
"&amp;INDEX(辅助表!$Z:$Z,MATCH(--MID(M14,4,5),辅助表!$X:$X,0),0),"无")</f>
        <v>天赋名称：迂回
天赋说明：
[color=562600]优先攻击敌方后排，对射手及魔法兵团伤害提高[-][color=1ca216,fontsize=20]{($level+$ulevel)*6+24}%[-]</v>
      </c>
      <c r="O14" s="41" t="s">
        <v>2515</v>
      </c>
      <c r="P14" s="98" t="str">
        <f>IFERROR("技能名称："&amp;INDEX(辅助表!$J:$J,MATCH("SKILL_"&amp;--MID($O$2,5,5),辅助表!$I:$I,0),0)&amp;"
"&amp;"技能说明："&amp;"
"&amp;INDEX(辅助表!$J:$J,MATCH("SKILLDES_"&amp;--MID(O14,5,5),辅助表!$I:$I,0),0),"无")</f>
        <v>技能名称：矛阵
技能说明：
[color=645252,fontsize=20]独角兽兵团对目标兵团所在横排施放【失明术】，大幅降低命中值，持续[-][color=48b946,fontsize=20]{($level+$ulevel)*0.3+7.7}[-][color=645252,fontsize=20]秒。[-]</v>
      </c>
      <c r="Q14" s="98" t="str">
        <f>IFERROR("技能名称："&amp;INDEX(辅助表!$J:$J,MATCH("SKILL_"&amp;--MID($O$2,15,5),辅助表!$I:$I,0),0)&amp;"
"&amp;"技能说明："&amp;"
"&amp;INDEX(辅助表!$J:$J,MATCH("SKILLDES_"&amp;--MID(O14,15,5),辅助表!$I:$I,0),0),"无")</f>
        <v>技能名称：铁甲
技能说明：
[color=645252,fontsize=20]独角兽每次闪避时有较高概率给自己施加[-][color=48b946,fontsize=20]「护盾」[-][color=645252,fontsize=20]，吸收相当于最大生命值[-][color=48b946,fontsize=20]{(($level+$ulevel)*1.5+6)}%[-][color=645252,fontsize=20]的伤害。[-]</v>
      </c>
      <c r="R14" s="98" t="str">
        <f>IFERROR("技能名称："&amp;INDEX(辅助表!$J:$J,MATCH("SKILL_"&amp;--MID($O$2,25,5),辅助表!$I:$I,0),0)&amp;"
"&amp;"技能说明："&amp;"
"&amp;INDEX(辅助表!$J:$J,MATCH("SKILLDES_"&amp;--MID(O14,25,5),辅助表!$I:$I,0),0),"无")</f>
        <v>技能名称：屠龙
技能说明：
[color=645252,fontsize=20]【失明术】技能使目标单位受到的兵团伤害额外提高[-][color=48b946,fontsize=20]{($level+$ulevel)*1+9}%[-][color=645252,fontsize=20]。[-]</v>
      </c>
      <c r="S14" s="98" t="str">
        <f>IFERROR("技能名称："&amp;INDEX(辅助表!$J:$J,MATCH("SKILL_"&amp;--MID($O$2,35,5),辅助表!$I:$I,0),0)&amp;"
"&amp;"技能说明："&amp;"
"&amp;INDEX(辅助表!$J:$J,MATCH("SKILLDES_"&amp;--MID(O14,35,5),辅助表!$I:$I,0),0),"无")</f>
        <v>技能名称：振奋
技能说明：
[color=645252,fontsize=20]独角兽闪避值提高[-][color=48b946,fontsize=20]{($level+$ulevel)*20+80}[-][color=645252,fontsize=20]，战场中每有1个己方突击兵团上场，独角兽的闪避值额外提高40。[-]</v>
      </c>
      <c r="T14" s="41">
        <v>0</v>
      </c>
      <c r="U14" s="41" t="s">
        <v>1832</v>
      </c>
      <c r="V14" s="97" t="str">
        <f>IFERROR("任务提示："&amp;INDEX(辅助表!$M:$M,MATCH("TASKDONE_"&amp;--MID(U14,2,4),辅助表!$L:$L,0),0)&amp;"
"&amp;"任务说明："&amp;"
"&amp;INDEX(辅助表!$M:$M,MATCH("KAKUSE_MESSION_"&amp;--MID(U14,2,4),辅助表!$L:$L,0),0),"无")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4" s="97" t="str">
        <f>IFERROR("任务提示："&amp;INDEX(辅助表!$M:$M,MATCH("TASKDONE_"&amp;--MID(U14,7,4),辅助表!$L:$L,0),0)&amp;"
"&amp;"任务说明："&amp;"
"&amp;INDEX(辅助表!$M:$M,MATCH("KAKUSE_MESSION_"&amp;--MID(U14,7,4),辅助表!$L:$L,0),0),"无")</f>
        <v>任务提示：击杀5个野怪
任务说明：
[color=3c2a1e,fontsize=18]在联盟探索中，消灭[-][color=1ca216,fontsize=18]5[-][color=3c2a1e,fontsize=18]个野怪。[-]</v>
      </c>
      <c r="X14" s="97" t="str">
        <f>IFERROR("任务提示："&amp;INDEX(辅助表!$M:$M,MATCH("TASKDONE_"&amp;--MID(U14,12,4),辅助表!$L:$L,0),0)&amp;"
"&amp;"任务说明："&amp;"
"&amp;INDEX(辅助表!$M:$M,MATCH("KAKUSE_MESSION_"&amp;--MID(U14,12,4),辅助表!$L:$L,0),0),"无")</f>
        <v>任务提示：收集100个英魂
任务说明：
[color=3c2a1e,fontsize=18]在地下城14-2，14-4中收集[-][color=1ca216,fontsize=18]100[-][color=3c2a1e,fontsize=18]个皇家禁卫英魂。[-]</v>
      </c>
      <c r="Y14" s="97" t="str">
        <f>IFERROR("任务提示："&amp;INDEX(辅助表!$M:$M,MATCH("TASKDONE_"&amp;--MID(U14,17,4),辅助表!$L:$L,0),0)&amp;"
"&amp;"任务说明："&amp;"
"&amp;INDEX(辅助表!$M:$M,MATCH("KAKUSE_MESSION_"&amp;--MID(U14,17,4),辅助表!$L:$L,0),0),"无")</f>
        <v>任务提示：冠军对决获胜3次
任务说明：
[color=3c2a1e,fontsize=18]帝国枪兵上阵且城堡阵营至少上阵[-][color=1ca216,fontsize=18]3[-][color=3c2a1e,fontsize=18]个，在冠军对决中获得[-][color=1ca216,fontsize=18]3[-][color=3c2a1e,fontsize=18]次胜利。[-]</v>
      </c>
    </row>
    <row r="15" spans="1:28" x14ac:dyDescent="0.2">
      <c r="A15" s="41">
        <v>207</v>
      </c>
      <c r="B15" s="41" t="s">
        <v>129</v>
      </c>
      <c r="C15" s="43" t="s">
        <v>1952</v>
      </c>
      <c r="D15" s="41" t="s">
        <v>1895</v>
      </c>
      <c r="E15" s="41" t="s">
        <v>1791</v>
      </c>
      <c r="F15" s="41" t="s">
        <v>1795</v>
      </c>
      <c r="G15" s="41" t="s">
        <v>1826</v>
      </c>
      <c r="H15" s="41">
        <v>1</v>
      </c>
      <c r="I15" s="41" t="s">
        <v>1788</v>
      </c>
      <c r="J15" s="41">
        <v>3</v>
      </c>
      <c r="K15" s="41">
        <v>15</v>
      </c>
      <c r="L15" s="41" t="s">
        <v>1851</v>
      </c>
      <c r="M15" s="41" t="s">
        <v>1816</v>
      </c>
      <c r="N15" s="98" t="str">
        <f>IFERROR("天赋名称："&amp;INDEX(辅助表!$Y:$Y,MATCH(--MID(M15,4,5),辅助表!$X:$X,0),0)&amp;"
"&amp;"天赋说明："&amp;"
"&amp;INDEX(辅助表!$Z:$Z,MATCH(--MID(M15,4,5),辅助表!$X:$X,0),0),"无")</f>
        <v>天赋名称：聚能
天赋说明：
[color=562600]魔法兵团精通法术奥义，英雄法术免伤提高[-][color=1ca216,fontsize=20]{($level+$ulevel)*2+8}%[-]</v>
      </c>
      <c r="O15" s="41" t="s">
        <v>2516</v>
      </c>
      <c r="P15" s="98" t="str">
        <f>IFERROR("技能名称："&amp;INDEX(辅助表!$J:$J,MATCH("SKILL_"&amp;--MID($O$2,5,5),辅助表!$I:$I,0),0)&amp;"
"&amp;"技能说明："&amp;"
"&amp;INDEX(辅助表!$J:$J,MATCH("SKILLDES_"&amp;--MID(O15,5,5),辅助表!$I:$I,0),0),"无")</f>
        <v>技能名称：矛阵
技能说明：
[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v>
      </c>
      <c r="Q15" s="98" t="str">
        <f>IFERROR("技能名称："&amp;INDEX(辅助表!$J:$J,MATCH("SKILL_"&amp;--MID($O$2,15,5),辅助表!$I:$I,0),0)&amp;"
"&amp;"技能说明："&amp;"
"&amp;INDEX(辅助表!$J:$J,MATCH("SKILLDES_"&amp;--MID(O15,15,5),辅助表!$I:$I,0),0),"无")</f>
        <v>技能名称：铁甲
技能说明：
[color=645252,fontsize=20]绿龙对阵9人兵团和16人兵团时，普通攻击变为范围伤害，对3个目标单位造成[-][color=48b946,fontsize=20]{($level+$ulevel)*1+39}%[-][color=645252,fontsize=20]攻击的伤害。[-]</v>
      </c>
      <c r="R15" s="98" t="str">
        <f>IFERROR("技能名称："&amp;INDEX(辅助表!$J:$J,MATCH("SKILL_"&amp;--MID($O$2,25,5),辅助表!$I:$I,0),0)&amp;"
"&amp;"技能说明："&amp;"
"&amp;INDEX(辅助表!$J:$J,MATCH("SKILLDES_"&amp;--MID(O15,25,5),辅助表!$I:$I,0),0),"无")</f>
        <v>技能名称：屠龙
技能说明：
[color=645252,fontsize=20]绿龙免疫[-][color=48b946,fontsize=20]「流血」[-][color=645252,fontsize=20]，所有己方兵团的水系法术免伤提高[-][color=48b946,fontsize=20]{($level+$ulevel)*3+12}%[-][color=645252,fontsize=20]。[-]</v>
      </c>
      <c r="S15" s="98" t="str">
        <f>IFERROR("技能名称："&amp;INDEX(辅助表!$J:$J,MATCH("SKILL_"&amp;--MID($O$2,35,5),辅助表!$I:$I,0),0)&amp;"
"&amp;"技能说明："&amp;"
"&amp;INDEX(辅助表!$J:$J,MATCH("SKILLDES_"&amp;--MID(O15,35,5),辅助表!$I:$I,0),0),"无")</f>
        <v>技能名称：振奋
技能说明：
[color=645252,fontsize=20]绿龙兵团对敌方后排的3个兵团造成[-][color=48b946,fontsize=20]{(($level+$ulevel)*2+28)*0.01*$atk}[-][color=645252,fontsize=20]伤害，对[-][color=48b946,fontsize=20]「流血」[-][color=645252,fontsize=20]的目标单位伤害提高30%。[-]</v>
      </c>
      <c r="T15" s="41">
        <v>0</v>
      </c>
      <c r="U15" s="41" t="s">
        <v>1832</v>
      </c>
      <c r="V15" s="97" t="str">
        <f>IFERROR("任务提示："&amp;INDEX(辅助表!$M:$M,MATCH("TASKDONE_"&amp;--MID(U15,2,4),辅助表!$L:$L,0),0)&amp;"
"&amp;"任务说明："&amp;"
"&amp;INDEX(辅助表!$M:$M,MATCH("KAKUSE_MESSION_"&amp;--MID(U15,2,4),辅助表!$L:$L,0),0),"无")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5" s="97" t="str">
        <f>IFERROR("任务提示："&amp;INDEX(辅助表!$M:$M,MATCH("TASKDONE_"&amp;--MID(U15,7,4),辅助表!$L:$L,0),0)&amp;"
"&amp;"任务说明："&amp;"
"&amp;INDEX(辅助表!$M:$M,MATCH("KAKUSE_MESSION_"&amp;--MID(U15,7,4),辅助表!$L:$L,0),0),"无")</f>
        <v>任务提示：击杀5个野怪
任务说明：
[color=3c2a1e,fontsize=18]在联盟探索中，消灭[-][color=1ca216,fontsize=18]5[-][color=3c2a1e,fontsize=18]个野怪。[-]</v>
      </c>
      <c r="X15" s="97" t="str">
        <f>IFERROR("任务提示："&amp;INDEX(辅助表!$M:$M,MATCH("TASKDONE_"&amp;--MID(U15,12,4),辅助表!$L:$L,0),0)&amp;"
"&amp;"任务说明："&amp;"
"&amp;INDEX(辅助表!$M:$M,MATCH("KAKUSE_MESSION_"&amp;--MID(U15,12,4),辅助表!$L:$L,0),0),"无")</f>
        <v>任务提示：收集100个英魂
任务说明：
[color=3c2a1e,fontsize=18]在地下城14-2，14-4中收集[-][color=1ca216,fontsize=18]100[-][color=3c2a1e,fontsize=18]个皇家禁卫英魂。[-]</v>
      </c>
      <c r="Y15" s="97" t="str">
        <f>IFERROR("任务提示："&amp;INDEX(辅助表!$M:$M,MATCH("TASKDONE_"&amp;--MID(U15,17,4),辅助表!$L:$L,0),0)&amp;"
"&amp;"任务说明："&amp;"
"&amp;INDEX(辅助表!$M:$M,MATCH("KAKUSE_MESSION_"&amp;--MID(U15,17,4),辅助表!$L:$L,0),0),"无")</f>
        <v>任务提示：冠军对决获胜3次
任务说明：
[color=3c2a1e,fontsize=18]帝国枪兵上阵且城堡阵营至少上阵[-][color=1ca216,fontsize=18]3[-][color=3c2a1e,fontsize=18]个，在冠军对决中获得[-][color=1ca216,fontsize=18]3[-][color=3c2a1e,fontsize=18]次胜利。[-]</v>
      </c>
    </row>
    <row r="16" spans="1:28" x14ac:dyDescent="0.2">
      <c r="A16" s="41">
        <v>301</v>
      </c>
      <c r="B16" s="41" t="s">
        <v>130</v>
      </c>
      <c r="C16" s="43" t="s">
        <v>1953</v>
      </c>
      <c r="D16" s="41" t="s">
        <v>1896</v>
      </c>
      <c r="E16" s="41" t="s">
        <v>1796</v>
      </c>
      <c r="F16" s="41" t="s">
        <v>1797</v>
      </c>
      <c r="G16" s="41" t="s">
        <v>1825</v>
      </c>
      <c r="H16" s="41">
        <v>9</v>
      </c>
      <c r="I16" s="41" t="s">
        <v>1786</v>
      </c>
      <c r="J16" s="41">
        <v>1</v>
      </c>
      <c r="K16" s="41">
        <v>13</v>
      </c>
      <c r="L16" s="41" t="s">
        <v>1852</v>
      </c>
      <c r="M16" s="41" t="s">
        <v>1817</v>
      </c>
      <c r="N16" s="98" t="str">
        <f>IFERROR("天赋名称："&amp;INDEX(辅助表!$Y:$Y,MATCH(--MID(M16,4,5),辅助表!$X:$X,0),0)&amp;"
"&amp;"天赋说明："&amp;"
"&amp;INDEX(辅助表!$Z:$Z,MATCH(--MID(M16,4,5),辅助表!$X:$X,0),0),"无")</f>
        <v>天赋名称：重盾
天赋说明：
[color=562600]防御兵团具有更高的生存能力，兵团免伤提高[-][color=1ca216,fontsize=20]{($level+$ulevel)*2+8}%[-]</v>
      </c>
      <c r="O16" s="41" t="s">
        <v>2517</v>
      </c>
      <c r="P16" s="98" t="str">
        <f>IFERROR("技能名称："&amp;INDEX(辅助表!$J:$J,MATCH("SKILL_"&amp;--MID($O$2,5,5),辅助表!$I:$I,0),0)&amp;"
"&amp;"技能说明："&amp;"
"&amp;INDEX(辅助表!$J:$J,MATCH("SKILLDES_"&amp;--MID(O16,5,5),辅助表!$I:$I,0),0),"无")</f>
        <v>技能名称：矛阵
技能说明：
[color=645252,fontsize=20]骷髅战士生命首次低于50%时，为自己施加骨盾，受到兵团伤害降低[-][color=48b946,fontsize=20]{(($level+$ulevel)*2+28)}%[-][color=645252,fontsize=20]，持续15秒。[-]</v>
      </c>
      <c r="Q16" s="98" t="str">
        <f>IFERROR("技能名称："&amp;INDEX(辅助表!$J:$J,MATCH("SKILL_"&amp;--MID($O$2,15,5),辅助表!$I:$I,0),0)&amp;"
"&amp;"技能说明："&amp;"
"&amp;INDEX(辅助表!$J:$J,MATCH("SKILLDES_"&amp;--MID(O16,15,5),辅助表!$I:$I,0),0),"无")</f>
        <v>技能名称：铁甲
技能说明：
[color=645252,fontsize=20]骷髅战士反弹[-][color=48b946,fontsize=20]{(($level+$ulevel)*1+9)}%[-][color=645252,fontsize=20]受到的伤害。[-]</v>
      </c>
      <c r="R16" s="98" t="str">
        <f>IFERROR("技能名称："&amp;INDEX(辅助表!$J:$J,MATCH("SKILL_"&amp;--MID($O$2,25,5),辅助表!$I:$I,0),0)&amp;"
"&amp;"技能说明："&amp;"
"&amp;INDEX(辅助表!$J:$J,MATCH("SKILLDES_"&amp;--MID(O16,25,5),辅助表!$I:$I,0),0),"无")</f>
        <v>技能名称：屠龙
技能说明：
[color=645252,fontsize=20]骷髅战士生命提高[-][color=48b946,fontsize=20]{($level+$ulevel)*2+8}%[-][color=645252,fontsize=20]，反伤提高10%。[-]</v>
      </c>
      <c r="S16" s="98" t="str">
        <f>IFERROR("技能名称："&amp;INDEX(辅助表!$J:$J,MATCH("SKILL_"&amp;--MID($O$2,35,5),辅助表!$I:$I,0),0)&amp;"
"&amp;"技能说明："&amp;"
"&amp;INDEX(辅助表!$J:$J,MATCH("SKILLDES_"&amp;--MID(O16,35,5),辅助表!$I:$I,0),0),"无")</f>
        <v>技能名称：振奋
技能说明：
[color=645252,fontsize=20]骷髅战士免疫[-][color=48b946,fontsize=20]「流血」[-][color=645252,fontsize=20]，受到射手兵团的伤害降低[-][color=48b946,fontsize=20]{($level+$ulevel)*3+12}%[-][color=645252,fontsize=20]。[-]</v>
      </c>
      <c r="T16" s="41">
        <v>1</v>
      </c>
      <c r="U16" s="41" t="s">
        <v>1836</v>
      </c>
      <c r="V16" s="97" t="str">
        <f>IFERROR("任务提示："&amp;INDEX(辅助表!$M:$M,MATCH("TASKDONE_"&amp;--MID(U16,2,4),辅助表!$L:$L,0),0)&amp;"
"&amp;"任务说明："&amp;"
"&amp;INDEX(辅助表!$M:$M,MATCH("KAKUSE_MESSION_"&amp;--MID(U16,2,4),辅助表!$L:$L,0),0),"无")</f>
        <v>任务提示：击杀1000个矮人
任务说明：
[color=3c2a1e,fontsize=18]骷髅战士上阵且墓园兵团至少上阵[-][color=1ca216,fontsize=18]3[-][color=3c2a1e,fontsize=18]个，在矮人宝屋中单次击杀[-][color=1ca216,fontsize=18]1000[-][color=3c2a1e,fontsize=18]个矮人。(扫荡不计入任务）[-]</v>
      </c>
      <c r="W16" s="97" t="str">
        <f>IFERROR("任务提示："&amp;INDEX(辅助表!$M:$M,MATCH("TASKDONE_"&amp;--MID(U16,7,4),辅助表!$L:$L,0),0)&amp;"
"&amp;"任务说明："&amp;"
"&amp;INDEX(辅助表!$M:$M,MATCH("KAKUSE_MESSION_"&amp;--MID(U16,7,4),辅助表!$L:$L,0),0),"无")</f>
        <v>任务提示：收集2个装备
任务说明：
[color=3c2a1e,fontsize=18]在联盟探索中，收集[-][color=1ca216,fontsize=18]2[-][color=3c2a1e,fontsize=18]个装备。[-]</v>
      </c>
      <c r="X16" s="97" t="str">
        <f>IFERROR("任务提示："&amp;INDEX(辅助表!$M:$M,MATCH("TASKDONE_"&amp;--MID(U16,12,4),辅助表!$L:$L,0),0)&amp;"
"&amp;"任务说明："&amp;"
"&amp;INDEX(辅助表!$M:$M,MATCH("KAKUSE_MESSION_"&amp;--MID(U16,12,4),辅助表!$L:$L,0),0),"无")</f>
        <v>任务提示：收集100个英魂
任务说明：
[color=3c2a1e,fontsize=18]在地下城14-2，14-4中收集[-][color=1ca216,fontsize=18]100[-][color=3c2a1e,fontsize=18]个骷髅王英魂。[-]</v>
      </c>
      <c r="Y16" s="97" t="str">
        <f>IFERROR("任务提示："&amp;INDEX(辅助表!$M:$M,MATCH("TASKDONE_"&amp;--MID(U16,17,4),辅助表!$L:$L,0),0)&amp;"
"&amp;"任务说明："&amp;"
"&amp;INDEX(辅助表!$M:$M,MATCH("KAKUSE_MESSION_"&amp;--MID(U16,17,4),辅助表!$L:$L,0),0),"无")</f>
        <v>任务提示：冠军对决获胜1次
任务说明：
[color=3c2a1e,fontsize=18]在维德尼娜的带领下，上阵骷髅战士于冠军对决中取得[-][color=1ca216,fontsize=18]1[-][color=3c2a1e,fontsize=18]次胜利。[-]</v>
      </c>
    </row>
    <row r="17" spans="1:25" x14ac:dyDescent="0.2">
      <c r="A17" s="41">
        <v>302</v>
      </c>
      <c r="B17" s="41" t="s">
        <v>131</v>
      </c>
      <c r="C17" s="43" t="s">
        <v>1954</v>
      </c>
      <c r="D17" s="41" t="s">
        <v>1897</v>
      </c>
      <c r="E17" s="41" t="s">
        <v>1796</v>
      </c>
      <c r="F17" s="41" t="s">
        <v>1797</v>
      </c>
      <c r="G17" s="41" t="s">
        <v>1825</v>
      </c>
      <c r="H17" s="41">
        <v>4</v>
      </c>
      <c r="I17" s="41" t="s">
        <v>1786</v>
      </c>
      <c r="J17" s="41">
        <v>2</v>
      </c>
      <c r="K17" s="41">
        <v>13</v>
      </c>
      <c r="L17" s="41" t="s">
        <v>1852</v>
      </c>
      <c r="M17" s="41" t="s">
        <v>1817</v>
      </c>
      <c r="N17" s="98" t="str">
        <f>IFERROR("天赋名称："&amp;INDEX(辅助表!$Y:$Y,MATCH(--MID(M17,4,5),辅助表!$X:$X,0),0)&amp;"
"&amp;"天赋说明："&amp;"
"&amp;INDEX(辅助表!$Z:$Z,MATCH(--MID(M17,4,5),辅助表!$X:$X,0),0),"无")</f>
        <v>天赋名称：重盾
天赋说明：
[color=562600]防御兵团具有更高的生存能力，兵团免伤提高[-][color=1ca216,fontsize=20]{($level+$ulevel)*2+8}%[-]</v>
      </c>
      <c r="O17" s="41" t="s">
        <v>2518</v>
      </c>
      <c r="P17" s="98" t="str">
        <f>IFERROR("技能名称："&amp;INDEX(辅助表!$J:$J,MATCH("SKILL_"&amp;--MID($O$2,5,5),辅助表!$I:$I,0),0)&amp;"
"&amp;"技能说明："&amp;"
"&amp;INDEX(辅助表!$J:$J,MATCH("SKILLDES_"&amp;--MID(O17,5,5),辅助表!$I:$I,0),0),"无")</f>
        <v>技能名称：矛阵
技能说明：
[color=645252,fontsize=20]僵尸兵团对周围一定范围内所有敌方单位每2秒造成[-][color=48b946,fontsize=20]{(($level+$ulevel)*2+18)*0.01*$atk}[-][color=645252,fontsize=20]伤害，对[-][color=48b946,fontsize=20]「流血」[-][color=645252,fontsize=20]的目标单位伤害提高30%。[-]</v>
      </c>
      <c r="Q17" s="98" t="str">
        <f>IFERROR("技能名称："&amp;INDEX(辅助表!$J:$J,MATCH("SKILL_"&amp;--MID($O$2,15,5),辅助表!$I:$I,0),0)&amp;"
"&amp;"技能说明："&amp;"
"&amp;INDEX(辅助表!$J:$J,MATCH("SKILLDES_"&amp;--MID(O17,15,5),辅助表!$I:$I,0),0),"无")</f>
        <v>技能名称：铁甲
技能说明：
[color=645252,fontsize=20]僵尸的【毒气】技能额外使目标单位攻击降低[-][color=48b946,fontsize=20]{(($level+$ulevel)*1.2+10.8)}%[-][color=645252,fontsize=20]，并持续造成[-][color=48b946,fontsize=20]「减速」[-][color=645252,fontsize=20]效果。[-]</v>
      </c>
      <c r="R17" s="98" t="str">
        <f>IFERROR("技能名称："&amp;INDEX(辅助表!$J:$J,MATCH("SKILL_"&amp;--MID($O$2,25,5),辅助表!$I:$I,0),0)&amp;"
"&amp;"技能说明："&amp;"
"&amp;INDEX(辅助表!$J:$J,MATCH("SKILLDES_"&amp;--MID(O17,25,5),辅助表!$I:$I,0),0),"无")</f>
        <v>技能名称：屠龙
技能说明：
[color=645252,fontsize=20]僵尸死亡时对较大范围内敌方单位造成每2秒[-][color=48b946,fontsize=20]{(($level+$ulevel)*4+46)*0.01*$atk}[-][color=645252,fontsize=20]伤害，持续8秒，对[-][color=48b946,fontsize=20]「流血」[-][color=645252,fontsize=20]的目标单位伤害提高30%。[-]</v>
      </c>
      <c r="S17" s="98" t="str">
        <f>IFERROR("技能名称："&amp;INDEX(辅助表!$J:$J,MATCH("SKILL_"&amp;--MID($O$2,35,5),辅助表!$I:$I,0),0)&amp;"
"&amp;"技能说明："&amp;"
"&amp;INDEX(辅助表!$J:$J,MATCH("SKILLDES_"&amp;--MID(O17,35,5),辅助表!$I:$I,0),0),"无")</f>
        <v>技能名称：振奋
技能说明：
[color=645252,fontsize=20]僵尸的兵团免伤提高[-][color=48b946,fontsize=20]{($level+$ulevel)*1+9}%[-][color=645252,fontsize=20]，如果攻击僵尸的敌方单位处于[-][color=48b946,fontsize=20]「士气低落」[-][color=645252,fontsize=20]效果，加成翻倍。[-]</v>
      </c>
      <c r="T17" s="41">
        <v>0</v>
      </c>
      <c r="U17" s="41" t="s">
        <v>1832</v>
      </c>
      <c r="V17" s="97" t="str">
        <f>IFERROR("任务提示："&amp;INDEX(辅助表!$M:$M,MATCH("TASKDONE_"&amp;--MID(U17,2,4),辅助表!$L:$L,0),0)&amp;"
"&amp;"任务说明："&amp;"
"&amp;INDEX(辅助表!$M:$M,MATCH("KAKUSE_MESSION_"&amp;--MID(U17,2,4),辅助表!$L:$L,0),0),"无")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7" s="97" t="str">
        <f>IFERROR("任务提示："&amp;INDEX(辅助表!$M:$M,MATCH("TASKDONE_"&amp;--MID(U17,7,4),辅助表!$L:$L,0),0)&amp;"
"&amp;"任务说明："&amp;"
"&amp;INDEX(辅助表!$M:$M,MATCH("KAKUSE_MESSION_"&amp;--MID(U17,7,4),辅助表!$L:$L,0),0),"无")</f>
        <v>任务提示：击杀5个野怪
任务说明：
[color=3c2a1e,fontsize=18]在联盟探索中，消灭[-][color=1ca216,fontsize=18]5[-][color=3c2a1e,fontsize=18]个野怪。[-]</v>
      </c>
      <c r="X17" s="97" t="str">
        <f>IFERROR("任务提示："&amp;INDEX(辅助表!$M:$M,MATCH("TASKDONE_"&amp;--MID(U17,12,4),辅助表!$L:$L,0),0)&amp;"
"&amp;"任务说明："&amp;"
"&amp;INDEX(辅助表!$M:$M,MATCH("KAKUSE_MESSION_"&amp;--MID(U17,12,4),辅助表!$L:$L,0),0),"无")</f>
        <v>任务提示：收集100个英魂
任务说明：
[color=3c2a1e,fontsize=18]在地下城14-2，14-4中收集[-][color=1ca216,fontsize=18]100[-][color=3c2a1e,fontsize=18]个皇家禁卫英魂。[-]</v>
      </c>
      <c r="Y17" s="97" t="str">
        <f>IFERROR("任务提示："&amp;INDEX(辅助表!$M:$M,MATCH("TASKDONE_"&amp;--MID(U17,17,4),辅助表!$L:$L,0),0)&amp;"
"&amp;"任务说明："&amp;"
"&amp;INDEX(辅助表!$M:$M,MATCH("KAKUSE_MESSION_"&amp;--MID(U17,17,4),辅助表!$L:$L,0),0),"无")</f>
        <v>任务提示：冠军对决获胜3次
任务说明：
[color=3c2a1e,fontsize=18]帝国枪兵上阵且城堡阵营至少上阵[-][color=1ca216,fontsize=18]3[-][color=3c2a1e,fontsize=18]个，在冠军对决中获得[-][color=1ca216,fontsize=18]3[-][color=3c2a1e,fontsize=18]次胜利。[-]</v>
      </c>
    </row>
    <row r="18" spans="1:25" x14ac:dyDescent="0.2">
      <c r="A18" s="41">
        <v>303</v>
      </c>
      <c r="B18" s="41" t="s">
        <v>132</v>
      </c>
      <c r="C18" s="43" t="s">
        <v>1955</v>
      </c>
      <c r="D18" s="41" t="s">
        <v>1898</v>
      </c>
      <c r="E18" s="41" t="s">
        <v>1796</v>
      </c>
      <c r="F18" s="41" t="s">
        <v>1797</v>
      </c>
      <c r="G18" s="41" t="s">
        <v>1826</v>
      </c>
      <c r="H18" s="41">
        <v>9</v>
      </c>
      <c r="I18" s="41" t="s">
        <v>1786</v>
      </c>
      <c r="J18" s="41">
        <v>3</v>
      </c>
      <c r="K18" s="41">
        <v>14</v>
      </c>
      <c r="L18" s="41" t="s">
        <v>1853</v>
      </c>
      <c r="M18" s="41" t="s">
        <v>1816</v>
      </c>
      <c r="N18" s="98" t="str">
        <f>IFERROR("天赋名称："&amp;INDEX(辅助表!$Y:$Y,MATCH(--MID(M18,4,5),辅助表!$X:$X,0),0)&amp;"
"&amp;"天赋说明："&amp;"
"&amp;INDEX(辅助表!$Z:$Z,MATCH(--MID(M18,4,5),辅助表!$X:$X,0),0),"无")</f>
        <v>天赋名称：聚能
天赋说明：
[color=562600]魔法兵团精通法术奥义，英雄法术免伤提高[-][color=1ca216,fontsize=20]{($level+$ulevel)*2+8}%[-]</v>
      </c>
      <c r="O18" s="41" t="s">
        <v>2519</v>
      </c>
      <c r="P18" s="98" t="str">
        <f>IFERROR("技能名称："&amp;INDEX(辅助表!$J:$J,MATCH("SKILL_"&amp;--MID($O$2,5,5),辅助表!$I:$I,0),0)&amp;"
"&amp;"技能说明："&amp;"
"&amp;INDEX(辅助表!$J:$J,MATCH("SKILLDES_"&amp;--MID(O18,5,5),辅助表!$I:$I,0),0),"无")</f>
        <v>技能名称：矛阵
技能说明：
[color=645252,fontsize=20]幽灵兵团进入战斗后，第1次攻击对正前方极大范围内的敌方兵团造成[-][color=48b946,fontsize=20]「沉默」[-][color=645252,fontsize=20]效果，持续[-][color=48b946,fontsize=20]{($level+$ulevel)*1+9}[-][color=645252,fontsize=20]秒。[-]</v>
      </c>
      <c r="Q18" s="98" t="str">
        <f>IFERROR("技能名称："&amp;INDEX(辅助表!$J:$J,MATCH("SKILL_"&amp;--MID($O$2,15,5),辅助表!$I:$I,0),0)&amp;"
"&amp;"技能说明："&amp;"
"&amp;INDEX(辅助表!$J:$J,MATCH("SKILLDES_"&amp;--MID(O18,15,5),辅助表!$I:$I,0),0),"无")</f>
        <v>技能名称：铁甲
技能说明：
[color=645252,fontsize=20]幽灵攻击提高[-][color=48b946,fontsize=20]{($level+$ulevel)*3+12}%[-][color=645252,fontsize=20]。战场中每有1个己方兵团死亡，额外提高攻击8%。最高可叠加10次，持续整场战斗。[-]</v>
      </c>
      <c r="R18" s="98" t="str">
        <f>IFERROR("技能名称："&amp;INDEX(辅助表!$J:$J,MATCH("SKILL_"&amp;--MID($O$2,25,5),辅助表!$I:$I,0),0)&amp;"
"&amp;"技能说明："&amp;"
"&amp;INDEX(辅助表!$J:$J,MATCH("SKILLDES_"&amp;--MID(O18,25,5),辅助表!$I:$I,0),0),"无")</f>
        <v>技能名称：屠龙
技能说明：
[color=645252,fontsize=20]幽灵兵团死亡时，对所有敌方兵团造成[-][color=48b946,fontsize=20]「沉默」[-][color=645252,fontsize=20]效果，持续[-][color=48b946,fontsize=20]{($level+$ulevel)*0.5+4.5}[-][color=645252,fontsize=20]秒。[-]</v>
      </c>
      <c r="S18" s="98" t="str">
        <f>IFERROR("技能名称："&amp;INDEX(辅助表!$J:$J,MATCH("SKILL_"&amp;--MID($O$2,35,5),辅助表!$I:$I,0),0)&amp;"
"&amp;"技能说明："&amp;"
"&amp;INDEX(辅助表!$J:$J,MATCH("SKILLDES_"&amp;--MID(O18,35,5),辅助表!$I:$I,0),0),"无")</f>
        <v>技能名称：振奋
技能说明：
[color=645252,fontsize=20]幽灵的法术免伤提高[-][color=48b946,fontsize=20]{($level+$ulevel)*1+9}%[-][color=645252,fontsize=20]。每次受到敌方法术伤害，恢复英雄10魔法值。[-]</v>
      </c>
      <c r="T18" s="41">
        <v>0</v>
      </c>
      <c r="U18" s="41" t="s">
        <v>1832</v>
      </c>
      <c r="V18" s="97" t="str">
        <f>IFERROR("任务提示："&amp;INDEX(辅助表!$M:$M,MATCH("TASKDONE_"&amp;--MID(U18,2,4),辅助表!$L:$L,0),0)&amp;"
"&amp;"任务说明："&amp;"
"&amp;INDEX(辅助表!$M:$M,MATCH("KAKUSE_MESSION_"&amp;--MID(U18,2,4),辅助表!$L:$L,0),0),"无")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8" s="97" t="str">
        <f>IFERROR("任务提示："&amp;INDEX(辅助表!$M:$M,MATCH("TASKDONE_"&amp;--MID(U18,7,4),辅助表!$L:$L,0),0)&amp;"
"&amp;"任务说明："&amp;"
"&amp;INDEX(辅助表!$M:$M,MATCH("KAKUSE_MESSION_"&amp;--MID(U18,7,4),辅助表!$L:$L,0),0),"无")</f>
        <v>任务提示：击杀5个野怪
任务说明：
[color=3c2a1e,fontsize=18]在联盟探索中，消灭[-][color=1ca216,fontsize=18]5[-][color=3c2a1e,fontsize=18]个野怪。[-]</v>
      </c>
      <c r="X18" s="97" t="str">
        <f>IFERROR("任务提示："&amp;INDEX(辅助表!$M:$M,MATCH("TASKDONE_"&amp;--MID(U18,12,4),辅助表!$L:$L,0),0)&amp;"
"&amp;"任务说明："&amp;"
"&amp;INDEX(辅助表!$M:$M,MATCH("KAKUSE_MESSION_"&amp;--MID(U18,12,4),辅助表!$L:$L,0),0),"无")</f>
        <v>任务提示：收集100个英魂
任务说明：
[color=3c2a1e,fontsize=18]在地下城14-2，14-4中收集[-][color=1ca216,fontsize=18]100[-][color=3c2a1e,fontsize=18]个皇家禁卫英魂。[-]</v>
      </c>
      <c r="Y18" s="97" t="str">
        <f>IFERROR("任务提示："&amp;INDEX(辅助表!$M:$M,MATCH("TASKDONE_"&amp;--MID(U18,17,4),辅助表!$L:$L,0),0)&amp;"
"&amp;"任务说明："&amp;"
"&amp;INDEX(辅助表!$M:$M,MATCH("KAKUSE_MESSION_"&amp;--MID(U18,17,4),辅助表!$L:$L,0),0),"无")</f>
        <v>任务提示：冠军对决获胜3次
任务说明：
[color=3c2a1e,fontsize=18]帝国枪兵上阵且城堡阵营至少上阵[-][color=1ca216,fontsize=18]3[-][color=3c2a1e,fontsize=18]个，在冠军对决中获得[-][color=1ca216,fontsize=18]3[-][color=3c2a1e,fontsize=18]次胜利。[-]</v>
      </c>
    </row>
    <row r="19" spans="1:25" x14ac:dyDescent="0.2">
      <c r="A19" s="41">
        <v>304</v>
      </c>
      <c r="B19" s="41" t="s">
        <v>133</v>
      </c>
      <c r="C19" s="43" t="s">
        <v>1956</v>
      </c>
      <c r="D19" s="41" t="s">
        <v>1899</v>
      </c>
      <c r="E19" s="41" t="s">
        <v>1796</v>
      </c>
      <c r="F19" s="41" t="s">
        <v>1798</v>
      </c>
      <c r="G19" s="41" t="s">
        <v>1824</v>
      </c>
      <c r="H19" s="41">
        <v>9</v>
      </c>
      <c r="I19" s="41" t="s">
        <v>1786</v>
      </c>
      <c r="J19" s="41">
        <v>3</v>
      </c>
      <c r="K19" s="41">
        <v>14</v>
      </c>
      <c r="L19" s="41" t="s">
        <v>1854</v>
      </c>
      <c r="M19" s="41" t="s">
        <v>1815</v>
      </c>
      <c r="N19" s="98" t="str">
        <f>IFERROR("天赋名称："&amp;INDEX(辅助表!$Y:$Y,MATCH(--MID(M19,4,5),辅助表!$X:$X,0),0)&amp;"
"&amp;"天赋说明："&amp;"
"&amp;INDEX(辅助表!$Z:$Z,MATCH(--MID(M19,4,5),辅助表!$X:$X,0),0),"无")</f>
        <v>天赋名称：迂回
天赋说明：
[color=562600]优先攻击敌方后排，对射手及魔法兵团伤害提高[-][color=1ca216,fontsize=20]{($level+$ulevel)*6+24}%[-]</v>
      </c>
      <c r="O19" s="41" t="s">
        <v>2520</v>
      </c>
      <c r="P19" s="98" t="str">
        <f>IFERROR("技能名称："&amp;INDEX(辅助表!$J:$J,MATCH("SKILL_"&amp;--MID($O$2,5,5),辅助表!$I:$I,0),0)&amp;"
"&amp;"技能说明："&amp;"
"&amp;INDEX(辅助表!$J:$J,MATCH("SKILLDES_"&amp;--MID(O19,5,5),辅助表!$I:$I,0),0),"无")</f>
        <v>技能名称：矛阵
技能说明：
[color=645252,fontsize=20]吸血鬼兵团随机对较大范围内1个敌方兵团造成[-][color=48b946,fontsize=20]{(($level+$ulevel)*20+380)*0.01*$atk}[-][color=645252,fontsize=20]伤害，并吸取[-][color=48b946,fontsize=20]{(($level+$ulevel)*15+185)*0.01*$atk}[-][color=645252,fontsize=20]生命。[-]</v>
      </c>
      <c r="Q19" s="98" t="str">
        <f>IFERROR("技能名称："&amp;INDEX(辅助表!$J:$J,MATCH("SKILL_"&amp;--MID($O$2,15,5),辅助表!$I:$I,0),0)&amp;"
"&amp;"技能说明："&amp;"
"&amp;INDEX(辅助表!$J:$J,MATCH("SKILLDES_"&amp;--MID(O19,15,5),辅助表!$I:$I,0),0),"无")</f>
        <v>技能名称：铁甲
技能说明：
[color=645252,fontsize=20]吸血鬼的吸血提高[-][color=48b946,fontsize=20]{($level+$ulevel)*1.5+6.5}%[-][color=645252,fontsize=20]。[-]</v>
      </c>
      <c r="R19" s="98" t="str">
        <f>IFERROR("技能名称："&amp;INDEX(辅助表!$J:$J,MATCH("SKILL_"&amp;--MID($O$2,25,5),辅助表!$I:$I,0),0)&amp;"
"&amp;"技能说明："&amp;"
"&amp;INDEX(辅助表!$J:$J,MATCH("SKILLDES_"&amp;--MID(O19,25,5),辅助表!$I:$I,0),0),"无")</f>
        <v>技能名称：屠龙
技能说明：
[color=645252,fontsize=20]吸血鬼释放【生命虹吸】后，提高[-][color=48b946,fontsize=20]{($level+$ulevel)*1.5+13.5}%[-][color=645252,fontsize=20]吸血效果。最多可叠加3次，持续整场战斗。[-]</v>
      </c>
      <c r="S19" s="98" t="str">
        <f>IFERROR("技能名称："&amp;INDEX(辅助表!$J:$J,MATCH("SKILL_"&amp;--MID($O$2,35,5),辅助表!$I:$I,0),0)&amp;"
"&amp;"技能说明："&amp;"
"&amp;INDEX(辅助表!$J:$J,MATCH("SKILLDES_"&amp;--MID(O19,35,5),辅助表!$I:$I,0),0),"无")</f>
        <v>技能名称：振奋
技能说明：
[color=645252,fontsize=20]对阵生命百分比低于自己的目标单位时，吸血鬼攻击提高[-][color=48b946,fontsize=20]{($level+$ulevel)*5+35}%[-][color=645252,fontsize=20]。[-]</v>
      </c>
      <c r="T19" s="41">
        <v>1</v>
      </c>
      <c r="U19" s="41" t="s">
        <v>1837</v>
      </c>
      <c r="V19" s="97" t="str">
        <f>IFERROR("任务提示："&amp;INDEX(辅助表!$M:$M,MATCH("TASKDONE_"&amp;--MID(U19,2,4),辅助表!$L:$L,0),0)&amp;"
"&amp;"任务说明："&amp;"
"&amp;INDEX(辅助表!$M:$M,MATCH("KAKUSE_MESSION_"&amp;--MID(U19,2,4),辅助表!$L:$L,0),0),"无")</f>
        <v>任务提示：通关大师级龙之国
任务说明：
[color=3c2a1e,fontsize=18]吸血鬼上阵且墓园兵团至少上阵[-][color=1ca216,fontsize=18]3[-][color=3c2a1e,fontsize=18]个，通关[-][color=1ca216,fontsize=18]1[-][color=3c2a1e,fontsize=18]次大师级龙之国。(扫荡不计入任务）[-]</v>
      </c>
      <c r="W19" s="97" t="str">
        <f>IFERROR("任务提示："&amp;INDEX(辅助表!$M:$M,MATCH("TASKDONE_"&amp;--MID(U19,7,4),辅助表!$L:$L,0),0)&amp;"
"&amp;"任务说明："&amp;"
"&amp;INDEX(辅助表!$M:$M,MATCH("KAKUSE_MESSION_"&amp;--MID(U19,7,4),辅助表!$L:$L,0),0),"无")</f>
        <v>任务提示：占领1次城池
任务说明：
[color=3c2a1e,fontsize=18]在联盟探索地下城中，占领[-][color=1ca216,fontsize=18]1[-][color=3c2a1e,fontsize=18]次城池。[-]</v>
      </c>
      <c r="X19" s="97" t="str">
        <f>IFERROR("任务提示："&amp;INDEX(辅助表!$M:$M,MATCH("TASKDONE_"&amp;--MID(U19,12,4),辅助表!$L:$L,0),0)&amp;"
"&amp;"任务说明："&amp;"
"&amp;INDEX(辅助表!$M:$M,MATCH("KAKUSE_MESSION_"&amp;--MID(U19,12,4),辅助表!$L:$L,0),0),"无")</f>
        <v>任务提示：收集100个英魂
任务说明：
[color=3c2a1e,fontsize=18]在地下城16-2，16-4中收集[-][color=1ca216,fontsize=18]100[-][color=3c2a1e,fontsize=18]个吸血伯爵英魂。[-]</v>
      </c>
      <c r="Y19" s="97" t="str">
        <f>IFERROR("任务提示："&amp;INDEX(辅助表!$M:$M,MATCH("TASKDONE_"&amp;--MID(U19,17,4),辅助表!$L:$L,0),0)&amp;"
"&amp;"任务说明："&amp;"
"&amp;INDEX(辅助表!$M:$M,MATCH("KAKUSE_MESSION_"&amp;--MID(U19,17,4),辅助表!$L:$L,0),0),"无")</f>
        <v>任务提示：战役获胜12次
任务说明：
[color=3c2a1e,fontsize=18]吸血鬼上阵且突击兵团至少上阵[-][color=1ca216,fontsize=18]3[-][color=3c2a1e,fontsize=18]个，在战役中取得[-][color=1ca216,fontsize=18]12[-][color=3c2a1e,fontsize=18]次胜利。(扫荡不计入任务）[-]</v>
      </c>
    </row>
    <row r="20" spans="1:25" x14ac:dyDescent="0.2">
      <c r="A20" s="41">
        <v>305</v>
      </c>
      <c r="B20" s="41" t="s">
        <v>134</v>
      </c>
      <c r="C20" s="43" t="s">
        <v>1957</v>
      </c>
      <c r="D20" s="41" t="s">
        <v>1900</v>
      </c>
      <c r="E20" s="41" t="s">
        <v>1796</v>
      </c>
      <c r="F20" s="41" t="s">
        <v>1797</v>
      </c>
      <c r="G20" s="41" t="s">
        <v>1826</v>
      </c>
      <c r="H20" s="41">
        <v>4</v>
      </c>
      <c r="I20" s="41" t="s">
        <v>1786</v>
      </c>
      <c r="J20" s="41">
        <v>3</v>
      </c>
      <c r="K20" s="41">
        <v>14</v>
      </c>
      <c r="L20" s="41" t="s">
        <v>1853</v>
      </c>
      <c r="M20" s="41" t="s">
        <v>1816</v>
      </c>
      <c r="N20" s="98" t="str">
        <f>IFERROR("天赋名称："&amp;INDEX(辅助表!$Y:$Y,MATCH(--MID(M20,4,5),辅助表!$X:$X,0),0)&amp;"
"&amp;"天赋说明："&amp;"
"&amp;INDEX(辅助表!$Z:$Z,MATCH(--MID(M20,4,5),辅助表!$X:$X,0),0),"无")</f>
        <v>天赋名称：聚能
天赋说明：
[color=562600]魔法兵团精通法术奥义，英雄法术免伤提高[-][color=1ca216,fontsize=20]{($level+$ulevel)*2+8}%[-]</v>
      </c>
      <c r="O20" s="41" t="s">
        <v>2521</v>
      </c>
      <c r="P20" s="98" t="str">
        <f>IFERROR("技能名称："&amp;INDEX(辅助表!$J:$J,MATCH("SKILL_"&amp;--MID($O$2,5,5),辅助表!$I:$I,0),0)&amp;"
"&amp;"技能说明："&amp;"
"&amp;INDEX(辅助表!$J:$J,MATCH("SKILLDES_"&amp;--MID(O20,5,5),辅助表!$I:$I,0),0),"无")</f>
        <v>技能名称：矛阵
技能说明：
[color=645252,fontsize=20]如果目标单位死亡，巫妖有一定概率召唤出1个骷髅战士，骷髅战士拥有[-][color=48b946,fontsize=20]{(($level+$ulevel)*1.5+10.5)*($teamlevel+9)}[-][color=645252,fontsize=20]攻击，[-][color=48b946,fontsize=20]{(($level+$ulevel)*30+220)*($teamlevel+9)}[-][color=645252,fontsize=20]生命，持续整场战斗。[-]</v>
      </c>
      <c r="Q20" s="98" t="str">
        <f>IFERROR("技能名称："&amp;INDEX(辅助表!$J:$J,MATCH("SKILL_"&amp;--MID($O$2,15,5),辅助表!$I:$I,0),0)&amp;"
"&amp;"技能说明："&amp;"
"&amp;INDEX(辅助表!$J:$J,MATCH("SKILLDES_"&amp;--MID(O20,15,5),辅助表!$I:$I,0),0),"无")</f>
        <v>技能名称：铁甲
技能说明：
[color=645252,fontsize=20]巫妖的普通攻击有一定概率，对3个敌方单位造成[-][color=48b946,fontsize=20]{($level+$ulevel)*10+90}%[-][color=645252,fontsize=20]攻击的伤害，对[-][color=48b946,fontsize=20]「流血」[-][color=645252,fontsize=20]的目标单位伤害提高30%。[-]</v>
      </c>
      <c r="R20" s="98" t="str">
        <f>IFERROR("技能名称："&amp;INDEX(辅助表!$J:$J,MATCH("SKILL_"&amp;--MID($O$2,25,5),辅助表!$I:$I,0),0)&amp;"
"&amp;"技能说明："&amp;"
"&amp;INDEX(辅助表!$J:$J,MATCH("SKILLDES_"&amp;--MID(O20,25,5),辅助表!$I:$I,0),0),"无")</f>
        <v>技能名称：屠龙
技能说明：
[color=645252,fontsize=20]巫妖攻击提高[-][color=48b946,fontsize=20]{($level+$ulevel)*4+16}%[-][color=645252,fontsize=20]。战场中每有1个己方墓园阵营的兵团上场，巫妖攻击距离额外提高50。[-]</v>
      </c>
      <c r="S20" s="98" t="str">
        <f>IFERROR("技能名称："&amp;INDEX(辅助表!$J:$J,MATCH("SKILL_"&amp;--MID($O$2,35,5),辅助表!$I:$I,0),0)&amp;"
"&amp;"技能说明："&amp;"
"&amp;INDEX(辅助表!$J:$J,MATCH("SKILLDES_"&amp;--MID(O20,35,5),辅助表!$I:$I,0),0),"无")</f>
        <v>技能名称：振奋
技能说明：
[color=645252,fontsize=20]巫妖上场时，提高己方骷髅战士、骨龙[-][color=48b946,fontsize=20]{($level+$ulevel)*2+13}%[-][color=645252,fontsize=20]的生命和攻击。[-]</v>
      </c>
      <c r="T20" s="41">
        <v>0</v>
      </c>
      <c r="U20" s="41" t="s">
        <v>1832</v>
      </c>
      <c r="V20" s="97" t="str">
        <f>IFERROR("任务提示："&amp;INDEX(辅助表!$M:$M,MATCH("TASKDONE_"&amp;--MID(U20,2,4),辅助表!$L:$L,0),0)&amp;"
"&amp;"任务说明："&amp;"
"&amp;INDEX(辅助表!$M:$M,MATCH("KAKUSE_MESSION_"&amp;--MID(U20,2,4),辅助表!$L:$L,0),0),"无")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0" s="97" t="str">
        <f>IFERROR("任务提示："&amp;INDEX(辅助表!$M:$M,MATCH("TASKDONE_"&amp;--MID(U20,7,4),辅助表!$L:$L,0),0)&amp;"
"&amp;"任务说明："&amp;"
"&amp;INDEX(辅助表!$M:$M,MATCH("KAKUSE_MESSION_"&amp;--MID(U20,7,4),辅助表!$L:$L,0),0),"无")</f>
        <v>任务提示：击杀5个野怪
任务说明：
[color=3c2a1e,fontsize=18]在联盟探索中，消灭[-][color=1ca216,fontsize=18]5[-][color=3c2a1e,fontsize=18]个野怪。[-]</v>
      </c>
      <c r="X20" s="97" t="str">
        <f>IFERROR("任务提示："&amp;INDEX(辅助表!$M:$M,MATCH("TASKDONE_"&amp;--MID(U20,12,4),辅助表!$L:$L,0),0)&amp;"
"&amp;"任务说明："&amp;"
"&amp;INDEX(辅助表!$M:$M,MATCH("KAKUSE_MESSION_"&amp;--MID(U20,12,4),辅助表!$L:$L,0),0),"无")</f>
        <v>任务提示：收集100个英魂
任务说明：
[color=3c2a1e,fontsize=18]在地下城14-2，14-4中收集[-][color=1ca216,fontsize=18]100[-][color=3c2a1e,fontsize=18]个皇家禁卫英魂。[-]</v>
      </c>
      <c r="Y20" s="97" t="str">
        <f>IFERROR("任务提示："&amp;INDEX(辅助表!$M:$M,MATCH("TASKDONE_"&amp;--MID(U20,17,4),辅助表!$L:$L,0),0)&amp;"
"&amp;"任务说明："&amp;"
"&amp;INDEX(辅助表!$M:$M,MATCH("KAKUSE_MESSION_"&amp;--MID(U20,17,4),辅助表!$L:$L,0),0),"无")</f>
        <v>任务提示：冠军对决获胜3次
任务说明：
[color=3c2a1e,fontsize=18]帝国枪兵上阵且城堡阵营至少上阵[-][color=1ca216,fontsize=18]3[-][color=3c2a1e,fontsize=18]个，在冠军对决中获得[-][color=1ca216,fontsize=18]3[-][color=3c2a1e,fontsize=18]次胜利。[-]</v>
      </c>
    </row>
    <row r="21" spans="1:25" x14ac:dyDescent="0.2">
      <c r="A21" s="41">
        <v>306</v>
      </c>
      <c r="B21" s="41" t="s">
        <v>135</v>
      </c>
      <c r="C21" s="43" t="s">
        <v>1958</v>
      </c>
      <c r="D21" s="41" t="s">
        <v>1901</v>
      </c>
      <c r="E21" s="41" t="s">
        <v>1796</v>
      </c>
      <c r="F21" s="41" t="s">
        <v>1797</v>
      </c>
      <c r="G21" s="41" t="s">
        <v>1824</v>
      </c>
      <c r="H21" s="41">
        <v>9</v>
      </c>
      <c r="I21" s="41" t="s">
        <v>1786</v>
      </c>
      <c r="J21" s="41">
        <v>3</v>
      </c>
      <c r="K21" s="41">
        <v>15</v>
      </c>
      <c r="L21" s="41" t="s">
        <v>1854</v>
      </c>
      <c r="M21" s="41" t="s">
        <v>1815</v>
      </c>
      <c r="N21" s="98" t="str">
        <f>IFERROR("天赋名称："&amp;INDEX(辅助表!$Y:$Y,MATCH(--MID(M21,4,5),辅助表!$X:$X,0),0)&amp;"
"&amp;"天赋说明："&amp;"
"&amp;INDEX(辅助表!$Z:$Z,MATCH(--MID(M21,4,5),辅助表!$X:$X,0),0),"无")</f>
        <v>天赋名称：迂回
天赋说明：
[color=562600]优先攻击敌方后排，对射手及魔法兵团伤害提高[-][color=1ca216,fontsize=20]{($level+$ulevel)*6+24}%[-]</v>
      </c>
      <c r="O21" s="41" t="s">
        <v>2522</v>
      </c>
      <c r="P21" s="98" t="str">
        <f>IFERROR("技能名称："&amp;INDEX(辅助表!$J:$J,MATCH("SKILL_"&amp;--MID($O$2,5,5),辅助表!$I:$I,0),0)&amp;"
"&amp;"技能说明："&amp;"
"&amp;INDEX(辅助表!$J:$J,MATCH("SKILLDES_"&amp;--MID(O21,5,5),辅助表!$I:$I,0),0),"无")</f>
        <v>技能名称：矛阵
技能说明：
[color=645252,fontsize=20]黑暗骑士兵团对当前攻击的兵团造成[-][color=48b946,fontsize=20]{(($level+$ulevel)*45+855)*0.01*$atk}[-][color=645252,fontsize=20]伤害，并造成[-][color=48b946,fontsize=20]「士气低落」[-][color=645252,fontsize=20]效果，持续10秒。[-]</v>
      </c>
      <c r="Q21" s="98" t="str">
        <f>IFERROR("技能名称："&amp;INDEX(辅助表!$J:$J,MATCH("SKILL_"&amp;--MID($O$2,15,5),辅助表!$I:$I,0),0)&amp;"
"&amp;"技能说明："&amp;"
"&amp;INDEX(辅助表!$J:$J,MATCH("SKILLDES_"&amp;--MID(O21,15,5),辅助表!$I:$I,0),0),"无")</f>
        <v>技能名称：铁甲
技能说明：
[color=645252,fontsize=20]如果目标兵团死亡，黑暗骑士攻击提高[-][color=48b946,fontsize=20]{($level+$ulevel)*2+8}%[-][color=645252,fontsize=20]。最多可叠加10次，持续整场战斗。[-]</v>
      </c>
      <c r="R21" s="98" t="str">
        <f>IFERROR("技能名称："&amp;INDEX(辅助表!$J:$J,MATCH("SKILL_"&amp;--MID($O$2,25,5),辅助表!$I:$I,0),0)&amp;"
"&amp;"技能说明："&amp;"
"&amp;INDEX(辅助表!$J:$J,MATCH("SKILLDES_"&amp;--MID(O21,25,5),辅助表!$I:$I,0),0),"无")</f>
        <v>技能名称：屠龙
技能说明：
[color=645252,fontsize=20]黑暗骑士生命提高[-][color=48b946,fontsize=20]{($level+$ulevel)*2+8}%[-][color=645252,fontsize=20]，兵团免伤提高[-][-][color=48b946,fontsize=20]{($level+$ulevel)*1+4}%[-][color=645252,fontsize=20]。[-]</v>
      </c>
      <c r="S21" s="98" t="str">
        <f>IFERROR("技能名称："&amp;INDEX(辅助表!$J:$J,MATCH("SKILL_"&amp;--MID($O$2,35,5),辅助表!$I:$I,0),0)&amp;"
"&amp;"技能说明："&amp;"
"&amp;INDEX(辅助表!$J:$J,MATCH("SKILLDES_"&amp;--MID(O21,35,5),辅助表!$I:$I,0),0),"无")</f>
        <v>技能名称：振奋
技能说明：
[color=645252,fontsize=20]黑暗骑士暴击值提高[-][color=48b946,fontsize=20]{($level+$ulevel)*20+80}[-][color=645252,fontsize=20]，暴伤提高50%。[-]</v>
      </c>
      <c r="T21" s="41">
        <v>1</v>
      </c>
      <c r="U21" s="41" t="s">
        <v>1809</v>
      </c>
      <c r="V21" s="97" t="str">
        <f>IFERROR("任务提示："&amp;INDEX(辅助表!$M:$M,MATCH("TASKDONE_"&amp;--MID(U21,2,4),辅助表!$L:$L,0),0)&amp;"
"&amp;"任务说明："&amp;"
"&amp;INDEX(辅助表!$M:$M,MATCH("KAKUSE_MESSION_"&amp;--MID(U21,2,4),辅助表!$L:$L,0),0),"无")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1" s="97" t="str">
        <f>IFERROR("任务提示："&amp;INDEX(辅助表!$M:$M,MATCH("TASKDONE_"&amp;--MID(U21,7,4),辅助表!$L:$L,0),0)&amp;"
"&amp;"任务说明："&amp;"
"&amp;INDEX(辅助表!$M:$M,MATCH("KAKUSE_MESSION_"&amp;--MID(U21,7,4),辅助表!$L:$L,0),0),"无")</f>
        <v>任务提示：击杀5个野怪
任务说明：
[color=3c2a1e,fontsize=18]在联盟探索中，消灭[-][color=1ca216,fontsize=18]5[-][color=3c2a1e,fontsize=18]个野怪。[-]</v>
      </c>
      <c r="X21" s="97" t="str">
        <f>IFERROR("任务提示："&amp;INDEX(辅助表!$M:$M,MATCH("TASKDONE_"&amp;--MID(U21,12,4),辅助表!$L:$L,0),0)&amp;"
"&amp;"任务说明："&amp;"
"&amp;INDEX(辅助表!$M:$M,MATCH("KAKUSE_MESSION_"&amp;--MID(U21,12,4),辅助表!$L:$L,0),0),"无")</f>
        <v>任务提示：收集100个英魂
任务说明：
[color=3c2a1e,fontsize=18]在地下城15-2，15-4中收集[-][color=1ca216,fontsize=18]100[-][color=3c2a1e,fontsize=18]个恐惧领主英魂。[-]</v>
      </c>
      <c r="Y21" s="97" t="str">
        <f>IFERROR("任务提示："&amp;INDEX(辅助表!$M:$M,MATCH("TASKDONE_"&amp;--MID(U21,17,4),辅助表!$L:$L,0),0)&amp;"
"&amp;"任务说明："&amp;"
"&amp;INDEX(辅助表!$M:$M,MATCH("KAKUSE_MESSION_"&amp;--MID(U21,17,4),辅助表!$L:$L,0),0),"无")</f>
        <v>任务提示：冠军对决获胜3次
任务说明：
[color=3c2a1e,fontsize=18]黑暗骑士上阵且墓园兵团至少上阵[-][color=1ca216,fontsize=18]3[-][color=3c2a1e,fontsize=18]个，在冠军对决中取得[-][color=1ca216,fontsize=18]3[-][color=3c2a1e,fontsize=18]次胜利。[-]</v>
      </c>
    </row>
    <row r="22" spans="1:25" x14ac:dyDescent="0.2">
      <c r="A22" s="41">
        <v>307</v>
      </c>
      <c r="B22" s="41" t="s">
        <v>136</v>
      </c>
      <c r="C22" s="43" t="s">
        <v>1959</v>
      </c>
      <c r="D22" s="41" t="s">
        <v>1930</v>
      </c>
      <c r="E22" s="41" t="s">
        <v>1796</v>
      </c>
      <c r="F22" s="41" t="s">
        <v>1795</v>
      </c>
      <c r="G22" s="41" t="s">
        <v>1823</v>
      </c>
      <c r="H22" s="41">
        <v>1</v>
      </c>
      <c r="I22" s="41" t="s">
        <v>1788</v>
      </c>
      <c r="J22" s="41">
        <v>3</v>
      </c>
      <c r="K22" s="41">
        <v>15</v>
      </c>
      <c r="L22" s="41" t="s">
        <v>1855</v>
      </c>
      <c r="M22" s="41" t="s">
        <v>1814</v>
      </c>
      <c r="N22" s="98" t="str">
        <f>IFERROR("天赋名称："&amp;INDEX(辅助表!$Y:$Y,MATCH(--MID(M22,4,5),辅助表!$X:$X,0),0)&amp;"
"&amp;"天赋说明："&amp;"
"&amp;INDEX(辅助表!$Z:$Z,MATCH(--MID(M22,4,5),辅助表!$X:$X,0),0),"无")</f>
        <v>天赋名称：破甲
天赋说明：
[color=562600]攻击兵团降低目标兵团[-][color=1ca216,fontsize=20]{($level+$ulevel)*4+16}%[-][color=562600]防御，不可叠加[-]</v>
      </c>
      <c r="O22" s="41" t="s">
        <v>11191</v>
      </c>
      <c r="P22" s="98" t="str">
        <f>IFERROR("技能名称："&amp;INDEX(辅助表!$J:$J,MATCH("SKILL_"&amp;--MID($O$2,5,5),辅助表!$I:$I,0),0)&amp;"
"&amp;"技能说明："&amp;"
"&amp;INDEX(辅助表!$J:$J,MATCH("SKILLDES_"&amp;--MID(O22,5,5),辅助表!$I:$I,0),0),"无")</f>
        <v>技能名称：矛阵
技能说明：
[color=645252,fontsize=20]骨龙每隔[-][color=48b946,fontsize=20]{($level+$ulevel)*(-1)+31}[-][color=645252,fontsize=20]秒，对极大范围内敌方兵团造成[-][color=48b946,fontsize=20]「士气低落」[-][color=645252,fontsize=20]效果，并降低20%兵团免伤，持续10秒。[-]</v>
      </c>
      <c r="Q22" s="98" t="str">
        <f>IFERROR("技能名称："&amp;INDEX(辅助表!$J:$J,MATCH("SKILL_"&amp;--MID($O$2,15,5),辅助表!$I:$I,0),0)&amp;"
"&amp;"技能说明："&amp;"
"&amp;INDEX(辅助表!$J:$J,MATCH("SKILLDES_"&amp;--MID(O22,15,5),辅助表!$I:$I,0),0),"无")</f>
        <v>技能名称：铁甲
技能说明：
[color=645252,fontsize=20]骨龙的普通攻击有一定概率，对当前攻击的兵团造成[-][color=48b946,fontsize=20]{(($level+$ulevel)*6+34)*0.01*$atk}[-][color=645252,fontsize=20]伤害，并造成[-][color=48b946,fontsize=20]「沉默」[-][color=645252,fontsize=20]效果，持续10秒。[-]</v>
      </c>
      <c r="R22" s="98" t="str">
        <f>IFERROR("技能名称："&amp;INDEX(辅助表!$J:$J,MATCH("SKILL_"&amp;--MID($O$2,25,5),辅助表!$I:$I,0),0)&amp;"
"&amp;"技能说明："&amp;"
"&amp;INDEX(辅助表!$J:$J,MATCH("SKILLDES_"&amp;--MID(O22,25,5),辅助表!$I:$I,0),0),"无")</f>
        <v>技能名称：屠龙
技能说明：
[color=645252,fontsize=20]骨龙破防值提高[-][color=48b946,fontsize=20]{(($level+$ulevel)*0.2+1.8)*($teamlevel+9)}[-][color=645252,fontsize=20]。攻击[-][color=48b946,fontsize=20]「士气低落」[-][color=645252,fontsize=20]效果下的敌方单位时，加成翻倍。[-]</v>
      </c>
      <c r="S22" s="98" t="str">
        <f>IFERROR("技能名称："&amp;INDEX(辅助表!$J:$J,MATCH("SKILL_"&amp;--MID($O$2,35,5),辅助表!$I:$I,0),0)&amp;"
"&amp;"技能说明："&amp;"
"&amp;INDEX(辅助表!$J:$J,MATCH("SKILLDES_"&amp;--MID(O22,35,5),辅助表!$I:$I,0),0),"无")</f>
        <v>技能名称：振奋
技能说明：
[color=645252,fontsize=20]骨龙在场时，所有敌方兵团降低[-][color=48b946,fontsize=20]{($level+$ulevel)*0.5+9.5}%[-][color=645252,fontsize=20]的兵团免伤。[-]</v>
      </c>
      <c r="T22" s="41">
        <v>0</v>
      </c>
      <c r="U22" s="41" t="s">
        <v>1832</v>
      </c>
      <c r="V22" s="97" t="str">
        <f>IFERROR("任务提示："&amp;INDEX(辅助表!$M:$M,MATCH("TASKDONE_"&amp;--MID(U22,2,4),辅助表!$L:$L,0),0)&amp;"
"&amp;"任务说明："&amp;"
"&amp;INDEX(辅助表!$M:$M,MATCH("KAKUSE_MESSION_"&amp;--MID(U22,2,4),辅助表!$L:$L,0),0),"无")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2" s="97" t="str">
        <f>IFERROR("任务提示："&amp;INDEX(辅助表!$M:$M,MATCH("TASKDONE_"&amp;--MID(U22,7,4),辅助表!$L:$L,0),0)&amp;"
"&amp;"任务说明："&amp;"
"&amp;INDEX(辅助表!$M:$M,MATCH("KAKUSE_MESSION_"&amp;--MID(U22,7,4),辅助表!$L:$L,0),0),"无")</f>
        <v>任务提示：击杀5个野怪
任务说明：
[color=3c2a1e,fontsize=18]在联盟探索中，消灭[-][color=1ca216,fontsize=18]5[-][color=3c2a1e,fontsize=18]个野怪。[-]</v>
      </c>
      <c r="X22" s="97" t="str">
        <f>IFERROR("任务提示："&amp;INDEX(辅助表!$M:$M,MATCH("TASKDONE_"&amp;--MID(U22,12,4),辅助表!$L:$L,0),0)&amp;"
"&amp;"任务说明："&amp;"
"&amp;INDEX(辅助表!$M:$M,MATCH("KAKUSE_MESSION_"&amp;--MID(U22,12,4),辅助表!$L:$L,0),0),"无")</f>
        <v>任务提示：收集100个英魂
任务说明：
[color=3c2a1e,fontsize=18]在地下城14-2，14-4中收集[-][color=1ca216,fontsize=18]100[-][color=3c2a1e,fontsize=18]个皇家禁卫英魂。[-]</v>
      </c>
      <c r="Y22" s="97" t="str">
        <f>IFERROR("任务提示："&amp;INDEX(辅助表!$M:$M,MATCH("TASKDONE_"&amp;--MID(U22,17,4),辅助表!$L:$L,0),0)&amp;"
"&amp;"任务说明："&amp;"
"&amp;INDEX(辅助表!$M:$M,MATCH("KAKUSE_MESSION_"&amp;--MID(U22,17,4),辅助表!$L:$L,0),0),"无")</f>
        <v>任务提示：冠军对决获胜3次
任务说明：
[color=3c2a1e,fontsize=18]帝国枪兵上阵且城堡阵营至少上阵[-][color=1ca216,fontsize=18]3[-][color=3c2a1e,fontsize=18]个，在冠军对决中获得[-][color=1ca216,fontsize=18]3[-][color=3c2a1e,fontsize=18]次胜利。[-]</v>
      </c>
    </row>
    <row r="23" spans="1:25" x14ac:dyDescent="0.2">
      <c r="A23" s="41">
        <v>308</v>
      </c>
      <c r="B23" s="41" t="s">
        <v>1819</v>
      </c>
      <c r="C23" s="43" t="s">
        <v>1960</v>
      </c>
      <c r="D23" s="41" t="s">
        <v>1931</v>
      </c>
      <c r="E23" s="41" t="s">
        <v>1796</v>
      </c>
      <c r="F23" s="41" t="s">
        <v>1797</v>
      </c>
      <c r="G23" s="41" t="s">
        <v>1825</v>
      </c>
      <c r="H23" s="41">
        <v>4</v>
      </c>
      <c r="I23" s="41" t="s">
        <v>1786</v>
      </c>
      <c r="J23" s="41">
        <v>3</v>
      </c>
      <c r="K23" s="41">
        <v>14</v>
      </c>
      <c r="L23" s="41" t="s">
        <v>1852</v>
      </c>
      <c r="M23" s="41" t="s">
        <v>1817</v>
      </c>
      <c r="N23" s="98" t="str">
        <f>IFERROR("天赋名称："&amp;INDEX(辅助表!$Y:$Y,MATCH(--MID(M23,4,5),辅助表!$X:$X,0),0)&amp;"
"&amp;"天赋说明："&amp;"
"&amp;INDEX(辅助表!$Z:$Z,MATCH(--MID(M23,4,5),辅助表!$X:$X,0),0),"无")</f>
        <v>天赋名称：重盾
天赋说明：
[color=562600]防御兵团具有更高的生存能力，兵团免伤提高[-][color=1ca216,fontsize=20]{($level+$ulevel)*2+8}%[-]</v>
      </c>
      <c r="O23" s="41" t="s">
        <v>2524</v>
      </c>
      <c r="P23" s="98" t="str">
        <f>IFERROR("技能名称："&amp;INDEX(辅助表!$J:$J,MATCH("SKILL_"&amp;--MID($O$2,5,5),辅助表!$I:$I,0),0)&amp;"
"&amp;"技能说明："&amp;"
"&amp;INDEX(辅助表!$J:$J,MATCH("SKILLDES_"&amp;--MID(O23,5,5),辅助表!$I:$I,0),0),"无")</f>
        <v>技能名称：矛阵
技能说明：
[color=645252,fontsize=20]每隔20秒木乃伊对周围一定范围内敌方单位造成[-][color=48b946,fontsize=20]{(($level+$ulevel)*10+190)*0.01*$atk}[-][color=645252,fontsize=20]伤害，并附加[-][color=48b946,fontsize=20]「疾病」[-][color=645252,fontsize=20]效果，持续12秒。[-]</v>
      </c>
      <c r="Q23" s="98" t="str">
        <f>IFERROR("技能名称："&amp;INDEX(辅助表!$J:$J,MATCH("SKILL_"&amp;--MID($O$2,15,5),辅助表!$I:$I,0),0)&amp;"
"&amp;"技能说明："&amp;"
"&amp;INDEX(辅助表!$J:$J,MATCH("SKILLDES_"&amp;--MID(O23,15,5),辅助表!$I:$I,0),0),"无")</f>
        <v>技能名称：铁甲
技能说明：
[color=645252,fontsize=20]每次施放【腐烂诅咒】后，为自己恢复最大生命值[-][color=48b946,fontsize=20]{($level+$ulevel)*0.5+4.5}%[-][color=645252,fontsize=20]的生命，并提高自身[-][color=48b946,fontsize=20]{($level+$ulevel)*1+9}%[-][color=645252,fontsize=20]兵团免伤，持续10秒。[-]</v>
      </c>
      <c r="R23" s="98" t="str">
        <f>IFERROR("技能名称："&amp;INDEX(辅助表!$J:$J,MATCH("SKILL_"&amp;--MID($O$2,25,5),辅助表!$I:$I,0),0)&amp;"
"&amp;"技能说明："&amp;"
"&amp;INDEX(辅助表!$J:$J,MATCH("SKILLDES_"&amp;--MID(O23,25,5),辅助表!$I:$I,0),0),"无")</f>
        <v>技能名称：屠龙
技能说明：
[color=645252,fontsize=20]木乃伊免疫[-][color=48b946,fontsize=20]「疾病」[-][color=645252,fontsize=20]。木乃伊在场时，所有敌方兵团的受治疗效果降低[-][color=48b946,fontsize=20]{($level+$ulevel)*2+8}%[-][color=645252,fontsize=20]。[-]</v>
      </c>
      <c r="S23" s="98" t="str">
        <f>IFERROR("技能名称："&amp;INDEX(辅助表!$J:$J,MATCH("SKILL_"&amp;--MID($O$2,35,5),辅助表!$I:$I,0),0)&amp;"
"&amp;"技能说明："&amp;"
"&amp;INDEX(辅助表!$J:$J,MATCH("SKILLDES_"&amp;--MID(O23,35,5),辅助表!$I:$I,0),0),"无")</f>
        <v>技能名称：振奋
技能说明：
[color=645252,fontsize=20]木乃伊的防御提高[-][color=48b946,fontsize=20]{($level+$ulevel)*3+12}%[-][color=645252,fontsize=20]，如果攻击木乃伊的敌方单位处于[-][color=48b946,fontsize=20]「疾病」[-][color=645252,fontsize=20]效果，加成翻倍。[-]</v>
      </c>
      <c r="T23" s="41">
        <v>0</v>
      </c>
      <c r="U23" s="41" t="s">
        <v>1809</v>
      </c>
      <c r="V23" s="97" t="str">
        <f>IFERROR("任务提示："&amp;INDEX(辅助表!$M:$M,MATCH("TASKDONE_"&amp;--MID(U23,2,4),辅助表!$L:$L,0),0)&amp;"
"&amp;"任务说明："&amp;"
"&amp;INDEX(辅助表!$M:$M,MATCH("KAKUSE_MESSION_"&amp;--MID(U23,2,4),辅助表!$L:$L,0),0),"无")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3" s="97" t="str">
        <f>IFERROR("任务提示："&amp;INDEX(辅助表!$M:$M,MATCH("TASKDONE_"&amp;--MID(U23,7,4),辅助表!$L:$L,0),0)&amp;"
"&amp;"任务说明："&amp;"
"&amp;INDEX(辅助表!$M:$M,MATCH("KAKUSE_MESSION_"&amp;--MID(U23,7,4),辅助表!$L:$L,0),0),"无")</f>
        <v>任务提示：击杀5个野怪
任务说明：
[color=3c2a1e,fontsize=18]在联盟探索中，消灭[-][color=1ca216,fontsize=18]5[-][color=3c2a1e,fontsize=18]个野怪。[-]</v>
      </c>
      <c r="X23" s="97" t="str">
        <f>IFERROR("任务提示："&amp;INDEX(辅助表!$M:$M,MATCH("TASKDONE_"&amp;--MID(U23,12,4),辅助表!$L:$L,0),0)&amp;"
"&amp;"任务说明："&amp;"
"&amp;INDEX(辅助表!$M:$M,MATCH("KAKUSE_MESSION_"&amp;--MID(U23,12,4),辅助表!$L:$L,0),0),"无")</f>
        <v>任务提示：收集100个英魂
任务说明：
[color=3c2a1e,fontsize=18]在地下城15-2，15-4中收集[-][color=1ca216,fontsize=18]100[-][color=3c2a1e,fontsize=18]个恐惧领主英魂。[-]</v>
      </c>
      <c r="Y23" s="97" t="str">
        <f>IFERROR("任务提示："&amp;INDEX(辅助表!$M:$M,MATCH("TASKDONE_"&amp;--MID(U23,17,4),辅助表!$L:$L,0),0)&amp;"
"&amp;"任务说明："&amp;"
"&amp;INDEX(辅助表!$M:$M,MATCH("KAKUSE_MESSION_"&amp;--MID(U23,17,4),辅助表!$L:$L,0),0),"无")</f>
        <v>任务提示：冠军对决获胜3次
任务说明：
[color=3c2a1e,fontsize=18]黑暗骑士上阵且墓园兵团至少上阵[-][color=1ca216,fontsize=18]3[-][color=3c2a1e,fontsize=18]个，在冠军对决中取得[-][color=1ca216,fontsize=18]3[-][color=3c2a1e,fontsize=18]次胜利。[-]</v>
      </c>
    </row>
    <row r="24" spans="1:25" x14ac:dyDescent="0.2">
      <c r="A24" s="41">
        <v>401</v>
      </c>
      <c r="B24" s="41" t="s">
        <v>138</v>
      </c>
      <c r="C24" s="43" t="s">
        <v>1961</v>
      </c>
      <c r="D24" s="41" t="s">
        <v>1902</v>
      </c>
      <c r="E24" s="41" t="s">
        <v>1799</v>
      </c>
      <c r="F24" s="41" t="s">
        <v>1800</v>
      </c>
      <c r="G24" s="41" t="s">
        <v>1823</v>
      </c>
      <c r="H24" s="41">
        <v>9</v>
      </c>
      <c r="I24" s="41" t="s">
        <v>1786</v>
      </c>
      <c r="J24" s="41">
        <v>1</v>
      </c>
      <c r="K24" s="41">
        <v>13</v>
      </c>
      <c r="L24" s="41" t="s">
        <v>1856</v>
      </c>
      <c r="M24" s="41" t="s">
        <v>1814</v>
      </c>
      <c r="N24" s="98" t="str">
        <f>IFERROR("天赋名称："&amp;INDEX(辅助表!$Y:$Y,MATCH(--MID(M24,4,5),辅助表!$X:$X,0),0)&amp;"
"&amp;"天赋说明："&amp;"
"&amp;INDEX(辅助表!$Z:$Z,MATCH(--MID(M24,4,5),辅助表!$X:$X,0),0),"无")</f>
        <v>天赋名称：破甲
天赋说明：
[color=562600]攻击兵团降低目标兵团[-][color=1ca216,fontsize=20]{($level+$ulevel)*4+16}%[-][color=562600]防御，不可叠加[-]</v>
      </c>
      <c r="O24" s="41" t="s">
        <v>2525</v>
      </c>
      <c r="P24" s="98" t="str">
        <f>IFERROR("技能名称："&amp;INDEX(辅助表!$J:$J,MATCH("SKILL_"&amp;--MID($O$2,5,5),辅助表!$I:$I,0),0)&amp;"
"&amp;"技能说明："&amp;"
"&amp;INDEX(辅助表!$J:$J,MATCH("SKILLDES_"&amp;--MID(O24,5,5),辅助表!$I:$I,0),0),"无")</f>
        <v>技能名称：矛阵
技能说明：
[color=645252,fontsize=20]地精战士的普通攻击有一定概率，对3个敌方单位造成[-][color=48b946,fontsize=20]{($level+$ulevel)*8+52}%[-][color=645252,fontsize=20]攻击的伤害。[-]</v>
      </c>
      <c r="Q24" s="98" t="str">
        <f>IFERROR("技能名称："&amp;INDEX(辅助表!$J:$J,MATCH("SKILL_"&amp;--MID($O$2,15,5),辅助表!$I:$I,0),0)&amp;"
"&amp;"技能说明："&amp;"
"&amp;INDEX(辅助表!$J:$J,MATCH("SKILLDES_"&amp;--MID(O24,15,5),辅助表!$I:$I,0),0),"无")</f>
        <v>技能名称：铁甲
技能说明：
[color=645252,fontsize=20]地精战士暴击值提高[-][color=48b946,fontsize=20]{($level+$ulevel)*40+160}[-][color=645252,fontsize=20]，生命低于35%后效果翻倍。（生命恢复后依然生效）[-]</v>
      </c>
      <c r="R24" s="98" t="str">
        <f>IFERROR("技能名称："&amp;INDEX(辅助表!$J:$J,MATCH("SKILL_"&amp;--MID($O$2,25,5),辅助表!$I:$I,0),0)&amp;"
"&amp;"技能说明："&amp;"
"&amp;INDEX(辅助表!$J:$J,MATCH("SKILLDES_"&amp;--MID(O24,25,5),辅助表!$I:$I,0),0),"无")</f>
        <v>技能名称：屠龙
技能说明：
[color=645252,fontsize=20]地精战士对阵生命低于30%的单位时，攻击提高[-][color=48b946,fontsize=20]{($level+$ulevel)*4+26}%[-][color=645252,fontsize=20]。[-]</v>
      </c>
      <c r="S24" s="98" t="str">
        <f>IFERROR("技能名称："&amp;INDEX(辅助表!$J:$J,MATCH("SKILL_"&amp;--MID($O$2,35,5),辅助表!$I:$I,0),0)&amp;"
"&amp;"技能说明："&amp;"
"&amp;INDEX(辅助表!$J:$J,MATCH("SKILLDES_"&amp;--MID(O24,35,5),辅助表!$I:$I,0),0),"无")</f>
        <v>技能名称：振奋
技能说明：
[color=645252,fontsize=20]地精战士生命提高[-][color=48b946,fontsize=20]{($level+$ulevel)*3+12}%[-][color=645252,fontsize=20]，每次暴击都会恢复2%的生命。[-]</v>
      </c>
      <c r="T24" s="41">
        <v>0</v>
      </c>
      <c r="U24" s="41" t="s">
        <v>1832</v>
      </c>
      <c r="V24" s="97" t="str">
        <f>IFERROR("任务提示："&amp;INDEX(辅助表!$M:$M,MATCH("TASKDONE_"&amp;--MID(U24,2,4),辅助表!$L:$L,0),0)&amp;"
"&amp;"任务说明："&amp;"
"&amp;INDEX(辅助表!$M:$M,MATCH("KAKUSE_MESSION_"&amp;--MID(U24,2,4),辅助表!$L:$L,0),0),"无")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4" s="97" t="str">
        <f>IFERROR("任务提示："&amp;INDEX(辅助表!$M:$M,MATCH("TASKDONE_"&amp;--MID(U24,7,4),辅助表!$L:$L,0),0)&amp;"
"&amp;"任务说明："&amp;"
"&amp;INDEX(辅助表!$M:$M,MATCH("KAKUSE_MESSION_"&amp;--MID(U24,7,4),辅助表!$L:$L,0),0),"无")</f>
        <v>任务提示：击杀5个野怪
任务说明：
[color=3c2a1e,fontsize=18]在联盟探索中，消灭[-][color=1ca216,fontsize=18]5[-][color=3c2a1e,fontsize=18]个野怪。[-]</v>
      </c>
      <c r="X24" s="97" t="str">
        <f>IFERROR("任务提示："&amp;INDEX(辅助表!$M:$M,MATCH("TASKDONE_"&amp;--MID(U24,12,4),辅助表!$L:$L,0),0)&amp;"
"&amp;"任务说明："&amp;"
"&amp;INDEX(辅助表!$M:$M,MATCH("KAKUSE_MESSION_"&amp;--MID(U24,12,4),辅助表!$L:$L,0),0),"无")</f>
        <v>任务提示：收集100个英魂
任务说明：
[color=3c2a1e,fontsize=18]在地下城14-2，14-4中收集[-][color=1ca216,fontsize=18]100[-][color=3c2a1e,fontsize=18]个皇家禁卫英魂。[-]</v>
      </c>
      <c r="Y24" s="97" t="str">
        <f>IFERROR("任务提示："&amp;INDEX(辅助表!$M:$M,MATCH("TASKDONE_"&amp;--MID(U24,17,4),辅助表!$L:$L,0),0)&amp;"
"&amp;"任务说明："&amp;"
"&amp;INDEX(辅助表!$M:$M,MATCH("KAKUSE_MESSION_"&amp;--MID(U24,17,4),辅助表!$L:$L,0),0),"无")</f>
        <v>任务提示：冠军对决获胜3次
任务说明：
[color=3c2a1e,fontsize=18]帝国枪兵上阵且城堡阵营至少上阵[-][color=1ca216,fontsize=18]3[-][color=3c2a1e,fontsize=18]个，在冠军对决中获得[-][color=1ca216,fontsize=18]3[-][color=3c2a1e,fontsize=18]次胜利。[-]</v>
      </c>
    </row>
    <row r="25" spans="1:25" x14ac:dyDescent="0.2">
      <c r="A25" s="41">
        <v>402</v>
      </c>
      <c r="B25" s="41" t="s">
        <v>139</v>
      </c>
      <c r="C25" s="43" t="s">
        <v>1962</v>
      </c>
      <c r="D25" s="41" t="s">
        <v>1903</v>
      </c>
      <c r="E25" s="41" t="s">
        <v>1799</v>
      </c>
      <c r="F25" s="41" t="s">
        <v>1800</v>
      </c>
      <c r="G25" s="41" t="s">
        <v>1824</v>
      </c>
      <c r="H25" s="41">
        <v>9</v>
      </c>
      <c r="I25" s="41" t="s">
        <v>1786</v>
      </c>
      <c r="J25" s="41">
        <v>2</v>
      </c>
      <c r="K25" s="41">
        <v>13</v>
      </c>
      <c r="L25" s="41" t="s">
        <v>1857</v>
      </c>
      <c r="M25" s="41" t="s">
        <v>1815</v>
      </c>
      <c r="N25" s="98" t="str">
        <f>IFERROR("天赋名称："&amp;INDEX(辅助表!$Y:$Y,MATCH(--MID(M25,4,5),辅助表!$X:$X,0),0)&amp;"
"&amp;"天赋说明："&amp;"
"&amp;INDEX(辅助表!$Z:$Z,MATCH(--MID(M25,4,5),辅助表!$X:$X,0),0),"无")</f>
        <v>天赋名称：迂回
天赋说明：
[color=562600]优先攻击敌方后排，对射手及魔法兵团伤害提高[-][color=1ca216,fontsize=20]{($level+$ulevel)*6+24}%[-]</v>
      </c>
      <c r="O25" s="41" t="s">
        <v>2526</v>
      </c>
      <c r="P25" s="98" t="str">
        <f>IFERROR("技能名称："&amp;INDEX(辅助表!$J:$J,MATCH("SKILL_"&amp;--MID($O$2,5,5),辅助表!$I:$I,0),0)&amp;"
"&amp;"技能说明："&amp;"
"&amp;INDEX(辅助表!$J:$J,MATCH("SKILLDES_"&amp;--MID(O25,5,5),辅助表!$I:$I,0),0),"无")</f>
        <v>技能名称：矛阵
技能说明：
[color=645252,fontsize=20]恶狼骑士死亡时，召唤1只座狼继续战斗。座狼拥有[-][color=48b946,fontsize=20]{(($level+$ulevel)*3+22)*($teamlevel+9)}[-][color=645252,fontsize=20]攻击，[-][color=48b946,fontsize=20]{(($level+$ulevel)*40+260)*($teamlevel+9)}[-][color=645252,fontsize=20]生命，持续整场战斗。[-]</v>
      </c>
      <c r="Q25" s="98" t="str">
        <f>IFERROR("技能名称："&amp;INDEX(辅助表!$J:$J,MATCH("SKILL_"&amp;--MID($O$2,15,5),辅助表!$I:$I,0),0)&amp;"
"&amp;"技能说明："&amp;"
"&amp;INDEX(辅助表!$J:$J,MATCH("SKILLDES_"&amp;--MID(O25,15,5),辅助表!$I:$I,0),0),"无")</f>
        <v>技能名称：铁甲
技能说明：
[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v>
      </c>
      <c r="R25" s="98" t="str">
        <f>IFERROR("技能名称："&amp;INDEX(辅助表!$J:$J,MATCH("SKILL_"&amp;--MID($O$2,25,5),辅助表!$I:$I,0),0)&amp;"
"&amp;"技能说明："&amp;"
"&amp;INDEX(辅助表!$J:$J,MATCH("SKILLDES_"&amp;--MID(O25,25,5),辅助表!$I:$I,0),0),"无")</f>
        <v>技能名称：屠龙
技能说明：
[color=645252,fontsize=20]恶狼骑士暴击值提高[-][color=48b946,fontsize=20]{($level+$ulevel)*40+160}[-][color=645252,fontsize=20]，生命低于35%后效果翻倍。（生命恢复后依然生效）[-]</v>
      </c>
      <c r="S25" s="98" t="str">
        <f>IFERROR("技能名称："&amp;INDEX(辅助表!$J:$J,MATCH("SKILL_"&amp;--MID($O$2,35,5),辅助表!$I:$I,0),0)&amp;"
"&amp;"技能说明："&amp;"
"&amp;INDEX(辅助表!$J:$J,MATCH("SKILLDES_"&amp;--MID(O25,35,5),辅助表!$I:$I,0),0),"无")</f>
        <v>技能名称：振奋
技能说明：
[color=645252,fontsize=20]恶狼骑士生命提高[-][color=48b946,fontsize=20]{($level+$ulevel)*3+12}%[-][color=645252,fontsize=20]，每次暴击都会恢复2%的生命。[-]</v>
      </c>
      <c r="T25" s="41">
        <v>0</v>
      </c>
      <c r="U25" s="41" t="s">
        <v>1832</v>
      </c>
      <c r="V25" s="97" t="str">
        <f>IFERROR("任务提示："&amp;INDEX(辅助表!$M:$M,MATCH("TASKDONE_"&amp;--MID(U25,2,4),辅助表!$L:$L,0),0)&amp;"
"&amp;"任务说明："&amp;"
"&amp;INDEX(辅助表!$M:$M,MATCH("KAKUSE_MESSION_"&amp;--MID(U25,2,4),辅助表!$L:$L,0),0),"无")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5" s="97" t="str">
        <f>IFERROR("任务提示："&amp;INDEX(辅助表!$M:$M,MATCH("TASKDONE_"&amp;--MID(U25,7,4),辅助表!$L:$L,0),0)&amp;"
"&amp;"任务说明："&amp;"
"&amp;INDEX(辅助表!$M:$M,MATCH("KAKUSE_MESSION_"&amp;--MID(U25,7,4),辅助表!$L:$L,0),0),"无")</f>
        <v>任务提示：击杀5个野怪
任务说明：
[color=3c2a1e,fontsize=18]在联盟探索中，消灭[-][color=1ca216,fontsize=18]5[-][color=3c2a1e,fontsize=18]个野怪。[-]</v>
      </c>
      <c r="X25" s="97" t="str">
        <f>IFERROR("任务提示："&amp;INDEX(辅助表!$M:$M,MATCH("TASKDONE_"&amp;--MID(U25,12,4),辅助表!$L:$L,0),0)&amp;"
"&amp;"任务说明："&amp;"
"&amp;INDEX(辅助表!$M:$M,MATCH("KAKUSE_MESSION_"&amp;--MID(U25,12,4),辅助表!$L:$L,0),0),"无")</f>
        <v>任务提示：收集100个英魂
任务说明：
[color=3c2a1e,fontsize=18]在地下城14-2，14-4中收集[-][color=1ca216,fontsize=18]100[-][color=3c2a1e,fontsize=18]个皇家禁卫英魂。[-]</v>
      </c>
      <c r="Y25" s="97" t="str">
        <f>IFERROR("任务提示："&amp;INDEX(辅助表!$M:$M,MATCH("TASKDONE_"&amp;--MID(U25,17,4),辅助表!$L:$L,0),0)&amp;"
"&amp;"任务说明："&amp;"
"&amp;INDEX(辅助表!$M:$M,MATCH("KAKUSE_MESSION_"&amp;--MID(U25,17,4),辅助表!$L:$L,0),0),"无")</f>
        <v>任务提示：冠军对决获胜3次
任务说明：
[color=3c2a1e,fontsize=18]帝国枪兵上阵且城堡阵营至少上阵[-][color=1ca216,fontsize=18]3[-][color=3c2a1e,fontsize=18]个，在冠军对决中获得[-][color=1ca216,fontsize=18]3[-][color=3c2a1e,fontsize=18]次胜利。[-]</v>
      </c>
    </row>
    <row r="26" spans="1:25" x14ac:dyDescent="0.2">
      <c r="A26" s="41">
        <v>403</v>
      </c>
      <c r="B26" s="41" t="s">
        <v>140</v>
      </c>
      <c r="C26" s="43" t="s">
        <v>1963</v>
      </c>
      <c r="D26" s="41" t="s">
        <v>1904</v>
      </c>
      <c r="E26" s="41" t="s">
        <v>1799</v>
      </c>
      <c r="F26" s="41" t="s">
        <v>1800</v>
      </c>
      <c r="G26" s="41" t="s">
        <v>1827</v>
      </c>
      <c r="H26" s="41">
        <v>9</v>
      </c>
      <c r="I26" s="41" t="s">
        <v>1786</v>
      </c>
      <c r="J26" s="41">
        <v>1</v>
      </c>
      <c r="K26" s="41">
        <v>13</v>
      </c>
      <c r="L26" s="41" t="s">
        <v>1858</v>
      </c>
      <c r="M26" s="41" t="s">
        <v>1818</v>
      </c>
      <c r="N26" s="98" t="str">
        <f>IFERROR("天赋名称："&amp;INDEX(辅助表!$Y:$Y,MATCH(--MID(M26,4,5),辅助表!$X:$X,0),0)&amp;"
"&amp;"天赋说明："&amp;"
"&amp;INDEX(辅助表!$Z:$Z,MATCH(--MID(M26,4,5),辅助表!$X:$X,0),0),"无")</f>
        <v>天赋名称：狙击
天赋说明：
[color=562600]与目标距离影响伤害，每100攻击距离提高[-][color=1ca216,fontsize=20]{($level+$ulevel)*1+4}%[-][color=562600]攻击[-]</v>
      </c>
      <c r="O26" s="41" t="s">
        <v>2527</v>
      </c>
      <c r="P26" s="98" t="str">
        <f>IFERROR("技能名称："&amp;INDEX(辅助表!$J:$J,MATCH("SKILL_"&amp;--MID($O$2,5,5),辅助表!$I:$I,0),0)&amp;"
"&amp;"技能说明："&amp;"
"&amp;INDEX(辅助表!$J:$J,MATCH("SKILLDES_"&amp;--MID(O26,5,5),辅助表!$I:$I,0),0),"无")</f>
        <v>技能名称：矛阵
技能说明：
[color=645252,fontsize=20]半兽人对阵生命低于30%的目标单位时，攻击提高[-][color=48b946,fontsize=20]{($level+$ulevel)*5+45}%[-][color=645252,fontsize=20]。[-]</v>
      </c>
      <c r="Q26" s="98" t="str">
        <f>IFERROR("技能名称："&amp;INDEX(辅助表!$J:$J,MATCH("SKILL_"&amp;--MID($O$2,15,5),辅助表!$I:$I,0),0)&amp;"
"&amp;"技能说明："&amp;"
"&amp;INDEX(辅助表!$J:$J,MATCH("SKILLDES_"&amp;--MID(O26,15,5),辅助表!$I:$I,0),0),"无")</f>
        <v>技能名称：铁甲
技能说明：
[color=645252,fontsize=20]半兽人的额外攻击提高[-][color=48b946,fontsize=20]{($level+$ulevel)*60+240}[-][color=645252,fontsize=20]，普通攻击对目标单位造成[-][color=48b946,fontsize=20]「流血」[-][color=645252,fontsize=20]效果，持续6秒。[-]</v>
      </c>
      <c r="R26" s="98" t="str">
        <f>IFERROR("技能名称："&amp;INDEX(辅助表!$J:$J,MATCH("SKILL_"&amp;--MID($O$2,25,5),辅助表!$I:$I,0),0)&amp;"
"&amp;"技能说明："&amp;"
"&amp;INDEX(辅助表!$J:$J,MATCH("SKILLDES_"&amp;--MID(O26,25,5),辅助表!$I:$I,0),0),"无")</f>
        <v>技能名称：屠龙
技能说明：
[color=645252,fontsize=20]半兽人暴击值提高[-][color=48b946,fontsize=20]{($level+$ulevel)*40+160}[-][color=645252,fontsize=20]，生命低于35%后效果翻倍。（生命恢复后依然生效）[-]</v>
      </c>
      <c r="S26" s="98" t="str">
        <f>IFERROR("技能名称："&amp;INDEX(辅助表!$J:$J,MATCH("SKILL_"&amp;--MID($O$2,35,5),辅助表!$I:$I,0),0)&amp;"
"&amp;"技能说明："&amp;"
"&amp;INDEX(辅助表!$J:$J,MATCH("SKILLDES_"&amp;--MID(O26,35,5),辅助表!$I:$I,0),0),"无")</f>
        <v>技能名称：振奋
技能说明：
[color=645252,fontsize=20]半兽人生命提高[-][color=48b946,fontsize=20]{($level+$ulevel)*3+12}%[-][color=645252,fontsize=20]，每次暴击都会恢复2%的生命。[-]</v>
      </c>
      <c r="T26" s="41">
        <v>0</v>
      </c>
      <c r="U26" s="41" t="s">
        <v>1832</v>
      </c>
      <c r="V26" s="97" t="str">
        <f>IFERROR("任务提示："&amp;INDEX(辅助表!$M:$M,MATCH("TASKDONE_"&amp;--MID(U26,2,4),辅助表!$L:$L,0),0)&amp;"
"&amp;"任务说明："&amp;"
"&amp;INDEX(辅助表!$M:$M,MATCH("KAKUSE_MESSION_"&amp;--MID(U26,2,4),辅助表!$L:$L,0),0),"无")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6" s="97" t="str">
        <f>IFERROR("任务提示："&amp;INDEX(辅助表!$M:$M,MATCH("TASKDONE_"&amp;--MID(U26,7,4),辅助表!$L:$L,0),0)&amp;"
"&amp;"任务说明："&amp;"
"&amp;INDEX(辅助表!$M:$M,MATCH("KAKUSE_MESSION_"&amp;--MID(U26,7,4),辅助表!$L:$L,0),0),"无")</f>
        <v>任务提示：击杀5个野怪
任务说明：
[color=3c2a1e,fontsize=18]在联盟探索中，消灭[-][color=1ca216,fontsize=18]5[-][color=3c2a1e,fontsize=18]个野怪。[-]</v>
      </c>
      <c r="X26" s="97" t="str">
        <f>IFERROR("任务提示："&amp;INDEX(辅助表!$M:$M,MATCH("TASKDONE_"&amp;--MID(U26,12,4),辅助表!$L:$L,0),0)&amp;"
"&amp;"任务说明："&amp;"
"&amp;INDEX(辅助表!$M:$M,MATCH("KAKUSE_MESSION_"&amp;--MID(U26,12,4),辅助表!$L:$L,0),0),"无")</f>
        <v>任务提示：收集100个英魂
任务说明：
[color=3c2a1e,fontsize=18]在地下城14-2，14-4中收集[-][color=1ca216,fontsize=18]100[-][color=3c2a1e,fontsize=18]个皇家禁卫英魂。[-]</v>
      </c>
      <c r="Y26" s="97" t="str">
        <f>IFERROR("任务提示："&amp;INDEX(辅助表!$M:$M,MATCH("TASKDONE_"&amp;--MID(U26,17,4),辅助表!$L:$L,0),0)&amp;"
"&amp;"任务说明："&amp;"
"&amp;INDEX(辅助表!$M:$M,MATCH("KAKUSE_MESSION_"&amp;--MID(U26,17,4),辅助表!$L:$L,0),0),"无")</f>
        <v>任务提示：冠军对决获胜3次
任务说明：
[color=3c2a1e,fontsize=18]帝国枪兵上阵且城堡阵营至少上阵[-][color=1ca216,fontsize=18]3[-][color=3c2a1e,fontsize=18]个，在冠军对决中获得[-][color=1ca216,fontsize=18]3[-][color=3c2a1e,fontsize=18]次胜利。[-]</v>
      </c>
    </row>
    <row r="27" spans="1:25" x14ac:dyDescent="0.2">
      <c r="A27" s="41">
        <v>404</v>
      </c>
      <c r="B27" s="41" t="s">
        <v>141</v>
      </c>
      <c r="C27" s="43" t="s">
        <v>1964</v>
      </c>
      <c r="D27" s="41" t="s">
        <v>1905</v>
      </c>
      <c r="E27" s="41" t="s">
        <v>1799</v>
      </c>
      <c r="F27" s="41" t="s">
        <v>1801</v>
      </c>
      <c r="G27" s="41" t="s">
        <v>1825</v>
      </c>
      <c r="H27" s="41">
        <v>4</v>
      </c>
      <c r="I27" s="41" t="s">
        <v>1786</v>
      </c>
      <c r="J27" s="41">
        <v>2</v>
      </c>
      <c r="K27" s="41">
        <v>14</v>
      </c>
      <c r="L27" s="41" t="s">
        <v>1859</v>
      </c>
      <c r="M27" s="41" t="s">
        <v>1817</v>
      </c>
      <c r="N27" s="98" t="str">
        <f>IFERROR("天赋名称："&amp;INDEX(辅助表!$Y:$Y,MATCH(--MID(M27,4,5),辅助表!$X:$X,0),0)&amp;"
"&amp;"天赋说明："&amp;"
"&amp;INDEX(辅助表!$Z:$Z,MATCH(--MID(M27,4,5),辅助表!$X:$X,0),0),"无")</f>
        <v>天赋名称：重盾
天赋说明：
[color=562600]防御兵团具有更高的生存能力，兵团免伤提高[-][color=1ca216,fontsize=20]{($level+$ulevel)*2+8}%[-]</v>
      </c>
      <c r="O27" s="41" t="s">
        <v>2528</v>
      </c>
      <c r="P27" s="98" t="str">
        <f>IFERROR("技能名称："&amp;INDEX(辅助表!$J:$J,MATCH("SKILL_"&amp;--MID($O$2,5,5),辅助表!$I:$I,0),0)&amp;"
"&amp;"技能说明："&amp;"
"&amp;INDEX(辅助表!$J:$J,MATCH("SKILLDES_"&amp;--MID(O27,5,5),辅助表!$I:$I,0),0),"无")</f>
        <v>技能名称：矛阵
技能说明：
[color=645252,fontsize=20]食人魔兵团召唤一片血池，提高附近较大范围所有己方兵团[-][color=48b946,fontsize=20]{($level+$ulevel)*3+27}%[-][color=645252,fontsize=20]吸血，血池持续15秒。[-]</v>
      </c>
      <c r="Q27" s="98" t="str">
        <f>IFERROR("技能名称："&amp;INDEX(辅助表!$J:$J,MATCH("SKILL_"&amp;--MID($O$2,15,5),辅助表!$I:$I,0),0)&amp;"
"&amp;"技能说明："&amp;"
"&amp;INDEX(辅助表!$J:$J,MATCH("SKILLDES_"&amp;--MID(O27,15,5),辅助表!$I:$I,0),0),"无")</f>
        <v>技能名称：铁甲
技能说明：
[color=645252,fontsize=20]食人魔防御提高[-][color=48b946,fontsize=20]{(($level+$ulevel)*0.2+0.8)*($teamlevel+9)}[-][color=645252,fontsize=20]，生命回复提高[-][color=48b946,fontsize=20]{($level+$ulevel)*160+640}[-][color=645252,fontsize=20]。[-]</v>
      </c>
      <c r="R27" s="98" t="str">
        <f>IFERROR("技能名称："&amp;INDEX(辅助表!$J:$J,MATCH("SKILL_"&amp;--MID($O$2,25,5),辅助表!$I:$I,0),0)&amp;"
"&amp;"技能说明："&amp;"
"&amp;INDEX(辅助表!$J:$J,MATCH("SKILLDES_"&amp;--MID(O27,25,5),辅助表!$I:$I,0),0),"无")</f>
        <v>技能名称：屠龙
技能说明：
[color=645252,fontsize=20]食人魔兵团的生命低于35%后，提高所有己方兵团[-][color=48b946,fontsize=20]{($level+$ulevel)*1+9}%[-][color=645252,fontsize=20]攻击，持续整场战斗。[-]</v>
      </c>
      <c r="S27" s="98" t="str">
        <f>IFERROR("技能名称："&amp;INDEX(辅助表!$J:$J,MATCH("SKILL_"&amp;--MID($O$2,35,5),辅助表!$I:$I,0),0)&amp;"
"&amp;"技能说明："&amp;"
"&amp;INDEX(辅助表!$J:$J,MATCH("SKILLDES_"&amp;--MID(O27,35,5),辅助表!$I:$I,0),0),"无")</f>
        <v>技能名称：振奋
技能说明：
[color=645252,fontsize=20]食人魔在场时，提高所有己方兵团[-][color=48b946,fontsize=20]{(($level+$ulevel)*3+12)}%[-][color=645252,fontsize=20]受治疗效果。[-]</v>
      </c>
      <c r="T27" s="41">
        <v>0</v>
      </c>
      <c r="U27" s="41" t="s">
        <v>1832</v>
      </c>
      <c r="V27" s="97" t="str">
        <f>IFERROR("任务提示："&amp;INDEX(辅助表!$M:$M,MATCH("TASKDONE_"&amp;--MID(U27,2,4),辅助表!$L:$L,0),0)&amp;"
"&amp;"任务说明："&amp;"
"&amp;INDEX(辅助表!$M:$M,MATCH("KAKUSE_MESSION_"&amp;--MID(U27,2,4),辅助表!$L:$L,0),0),"无")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7" s="97" t="str">
        <f>IFERROR("任务提示："&amp;INDEX(辅助表!$M:$M,MATCH("TASKDONE_"&amp;--MID(U27,7,4),辅助表!$L:$L,0),0)&amp;"
"&amp;"任务说明："&amp;"
"&amp;INDEX(辅助表!$M:$M,MATCH("KAKUSE_MESSION_"&amp;--MID(U27,7,4),辅助表!$L:$L,0),0),"无")</f>
        <v>任务提示：击杀5个野怪
任务说明：
[color=3c2a1e,fontsize=18]在联盟探索中，消灭[-][color=1ca216,fontsize=18]5[-][color=3c2a1e,fontsize=18]个野怪。[-]</v>
      </c>
      <c r="X27" s="97" t="str">
        <f>IFERROR("任务提示："&amp;INDEX(辅助表!$M:$M,MATCH("TASKDONE_"&amp;--MID(U27,12,4),辅助表!$L:$L,0),0)&amp;"
"&amp;"任务说明："&amp;"
"&amp;INDEX(辅助表!$M:$M,MATCH("KAKUSE_MESSION_"&amp;--MID(U27,12,4),辅助表!$L:$L,0),0),"无")</f>
        <v>任务提示：收集100个英魂
任务说明：
[color=3c2a1e,fontsize=18]在地下城14-2，14-4中收集[-][color=1ca216,fontsize=18]100[-][color=3c2a1e,fontsize=18]个皇家禁卫英魂。[-]</v>
      </c>
      <c r="Y27" s="97" t="str">
        <f>IFERROR("任务提示："&amp;INDEX(辅助表!$M:$M,MATCH("TASKDONE_"&amp;--MID(U27,17,4),辅助表!$L:$L,0),0)&amp;"
"&amp;"任务说明："&amp;"
"&amp;INDEX(辅助表!$M:$M,MATCH("KAKUSE_MESSION_"&amp;--MID(U27,17,4),辅助表!$L:$L,0),0),"无")</f>
        <v>任务提示：冠军对决获胜3次
任务说明：
[color=3c2a1e,fontsize=18]帝国枪兵上阵且城堡阵营至少上阵[-][color=1ca216,fontsize=18]3[-][color=3c2a1e,fontsize=18]个，在冠军对决中获得[-][color=1ca216,fontsize=18]3[-][color=3c2a1e,fontsize=18]次胜利。[-]</v>
      </c>
    </row>
    <row r="28" spans="1:25" x14ac:dyDescent="0.2">
      <c r="A28" s="41">
        <v>405</v>
      </c>
      <c r="B28" s="41" t="s">
        <v>142</v>
      </c>
      <c r="C28" s="43" t="s">
        <v>1965</v>
      </c>
      <c r="D28" s="41" t="s">
        <v>1906</v>
      </c>
      <c r="E28" s="41" t="s">
        <v>1799</v>
      </c>
      <c r="F28" s="41" t="s">
        <v>1794</v>
      </c>
      <c r="G28" s="41" t="s">
        <v>1826</v>
      </c>
      <c r="H28" s="41">
        <v>1</v>
      </c>
      <c r="I28" s="41" t="s">
        <v>1788</v>
      </c>
      <c r="J28" s="41">
        <v>3</v>
      </c>
      <c r="K28" s="41">
        <v>14</v>
      </c>
      <c r="L28" s="41" t="s">
        <v>1860</v>
      </c>
      <c r="M28" s="41" t="s">
        <v>1816</v>
      </c>
      <c r="N28" s="98" t="str">
        <f>IFERROR("天赋名称："&amp;INDEX(辅助表!$Y:$Y,MATCH(--MID(M28,4,5),辅助表!$X:$X,0),0)&amp;"
"&amp;"天赋说明："&amp;"
"&amp;INDEX(辅助表!$Z:$Z,MATCH(--MID(M28,4,5),辅助表!$X:$X,0),0),"无")</f>
        <v>天赋名称：聚能
天赋说明：
[color=562600]魔法兵团精通法术奥义，英雄法术免伤提高[-][color=1ca216,fontsize=20]{($level+$ulevel)*2+8}%[-]</v>
      </c>
      <c r="O28" s="41" t="s">
        <v>2529</v>
      </c>
      <c r="P28" s="98" t="str">
        <f>IFERROR("技能名称："&amp;INDEX(辅助表!$J:$J,MATCH("SKILL_"&amp;--MID($O$2,5,5),辅助表!$I:$I,0),0)&amp;"
"&amp;"技能说明："&amp;"
"&amp;INDEX(辅助表!$J:$J,MATCH("SKILLDES_"&amp;--MID(O28,5,5),辅助表!$I:$I,0),0),"无")</f>
        <v>技能名称：矛阵
技能说明：
[color=645252,fontsize=20]雷鸟兵团对正前方极大范围的敌方单位造成[-][color=48b946,fontsize=20]{(($level+$ulevel)*2+38)*$atk*0.01}[-][color=645252,fontsize=20]伤害，并降低目标单位200命中值，持续10秒。[-]</v>
      </c>
      <c r="Q28" s="98" t="str">
        <f>IFERROR("技能名称："&amp;INDEX(辅助表!$J:$J,MATCH("SKILL_"&amp;--MID($O$2,15,5),辅助表!$I:$I,0),0)&amp;"
"&amp;"技能说明："&amp;"
"&amp;INDEX(辅助表!$J:$J,MATCH("SKILLDES_"&amp;--MID(O28,15,5),辅助表!$I:$I,0),0),"无")</f>
        <v>技能名称：铁甲
技能说明：
[color=645252,fontsize=20]雷鸟对阵9人兵团和16人兵团时，普通攻击变为范围伤害，对3个敌方单位造成[-][color=48b946,fontsize=20]{($level+$ulevel)*1+39}%[-][color=645252,fontsize=20]攻击的伤害。[-]</v>
      </c>
      <c r="R28" s="98" t="str">
        <f>IFERROR("技能名称："&amp;INDEX(辅助表!$J:$J,MATCH("SKILL_"&amp;--MID($O$2,25,5),辅助表!$I:$I,0),0)&amp;"
"&amp;"技能说明："&amp;"
"&amp;INDEX(辅助表!$J:$J,MATCH("SKILLDES_"&amp;--MID(O28,25,5),辅助表!$I:$I,0),0),"无")</f>
        <v>技能名称：屠龙
技能说明：
[color=645252,fontsize=20]雷鸟暴击值提高[-][color=48b946,fontsize=20]{($level+$ulevel)*40+160}[-][color=645252,fontsize=20]，生命低于35%后效果翻倍。（生命恢复后依然生效）[-]</v>
      </c>
      <c r="S28" s="98" t="str">
        <f>IFERROR("技能名称："&amp;INDEX(辅助表!$J:$J,MATCH("SKILL_"&amp;--MID($O$2,35,5),辅助表!$I:$I,0),0)&amp;"
"&amp;"技能说明："&amp;"
"&amp;INDEX(辅助表!$J:$J,MATCH("SKILLDES_"&amp;--MID(O28,35,5),辅助表!$I:$I,0),0),"无")</f>
        <v>技能名称：振奋
技能说明：
[color=645252,fontsize=20]雷鸟在场时，所有敌方兵团降低[-][color=48b946,fontsize=20]{($level+$ulevel)*5+95}[-][color=645252,fontsize=20]命中值。[-]</v>
      </c>
      <c r="T28" s="41">
        <v>1</v>
      </c>
      <c r="U28" s="41" t="s">
        <v>1838</v>
      </c>
      <c r="V28" s="97" t="str">
        <f>IFERROR("任务提示："&amp;INDEX(辅助表!$M:$M,MATCH("TASKDONE_"&amp;--MID(U28,2,4),辅助表!$L:$L,0),0)&amp;"
"&amp;"任务说明："&amp;"
"&amp;INDEX(辅助表!$M:$M,MATCH("KAKUSE_MESSION_"&amp;--MID(U28,2,4),辅助表!$L:$L,0),0),"无")</f>
        <v>任务提示：抵挡僵尸14波
任务说明：
[color=3c2a1e,fontsize=18]雷鸟上阵且魔法兵团至少上阵[-][color=1ca216,fontsize=18]5[-][color=3c2a1e,fontsize=18]个，在阴森墓穴中单次击退[-][color=1ca216,fontsize=18]14[-][color=3c2a1e,fontsize=18]波僵尸。(扫荡不计入任务）[-]</v>
      </c>
      <c r="W28" s="97" t="str">
        <f>IFERROR("任务提示："&amp;INDEX(辅助表!$M:$M,MATCH("TASKDONE_"&amp;--MID(U28,7,4),辅助表!$L:$L,0),0)&amp;"
"&amp;"任务说明："&amp;"
"&amp;INDEX(辅助表!$M:$M,MATCH("KAKUSE_MESSION_"&amp;--MID(U28,7,4),辅助表!$L:$L,0),0),"无")</f>
        <v>任务提示：采集5份资源
任务说明：
[color=3c2a1e,fontsize=18]在联盟探索中，采集[-][color=1ca216,fontsize=18]5[-][color=3c2a1e,fontsize=18]份资源。[-]</v>
      </c>
      <c r="X28" s="97" t="str">
        <f>IFERROR("任务提示："&amp;INDEX(辅助表!$M:$M,MATCH("TASKDONE_"&amp;--MID(U28,12,4),辅助表!$L:$L,0),0)&amp;"
"&amp;"任务说明："&amp;"
"&amp;INDEX(辅助表!$M:$M,MATCH("KAKUSE_MESSION_"&amp;--MID(U28,12,4),辅助表!$L:$L,0),0),"无")</f>
        <v>任务提示：收集100个英魂
任务说明：
[color=3c2a1e,fontsize=18]在地下城15-2，15-4中收集[-][color=1ca216,fontsize=18]100[-][color=3c2a1e,fontsize=18]个雷霆之翼英魂。[-]</v>
      </c>
      <c r="Y28" s="97" t="str">
        <f>IFERROR("任务提示："&amp;INDEX(辅助表!$M:$M,MATCH("TASKDONE_"&amp;--MID(U28,17,4),辅助表!$L:$L,0),0)&amp;"
"&amp;"任务说明："&amp;"
"&amp;INDEX(辅助表!$M:$M,MATCH("KAKUSE_MESSION_"&amp;--MID(U28,17,4),辅助表!$L:$L,0),0),"无")</f>
        <v>任务提示：战役获胜12次
任务说明：
[color=3c2a1e,fontsize=18]雷鸟上阵且魔法兵团至少上阵[-][color=1ca216,fontsize=18]3[-][color=3c2a1e,fontsize=18]个，在战役中取得[-][color=1ca216,fontsize=18]12[-][color=3c2a1e,fontsize=18]次胜利。(扫荡不计入任务）[-]</v>
      </c>
    </row>
    <row r="29" spans="1:25" x14ac:dyDescent="0.2">
      <c r="A29" s="41">
        <v>406</v>
      </c>
      <c r="B29" s="41" t="s">
        <v>143</v>
      </c>
      <c r="C29" s="43" t="s">
        <v>1966</v>
      </c>
      <c r="D29" s="41" t="s">
        <v>1907</v>
      </c>
      <c r="E29" s="41" t="s">
        <v>1799</v>
      </c>
      <c r="F29" s="41" t="s">
        <v>1801</v>
      </c>
      <c r="G29" s="41" t="s">
        <v>1827</v>
      </c>
      <c r="H29" s="41">
        <v>1</v>
      </c>
      <c r="I29" s="41" t="s">
        <v>1786</v>
      </c>
      <c r="J29" s="41">
        <v>3</v>
      </c>
      <c r="K29" s="41">
        <v>14</v>
      </c>
      <c r="L29" s="41" t="s">
        <v>1858</v>
      </c>
      <c r="M29" s="41" t="s">
        <v>1818</v>
      </c>
      <c r="N29" s="98" t="str">
        <f>IFERROR("天赋名称："&amp;INDEX(辅助表!$Y:$Y,MATCH(--MID(M29,4,5),辅助表!$X:$X,0),0)&amp;"
"&amp;"天赋说明："&amp;"
"&amp;INDEX(辅助表!$Z:$Z,MATCH(--MID(M29,4,5),辅助表!$X:$X,0),0),"无")</f>
        <v>天赋名称：狙击
天赋说明：
[color=562600]与目标距离影响伤害，每100攻击距离提高[-][color=1ca216,fontsize=20]{($level+$ulevel)*1+4}%[-][color=562600]攻击[-]</v>
      </c>
      <c r="O29" s="41" t="s">
        <v>2530</v>
      </c>
      <c r="P29" s="98" t="str">
        <f>IFERROR("技能名称："&amp;INDEX(辅助表!$J:$J,MATCH("SKILL_"&amp;--MID($O$2,5,5),辅助表!$I:$I,0),0)&amp;"
"&amp;"技能说明："&amp;"
"&amp;INDEX(辅助表!$J:$J,MATCH("SKILLDES_"&amp;--MID(O29,5,5),辅助表!$I:$I,0),0),"无")</f>
        <v>技能名称：矛阵
技能说明：
[color=645252,fontsize=20]独眼巨人兵团向正前方较大范围投掷火石，对范围内的敌方兵团造成[-][color=48b946,fontsize=20]「灼烧」[-][color=645252,fontsize=20]效果，每2秒造成[-][color=48b946,fontsize=20]{(($level+$ulevel)*0.5+9.5)*0.01*$atk}[-][color=645252,fontsize=20]伤害，持续8秒。[-]</v>
      </c>
      <c r="Q29" s="98" t="str">
        <f>IFERROR("技能名称："&amp;INDEX(辅助表!$J:$J,MATCH("SKILL_"&amp;--MID($O$2,15,5),辅助表!$I:$I,0),0)&amp;"
"&amp;"技能说明："&amp;"
"&amp;INDEX(辅助表!$J:$J,MATCH("SKILLDES_"&amp;--MID(O29,15,5),辅助表!$I:$I,0),0),"无")</f>
        <v>技能名称：铁甲
技能说明：
[color=645252,fontsize=20]独眼巨人对阵9人兵团和16人兵团时，普通攻击变为范围伤害，对3个敌方单位造成[-][color=48b946,fontsize=20]{($level+$ulevel)*1+39}%[-][color=645252,fontsize=20]攻击的伤害。[-]</v>
      </c>
      <c r="R29" s="98" t="str">
        <f>IFERROR("技能名称："&amp;INDEX(辅助表!$J:$J,MATCH("SKILL_"&amp;--MID($O$2,25,5),辅助表!$I:$I,0),0)&amp;"
"&amp;"技能说明："&amp;"
"&amp;INDEX(辅助表!$J:$J,MATCH("SKILLDES_"&amp;--MID(O29,25,5),辅助表!$I:$I,0),0),"无")</f>
        <v>技能名称：屠龙
技能说明：
[color=645252,fontsize=20]独眼巨人受到攻击时，一定概率对周围较大范围内敌方单位造成[-][color=48b946,fontsize=20]{(($level+$ulevel)*1+9)*0.01*$atk}[-][color=645252,fontsize=20]伤害，并造成[-][color=48b946,fontsize=20]「眩晕」[-][color=645252,fontsize=20]效果，持续3秒。[-]</v>
      </c>
      <c r="S29" s="98" t="str">
        <f>IFERROR("技能名称："&amp;INDEX(辅助表!$J:$J,MATCH("SKILL_"&amp;--MID($O$2,35,5),辅助表!$I:$I,0),0)&amp;"
"&amp;"技能说明："&amp;"
"&amp;INDEX(辅助表!$J:$J,MATCH("SKILLDES_"&amp;--MID(O29,35,5),辅助表!$I:$I,0),0),"无")</f>
        <v>技能名称：振奋
技能说明：
[color=645252,fontsize=20]独眼巨人生命提高[-][color=48b946,fontsize=20]{($level+$ulevel)*4+16}%[-][color=645252,fontsize=20]，对阵9人和16人兵团时，受到兵团伤害降低[-][color=48b946,fontsize=20]{($level+$ulevel)*1+14}%[-][color=645252,fontsize=20]。[-]</v>
      </c>
      <c r="T29" s="41">
        <v>0</v>
      </c>
      <c r="U29" s="41" t="s">
        <v>1832</v>
      </c>
      <c r="V29" s="97" t="str">
        <f>IFERROR("任务提示："&amp;INDEX(辅助表!$M:$M,MATCH("TASKDONE_"&amp;--MID(U29,2,4),辅助表!$L:$L,0),0)&amp;"
"&amp;"任务说明："&amp;"
"&amp;INDEX(辅助表!$M:$M,MATCH("KAKUSE_MESSION_"&amp;--MID(U29,2,4),辅助表!$L:$L,0),0),"无")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9" s="97" t="str">
        <f>IFERROR("任务提示："&amp;INDEX(辅助表!$M:$M,MATCH("TASKDONE_"&amp;--MID(U29,7,4),辅助表!$L:$L,0),0)&amp;"
"&amp;"任务说明："&amp;"
"&amp;INDEX(辅助表!$M:$M,MATCH("KAKUSE_MESSION_"&amp;--MID(U29,7,4),辅助表!$L:$L,0),0),"无")</f>
        <v>任务提示：击杀5个野怪
任务说明：
[color=3c2a1e,fontsize=18]在联盟探索中，消灭[-][color=1ca216,fontsize=18]5[-][color=3c2a1e,fontsize=18]个野怪。[-]</v>
      </c>
      <c r="X29" s="97" t="str">
        <f>IFERROR("任务提示："&amp;INDEX(辅助表!$M:$M,MATCH("TASKDONE_"&amp;--MID(U29,12,4),辅助表!$L:$L,0),0)&amp;"
"&amp;"任务说明："&amp;"
"&amp;INDEX(辅助表!$M:$M,MATCH("KAKUSE_MESSION_"&amp;--MID(U29,12,4),辅助表!$L:$L,0),0),"无")</f>
        <v>任务提示：收集100个英魂
任务说明：
[color=3c2a1e,fontsize=18]在地下城14-2，14-4中收集[-][color=1ca216,fontsize=18]100[-][color=3c2a1e,fontsize=18]个皇家禁卫英魂。[-]</v>
      </c>
      <c r="Y29" s="97" t="str">
        <f>IFERROR("任务提示："&amp;INDEX(辅助表!$M:$M,MATCH("TASKDONE_"&amp;--MID(U29,17,4),辅助表!$L:$L,0),0)&amp;"
"&amp;"任务说明："&amp;"
"&amp;INDEX(辅助表!$M:$M,MATCH("KAKUSE_MESSION_"&amp;--MID(U29,17,4),辅助表!$L:$L,0),0),"无")</f>
        <v>任务提示：冠军对决获胜3次
任务说明：
[color=3c2a1e,fontsize=18]帝国枪兵上阵且城堡阵营至少上阵[-][color=1ca216,fontsize=18]3[-][color=3c2a1e,fontsize=18]个，在冠军对决中获得[-][color=1ca216,fontsize=18]3[-][color=3c2a1e,fontsize=18]次胜利。[-]</v>
      </c>
    </row>
    <row r="30" spans="1:25" x14ac:dyDescent="0.2">
      <c r="A30" s="41">
        <v>407</v>
      </c>
      <c r="B30" s="41" t="s">
        <v>144</v>
      </c>
      <c r="C30" s="43" t="s">
        <v>1967</v>
      </c>
      <c r="D30" s="41" t="s">
        <v>1908</v>
      </c>
      <c r="E30" s="41" t="s">
        <v>1799</v>
      </c>
      <c r="F30" s="41" t="s">
        <v>1794</v>
      </c>
      <c r="G30" s="41" t="s">
        <v>1825</v>
      </c>
      <c r="H30" s="41">
        <v>1</v>
      </c>
      <c r="I30" s="41" t="s">
        <v>1786</v>
      </c>
      <c r="J30" s="41">
        <v>3</v>
      </c>
      <c r="K30" s="41">
        <v>15</v>
      </c>
      <c r="L30" s="41" t="s">
        <v>1859</v>
      </c>
      <c r="M30" s="41" t="s">
        <v>1817</v>
      </c>
      <c r="N30" s="98" t="str">
        <f>IFERROR("天赋名称："&amp;INDEX(辅助表!$Y:$Y,MATCH(--MID(M30,4,5),辅助表!$X:$X,0),0)&amp;"
"&amp;"天赋说明："&amp;"
"&amp;INDEX(辅助表!$Z:$Z,MATCH(--MID(M30,4,5),辅助表!$X:$X,0),0),"无")</f>
        <v>天赋名称：重盾
天赋说明：
[color=562600]防御兵团具有更高的生存能力，兵团免伤提高[-][color=1ca216,fontsize=20]{($level+$ulevel)*2+8}%[-]</v>
      </c>
      <c r="O30" s="41" t="s">
        <v>2531</v>
      </c>
      <c r="P30" s="98" t="str">
        <f>IFERROR("技能名称："&amp;INDEX(辅助表!$J:$J,MATCH("SKILL_"&amp;--MID($O$2,5,5),辅助表!$I:$I,0),0)&amp;"
"&amp;"技能说明："&amp;"
"&amp;INDEX(辅助表!$J:$J,MATCH("SKILLDES_"&amp;--MID(O30,5,5),辅助表!$I:$I,0),0),"无")</f>
        <v>技能名称：矛阵
技能说明：
[color=645252,fontsize=20]比蒙兵团对周围较大范围内敌方兵团造成[-][color=48b946,fontsize=20]「眩晕」[-][color=645252,fontsize=20]效果，持续6秒；并降低当前攻击的兵团[-][color=48b946,fontsize=20]{($level+$ulevel)*3+17}%[-][color=645252,fontsize=20]攻击，持续20秒。[-]</v>
      </c>
      <c r="Q30" s="98" t="str">
        <f>IFERROR("技能名称："&amp;INDEX(辅助表!$J:$J,MATCH("SKILL_"&amp;--MID($O$2,15,5),辅助表!$I:$I,0),0)&amp;"
"&amp;"技能说明："&amp;"
"&amp;INDEX(辅助表!$J:$J,MATCH("SKILLDES_"&amp;--MID(O30,15,5),辅助表!$I:$I,0),0),"无")</f>
        <v>技能名称：铁甲
技能说明：
[color=645252,fontsize=20]比蒙每隔20秒，对当前攻击的兵团造成[-][color=48b946,fontsize=20]{(($level+$ulevel)*2+38)*0.01*$atk}[-][color=645252,fontsize=20]伤害，并造成[-][color=48b946,fontsize=20]「流血」[-][color=645252,fontsize=20]效果，持续6秒。[-]</v>
      </c>
      <c r="R30" s="98" t="str">
        <f>IFERROR("技能名称："&amp;INDEX(辅助表!$J:$J,MATCH("SKILL_"&amp;--MID($O$2,25,5),辅助表!$I:$I,0),0)&amp;"
"&amp;"技能说明："&amp;"
"&amp;INDEX(辅助表!$J:$J,MATCH("SKILLDES_"&amp;--MID(O30,25,5),辅助表!$I:$I,0),0),"无")</f>
        <v>技能名称：屠龙
技能说明：
[color=645252,fontsize=20]比蒙的兵团免伤提高[-][color=48b946,fontsize=20]{($level+$ulevel)*1+9}%[-][color=645252,fontsize=20]，生命低于35%后效果翻倍。（生命恢复后依然生效）[-]</v>
      </c>
      <c r="S30" s="98" t="str">
        <f>IFERROR("技能名称："&amp;INDEX(辅助表!$J:$J,MATCH("SKILL_"&amp;--MID($O$2,35,5),辅助表!$I:$I,0),0)&amp;"
"&amp;"技能说明："&amp;"
"&amp;INDEX(辅助表!$J:$J,MATCH("SKILLDES_"&amp;--MID(O30,35,5),辅助表!$I:$I,0),0),"无")</f>
        <v>技能名称：振奋
技能说明：
[color=645252,fontsize=20]每有1个敌方兵团死亡，比蒙恢复最大生命值[-][color=48b946,fontsize=20]{($level+$ulevel)*0.5+4.5}%[-][color=645252,fontsize=20]的生命，并提高10%兵团免伤，持续10秒。[-]</v>
      </c>
      <c r="T30" s="41">
        <v>1</v>
      </c>
      <c r="U30" s="41" t="s">
        <v>1839</v>
      </c>
      <c r="V30" s="97" t="str">
        <f>IFERROR("任务提示："&amp;INDEX(辅助表!$M:$M,MATCH("TASKDONE_"&amp;--MID(U30,2,4),辅助表!$L:$L,0),0)&amp;"
"&amp;"任务说明："&amp;"
"&amp;INDEX(辅助表!$M:$M,MATCH("KAKUSE_MESSION_"&amp;--MID(U30,2,4),辅助表!$L:$L,0),0),"无")</f>
        <v>任务提示：通关冠军级或以上龙之国
任务说明：
[color=3c2a1e,fontsize=18]比蒙上阵且据点兵团至少上阵[-][color=1ca216,fontsize=18]5[-][color=3c2a1e,fontsize=18]个，通关[-][color=1ca216,fontsize=18]1[-][color=3c2a1e,fontsize=18]次冠军级或以上龙之国。(扫荡不计入任务）[-]</v>
      </c>
      <c r="W30" s="97" t="str">
        <f>IFERROR("任务提示："&amp;INDEX(辅助表!$M:$M,MATCH("TASKDONE_"&amp;--MID(U30,7,4),辅助表!$L:$L,0),0)&amp;"
"&amp;"任务说明："&amp;"
"&amp;INDEX(辅助表!$M:$M,MATCH("KAKUSE_MESSION_"&amp;--MID(U30,7,4),辅助表!$L:$L,0),0),"无")</f>
        <v>任务提示：消灭3个野怪
任务说明：
[color=3c2a1e,fontsize=18]在联盟探索中，消灭[-][color=1ca216,fontsize=18]3[-][color=3c2a1e,fontsize=18]个野怪。[-]</v>
      </c>
      <c r="X30" s="97" t="str">
        <f>IFERROR("任务提示："&amp;INDEX(辅助表!$M:$M,MATCH("TASKDONE_"&amp;--MID(U30,12,4),辅助表!$L:$L,0),0)&amp;"
"&amp;"任务说明："&amp;"
"&amp;INDEX(辅助表!$M:$M,MATCH("KAKUSE_MESSION_"&amp;--MID(U30,12,4),辅助表!$L:$L,0),0),"无")</f>
        <v>任务提示：收集100个英魂
任务说明：
[color=3c2a1e,fontsize=18]在地下城17-2，17-4中收集[-][color=1ca216,fontsize=18]100[-][color=3c2a1e,fontsize=18]个上古巨兽英魂。[-]</v>
      </c>
      <c r="Y30" s="97" t="str">
        <f>IFERROR("任务提示："&amp;INDEX(辅助表!$M:$M,MATCH("TASKDONE_"&amp;--MID(U30,17,4),辅助表!$L:$L,0),0)&amp;"
"&amp;"任务说明："&amp;"
"&amp;INDEX(辅助表!$M:$M,MATCH("KAKUSE_MESSION_"&amp;--MID(U30,17,4),辅助表!$L:$L,0),0),"无")</f>
        <v>任务提示：冠军对决获胜1次
任务说明：
[color=3c2a1e,fontsize=18]上阵比蒙于冠军对决中取得[-][color=1ca216,fontsize=18]1[-][color=3c2a1e,fontsize=18]次胜利。[-]</v>
      </c>
    </row>
    <row r="31" spans="1:25" x14ac:dyDescent="0.2">
      <c r="A31" s="41">
        <v>501</v>
      </c>
      <c r="B31" s="41" t="s">
        <v>145</v>
      </c>
      <c r="C31" s="43" t="s">
        <v>1968</v>
      </c>
      <c r="D31" s="41" t="s">
        <v>1909</v>
      </c>
      <c r="E31" s="41" t="s">
        <v>1802</v>
      </c>
      <c r="F31" s="41" t="s">
        <v>1803</v>
      </c>
      <c r="G31" s="41" t="s">
        <v>1825</v>
      </c>
      <c r="H31" s="41">
        <v>9</v>
      </c>
      <c r="I31" s="41" t="s">
        <v>1788</v>
      </c>
      <c r="J31" s="41">
        <v>1</v>
      </c>
      <c r="K31" s="41">
        <v>13</v>
      </c>
      <c r="L31" s="41" t="s">
        <v>1861</v>
      </c>
      <c r="M31" s="41" t="s">
        <v>1817</v>
      </c>
      <c r="N31" s="98" t="str">
        <f>IFERROR("天赋名称："&amp;INDEX(辅助表!$Y:$Y,MATCH(--MID(M31,4,5),辅助表!$X:$X,0),0)&amp;"
"&amp;"天赋说明："&amp;"
"&amp;INDEX(辅助表!$Z:$Z,MATCH(--MID(M31,4,5),辅助表!$X:$X,0),0),"无")</f>
        <v>天赋名称：重盾
天赋说明：
[color=562600]防御兵团具有更高的生存能力，兵团免伤提高[-][color=1ca216,fontsize=20]{($level+$ulevel)*2+8}%[-]</v>
      </c>
      <c r="O31" s="41" t="s">
        <v>2532</v>
      </c>
      <c r="P31" s="98" t="str">
        <f>IFERROR("技能名称："&amp;INDEX(辅助表!$J:$J,MATCH("SKILL_"&amp;--MID($O$2,5,5),辅助表!$I:$I,0),0)&amp;"
"&amp;"技能说明："&amp;"
"&amp;INDEX(辅助表!$J:$J,MATCH("SKILLDES_"&amp;--MID(O31,5,5),辅助表!$I:$I,0),0),"无")</f>
        <v>技能名称：矛阵
技能说明：
[color=645252,fontsize=20]小恶魔死亡时，[-][color=48b946,fontsize=20]{($level+$ulevel)*1+9}%[-][color=645252,fontsize=20]概率满血复活。[-]</v>
      </c>
      <c r="Q31" s="98" t="str">
        <f>IFERROR("技能名称："&amp;INDEX(辅助表!$J:$J,MATCH("SKILL_"&amp;--MID($O$2,15,5),辅助表!$I:$I,0),0)&amp;"
"&amp;"技能说明："&amp;"
"&amp;INDEX(辅助表!$J:$J,MATCH("SKILLDES_"&amp;--MID(O31,15,5),辅助表!$I:$I,0),0),"无")</f>
        <v>技能名称：铁甲
技能说明：
[color=645252,fontsize=20]小恶魔的普通攻击有一定概率，对目标单位造成[-][color=48b946,fontsize=20]{($level+$ulevel)*15+135}%[-][color=645252,fontsize=20]攻击的伤害，并有概率造成[-][color=e07c44,fontsize=20]「眩晕」[-][color=645252,fontsize=20]效果，持续2秒。[-]</v>
      </c>
      <c r="R31" s="98" t="str">
        <f>IFERROR("技能名称："&amp;INDEX(辅助表!$J:$J,MATCH("SKILL_"&amp;--MID($O$2,25,5),辅助表!$I:$I,0),0)&amp;"
"&amp;"技能说明："&amp;"
"&amp;INDEX(辅助表!$J:$J,MATCH("SKILLDES_"&amp;--MID(O31,25,5),辅助表!$I:$I,0),0),"无")</f>
        <v>技能名称：屠龙
技能说明：
[color=645252,fontsize=20]小恶魔闪避值提高[-][color=48b946,fontsize=20]{(($level+$ulevel)*20+130)}[-][color=645252,fontsize=20]。[-]</v>
      </c>
      <c r="S31" s="98" t="str">
        <f>IFERROR("技能名称："&amp;INDEX(辅助表!$J:$J,MATCH("SKILL_"&amp;--MID($O$2,35,5),辅助表!$I:$I,0),0)&amp;"
"&amp;"技能说明："&amp;"
"&amp;INDEX(辅助表!$J:$J,MATCH("SKILLDES_"&amp;--MID(O31,35,5),辅助表!$I:$I,0),0),"无")</f>
        <v>技能名称：振奋
技能说明：
[color=645252,fontsize=20]小恶魔生命提高[-][color=48b946,fontsize=20]{(($level+$ulevel)*3+12)}%[-][color=645252,fontsize=20]，受治疗效果提高30%。[-]</v>
      </c>
      <c r="T31" s="41">
        <v>0</v>
      </c>
      <c r="U31" s="41" t="s">
        <v>1832</v>
      </c>
      <c r="V31" s="97" t="str">
        <f>IFERROR("任务提示："&amp;INDEX(辅助表!$M:$M,MATCH("TASKDONE_"&amp;--MID(U31,2,4),辅助表!$L:$L,0),0)&amp;"
"&amp;"任务说明："&amp;"
"&amp;INDEX(辅助表!$M:$M,MATCH("KAKUSE_MESSION_"&amp;--MID(U31,2,4),辅助表!$L:$L,0),0),"无")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1" s="97" t="str">
        <f>IFERROR("任务提示："&amp;INDEX(辅助表!$M:$M,MATCH("TASKDONE_"&amp;--MID(U31,7,4),辅助表!$L:$L,0),0)&amp;"
"&amp;"任务说明："&amp;"
"&amp;INDEX(辅助表!$M:$M,MATCH("KAKUSE_MESSION_"&amp;--MID(U31,7,4),辅助表!$L:$L,0),0),"无")</f>
        <v>任务提示：击杀5个野怪
任务说明：
[color=3c2a1e,fontsize=18]在联盟探索中，消灭[-][color=1ca216,fontsize=18]5[-][color=3c2a1e,fontsize=18]个野怪。[-]</v>
      </c>
      <c r="X31" s="97" t="str">
        <f>IFERROR("任务提示："&amp;INDEX(辅助表!$M:$M,MATCH("TASKDONE_"&amp;--MID(U31,12,4),辅助表!$L:$L,0),0)&amp;"
"&amp;"任务说明："&amp;"
"&amp;INDEX(辅助表!$M:$M,MATCH("KAKUSE_MESSION_"&amp;--MID(U31,12,4),辅助表!$L:$L,0),0),"无")</f>
        <v>任务提示：收集100个英魂
任务说明：
[color=3c2a1e,fontsize=18]在地下城14-2，14-4中收集[-][color=1ca216,fontsize=18]100[-][color=3c2a1e,fontsize=18]个皇家禁卫英魂。[-]</v>
      </c>
      <c r="Y31" s="97" t="str">
        <f>IFERROR("任务提示："&amp;INDEX(辅助表!$M:$M,MATCH("TASKDONE_"&amp;--MID(U31,17,4),辅助表!$L:$L,0),0)&amp;"
"&amp;"任务说明："&amp;"
"&amp;INDEX(辅助表!$M:$M,MATCH("KAKUSE_MESSION_"&amp;--MID(U31,17,4),辅助表!$L:$L,0),0),"无")</f>
        <v>任务提示：冠军对决获胜3次
任务说明：
[color=3c2a1e,fontsize=18]帝国枪兵上阵且城堡阵营至少上阵[-][color=1ca216,fontsize=18]3[-][color=3c2a1e,fontsize=18]个，在冠军对决中获得[-][color=1ca216,fontsize=18]3[-][color=3c2a1e,fontsize=18]次胜利。[-]</v>
      </c>
    </row>
    <row r="32" spans="1:25" x14ac:dyDescent="0.2">
      <c r="A32" s="41">
        <v>502</v>
      </c>
      <c r="B32" s="41" t="s">
        <v>146</v>
      </c>
      <c r="C32" s="43" t="s">
        <v>1969</v>
      </c>
      <c r="D32" s="41" t="s">
        <v>1910</v>
      </c>
      <c r="E32" s="41" t="s">
        <v>1802</v>
      </c>
      <c r="F32" s="41" t="s">
        <v>1803</v>
      </c>
      <c r="G32" s="41" t="s">
        <v>1826</v>
      </c>
      <c r="H32" s="41">
        <v>9</v>
      </c>
      <c r="I32" s="41" t="s">
        <v>1786</v>
      </c>
      <c r="J32" s="41">
        <v>2</v>
      </c>
      <c r="K32" s="41">
        <v>13</v>
      </c>
      <c r="L32" s="41" t="s">
        <v>1862</v>
      </c>
      <c r="M32" s="41" t="s">
        <v>1816</v>
      </c>
      <c r="N32" s="98" t="str">
        <f>IFERROR("天赋名称："&amp;INDEX(辅助表!$Y:$Y,MATCH(--MID(M32,4,5),辅助表!$X:$X,0),0)&amp;"
"&amp;"天赋说明："&amp;"
"&amp;INDEX(辅助表!$Z:$Z,MATCH(--MID(M32,4,5),辅助表!$X:$X,0),0),"无")</f>
        <v>天赋名称：聚能
天赋说明：
[color=562600]魔法兵团精通法术奥义，英雄法术免伤提高[-][color=1ca216,fontsize=20]{($level+$ulevel)*2+8}%[-]</v>
      </c>
      <c r="O32" s="41" t="s">
        <v>2533</v>
      </c>
      <c r="P32" s="98" t="str">
        <f>IFERROR("技能名称："&amp;INDEX(辅助表!$J:$J,MATCH("SKILL_"&amp;--MID($O$2,5,5),辅助表!$I:$I,0),0)&amp;"
"&amp;"技能说明："&amp;"
"&amp;INDEX(辅助表!$J:$J,MATCH("SKILLDES_"&amp;--MID(O32,5,5),辅助表!$I:$I,0),0),"无")</f>
        <v>技能名称：矛阵
技能说明：
[color=645252,fontsize=20]歌革兵团向正前方释放火墙，对火墙中的敌方单位每秒造成[-][color=48b946,fontsize=20]{(($level+$ulevel)*5+75)*0.01*$atk}[-][color=645252,fontsize=20]伤害，火墙持续8秒。[-]</v>
      </c>
      <c r="Q32" s="98" t="str">
        <f>IFERROR("技能名称："&amp;INDEX(辅助表!$J:$J,MATCH("SKILL_"&amp;--MID($O$2,15,5),辅助表!$I:$I,0),0)&amp;"
"&amp;"技能说明："&amp;"
"&amp;INDEX(辅助表!$J:$J,MATCH("SKILLDES_"&amp;--MID(O32,15,5),辅助表!$I:$I,0),0),"无")</f>
        <v>技能名称：铁甲
技能说明：
[color=645252,fontsize=20]歌革的普通攻击有一定概率，对3个目标单位造成[-][color=48b946,fontsize=20]{($level+$ulevel)*8+92}%[-][color=645252,fontsize=20]攻击的伤害，并造成[-][color=e07c44,fontsize=20]「灼烧」[-][color=645252,fontsize=20]效果，持续6秒。[-]</v>
      </c>
      <c r="R32" s="98" t="str">
        <f>IFERROR("技能名称："&amp;INDEX(辅助表!$J:$J,MATCH("SKILL_"&amp;--MID($O$2,25,5),辅助表!$I:$I,0),0)&amp;"
"&amp;"技能说明："&amp;"
"&amp;INDEX(辅助表!$J:$J,MATCH("SKILLDES_"&amp;--MID(O32,25,5),辅助表!$I:$I,0),0),"无")</f>
        <v>技能名称：屠龙
技能说明：
[color=645252,fontsize=20]歌革攻击提高[-][color=48b946,fontsize=20]{(($level+$ulevel)*4+16)}%[-][color=645252,fontsize=20]。[-]</v>
      </c>
      <c r="S32" s="98" t="str">
        <f>IFERROR("技能名称："&amp;INDEX(辅助表!$J:$J,MATCH("SKILL_"&amp;--MID($O$2,35,5),辅助表!$I:$I,0),0)&amp;"
"&amp;"技能说明："&amp;"
"&amp;INDEX(辅助表!$J:$J,MATCH("SKILLDES_"&amp;--MID(O32,35,5),辅助表!$I:$I,0),0),"无")</f>
        <v>技能名称：振奋
技能说明：
[color=645252,fontsize=20]歌革生命提高[-][color=48b946,fontsize=20]{(($level+$ulevel)*4+16)}%[-][color=645252,fontsize=20]，火系法术免伤提高40%。[-]</v>
      </c>
      <c r="T32" s="41">
        <v>1</v>
      </c>
      <c r="U32" s="41" t="s">
        <v>1840</v>
      </c>
      <c r="V32" s="97" t="str">
        <f>IFERROR("任务提示："&amp;INDEX(辅助表!$M:$M,MATCH("TASKDONE_"&amp;--MID(U32,2,4),辅助表!$L:$L,0),0)&amp;"
"&amp;"任务说明："&amp;"
"&amp;INDEX(辅助表!$M:$M,MATCH("KAKUSE_MESSION_"&amp;--MID(U32,2,4),辅助表!$L:$L,0),0),"无")</f>
        <v>任务提示：通关冷酷级或以上龙之国
任务说明：
[color=3c2a1e,fontsize=18]歌革上阵且地狱兵团至少上阵[-][color=1ca216,fontsize=18]5[-][color=3c2a1e,fontsize=18]个，通关[-][color=1ca216,fontsize=18]1[-][color=3c2a1e,fontsize=18]次冷酷级或以上龙之国。(扫荡不计入任务）[-]</v>
      </c>
      <c r="W32" s="97" t="str">
        <f>IFERROR("任务提示："&amp;INDEX(辅助表!$M:$M,MATCH("TASKDONE_"&amp;--MID(U32,7,4),辅助表!$L:$L,0),0)&amp;"
"&amp;"任务说明："&amp;"
"&amp;INDEX(辅助表!$M:$M,MATCH("KAKUSE_MESSION_"&amp;--MID(U32,7,4),辅助表!$L:$L,0),0),"无")</f>
        <v>任务提示：占领1次城池
任务说明：
[color=3c2a1e,fontsize=18]在联盟探索地下城中，占领[-][color=1ca216,fontsize=18]1[-][color=3c2a1e,fontsize=18]次城池。[-]</v>
      </c>
      <c r="X32" s="97" t="str">
        <f>IFERROR("任务提示："&amp;INDEX(辅助表!$M:$M,MATCH("TASKDONE_"&amp;--MID(U32,12,4),辅助表!$L:$L,0),0)&amp;"
"&amp;"任务说明："&amp;"
"&amp;INDEX(辅助表!$M:$M,MATCH("KAKUSE_MESSION_"&amp;--MID(U32,12,4),辅助表!$L:$L,0),0),"无")</f>
        <v>任务提示：收集100个英魂
任务说明：
[color=3c2a1e,fontsize=18]在地下城15-2，15-4中收集[-][color=1ca216,fontsize=18]100[-][color=3c2a1e,fontsize=18]个烈焰妖姬英魂。[-]</v>
      </c>
      <c r="Y32" s="97" t="str">
        <f>IFERROR("任务提示："&amp;INDEX(辅助表!$M:$M,MATCH("TASKDONE_"&amp;--MID(U32,17,4),辅助表!$L:$L,0),0)&amp;"
"&amp;"任务说明："&amp;"
"&amp;INDEX(辅助表!$M:$M,MATCH("KAKUSE_MESSION_"&amp;--MID(U32,17,4),辅助表!$L:$L,0),0),"无")</f>
        <v>任务提示：冠军对决获胜1次
任务说明：
[color=3c2a1e,fontsize=18]歌革上阵且魔法兵团至少上阵[-][color=1ca216,fontsize=18]3[-][color=3c2a1e,fontsize=18]个，在冠军对决中取得[-][color=1ca216,fontsize=18]1[-][color=3c2a1e,fontsize=18]次胜利。[-]</v>
      </c>
    </row>
    <row r="33" spans="1:25" x14ac:dyDescent="0.2">
      <c r="A33" s="41">
        <v>503</v>
      </c>
      <c r="B33" s="41" t="s">
        <v>147</v>
      </c>
      <c r="C33" s="43" t="s">
        <v>1970</v>
      </c>
      <c r="D33" s="41" t="s">
        <v>1911</v>
      </c>
      <c r="E33" s="41" t="s">
        <v>1802</v>
      </c>
      <c r="F33" s="41" t="s">
        <v>1787</v>
      </c>
      <c r="G33" s="41" t="s">
        <v>1824</v>
      </c>
      <c r="H33" s="41">
        <v>9</v>
      </c>
      <c r="I33" s="41" t="s">
        <v>1786</v>
      </c>
      <c r="J33" s="41">
        <v>3</v>
      </c>
      <c r="K33" s="41">
        <v>14</v>
      </c>
      <c r="L33" s="41" t="s">
        <v>1863</v>
      </c>
      <c r="M33" s="41" t="s">
        <v>1815</v>
      </c>
      <c r="N33" s="98" t="str">
        <f>IFERROR("天赋名称："&amp;INDEX(辅助表!$Y:$Y,MATCH(--MID(M33,4,5),辅助表!$X:$X,0),0)&amp;"
"&amp;"天赋说明："&amp;"
"&amp;INDEX(辅助表!$Z:$Z,MATCH(--MID(M33,4,5),辅助表!$X:$X,0),0),"无")</f>
        <v>天赋名称：迂回
天赋说明：
[color=562600]优先攻击敌方后排，对射手及魔法兵团伤害提高[-][color=1ca216,fontsize=20]{($level+$ulevel)*6+24}%[-]</v>
      </c>
      <c r="O33" s="41" t="s">
        <v>2534</v>
      </c>
      <c r="P33" s="98" t="str">
        <f>IFERROR("技能名称："&amp;INDEX(辅助表!$J:$J,MATCH("SKILL_"&amp;--MID($O$2,5,5),辅助表!$I:$I,0),0)&amp;"
"&amp;"技能说明："&amp;"
"&amp;INDEX(辅助表!$J:$J,MATCH("SKILLDES_"&amp;--MID(O33,5,5),辅助表!$I:$I,0),0),"无")</f>
        <v>技能名称：矛阵
技能说明：
[color=645252,fontsize=20]地狱三头犬大幅度提高暴击值，持续[-][color=48b946,fontsize=20]{($level+$ulevel)*0.5+9.5}[-][color=645252,fontsize=20]秒。[-]</v>
      </c>
      <c r="Q33" s="98" t="str">
        <f>IFERROR("技能名称："&amp;INDEX(辅助表!$J:$J,MATCH("SKILL_"&amp;--MID($O$2,15,5),辅助表!$I:$I,0),0)&amp;"
"&amp;"技能说明："&amp;"
"&amp;INDEX(辅助表!$J:$J,MATCH("SKILLDES_"&amp;--MID(O33,15,5),辅助表!$I:$I,0),0),"无")</f>
        <v>技能名称：铁甲
技能说明：
[color=645252,fontsize=20]地狱三头犬对阵9人兵团和16人兵团时，普通攻击对3个敌方单位造成[-][color=48b946,fontsize=20]{($level+$ulevel)*0.8+34.2}%[-][color=645252,fontsize=20]攻击的伤害，并造成[-][color=e07c44,fontsize=20]「流血」[-][color=645252,fontsize=20]效果，持续6秒。[-]</v>
      </c>
      <c r="R33" s="98" t="str">
        <f>IFERROR("技能名称："&amp;INDEX(辅助表!$J:$J,MATCH("SKILL_"&amp;--MID($O$2,25,5),辅助表!$I:$I,0),0)&amp;"
"&amp;"技能说明："&amp;"
"&amp;INDEX(辅助表!$J:$J,MATCH("SKILLDES_"&amp;--MID(O33,25,5),辅助表!$I:$I,0),0),"无")</f>
        <v>技能名称：屠龙
技能说明：
[color=645252,fontsize=20]地狱三头犬对阵受到[-][color=48b946,fontsize=20]「流血」[-][color=645252,fontsize=20]效果的目标单位时，兵团伤害提高[-][color=48b946,fontsize=20]{($level+$ulevel)*3+12}%[-][color=645252,fontsize=20]。[-]</v>
      </c>
      <c r="S33" s="98" t="str">
        <f>IFERROR("技能名称："&amp;INDEX(辅助表!$J:$J,MATCH("SKILL_"&amp;--MID($O$2,35,5),辅助表!$I:$I,0),0)&amp;"
"&amp;"技能说明："&amp;"
"&amp;INDEX(辅助表!$J:$J,MATCH("SKILLDES_"&amp;--MID(O33,35,5),辅助表!$I:$I,0),0),"无")</f>
        <v>技能名称：振奋
技能说明：
[color=645252,fontsize=20]地狱三头犬暴伤提高[-][color=48b946,fontsize=20]{(($level+$ulevel)*3+12)}%[-][color=645252,fontsize=20]。战场中每有1个己方地狱阵营的兵团上场，地狱三头犬暴伤额外提高3%。[-]</v>
      </c>
      <c r="T33" s="41">
        <v>0</v>
      </c>
      <c r="U33" s="41" t="s">
        <v>1832</v>
      </c>
      <c r="V33" s="97" t="str">
        <f>IFERROR("任务提示："&amp;INDEX(辅助表!$M:$M,MATCH("TASKDONE_"&amp;--MID(U33,2,4),辅助表!$L:$L,0),0)&amp;"
"&amp;"任务说明："&amp;"
"&amp;INDEX(辅助表!$M:$M,MATCH("KAKUSE_MESSION_"&amp;--MID(U33,2,4),辅助表!$L:$L,0),0),"无")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3" s="97" t="str">
        <f>IFERROR("任务提示："&amp;INDEX(辅助表!$M:$M,MATCH("TASKDONE_"&amp;--MID(U33,7,4),辅助表!$L:$L,0),0)&amp;"
"&amp;"任务说明："&amp;"
"&amp;INDEX(辅助表!$M:$M,MATCH("KAKUSE_MESSION_"&amp;--MID(U33,7,4),辅助表!$L:$L,0),0),"无")</f>
        <v>任务提示：击杀5个野怪
任务说明：
[color=3c2a1e,fontsize=18]在联盟探索中，消灭[-][color=1ca216,fontsize=18]5[-][color=3c2a1e,fontsize=18]个野怪。[-]</v>
      </c>
      <c r="X33" s="97" t="str">
        <f>IFERROR("任务提示："&amp;INDEX(辅助表!$M:$M,MATCH("TASKDONE_"&amp;--MID(U33,12,4),辅助表!$L:$L,0),0)&amp;"
"&amp;"任务说明："&amp;"
"&amp;INDEX(辅助表!$M:$M,MATCH("KAKUSE_MESSION_"&amp;--MID(U33,12,4),辅助表!$L:$L,0),0),"无")</f>
        <v>任务提示：收集100个英魂
任务说明：
[color=3c2a1e,fontsize=18]在地下城14-2，14-4中收集[-][color=1ca216,fontsize=18]100[-][color=3c2a1e,fontsize=18]个皇家禁卫英魂。[-]</v>
      </c>
      <c r="Y33" s="97" t="str">
        <f>IFERROR("任务提示："&amp;INDEX(辅助表!$M:$M,MATCH("TASKDONE_"&amp;--MID(U33,17,4),辅助表!$L:$L,0),0)&amp;"
"&amp;"任务说明："&amp;"
"&amp;INDEX(辅助表!$M:$M,MATCH("KAKUSE_MESSION_"&amp;--MID(U33,17,4),辅助表!$L:$L,0),0),"无")</f>
        <v>任务提示：冠军对决获胜3次
任务说明：
[color=3c2a1e,fontsize=18]帝国枪兵上阵且城堡阵营至少上阵[-][color=1ca216,fontsize=18]3[-][color=3c2a1e,fontsize=18]个，在冠军对决中获得[-][color=1ca216,fontsize=18]3[-][color=3c2a1e,fontsize=18]次胜利。[-]</v>
      </c>
    </row>
    <row r="34" spans="1:25" x14ac:dyDescent="0.2">
      <c r="A34" s="41">
        <v>504</v>
      </c>
      <c r="B34" s="41" t="s">
        <v>148</v>
      </c>
      <c r="C34" s="43" t="s">
        <v>1971</v>
      </c>
      <c r="D34" s="41" t="s">
        <v>1912</v>
      </c>
      <c r="E34" s="41" t="s">
        <v>1802</v>
      </c>
      <c r="F34" s="41" t="s">
        <v>1803</v>
      </c>
      <c r="G34" s="41" t="s">
        <v>1825</v>
      </c>
      <c r="H34" s="41">
        <v>4</v>
      </c>
      <c r="I34" s="41" t="s">
        <v>1786</v>
      </c>
      <c r="J34" s="41">
        <v>2</v>
      </c>
      <c r="K34" s="41">
        <v>14</v>
      </c>
      <c r="L34" s="41" t="s">
        <v>1861</v>
      </c>
      <c r="M34" s="41" t="s">
        <v>1817</v>
      </c>
      <c r="N34" s="98" t="str">
        <f>IFERROR("天赋名称："&amp;INDEX(辅助表!$Y:$Y,MATCH(--MID(M34,4,5),辅助表!$X:$X,0),0)&amp;"
"&amp;"天赋说明："&amp;"
"&amp;INDEX(辅助表!$Z:$Z,MATCH(--MID(M34,4,5),辅助表!$X:$X,0),0),"无")</f>
        <v>天赋名称：重盾
天赋说明：
[color=562600]防御兵团具有更高的生存能力，兵团免伤提高[-][color=1ca216,fontsize=20]{($level+$ulevel)*2+8}%[-]</v>
      </c>
      <c r="O34" s="41" t="s">
        <v>2535</v>
      </c>
      <c r="P34" s="98" t="str">
        <f>IFERROR("技能名称："&amp;INDEX(辅助表!$J:$J,MATCH("SKILL_"&amp;--MID($O$2,5,5),辅助表!$I:$I,0),0)&amp;"
"&amp;"技能说明："&amp;"
"&amp;INDEX(辅助表!$J:$J,MATCH("SKILLDES_"&amp;--MID(O34,5,5),辅助表!$I:$I,0),0),"无")</f>
        <v>技能名称：矛阵
技能说明：
[color=645252,fontsize=20]长角恶魔兵团对较大范围内随机1个敌方兵团造成[-][color=48b946,fontsize=20]{(($level+$ulevel)*20+230)*0.01*$atk}[-][color=645252,fontsize=20]伤害，并提高自身闪避值300，持续12秒。[-]</v>
      </c>
      <c r="Q34" s="98" t="str">
        <f>IFERROR("技能名称："&amp;INDEX(辅助表!$J:$J,MATCH("SKILL_"&amp;--MID($O$2,15,5),辅助表!$I:$I,0),0)&amp;"
"&amp;"技能说明："&amp;"
"&amp;INDEX(辅助表!$J:$J,MATCH("SKILLDES_"&amp;--MID(O34,15,5),辅助表!$I:$I,0),0),"无")</f>
        <v>技能名称：铁甲
技能说明：
[color=645252,fontsize=20]长角恶魔每次闪避时，恢复最大生命值[color=48b946,fontsize=20]{($level+$ulevel)*0.5+4.5}%[-][color=645252,fontsize=20]的生命。[-]</v>
      </c>
      <c r="R34" s="98" t="str">
        <f>IFERROR("技能名称："&amp;INDEX(辅助表!$J:$J,MATCH("SKILL_"&amp;--MID($O$2,25,5),辅助表!$I:$I,0),0)&amp;"
"&amp;"技能说明："&amp;"
"&amp;INDEX(辅助表!$J:$J,MATCH("SKILLDES_"&amp;--MID(O34,25,5),辅助表!$I:$I,0),0),"无")</f>
        <v>技能名称：屠龙
技能说明：
[color=645252,fontsize=20]长角恶魔生命提高[-][color=48b946,fontsize=20]{(($level+$ulevel)*3+12)}%[-][color=645252,fontsize=20]，受治疗效果提高30%。[-]</v>
      </c>
      <c r="S34" s="98" t="str">
        <f>IFERROR("技能名称："&amp;INDEX(辅助表!$J:$J,MATCH("SKILL_"&amp;--MID($O$2,35,5),辅助表!$I:$I,0),0)&amp;"
"&amp;"技能说明："&amp;"
"&amp;INDEX(辅助表!$J:$J,MATCH("SKILLDES_"&amp;--MID(O34,35,5),辅助表!$I:$I,0),0),"无")</f>
        <v>技能名称：振奋
技能说明：
[color=645252,fontsize=20]长角恶魔闪避值提高[-][color=48b946,fontsize=20]{($level+$ulevel)*20+80}[-][color=645252,fontsize=20]。战场中每有1个地狱阵营的兵团上场，长角恶魔闪避值额外提高40。[-]</v>
      </c>
      <c r="T34" s="41">
        <v>0</v>
      </c>
      <c r="U34" s="41" t="s">
        <v>1832</v>
      </c>
      <c r="V34" s="97" t="str">
        <f>IFERROR("任务提示："&amp;INDEX(辅助表!$M:$M,MATCH("TASKDONE_"&amp;--MID(U34,2,4),辅助表!$L:$L,0),0)&amp;"
"&amp;"任务说明："&amp;"
"&amp;INDEX(辅助表!$M:$M,MATCH("KAKUSE_MESSION_"&amp;--MID(U34,2,4),辅助表!$L:$L,0),0),"无")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4" s="97" t="str">
        <f>IFERROR("任务提示："&amp;INDEX(辅助表!$M:$M,MATCH("TASKDONE_"&amp;--MID(U34,7,4),辅助表!$L:$L,0),0)&amp;"
"&amp;"任务说明："&amp;"
"&amp;INDEX(辅助表!$M:$M,MATCH("KAKUSE_MESSION_"&amp;--MID(U34,7,4),辅助表!$L:$L,0),0),"无")</f>
        <v>任务提示：击杀5个野怪
任务说明：
[color=3c2a1e,fontsize=18]在联盟探索中，消灭[-][color=1ca216,fontsize=18]5[-][color=3c2a1e,fontsize=18]个野怪。[-]</v>
      </c>
      <c r="X34" s="97" t="str">
        <f>IFERROR("任务提示："&amp;INDEX(辅助表!$M:$M,MATCH("TASKDONE_"&amp;--MID(U34,12,4),辅助表!$L:$L,0),0)&amp;"
"&amp;"任务说明："&amp;"
"&amp;INDEX(辅助表!$M:$M,MATCH("KAKUSE_MESSION_"&amp;--MID(U34,12,4),辅助表!$L:$L,0),0),"无")</f>
        <v>任务提示：收集100个英魂
任务说明：
[color=3c2a1e,fontsize=18]在地下城14-2，14-4中收集[-][color=1ca216,fontsize=18]100[-][color=3c2a1e,fontsize=18]个皇家禁卫英魂。[-]</v>
      </c>
      <c r="Y34" s="97" t="str">
        <f>IFERROR("任务提示："&amp;INDEX(辅助表!$M:$M,MATCH("TASKDONE_"&amp;--MID(U34,17,4),辅助表!$L:$L,0),0)&amp;"
"&amp;"任务说明："&amp;"
"&amp;INDEX(辅助表!$M:$M,MATCH("KAKUSE_MESSION_"&amp;--MID(U34,17,4),辅助表!$L:$L,0),0),"无")</f>
        <v>任务提示：冠军对决获胜3次
任务说明：
[color=3c2a1e,fontsize=18]帝国枪兵上阵且城堡阵营至少上阵[-][color=1ca216,fontsize=18]3[-][color=3c2a1e,fontsize=18]个，在冠军对决中获得[-][color=1ca216,fontsize=18]3[-][color=3c2a1e,fontsize=18]次胜利。[-]</v>
      </c>
    </row>
    <row r="35" spans="1:25" x14ac:dyDescent="0.2">
      <c r="A35" s="41">
        <v>505</v>
      </c>
      <c r="B35" s="41" t="s">
        <v>149</v>
      </c>
      <c r="C35" s="43" t="s">
        <v>1972</v>
      </c>
      <c r="D35" s="41" t="s">
        <v>1913</v>
      </c>
      <c r="E35" s="41" t="s">
        <v>1802</v>
      </c>
      <c r="F35" s="41" t="s">
        <v>1803</v>
      </c>
      <c r="G35" s="41" t="s">
        <v>1823</v>
      </c>
      <c r="H35" s="41">
        <v>4</v>
      </c>
      <c r="I35" s="41" t="s">
        <v>1786</v>
      </c>
      <c r="J35" s="41">
        <v>3</v>
      </c>
      <c r="K35" s="41">
        <v>14</v>
      </c>
      <c r="L35" s="41" t="s">
        <v>1864</v>
      </c>
      <c r="M35" s="41" t="s">
        <v>1814</v>
      </c>
      <c r="N35" s="98" t="str">
        <f>IFERROR("天赋名称："&amp;INDEX(辅助表!$Y:$Y,MATCH(--MID(M35,4,5),辅助表!$X:$X,0),0)&amp;"
"&amp;"天赋说明："&amp;"
"&amp;INDEX(辅助表!$Z:$Z,MATCH(--MID(M35,4,5),辅助表!$X:$X,0),0),"无")</f>
        <v>天赋名称：破甲
天赋说明：
[color=562600]攻击兵团降低目标兵团[-][color=1ca216,fontsize=20]{($level+$ulevel)*4+16}%[-][color=562600]防御，不可叠加[-]</v>
      </c>
      <c r="O35" s="41" t="s">
        <v>2536</v>
      </c>
      <c r="P35" s="98" t="str">
        <f>IFERROR("技能名称："&amp;INDEX(辅助表!$J:$J,MATCH("SKILL_"&amp;--MID($O$2,5,5),辅助表!$I:$I,0),0)&amp;"
"&amp;"技能说明："&amp;"
"&amp;INDEX(辅助表!$J:$J,MATCH("SKILLDES_"&amp;--MID(O35,5,5),辅助表!$I:$I,0),0),"无")</f>
        <v>技能名称：矛阵
技能说明：
[color=645252,fontsize=20]地狱领主兵团向正前方释放1个烈火温泉，每2秒恢复较大范围己方兵团最大生命值[-][color=48b946,fontsize=20]{($level+$ulevel)*0.3+3.7}%[-][color=645252,fontsize=20]的生命，效果持续8秒。[-]</v>
      </c>
      <c r="Q35" s="98" t="str">
        <f>IFERROR("技能名称："&amp;INDEX(辅助表!$J:$J,MATCH("SKILL_"&amp;--MID($O$2,15,5),辅助表!$I:$I,0),0)&amp;"
"&amp;"技能说明："&amp;"
"&amp;INDEX(辅助表!$J:$J,MATCH("SKILLDES_"&amp;--MID(O35,15,5),辅助表!$I:$I,0),0),"无")</f>
        <v>技能名称：铁甲
技能说明：
[color=645252,fontsize=20]地狱领主兵团在开场时，召唤4只长角恶魔加入战斗，长角恶魔拥有[-][color=48b946,fontsize=20]{(($level+$ulevel)*4.5+30.5)*($teamlevel+9)}[-][color=645252,fontsize=20]攻击，[-][color=48b946,fontsize=20]{(($level+$ulevel)*100+700)*($teamlevel+9)}[-][color=645252,fontsize=20]生命，持续整场战斗。[-]</v>
      </c>
      <c r="R35" s="98" t="str">
        <f>IFERROR("技能名称："&amp;INDEX(辅助表!$J:$J,MATCH("SKILL_"&amp;--MID($O$2,25,5),辅助表!$I:$I,0),0)&amp;"
"&amp;"技能说明："&amp;"
"&amp;INDEX(辅助表!$J:$J,MATCH("SKILLDES_"&amp;--MID(O35,25,5),辅助表!$I:$I,0),0),"无")</f>
        <v>技能名称：屠龙
技能说明：
[color=645252,fontsize=20]地狱领主的【烈火温泉】额外提高[-][color=48b946,fontsize=20]{(($level+$ulevel)*5+25)}%[-][color=645252,fontsize=20]治疗效果。战场中每有1个地狱阵营的兵团上场，【烈火温泉】的治疗效果额外提高5%。[-]</v>
      </c>
      <c r="S35" s="98" t="str">
        <f>IFERROR("技能名称："&amp;INDEX(辅助表!$J:$J,MATCH("SKILL_"&amp;--MID($O$2,35,5),辅助表!$I:$I,0),0)&amp;"
"&amp;"技能说明："&amp;"
"&amp;INDEX(辅助表!$J:$J,MATCH("SKILLDES_"&amp;--MID(O35,35,5),辅助表!$I:$I,0),0),"无")</f>
        <v>技能名称：振奋
技能说明：
[color=645252,fontsize=20]地狱领主兵团上场时，提高己方小恶魔、长角恶魔和火系召唤物[-][color=48b946,fontsize=20]{(($level+$ulevel)*2+13)}%[-][color=645252,fontsize=20]的生命和攻击。[-]</v>
      </c>
      <c r="T35" s="41">
        <v>0</v>
      </c>
      <c r="U35" s="41" t="s">
        <v>1832</v>
      </c>
      <c r="V35" s="97" t="str">
        <f>IFERROR("任务提示："&amp;INDEX(辅助表!$M:$M,MATCH("TASKDONE_"&amp;--MID(U35,2,4),辅助表!$L:$L,0),0)&amp;"
"&amp;"任务说明："&amp;"
"&amp;INDEX(辅助表!$M:$M,MATCH("KAKUSE_MESSION_"&amp;--MID(U35,2,4),辅助表!$L:$L,0),0),"无")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5" s="97" t="str">
        <f>IFERROR("任务提示："&amp;INDEX(辅助表!$M:$M,MATCH("TASKDONE_"&amp;--MID(U35,7,4),辅助表!$L:$L,0),0)&amp;"
"&amp;"任务说明："&amp;"
"&amp;INDEX(辅助表!$M:$M,MATCH("KAKUSE_MESSION_"&amp;--MID(U35,7,4),辅助表!$L:$L,0),0),"无")</f>
        <v>任务提示：击杀5个野怪
任务说明：
[color=3c2a1e,fontsize=18]在联盟探索中，消灭[-][color=1ca216,fontsize=18]5[-][color=3c2a1e,fontsize=18]个野怪。[-]</v>
      </c>
      <c r="X35" s="97" t="str">
        <f>IFERROR("任务提示："&amp;INDEX(辅助表!$M:$M,MATCH("TASKDONE_"&amp;--MID(U35,12,4),辅助表!$L:$L,0),0)&amp;"
"&amp;"任务说明："&amp;"
"&amp;INDEX(辅助表!$M:$M,MATCH("KAKUSE_MESSION_"&amp;--MID(U35,12,4),辅助表!$L:$L,0),0),"无")</f>
        <v>任务提示：收集100个英魂
任务说明：
[color=3c2a1e,fontsize=18]在地下城14-2，14-4中收集[-][color=1ca216,fontsize=18]100[-][color=3c2a1e,fontsize=18]个皇家禁卫英魂。[-]</v>
      </c>
      <c r="Y35" s="97" t="str">
        <f>IFERROR("任务提示："&amp;INDEX(辅助表!$M:$M,MATCH("TASKDONE_"&amp;--MID(U35,17,4),辅助表!$L:$L,0),0)&amp;"
"&amp;"任务说明："&amp;"
"&amp;INDEX(辅助表!$M:$M,MATCH("KAKUSE_MESSION_"&amp;--MID(U35,17,4),辅助表!$L:$L,0),0),"无")</f>
        <v>任务提示：冠军对决获胜3次
任务说明：
[color=3c2a1e,fontsize=18]帝国枪兵上阵且城堡阵营至少上阵[-][color=1ca216,fontsize=18]3[-][color=3c2a1e,fontsize=18]个，在冠军对决中获得[-][color=1ca216,fontsize=18]3[-][color=3c2a1e,fontsize=18]次胜利。[-]</v>
      </c>
    </row>
    <row r="36" spans="1:25" x14ac:dyDescent="0.2">
      <c r="A36" s="41">
        <v>506</v>
      </c>
      <c r="B36" s="41" t="s">
        <v>150</v>
      </c>
      <c r="C36" s="43" t="s">
        <v>1973</v>
      </c>
      <c r="D36" s="41" t="s">
        <v>1914</v>
      </c>
      <c r="E36" s="41" t="s">
        <v>1802</v>
      </c>
      <c r="F36" s="41" t="s">
        <v>1798</v>
      </c>
      <c r="G36" s="41" t="s">
        <v>1826</v>
      </c>
      <c r="H36" s="41">
        <v>4</v>
      </c>
      <c r="I36" s="41" t="s">
        <v>1786</v>
      </c>
      <c r="J36" s="41">
        <v>2</v>
      </c>
      <c r="K36" s="41">
        <v>14</v>
      </c>
      <c r="L36" s="41" t="s">
        <v>1862</v>
      </c>
      <c r="M36" s="41" t="s">
        <v>1816</v>
      </c>
      <c r="N36" s="98" t="str">
        <f>IFERROR("天赋名称："&amp;INDEX(辅助表!$Y:$Y,MATCH(--MID(M36,4,5),辅助表!$X:$X,0),0)&amp;"
"&amp;"天赋说明："&amp;"
"&amp;INDEX(辅助表!$Z:$Z,MATCH(--MID(M36,4,5),辅助表!$X:$X,0),0),"无")</f>
        <v>天赋名称：聚能
天赋说明：
[color=562600]魔法兵团精通法术奥义，英雄法术免伤提高[-][color=1ca216,fontsize=20]{($level+$ulevel)*2+8}%[-]</v>
      </c>
      <c r="O36" s="41" t="s">
        <v>2537</v>
      </c>
      <c r="P36" s="98" t="str">
        <f>IFERROR("技能名称："&amp;INDEX(辅助表!$J:$J,MATCH("SKILL_"&amp;--MID($O$2,5,5),辅助表!$I:$I,0),0)&amp;"
"&amp;"技能说明："&amp;"
"&amp;INDEX(辅助表!$J:$J,MATCH("SKILLDES_"&amp;--MID(O36,5,5),辅助表!$I:$I,0),0),"无")</f>
        <v>技能名称：矛阵
技能说明：
[color=645252,fontsize=20]烈火精灵兵团向目标区域施放烈火风暴，对范围内所有敌方兵团造成[-][color=48b946,fontsize=20]{(($level+$ulevel)*8+152)*0.01*$atk}[-][color=645252,fontsize=20]伤害，并造成[-][color=48b946,fontsize=20]「灼烧」[-][color=645252,fontsize=20]效果，持续15秒。[-]</v>
      </c>
      <c r="Q36" s="98" t="str">
        <f>IFERROR("技能名称："&amp;INDEX(辅助表!$J:$J,MATCH("SKILL_"&amp;--MID($O$2,15,5),辅助表!$I:$I,0),0)&amp;"
"&amp;"技能说明："&amp;"
"&amp;INDEX(辅助表!$J:$J,MATCH("SKILLDES_"&amp;--MID(O36,15,5),辅助表!$I:$I,0),0),"无")</f>
        <v>技能名称：铁甲
技能说明：
[color=645252,fontsize=20]烈火精灵兵团在开场时，为所有己方地狱阵营的兵团施放【烈焰护盾】，反弹15%受到的伤害，效果持续[-][color=48b946,fontsize=20]{(($level+$ulevel)*2+13)}[-][color=645252,fontsize=20]秒。[-]</v>
      </c>
      <c r="R36" s="98" t="str">
        <f>IFERROR("技能名称："&amp;INDEX(辅助表!$J:$J,MATCH("SKILL_"&amp;--MID($O$2,25,5),辅助表!$I:$I,0),0)&amp;"
"&amp;"技能说明："&amp;"
"&amp;INDEX(辅助表!$J:$J,MATCH("SKILLDES_"&amp;--MID(O36,25,5),辅助表!$I:$I,0),0),"无")</f>
        <v>技能名称：屠龙
技能说明：
[color=645252,fontsize=20]烈火精灵的【烈焰护盾】额外提高[-][color=48b946,fontsize=20]{($level+$ulevel)*1+4}%[-][color=645252,fontsize=20]兵团免伤、[-][color=48b946,fontsize=20]{($level+$ulevel)*1+4}%[-][color=645252,fontsize=20]法术免伤。[-]</v>
      </c>
      <c r="S36" s="98" t="str">
        <f>IFERROR("技能名称："&amp;INDEX(辅助表!$J:$J,MATCH("SKILL_"&amp;--MID($O$2,35,5),辅助表!$I:$I,0),0)&amp;"
"&amp;"技能说明："&amp;"
"&amp;INDEX(辅助表!$J:$J,MATCH("SKILLDES_"&amp;--MID(O36,35,5),辅助表!$I:$I,0),0),"无")</f>
        <v>技能名称：振奋
技能说明：
[color=645252,fontsize=20]烈火精灵生命提高[-][color=48b946,fontsize=20]{($level+$ulevel)*3+12}%[-][color=645252,fontsize=20]，兵团伤害提高[-][color=48b946,fontsize=20]{($level+$ulevel)*1+4}%[-][color=645252,fontsize=20]。[-]</v>
      </c>
      <c r="T36" s="41">
        <v>1</v>
      </c>
      <c r="U36" s="41" t="s">
        <v>1841</v>
      </c>
      <c r="V36" s="97" t="str">
        <f>IFERROR("任务提示："&amp;INDEX(辅助表!$M:$M,MATCH("TASKDONE_"&amp;--MID(U36,2,4),辅助表!$L:$L,0),0)&amp;"
"&amp;"任务说明："&amp;"
"&amp;INDEX(辅助表!$M:$M,MATCH("KAKUSE_MESSION_"&amp;--MID(U36,2,4),辅助表!$L:$L,0),0),"无")</f>
        <v>任务提示：抵挡僵尸14波
任务说明：
[color=3c2a1e,fontsize=18]烈火精灵上阵且魔法兵团至少上阵[-][color=1ca216,fontsize=18]5[-][color=3c2a1e,fontsize=18]个，在阴森墓穴中单次击退[-][color=1ca216,fontsize=18]14[-][color=3c2a1e,fontsize=18]波僵尸。(扫荡不计入任务）[-]</v>
      </c>
      <c r="W36" s="97" t="str">
        <f>IFERROR("任务提示："&amp;INDEX(辅助表!$M:$M,MATCH("TASKDONE_"&amp;--MID(U36,7,4),辅助表!$L:$L,0),0)&amp;"
"&amp;"任务说明："&amp;"
"&amp;INDEX(辅助表!$M:$M,MATCH("KAKUSE_MESSION_"&amp;--MID(U36,7,4),辅助表!$L:$L,0),0),"无")</f>
        <v>任务提示：收集2个装备
任务说明：
[color=3c2a1e,fontsize=18]在联盟探索中，收集[-][color=1ca216,fontsize=18]2[-][color=3c2a1e,fontsize=18]个装备。[-]</v>
      </c>
      <c r="X36" s="97" t="str">
        <f>IFERROR("任务提示："&amp;INDEX(辅助表!$M:$M,MATCH("TASKDONE_"&amp;--MID(U36,12,4),辅助表!$L:$L,0),0)&amp;"
"&amp;"任务说明："&amp;"
"&amp;INDEX(辅助表!$M:$M,MATCH("KAKUSE_MESSION_"&amp;--MID(U36,12,4),辅助表!$L:$L,0),0),"无")</f>
        <v>任务提示：收集100个英魂
任务说明：
[color=3c2a1e,fontsize=18]在地下城14-2，14-4中收集[-][color=1ca216,fontsize=18]100[-][color=3c2a1e,fontsize=18]个烈火暴徒英魂。[-]</v>
      </c>
      <c r="Y36" s="97" t="str">
        <f>IFERROR("任务提示："&amp;INDEX(辅助表!$M:$M,MATCH("TASKDONE_"&amp;--MID(U36,17,4),辅助表!$L:$L,0),0)&amp;"
"&amp;"任务说明："&amp;"
"&amp;INDEX(辅助表!$M:$M,MATCH("KAKUSE_MESSION_"&amp;--MID(U36,17,4),辅助表!$L:$L,0),0),"无")</f>
        <v>任务提示：战役获胜12次
任务说明：
[color=3c2a1e,fontsize=18]在瑞斯卡的带领下，上阵烈火精灵在战役中取得[-][color=1ca216,fontsize=18]12[-][color=3c2a1e,fontsize=18]次胜利。(扫荡不计入任务）[-]</v>
      </c>
    </row>
    <row r="37" spans="1:25" x14ac:dyDescent="0.2">
      <c r="A37" s="41">
        <v>507</v>
      </c>
      <c r="B37" s="41" t="s">
        <v>151</v>
      </c>
      <c r="C37" s="43" t="s">
        <v>1974</v>
      </c>
      <c r="D37" s="41" t="s">
        <v>1932</v>
      </c>
      <c r="E37" s="41" t="s">
        <v>1802</v>
      </c>
      <c r="F37" s="41" t="s">
        <v>1803</v>
      </c>
      <c r="G37" s="41" t="s">
        <v>1823</v>
      </c>
      <c r="H37" s="41">
        <v>1</v>
      </c>
      <c r="I37" s="41" t="s">
        <v>1786</v>
      </c>
      <c r="J37" s="41">
        <v>3</v>
      </c>
      <c r="K37" s="41">
        <v>15</v>
      </c>
      <c r="L37" s="41" t="s">
        <v>1864</v>
      </c>
      <c r="M37" s="41" t="s">
        <v>1814</v>
      </c>
      <c r="N37" s="98" t="str">
        <f>IFERROR("天赋名称："&amp;INDEX(辅助表!$Y:$Y,MATCH(--MID(M37,4,5),辅助表!$X:$X,0),0)&amp;"
"&amp;"天赋说明："&amp;"
"&amp;INDEX(辅助表!$Z:$Z,MATCH(--MID(M37,4,5),辅助表!$X:$X,0),0),"无")</f>
        <v>天赋名称：破甲
天赋说明：
[color=562600]攻击兵团降低目标兵团[-][color=1ca216,fontsize=20]{($level+$ulevel)*4+16}%[-][color=562600]防御，不可叠加[-]</v>
      </c>
      <c r="O37" s="41" t="s">
        <v>2538</v>
      </c>
      <c r="P37" s="98" t="str">
        <f>IFERROR("技能名称："&amp;INDEX(辅助表!$J:$J,MATCH("SKILL_"&amp;--MID($O$2,5,5),辅助表!$I:$I,0),0)&amp;"
"&amp;"技能说明："&amp;"
"&amp;INDEX(辅助表!$J:$J,MATCH("SKILLDES_"&amp;--MID(O37,5,5),辅助表!$I:$I,0),0),"无")</f>
        <v>技能名称：矛阵
技能说明：
[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v>
      </c>
      <c r="Q37" s="98" t="str">
        <f>IFERROR("技能名称："&amp;INDEX(辅助表!$J:$J,MATCH("SKILL_"&amp;--MID($O$2,15,5),辅助表!$I:$I,0),0)&amp;"
"&amp;"技能说明："&amp;"
"&amp;INDEX(辅助表!$J:$J,MATCH("SKILLDES_"&amp;--MID(O37,15,5),辅助表!$I:$I,0),0),"无")</f>
        <v>技能名称：铁甲
技能说明：
[color=645252,fontsize=20]大恶魔兵团随机对3个敌方兵团造成[-][color=48b946,fontsize=20]{(($level+$ulevel)*2+38)*0.01*$atk}[-][color=645252,fontsize=20]伤害，对被[-][color=e07c44,fontsize=20]「灼烧」[-][color=645252,fontsize=20]的目标单位暴击值增加500。[-]</v>
      </c>
      <c r="R37" s="98" t="str">
        <f>IFERROR("技能名称："&amp;INDEX(辅助表!$J:$J,MATCH("SKILL_"&amp;--MID($O$2,25,5),辅助表!$I:$I,0),0)&amp;"
"&amp;"技能说明："&amp;"
"&amp;INDEX(辅助表!$J:$J,MATCH("SKILLDES_"&amp;--MID(O37,25,5),辅助表!$I:$I,0),0),"无")</f>
        <v>技能名称：屠龙
技能说明：
[color=645252,fontsize=20]大恶魔在场时，每2秒对所有敌方兵团造成相当于最大生命值[-][color=48b946,fontsize=20]{($level+$ulevel)*0.05+0.45}%[-][color=645252,fontsize=20]的伤害。[-]</v>
      </c>
      <c r="S37" s="98" t="str">
        <f>IFERROR("技能名称："&amp;INDEX(辅助表!$J:$J,MATCH("SKILL_"&amp;--MID($O$2,35,5),辅助表!$I:$I,0),0)&amp;"
"&amp;"技能说明："&amp;"
"&amp;INDEX(辅助表!$J:$J,MATCH("SKILLDES_"&amp;--MID(O37,35,5),辅助表!$I:$I,0),0),"无")</f>
        <v>技能名称：振奋
技能说明：
[color=645252,fontsize=20]大恶魔攻击提高[-][color=48b946,fontsize=20]{(($level+$ulevel)*4+16)}%[-][color=645252,fontsize=20]。大恶魔对阵城堡阵营的兵团时，兵团伤害提高100%。[-]</v>
      </c>
      <c r="T37" s="41">
        <v>0</v>
      </c>
      <c r="U37" s="41" t="s">
        <v>1832</v>
      </c>
      <c r="V37" s="97" t="str">
        <f>IFERROR("任务提示："&amp;INDEX(辅助表!$M:$M,MATCH("TASKDONE_"&amp;--MID(U37,2,4),辅助表!$L:$L,0),0)&amp;"
"&amp;"任务说明："&amp;"
"&amp;INDEX(辅助表!$M:$M,MATCH("KAKUSE_MESSION_"&amp;--MID(U37,2,4),辅助表!$L:$L,0),0),"无")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7" s="97" t="str">
        <f>IFERROR("任务提示："&amp;INDEX(辅助表!$M:$M,MATCH("TASKDONE_"&amp;--MID(U37,7,4),辅助表!$L:$L,0),0)&amp;"
"&amp;"任务说明："&amp;"
"&amp;INDEX(辅助表!$M:$M,MATCH("KAKUSE_MESSION_"&amp;--MID(U37,7,4),辅助表!$L:$L,0),0),"无")</f>
        <v>任务提示：击杀5个野怪
任务说明：
[color=3c2a1e,fontsize=18]在联盟探索中，消灭[-][color=1ca216,fontsize=18]5[-][color=3c2a1e,fontsize=18]个野怪。[-]</v>
      </c>
      <c r="X37" s="97" t="str">
        <f>IFERROR("任务提示："&amp;INDEX(辅助表!$M:$M,MATCH("TASKDONE_"&amp;--MID(U37,12,4),辅助表!$L:$L,0),0)&amp;"
"&amp;"任务说明："&amp;"
"&amp;INDEX(辅助表!$M:$M,MATCH("KAKUSE_MESSION_"&amp;--MID(U37,12,4),辅助表!$L:$L,0),0),"无")</f>
        <v>任务提示：收集100个英魂
任务说明：
[color=3c2a1e,fontsize=18]在地下城14-2，14-4中收集[-][color=1ca216,fontsize=18]100[-][color=3c2a1e,fontsize=18]个皇家禁卫英魂。[-]</v>
      </c>
      <c r="Y37" s="97" t="str">
        <f>IFERROR("任务提示："&amp;INDEX(辅助表!$M:$M,MATCH("TASKDONE_"&amp;--MID(U37,17,4),辅助表!$L:$L,0),0)&amp;"
"&amp;"任务说明："&amp;"
"&amp;INDEX(辅助表!$M:$M,MATCH("KAKUSE_MESSION_"&amp;--MID(U37,17,4),辅助表!$L:$L,0),0),"无")</f>
        <v>任务提示：冠军对决获胜3次
任务说明：
[color=3c2a1e,fontsize=18]帝国枪兵上阵且城堡阵营至少上阵[-][color=1ca216,fontsize=18]3[-][color=3c2a1e,fontsize=18]个，在冠军对决中获得[-][color=1ca216,fontsize=18]3[-][color=3c2a1e,fontsize=18]次胜利。[-]</v>
      </c>
    </row>
    <row r="38" spans="1:25" x14ac:dyDescent="0.2">
      <c r="A38" s="41">
        <v>601</v>
      </c>
      <c r="B38" s="41" t="s">
        <v>116</v>
      </c>
      <c r="C38" s="43" t="s">
        <v>1975</v>
      </c>
      <c r="D38" s="41" t="s">
        <v>1915</v>
      </c>
      <c r="E38" s="41" t="s">
        <v>1810</v>
      </c>
      <c r="F38" s="41" t="s">
        <v>1785</v>
      </c>
      <c r="G38" s="41" t="s">
        <v>1827</v>
      </c>
      <c r="H38" s="41">
        <v>16</v>
      </c>
      <c r="I38" s="41" t="s">
        <v>1786</v>
      </c>
      <c r="J38" s="41">
        <v>1</v>
      </c>
      <c r="K38" s="41">
        <v>13</v>
      </c>
      <c r="L38" s="41" t="s">
        <v>1865</v>
      </c>
      <c r="M38" s="41" t="s">
        <v>1818</v>
      </c>
      <c r="N38" s="98" t="str">
        <f>IFERROR("天赋名称："&amp;INDEX(辅助表!$Y:$Y,MATCH(--MID(M38,4,5),辅助表!$X:$X,0),0)&amp;"
"&amp;"天赋说明："&amp;"
"&amp;INDEX(辅助表!$Z:$Z,MATCH(--MID(M38,4,5),辅助表!$X:$X,0),0),"无")</f>
        <v>天赋名称：狙击
天赋说明：
[color=562600]与目标距离影响伤害，每100攻击距离提高[-][color=1ca216,fontsize=20]{($level+$ulevel)*1+4}%[-][color=562600]攻击[-]</v>
      </c>
      <c r="O38" s="41" t="s">
        <v>2539</v>
      </c>
      <c r="P38" s="98" t="str">
        <f>IFERROR("技能名称："&amp;INDEX(辅助表!$J:$J,MATCH("SKILL_"&amp;--MID($O$2,5,5),辅助表!$I:$I,0),0)&amp;"
"&amp;"技能说明："&amp;"
"&amp;INDEX(辅助表!$J:$J,MATCH("SKILLDES_"&amp;--MID(O38,5,5),辅助表!$I:$I,0),0),"无")</f>
        <v>技能名称：矛阵
技能说明：
[color=645252,fontsize=20]大妖精攻速提高100%，效果持续[-][color=48b946,fontsize=20]{($level+$ulevel)*0.3+3.7}[-][color=645252,fontsize=20]秒。[-]</v>
      </c>
      <c r="Q38" s="98" t="str">
        <f>IFERROR("技能名称："&amp;INDEX(辅助表!$J:$J,MATCH("SKILL_"&amp;--MID($O$2,15,5),辅助表!$I:$I,0),0)&amp;"
"&amp;"技能说明："&amp;"
"&amp;INDEX(辅助表!$J:$J,MATCH("SKILLDES_"&amp;--MID(O38,15,5),辅助表!$I:$I,0),0),"无")</f>
        <v>技能名称：铁甲
技能说明：
[color=645252,fontsize=20]大妖精对阵1人兵团、4人兵团时，普通攻击一定概率造成[-][color=48b946,fontsize=20]「眩晕」[-][color=645252,fontsize=20]效果，持续[-][color=48b946,fontsize=20]{($level+$ulevel)*0.2+0.8}[-][color=645252,fontsize=20]秒。[-]</v>
      </c>
      <c r="R38" s="98" t="str">
        <f>IFERROR("技能名称："&amp;INDEX(辅助表!$J:$J,MATCH("SKILL_"&amp;--MID($O$2,25,5),辅助表!$I:$I,0),0)&amp;"
"&amp;"技能说明："&amp;"
"&amp;INDEX(辅助表!$J:$J,MATCH("SKILLDES_"&amp;--MID(O38,25,5),辅助表!$I:$I,0),0),"无")</f>
        <v>技能名称：屠龙
技能说明：
[color=645252,fontsize=20]大妖精生命提高[-][color=48b946,fontsize=20]{($level+$ulevel)*2+8}%[-][color=645252,fontsize=20]，法术免伤提高[-][color=48b946,fontsize=20]{($level+$ulevel)*1+4}%[-][color=645252,fontsize=20]。[-]</v>
      </c>
      <c r="S38" s="98" t="str">
        <f>IFERROR("技能名称："&amp;INDEX(辅助表!$J:$J,MATCH("SKILL_"&amp;--MID($O$2,35,5),辅助表!$I:$I,0),0)&amp;"
"&amp;"技能说明："&amp;"
"&amp;INDEX(辅助表!$J:$J,MATCH("SKILLDES_"&amp;--MID(O38,35,5),辅助表!$I:$I,0),0),"无")</f>
        <v>技能名称：振奋
技能说明：
[color=645252,fontsize=20]大妖精兵团受到己方英雄辅助法术增强时，攻击提高[-][color=48b946,fontsize=20]{($level+$ulevel)*2+8}%[-][color=645252,fontsize=20]。最高可叠加10次，持续整场战斗。[-]</v>
      </c>
      <c r="T38" s="41">
        <v>0</v>
      </c>
      <c r="U38" s="41" t="s">
        <v>1832</v>
      </c>
      <c r="V38" s="97" t="str">
        <f>IFERROR("任务提示："&amp;INDEX(辅助表!$M:$M,MATCH("TASKDONE_"&amp;--MID(U38,2,4),辅助表!$L:$L,0),0)&amp;"
"&amp;"任务说明："&amp;"
"&amp;INDEX(辅助表!$M:$M,MATCH("KAKUSE_MESSION_"&amp;--MID(U38,2,4),辅助表!$L:$L,0),0),"无")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8" s="97" t="str">
        <f>IFERROR("任务提示："&amp;INDEX(辅助表!$M:$M,MATCH("TASKDONE_"&amp;--MID(U38,7,4),辅助表!$L:$L,0),0)&amp;"
"&amp;"任务说明："&amp;"
"&amp;INDEX(辅助表!$M:$M,MATCH("KAKUSE_MESSION_"&amp;--MID(U38,7,4),辅助表!$L:$L,0),0),"无")</f>
        <v>任务提示：击杀5个野怪
任务说明：
[color=3c2a1e,fontsize=18]在联盟探索中，消灭[-][color=1ca216,fontsize=18]5[-][color=3c2a1e,fontsize=18]个野怪。[-]</v>
      </c>
      <c r="X38" s="97" t="str">
        <f>IFERROR("任务提示："&amp;INDEX(辅助表!$M:$M,MATCH("TASKDONE_"&amp;--MID(U38,12,4),辅助表!$L:$L,0),0)&amp;"
"&amp;"任务说明："&amp;"
"&amp;INDEX(辅助表!$M:$M,MATCH("KAKUSE_MESSION_"&amp;--MID(U38,12,4),辅助表!$L:$L,0),0),"无")</f>
        <v>任务提示：收集100个英魂
任务说明：
[color=3c2a1e,fontsize=18]在地下城14-2，14-4中收集[-][color=1ca216,fontsize=18]100[-][color=3c2a1e,fontsize=18]个皇家禁卫英魂。[-]</v>
      </c>
      <c r="Y38" s="97" t="str">
        <f>IFERROR("任务提示："&amp;INDEX(辅助表!$M:$M,MATCH("TASKDONE_"&amp;--MID(U38,17,4),辅助表!$L:$L,0),0)&amp;"
"&amp;"任务说明："&amp;"
"&amp;INDEX(辅助表!$M:$M,MATCH("KAKUSE_MESSION_"&amp;--MID(U38,17,4),辅助表!$L:$L,0),0),"无")</f>
        <v>任务提示：冠军对决获胜3次
任务说明：
[color=3c2a1e,fontsize=18]帝国枪兵上阵且城堡阵营至少上阵[-][color=1ca216,fontsize=18]3[-][color=3c2a1e,fontsize=18]个，在冠军对决中获得[-][color=1ca216,fontsize=18]3[-][color=3c2a1e,fontsize=18]次胜利。[-]</v>
      </c>
    </row>
    <row r="39" spans="1:25" x14ac:dyDescent="0.2">
      <c r="A39" s="41">
        <v>602</v>
      </c>
      <c r="B39" s="41" t="s">
        <v>117</v>
      </c>
      <c r="C39" s="43" t="s">
        <v>1976</v>
      </c>
      <c r="D39" s="41" t="s">
        <v>1916</v>
      </c>
      <c r="E39" s="41" t="s">
        <v>1810</v>
      </c>
      <c r="F39" s="41" t="s">
        <v>1785</v>
      </c>
      <c r="G39" s="41" t="s">
        <v>1823</v>
      </c>
      <c r="H39" s="41">
        <v>9</v>
      </c>
      <c r="I39" s="41" t="s">
        <v>1788</v>
      </c>
      <c r="J39" s="41">
        <v>2</v>
      </c>
      <c r="K39" s="41">
        <v>14</v>
      </c>
      <c r="L39" s="41" t="s">
        <v>1866</v>
      </c>
      <c r="M39" s="41" t="s">
        <v>1814</v>
      </c>
      <c r="N39" s="98" t="str">
        <f>IFERROR("天赋名称："&amp;INDEX(辅助表!$Y:$Y,MATCH(--MID(M39,4,5),辅助表!$X:$X,0),0)&amp;"
"&amp;"天赋说明："&amp;"
"&amp;INDEX(辅助表!$Z:$Z,MATCH(--MID(M39,4,5),辅助表!$X:$X,0),0),"无")</f>
        <v>天赋名称：破甲
天赋说明：
[color=562600]攻击兵团降低目标兵团[-][color=1ca216,fontsize=20]{($level+$ulevel)*4+16}%[-][color=562600]防御，不可叠加[-]</v>
      </c>
      <c r="O39" s="41" t="s">
        <v>2540</v>
      </c>
      <c r="P39" s="98" t="str">
        <f>IFERROR("技能名称："&amp;INDEX(辅助表!$J:$J,MATCH("SKILL_"&amp;--MID($O$2,5,5),辅助表!$I:$I,0),0)&amp;"
"&amp;"技能说明："&amp;"
"&amp;INDEX(辅助表!$J:$J,MATCH("SKILLDES_"&amp;--MID(O39,5,5),辅助表!$I:$I,0),0),"无")</f>
        <v>技能名称：矛阵
技能说明：
[color=645252,fontsize=20]石像鬼每隔20秒进入【石像形态】，攻击提高[-][color=48b946,fontsize=20]{($level+$ulevel)*5+25}%[-][color=645252,fontsize=20]，攻速提高[-][color=48b946,fontsize=20]{($level+$ulevel)*1+14}%[-][color=645252,fontsize=20]，石像形态持续10秒。[-]</v>
      </c>
      <c r="Q39" s="98" t="str">
        <f>IFERROR("技能名称："&amp;INDEX(辅助表!$J:$J,MATCH("SKILL_"&amp;--MID($O$2,15,5),辅助表!$I:$I,0),0)&amp;"
"&amp;"技能说明："&amp;"
"&amp;INDEX(辅助表!$J:$J,MATCH("SKILLDES_"&amp;--MID(O39,15,5),辅助表!$I:$I,0),0),"无")</f>
        <v>技能名称：铁甲
技能说明：
[color=645252,fontsize=20]石像鬼对阵不具飞行能力的敌方兵团时，攻击提高[-][color=48b946,fontsize=20]{($level+$ulevel)*6+24}%[-][color=645252,fontsize=20]。[-]</v>
      </c>
      <c r="R39" s="98" t="str">
        <f>IFERROR("技能名称："&amp;INDEX(辅助表!$J:$J,MATCH("SKILL_"&amp;--MID($O$2,25,5),辅助表!$I:$I,0),0)&amp;"
"&amp;"技能说明："&amp;"
"&amp;INDEX(辅助表!$J:$J,MATCH("SKILLDES_"&amp;--MID(O39,25,5),辅助表!$I:$I,0),0),"无")</f>
        <v>技能名称：屠龙
技能说明：
[color=645252,fontsize=20]石像鬼破防值提高[-][color=48b946,fontsize=20]{(($level+$ulevel)*0.2+0.8)*($teamlevel+9)}[-][color=645252,fontsize=20]，对防御兵团效果翻倍。[-]</v>
      </c>
      <c r="S39" s="98" t="str">
        <f>IFERROR("技能名称："&amp;INDEX(辅助表!$J:$J,MATCH("SKILL_"&amp;--MID($O$2,35,5),辅助表!$I:$I,0),0)&amp;"
"&amp;"技能说明："&amp;"
"&amp;INDEX(辅助表!$J:$J,MATCH("SKILLDES_"&amp;--MID(O39,35,5),辅助表!$I:$I,0),0),"无")</f>
        <v>技能名称：振奋
技能说明：
[color=645252,fontsize=20]石像鬼在【石像形态】下，兵团免伤提高[-][color=48b946,fontsize=20]{($level+$ulevel)*2+28}%[-][color=645252,fontsize=20]，法术免伤提高[-][color=48b946,fontsize=20]{($level+$ulevel)*2+28}%[-][color=645252,fontsize=20]。[-]</v>
      </c>
      <c r="T39" s="41">
        <v>0</v>
      </c>
      <c r="U39" s="41" t="s">
        <v>1832</v>
      </c>
      <c r="V39" s="97" t="str">
        <f>IFERROR("任务提示："&amp;INDEX(辅助表!$M:$M,MATCH("TASKDONE_"&amp;--MID(U39,2,4),辅助表!$L:$L,0),0)&amp;"
"&amp;"任务说明："&amp;"
"&amp;INDEX(辅助表!$M:$M,MATCH("KAKUSE_MESSION_"&amp;--MID(U39,2,4),辅助表!$L:$L,0),0),"无")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9" s="97" t="str">
        <f>IFERROR("任务提示："&amp;INDEX(辅助表!$M:$M,MATCH("TASKDONE_"&amp;--MID(U39,7,4),辅助表!$L:$L,0),0)&amp;"
"&amp;"任务说明："&amp;"
"&amp;INDEX(辅助表!$M:$M,MATCH("KAKUSE_MESSION_"&amp;--MID(U39,7,4),辅助表!$L:$L,0),0),"无")</f>
        <v>任务提示：击杀5个野怪
任务说明：
[color=3c2a1e,fontsize=18]在联盟探索中，消灭[-][color=1ca216,fontsize=18]5[-][color=3c2a1e,fontsize=18]个野怪。[-]</v>
      </c>
      <c r="X39" s="97" t="str">
        <f>IFERROR("任务提示："&amp;INDEX(辅助表!$M:$M,MATCH("TASKDONE_"&amp;--MID(U39,12,4),辅助表!$L:$L,0),0)&amp;"
"&amp;"任务说明："&amp;"
"&amp;INDEX(辅助表!$M:$M,MATCH("KAKUSE_MESSION_"&amp;--MID(U39,12,4),辅助表!$L:$L,0),0),"无")</f>
        <v>任务提示：收集100个英魂
任务说明：
[color=3c2a1e,fontsize=18]在地下城14-2，14-4中收集[-][color=1ca216,fontsize=18]100[-][color=3c2a1e,fontsize=18]个皇家禁卫英魂。[-]</v>
      </c>
      <c r="Y39" s="97" t="str">
        <f>IFERROR("任务提示："&amp;INDEX(辅助表!$M:$M,MATCH("TASKDONE_"&amp;--MID(U39,17,4),辅助表!$L:$L,0),0)&amp;"
"&amp;"任务说明："&amp;"
"&amp;INDEX(辅助表!$M:$M,MATCH("KAKUSE_MESSION_"&amp;--MID(U39,17,4),辅助表!$L:$L,0),0),"无")</f>
        <v>任务提示：冠军对决获胜3次
任务说明：
[color=3c2a1e,fontsize=18]帝国枪兵上阵且城堡阵营至少上阵[-][color=1ca216,fontsize=18]3[-][color=3c2a1e,fontsize=18]个，在冠军对决中获得[-][color=1ca216,fontsize=18]3[-][color=3c2a1e,fontsize=18]次胜利。[-]</v>
      </c>
    </row>
    <row r="40" spans="1:25" x14ac:dyDescent="0.2">
      <c r="A40" s="41">
        <v>603</v>
      </c>
      <c r="B40" s="41" t="s">
        <v>118</v>
      </c>
      <c r="C40" s="43" t="s">
        <v>1977</v>
      </c>
      <c r="D40" s="41" t="s">
        <v>1917</v>
      </c>
      <c r="E40" s="41" t="s">
        <v>1810</v>
      </c>
      <c r="F40" s="41" t="s">
        <v>1787</v>
      </c>
      <c r="G40" s="41" t="s">
        <v>1825</v>
      </c>
      <c r="H40" s="41">
        <v>4</v>
      </c>
      <c r="I40" s="41" t="s">
        <v>1786</v>
      </c>
      <c r="J40" s="41">
        <v>2</v>
      </c>
      <c r="K40" s="41">
        <v>14</v>
      </c>
      <c r="L40" s="41" t="s">
        <v>1867</v>
      </c>
      <c r="M40" s="41" t="s">
        <v>1817</v>
      </c>
      <c r="N40" s="98" t="str">
        <f>IFERROR("天赋名称："&amp;INDEX(辅助表!$Y:$Y,MATCH(--MID(M40,4,5),辅助表!$X:$X,0),0)&amp;"
"&amp;"天赋说明："&amp;"
"&amp;INDEX(辅助表!$Z:$Z,MATCH(--MID(M40,4,5),辅助表!$X:$X,0),0),"无")</f>
        <v>天赋名称：重盾
天赋说明：
[color=562600]防御兵团具有更高的生存能力，兵团免伤提高[-][color=1ca216,fontsize=20]{($level+$ulevel)*2+8}%[-]</v>
      </c>
      <c r="O40" s="41" t="s">
        <v>2541</v>
      </c>
      <c r="P40" s="98" t="str">
        <f>IFERROR("技能名称："&amp;INDEX(辅助表!$J:$J,MATCH("SKILL_"&amp;--MID($O$2,5,5),辅助表!$I:$I,0),0)&amp;"
"&amp;"技能说明："&amp;"
"&amp;INDEX(辅助表!$J:$J,MATCH("SKILLDES_"&amp;--MID(O40,5,5),辅助表!$I:$I,0),0),"无")</f>
        <v>技能名称：矛阵
技能说明：
[color=645252,fontsize=20]铁人开启防护罩，防护罩内己方兵团提高30%兵团免伤，防护罩持续[-][color=48b946,fontsize=20]{($level+$ulevel)*0.8+9.2}[-][color=645252,fontsize=20]秒。[-]</v>
      </c>
      <c r="Q40" s="98" t="str">
        <f>IFERROR("技能名称："&amp;INDEX(辅助表!$J:$J,MATCH("SKILL_"&amp;--MID($O$2,15,5),辅助表!$I:$I,0),0)&amp;"
"&amp;"技能说明："&amp;"
"&amp;INDEX(辅助表!$J:$J,MATCH("SKILLDES_"&amp;--MID(O40,15,5),辅助表!$I:$I,0),0),"无")</f>
        <v>技能名称：铁甲
技能说明：
[color=645252,fontsize=20]铁人生命提高[-][color=48b946,fontsize=20]{($level+$ulevel)*2+8}%[-][color=645252,fontsize=20]，兵团免伤提高[-][color=48b946,fontsize=20]{($level+$ulevel)*1+4}%[-][color=645252,fontsize=20]。[-]</v>
      </c>
      <c r="R40" s="98" t="str">
        <f>IFERROR("技能名称："&amp;INDEX(辅助表!$J:$J,MATCH("SKILL_"&amp;--MID($O$2,25,5),辅助表!$I:$I,0),0)&amp;"
"&amp;"技能说明："&amp;"
"&amp;INDEX(辅助表!$J:$J,MATCH("SKILLDES_"&amp;--MID(O40,25,5),辅助表!$I:$I,0),0),"无")</f>
        <v>技能名称：屠龙
技能说明：
[color=645252,fontsize=20]铁人免疫[-][color=48b946,fontsize=20]「流血」[-][color=645252,fontsize=20]效果。铁人受到英雄法术伤害后，法术免伤提高100%，效果持续[-][color=48b946,fontsize=20]{($level+$ulevel)*0.8+7.2}[-][color=645252,fontsize=20]秒。[-]</v>
      </c>
      <c r="S40" s="98" t="str">
        <f>IFERROR("技能名称："&amp;INDEX(辅助表!$J:$J,MATCH("SKILL_"&amp;--MID($O$2,35,5),辅助表!$I:$I,0),0)&amp;"
"&amp;"技能说明："&amp;"
"&amp;INDEX(辅助表!$J:$J,MATCH("SKILLDES_"&amp;--MID(O40,35,5),辅助表!$I:$I,0),0),"无")</f>
        <v>技能名称：振奋
技能说明：
[color=645252,fontsize=20]铁人兵团受到己方英雄辅助法术增强时，恢复最大生命值[-][color=48b946,fontsize=20]{($level+$ulevel)*0.4+1.6}%[-][color=645252,fontsize=20]的生命。同时提高[-][color=48b946,fontsize=20]{($level+$ulevel)*1+4}%[-][color=645252,fontsize=20]兵团免伤。最高可叠加3次，持续整场战斗。[-]</v>
      </c>
      <c r="T40" s="41">
        <v>0</v>
      </c>
      <c r="U40" s="41" t="s">
        <v>1832</v>
      </c>
      <c r="V40" s="97" t="str">
        <f>IFERROR("任务提示："&amp;INDEX(辅助表!$M:$M,MATCH("TASKDONE_"&amp;--MID(U40,2,4),辅助表!$L:$L,0),0)&amp;"
"&amp;"任务说明："&amp;"
"&amp;INDEX(辅助表!$M:$M,MATCH("KAKUSE_MESSION_"&amp;--MID(U40,2,4),辅助表!$L:$L,0),0),"无")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0" s="97" t="str">
        <f>IFERROR("任务提示："&amp;INDEX(辅助表!$M:$M,MATCH("TASKDONE_"&amp;--MID(U40,7,4),辅助表!$L:$L,0),0)&amp;"
"&amp;"任务说明："&amp;"
"&amp;INDEX(辅助表!$M:$M,MATCH("KAKUSE_MESSION_"&amp;--MID(U40,7,4),辅助表!$L:$L,0),0),"无")</f>
        <v>任务提示：击杀5个野怪
任务说明：
[color=3c2a1e,fontsize=18]在联盟探索中，消灭[-][color=1ca216,fontsize=18]5[-][color=3c2a1e,fontsize=18]个野怪。[-]</v>
      </c>
      <c r="X40" s="97" t="str">
        <f>IFERROR("任务提示："&amp;INDEX(辅助表!$M:$M,MATCH("TASKDONE_"&amp;--MID(U40,12,4),辅助表!$L:$L,0),0)&amp;"
"&amp;"任务说明："&amp;"
"&amp;INDEX(辅助表!$M:$M,MATCH("KAKUSE_MESSION_"&amp;--MID(U40,12,4),辅助表!$L:$L,0),0),"无")</f>
        <v>任务提示：收集100个英魂
任务说明：
[color=3c2a1e,fontsize=18]在地下城14-2，14-4中收集[-][color=1ca216,fontsize=18]100[-][color=3c2a1e,fontsize=18]个皇家禁卫英魂。[-]</v>
      </c>
      <c r="Y40" s="97" t="str">
        <f>IFERROR("任务提示："&amp;INDEX(辅助表!$M:$M,MATCH("TASKDONE_"&amp;--MID(U40,17,4),辅助表!$L:$L,0),0)&amp;"
"&amp;"任务说明："&amp;"
"&amp;INDEX(辅助表!$M:$M,MATCH("KAKUSE_MESSION_"&amp;--MID(U40,17,4),辅助表!$L:$L,0),0),"无")</f>
        <v>任务提示：冠军对决获胜3次
任务说明：
[color=3c2a1e,fontsize=18]帝国枪兵上阵且城堡阵营至少上阵[-][color=1ca216,fontsize=18]3[-][color=3c2a1e,fontsize=18]个，在冠军对决中获得[-][color=1ca216,fontsize=18]3[-][color=3c2a1e,fontsize=18]次胜利。[-]</v>
      </c>
    </row>
    <row r="41" spans="1:25" x14ac:dyDescent="0.2">
      <c r="A41" s="41">
        <v>604</v>
      </c>
      <c r="B41" s="41" t="s">
        <v>1789</v>
      </c>
      <c r="C41" s="43" t="s">
        <v>1978</v>
      </c>
      <c r="D41" s="41" t="s">
        <v>1918</v>
      </c>
      <c r="E41" s="41" t="s">
        <v>1810</v>
      </c>
      <c r="F41" s="41" t="s">
        <v>1785</v>
      </c>
      <c r="G41" s="41" t="s">
        <v>1826</v>
      </c>
      <c r="H41" s="41">
        <v>9</v>
      </c>
      <c r="I41" s="41" t="s">
        <v>1786</v>
      </c>
      <c r="J41" s="41">
        <v>3</v>
      </c>
      <c r="K41" s="41">
        <v>14</v>
      </c>
      <c r="L41" s="41" t="s">
        <v>1868</v>
      </c>
      <c r="M41" s="41" t="s">
        <v>1816</v>
      </c>
      <c r="N41" s="98" t="str">
        <f>IFERROR("天赋名称："&amp;INDEX(辅助表!$Y:$Y,MATCH(--MID(M41,4,5),辅助表!$X:$X,0),0)&amp;"
"&amp;"天赋说明："&amp;"
"&amp;INDEX(辅助表!$Z:$Z,MATCH(--MID(M41,4,5),辅助表!$X:$X,0),0),"无")</f>
        <v>天赋名称：聚能
天赋说明：
[color=562600]魔法兵团精通法术奥义，英雄法术免伤提高[-][color=1ca216,fontsize=20]{($level+$ulevel)*2+8}%[-]</v>
      </c>
      <c r="O41" s="41" t="s">
        <v>2542</v>
      </c>
      <c r="P41" s="98" t="str">
        <f>IFERROR("技能名称："&amp;INDEX(辅助表!$J:$J,MATCH("SKILL_"&amp;--MID($O$2,5,5),辅助表!$I:$I,0),0)&amp;"
"&amp;"技能说明："&amp;"
"&amp;INDEX(辅助表!$J:$J,MATCH("SKILLDES_"&amp;--MID(O41,5,5),辅助表!$I:$I,0),0),"无")</f>
        <v>技能名称：矛阵
技能说明：
[color=645252,fontsize=20]大法师的普通攻击可以提高自身攻击[-][color=48b946,fontsize=20]{($level+$ulevel)*1+4}%[-][color=645252,fontsize=20]，效果最高叠加20次。不改变目标兵团时叠加效果永远存在，改变目标后清空次数。[-]</v>
      </c>
      <c r="Q41" s="98" t="str">
        <f>IFERROR("技能名称："&amp;INDEX(辅助表!$J:$J,MATCH("SKILL_"&amp;--MID($O$2,15,5),辅助表!$I:$I,0),0)&amp;"
"&amp;"技能说明："&amp;"
"&amp;INDEX(辅助表!$J:$J,MATCH("SKILLDES_"&amp;--MID(O41,15,5),辅助表!$I:$I,0),0),"无")</f>
        <v>技能名称：铁甲
技能说明：
[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v>
      </c>
      <c r="R41" s="98" t="str">
        <f>IFERROR("技能名称："&amp;INDEX(辅助表!$J:$J,MATCH("SKILL_"&amp;--MID($O$2,25,5),辅助表!$I:$I,0),0)&amp;"
"&amp;"技能说明："&amp;"
"&amp;INDEX(辅助表!$J:$J,MATCH("SKILLDES_"&amp;--MID(O41,25,5),辅助表!$I:$I,0),0),"无")</f>
        <v>技能名称：屠龙
技能说明：
[color=645252,fontsize=20]大法师兵团上场时，降低敌方英雄[-][color=48b946,fontsize=20]{($level+$ulevel)*0.05+0.25}[-][color=645252,fontsize=20]英雄魔法回复速度。[-]</v>
      </c>
      <c r="S41" s="98" t="str">
        <f>IFERROR("技能名称："&amp;INDEX(辅助表!$J:$J,MATCH("SKILL_"&amp;--MID($O$2,35,5),辅助表!$I:$I,0),0)&amp;"
"&amp;"技能说明："&amp;"
"&amp;INDEX(辅助表!$J:$J,MATCH("SKILLDES_"&amp;--MID(O41,35,5),辅助表!$I:$I,0),0),"无")</f>
        <v>技能名称：振奋
技能说明：
[color=645252,fontsize=20]大法师兵团在开场时，提高当前所在路的己方兵团[-][color=48b946,fontsize=20]{(($level+$ulevel)*0.5+2.5)}%[-][color=645252,fontsize=20]兵团伤害，对魔法兵团效果翻倍。[-]</v>
      </c>
      <c r="T41" s="41">
        <v>0</v>
      </c>
      <c r="U41" s="41" t="s">
        <v>1832</v>
      </c>
      <c r="V41" s="97" t="str">
        <f>IFERROR("任务提示："&amp;INDEX(辅助表!$M:$M,MATCH("TASKDONE_"&amp;--MID(U41,2,4),辅助表!$L:$L,0),0)&amp;"
"&amp;"任务说明："&amp;"
"&amp;INDEX(辅助表!$M:$M,MATCH("KAKUSE_MESSION_"&amp;--MID(U41,2,4),辅助表!$L:$L,0),0),"无")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1" s="97" t="str">
        <f>IFERROR("任务提示："&amp;INDEX(辅助表!$M:$M,MATCH("TASKDONE_"&amp;--MID(U41,7,4),辅助表!$L:$L,0),0)&amp;"
"&amp;"任务说明："&amp;"
"&amp;INDEX(辅助表!$M:$M,MATCH("KAKUSE_MESSION_"&amp;--MID(U41,7,4),辅助表!$L:$L,0),0),"无")</f>
        <v>任务提示：击杀5个野怪
任务说明：
[color=3c2a1e,fontsize=18]在联盟探索中，消灭[-][color=1ca216,fontsize=18]5[-][color=3c2a1e,fontsize=18]个野怪。[-]</v>
      </c>
      <c r="X41" s="97" t="str">
        <f>IFERROR("任务提示："&amp;INDEX(辅助表!$M:$M,MATCH("TASKDONE_"&amp;--MID(U41,12,4),辅助表!$L:$L,0),0)&amp;"
"&amp;"任务说明："&amp;"
"&amp;INDEX(辅助表!$M:$M,MATCH("KAKUSE_MESSION_"&amp;--MID(U41,12,4),辅助表!$L:$L,0),0),"无")</f>
        <v>任务提示：收集100个英魂
任务说明：
[color=3c2a1e,fontsize=18]在地下城14-2，14-4中收集[-][color=1ca216,fontsize=18]100[-][color=3c2a1e,fontsize=18]个皇家禁卫英魂。[-]</v>
      </c>
      <c r="Y41" s="97" t="str">
        <f>IFERROR("任务提示："&amp;INDEX(辅助表!$M:$M,MATCH("TASKDONE_"&amp;--MID(U41,17,4),辅助表!$L:$L,0),0)&amp;"
"&amp;"任务说明："&amp;"
"&amp;INDEX(辅助表!$M:$M,MATCH("KAKUSE_MESSION_"&amp;--MID(U41,17,4),辅助表!$L:$L,0),0),"无")</f>
        <v>任务提示：冠军对决获胜3次
任务说明：
[color=3c2a1e,fontsize=18]帝国枪兵上阵且城堡阵营至少上阵[-][color=1ca216,fontsize=18]3[-][color=3c2a1e,fontsize=18]个，在冠军对决中获得[-][color=1ca216,fontsize=18]3[-][color=3c2a1e,fontsize=18]次胜利。[-]</v>
      </c>
    </row>
    <row r="42" spans="1:25" x14ac:dyDescent="0.2">
      <c r="A42" s="41">
        <v>605</v>
      </c>
      <c r="B42" s="41" t="s">
        <v>120</v>
      </c>
      <c r="C42" s="43" t="s">
        <v>1979</v>
      </c>
      <c r="D42" s="41" t="s">
        <v>1919</v>
      </c>
      <c r="E42" s="41" t="s">
        <v>1810</v>
      </c>
      <c r="F42" s="41" t="s">
        <v>1785</v>
      </c>
      <c r="G42" s="41" t="s">
        <v>1826</v>
      </c>
      <c r="H42" s="41">
        <v>4</v>
      </c>
      <c r="I42" s="41" t="s">
        <v>1786</v>
      </c>
      <c r="J42" s="41">
        <v>3</v>
      </c>
      <c r="K42" s="41">
        <v>14</v>
      </c>
      <c r="L42" s="41" t="s">
        <v>1868</v>
      </c>
      <c r="M42" s="41" t="s">
        <v>1816</v>
      </c>
      <c r="N42" s="98" t="str">
        <f>IFERROR("天赋名称："&amp;INDEX(辅助表!$Y:$Y,MATCH(--MID(M42,4,5),辅助表!$X:$X,0),0)&amp;"
"&amp;"天赋说明："&amp;"
"&amp;INDEX(辅助表!$Z:$Z,MATCH(--MID(M42,4,5),辅助表!$X:$X,0),0),"无")</f>
        <v>天赋名称：聚能
天赋说明：
[color=562600]魔法兵团精通法术奥义，英雄法术免伤提高[-][color=1ca216,fontsize=20]{($level+$ulevel)*2+8}%[-]</v>
      </c>
      <c r="O42" s="41" t="s">
        <v>2543</v>
      </c>
      <c r="P42" s="98" t="str">
        <f>IFERROR("技能名称："&amp;INDEX(辅助表!$J:$J,MATCH("SKILL_"&amp;--MID($O$2,5,5),辅助表!$I:$I,0),0)&amp;"
"&amp;"技能说明："&amp;"
"&amp;INDEX(辅助表!$J:$J,MATCH("SKILLDES_"&amp;--MID(O42,5,5),辅助表!$I:$I,0),0),"无")</f>
        <v>技能名称：矛阵
技能说明：
[color=645252,fontsize=20]神灯的攻击变为治疗，为当前生命百分比最低的己方兵团恢复相当于神灯100%攻击的生命，神灯治疗效果提高[-][color=48b946,fontsize=20]{($level+$ulevel)*1+4}%[-][color=645252,fontsize=20]。[-]</v>
      </c>
      <c r="Q42" s="98" t="str">
        <f>IFERROR("技能名称："&amp;INDEX(辅助表!$J:$J,MATCH("SKILL_"&amp;--MID($O$2,15,5),辅助表!$I:$I,0),0)&amp;"
"&amp;"技能说明："&amp;"
"&amp;INDEX(辅助表!$J:$J,MATCH("SKILLDES_"&amp;--MID(O42,15,5),辅助表!$I:$I,0),0),"无")</f>
        <v>技能名称：铁甲
技能说明：
[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v>
      </c>
      <c r="R42" s="98" t="str">
        <f>IFERROR("技能名称："&amp;INDEX(辅助表!$J:$J,MATCH("SKILL_"&amp;--MID($O$2,25,5),辅助表!$I:$I,0),0)&amp;"
"&amp;"技能说明："&amp;"
"&amp;INDEX(辅助表!$J:$J,MATCH("SKILLDES_"&amp;--MID(O42,25,5),辅助表!$I:$I,0),0),"无")</f>
        <v>技能名称：屠龙
技能说明：
[color=645252,fontsize=20]神灯生命提高[-][color=48b946,fontsize=20]{($level+$ulevel)*2+8}%[-][color=645252,fontsize=20]，法术免伤提高[-][color=48b946,fontsize=20]{($level+$ulevel)*1+4}%[-][color=645252,fontsize=20]。[-]</v>
      </c>
      <c r="S42" s="98" t="str">
        <f>IFERROR("技能名称："&amp;INDEX(辅助表!$J:$J,MATCH("SKILL_"&amp;--MID($O$2,35,5),辅助表!$I:$I,0),0)&amp;"
"&amp;"技能说明："&amp;"
"&amp;INDEX(辅助表!$J:$J,MATCH("SKILLDES_"&amp;--MID(O42,35,5),辅助表!$I:$I,0),0),"无")</f>
        <v>技能名称：振奋
技能说明：
[color=645252,fontsize=20]神灯兵团受到己方英雄辅助法术增强时,为当前生命百分比最低的兵团恢复最大生命值[-][color=48b946,fontsize=20]{($level+$ulevel)*1+4}%[-][color=645252,fontsize=20]的生命。[-]</v>
      </c>
      <c r="T42" s="41">
        <v>0</v>
      </c>
      <c r="U42" s="41" t="s">
        <v>1832</v>
      </c>
      <c r="V42" s="97" t="str">
        <f>IFERROR("任务提示："&amp;INDEX(辅助表!$M:$M,MATCH("TASKDONE_"&amp;--MID(U42,2,4),辅助表!$L:$L,0),0)&amp;"
"&amp;"任务说明："&amp;"
"&amp;INDEX(辅助表!$M:$M,MATCH("KAKUSE_MESSION_"&amp;--MID(U42,2,4),辅助表!$L:$L,0),0),"无")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2" s="97" t="str">
        <f>IFERROR("任务提示："&amp;INDEX(辅助表!$M:$M,MATCH("TASKDONE_"&amp;--MID(U42,7,4),辅助表!$L:$L,0),0)&amp;"
"&amp;"任务说明："&amp;"
"&amp;INDEX(辅助表!$M:$M,MATCH("KAKUSE_MESSION_"&amp;--MID(U42,7,4),辅助表!$L:$L,0),0),"无")</f>
        <v>任务提示：击杀5个野怪
任务说明：
[color=3c2a1e,fontsize=18]在联盟探索中，消灭[-][color=1ca216,fontsize=18]5[-][color=3c2a1e,fontsize=18]个野怪。[-]</v>
      </c>
      <c r="X42" s="97" t="str">
        <f>IFERROR("任务提示："&amp;INDEX(辅助表!$M:$M,MATCH("TASKDONE_"&amp;--MID(U42,12,4),辅助表!$L:$L,0),0)&amp;"
"&amp;"任务说明："&amp;"
"&amp;INDEX(辅助表!$M:$M,MATCH("KAKUSE_MESSION_"&amp;--MID(U42,12,4),辅助表!$L:$L,0),0),"无")</f>
        <v>任务提示：收集100个英魂
任务说明：
[color=3c2a1e,fontsize=18]在地下城14-2，14-4中收集[-][color=1ca216,fontsize=18]100[-][color=3c2a1e,fontsize=18]个皇家禁卫英魂。[-]</v>
      </c>
      <c r="Y42" s="97" t="str">
        <f>IFERROR("任务提示："&amp;INDEX(辅助表!$M:$M,MATCH("TASKDONE_"&amp;--MID(U42,17,4),辅助表!$L:$L,0),0)&amp;"
"&amp;"任务说明："&amp;"
"&amp;INDEX(辅助表!$M:$M,MATCH("KAKUSE_MESSION_"&amp;--MID(U42,17,4),辅助表!$L:$L,0),0),"无")</f>
        <v>任务提示：冠军对决获胜3次
任务说明：
[color=3c2a1e,fontsize=18]帝国枪兵上阵且城堡阵营至少上阵[-][color=1ca216,fontsize=18]3[-][color=3c2a1e,fontsize=18]个，在冠军对决中获得[-][color=1ca216,fontsize=18]3[-][color=3c2a1e,fontsize=18]次胜利。[-]</v>
      </c>
    </row>
    <row r="43" spans="1:25" x14ac:dyDescent="0.2">
      <c r="A43" s="41">
        <v>606</v>
      </c>
      <c r="B43" s="41" t="s">
        <v>121</v>
      </c>
      <c r="C43" s="43" t="s">
        <v>1980</v>
      </c>
      <c r="D43" s="41" t="s">
        <v>1920</v>
      </c>
      <c r="E43" s="41" t="s">
        <v>1810</v>
      </c>
      <c r="F43" s="41" t="s">
        <v>1785</v>
      </c>
      <c r="G43" s="41" t="s">
        <v>1823</v>
      </c>
      <c r="H43" s="41">
        <v>4</v>
      </c>
      <c r="I43" s="41" t="s">
        <v>1786</v>
      </c>
      <c r="J43" s="41">
        <v>3</v>
      </c>
      <c r="K43" s="41">
        <v>15</v>
      </c>
      <c r="L43" s="41" t="s">
        <v>1866</v>
      </c>
      <c r="M43" s="41" t="s">
        <v>1814</v>
      </c>
      <c r="N43" s="98" t="str">
        <f>IFERROR("天赋名称："&amp;INDEX(辅助表!$Y:$Y,MATCH(--MID(M43,4,5),辅助表!$X:$X,0),0)&amp;"
"&amp;"天赋说明："&amp;"
"&amp;INDEX(辅助表!$Z:$Z,MATCH(--MID(M43,4,5),辅助表!$X:$X,0),0),"无")</f>
        <v>天赋名称：破甲
天赋说明：
[color=562600]攻击兵团降低目标兵团[-][color=1ca216,fontsize=20]{($level+$ulevel)*4+16}%[-][color=562600]防御，不可叠加[-]</v>
      </c>
      <c r="O43" s="41" t="s">
        <v>2544</v>
      </c>
      <c r="P43" s="98" t="str">
        <f>IFERROR("技能名称："&amp;INDEX(辅助表!$J:$J,MATCH("SKILL_"&amp;--MID($O$2,5,5),辅助表!$I:$I,0),0)&amp;"
"&amp;"技能说明："&amp;"
"&amp;INDEX(辅助表!$J:$J,MATCH("SKILLDES_"&amp;--MID(O43,5,5),辅助表!$I:$I,0),0),"无")</f>
        <v>技能名称：矛阵
技能说明：
[color=645252,fontsize=20]娜迦蛇妖兵团对较大范围内随机三个敌方兵团造成[-][color=48b946,fontsize=20]{(($level+$ulevel)*5+95)*0.01*$atk}[-][color=645252,fontsize=20]伤害，并降低30%防御，效果持续10秒。[-]</v>
      </c>
      <c r="Q43" s="98" t="str">
        <f>IFERROR("技能名称："&amp;INDEX(辅助表!$J:$J,MATCH("SKILL_"&amp;--MID($O$2,15,5),辅助表!$I:$I,0),0)&amp;"
"&amp;"技能说明："&amp;"
"&amp;INDEX(辅助表!$J:$J,MATCH("SKILLDES_"&amp;--MID(O43,15,5),辅助表!$I:$I,0),0),"无")</f>
        <v>技能名称：铁甲
技能说明：
[color=645252,fontsize=20]娜迦蛇妖的攻击必定命中，目标生命越低，伤害越高，最高提高[-][color=48b946,fontsize=20]{($level+$ulevel)*8+32}%[-][color=645252,fontsize=20]攻击。[-]</v>
      </c>
      <c r="R43" s="98" t="str">
        <f>IFERROR("技能名称："&amp;INDEX(辅助表!$J:$J,MATCH("SKILL_"&amp;--MID($O$2,25,5),辅助表!$I:$I,0),0)&amp;"
"&amp;"技能说明："&amp;"
"&amp;INDEX(辅助表!$J:$J,MATCH("SKILLDES_"&amp;--MID(O43,25,5),辅助表!$I:$I,0),0),"无")</f>
        <v>技能名称：屠龙
技能说明：
[color=645252,fontsize=20]娜迦蛇妖兵团上场时，提高所有己方攻击兵团[-][color=48b946,fontsize=20]{($level+$ulevel)*10+90}[-][color=645252,fontsize=20]暴击值，娜迦蛇妖暴伤提高[-][color=48b946,fontsize=20]{($level+$ulevel)*3+5}%[-][color=645252,fontsize=20]。[-]</v>
      </c>
      <c r="S43" s="98" t="str">
        <f>IFERROR("技能名称："&amp;INDEX(辅助表!$J:$J,MATCH("SKILL_"&amp;--MID($O$2,35,5),辅助表!$I:$I,0),0)&amp;"
"&amp;"技能说明："&amp;"
"&amp;INDEX(辅助表!$J:$J,MATCH("SKILLDES_"&amp;--MID(O43,35,5),辅助表!$I:$I,0),0),"无")</f>
        <v>技能名称：振奋
技能说明：
[color=645252,fontsize=20]娜迦蛇妖兵团受到己方英雄辅助法术增强时，对当前目标兵团释放【剑刃乱舞】，造成[-][color=48b946,fontsize=20]{(($level+$ulevel)*5+95)*0.01*$atk}[-][color=645252,fontsize=20]伤害，并降低30%防御，效果持续10秒。[-]</v>
      </c>
      <c r="T43" s="41">
        <v>0</v>
      </c>
      <c r="U43" s="41" t="s">
        <v>1832</v>
      </c>
      <c r="V43" s="97" t="str">
        <f>IFERROR("任务提示："&amp;INDEX(辅助表!$M:$M,MATCH("TASKDONE_"&amp;--MID(U43,2,4),辅助表!$L:$L,0),0)&amp;"
"&amp;"任务说明："&amp;"
"&amp;INDEX(辅助表!$M:$M,MATCH("KAKUSE_MESSION_"&amp;--MID(U43,2,4),辅助表!$L:$L,0),0),"无")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3" s="97" t="str">
        <f>IFERROR("任务提示："&amp;INDEX(辅助表!$M:$M,MATCH("TASKDONE_"&amp;--MID(U43,7,4),辅助表!$L:$L,0),0)&amp;"
"&amp;"任务说明："&amp;"
"&amp;INDEX(辅助表!$M:$M,MATCH("KAKUSE_MESSION_"&amp;--MID(U43,7,4),辅助表!$L:$L,0),0),"无")</f>
        <v>任务提示：击杀5个野怪
任务说明：
[color=3c2a1e,fontsize=18]在联盟探索中，消灭[-][color=1ca216,fontsize=18]5[-][color=3c2a1e,fontsize=18]个野怪。[-]</v>
      </c>
      <c r="X43" s="97" t="str">
        <f>IFERROR("任务提示："&amp;INDEX(辅助表!$M:$M,MATCH("TASKDONE_"&amp;--MID(U43,12,4),辅助表!$L:$L,0),0)&amp;"
"&amp;"任务说明："&amp;"
"&amp;INDEX(辅助表!$M:$M,MATCH("KAKUSE_MESSION_"&amp;--MID(U43,12,4),辅助表!$L:$L,0),0),"无")</f>
        <v>任务提示：收集100个英魂
任务说明：
[color=3c2a1e,fontsize=18]在地下城14-2，14-4中收集[-][color=1ca216,fontsize=18]100[-][color=3c2a1e,fontsize=18]个皇家禁卫英魂。[-]</v>
      </c>
      <c r="Y43" s="97" t="str">
        <f>IFERROR("任务提示："&amp;INDEX(辅助表!$M:$M,MATCH("TASKDONE_"&amp;--MID(U43,17,4),辅助表!$L:$L,0),0)&amp;"
"&amp;"任务说明："&amp;"
"&amp;INDEX(辅助表!$M:$M,MATCH("KAKUSE_MESSION_"&amp;--MID(U43,17,4),辅助表!$L:$L,0),0),"无")</f>
        <v>任务提示：冠军对决获胜3次
任务说明：
[color=3c2a1e,fontsize=18]帝国枪兵上阵且城堡阵营至少上阵[-][color=1ca216,fontsize=18]3[-][color=3c2a1e,fontsize=18]个，在冠军对决中获得[-][color=1ca216,fontsize=18]3[-][color=3c2a1e,fontsize=18]次胜利。[-]</v>
      </c>
    </row>
    <row r="44" spans="1:25" x14ac:dyDescent="0.2">
      <c r="A44" s="41">
        <v>607</v>
      </c>
      <c r="B44" s="41" t="s">
        <v>122</v>
      </c>
      <c r="C44" s="43" t="s">
        <v>1981</v>
      </c>
      <c r="D44" s="41" t="s">
        <v>1921</v>
      </c>
      <c r="E44" s="41" t="s">
        <v>1810</v>
      </c>
      <c r="F44" s="41" t="s">
        <v>1790</v>
      </c>
      <c r="G44" s="41" t="s">
        <v>1826</v>
      </c>
      <c r="H44" s="41">
        <v>1</v>
      </c>
      <c r="I44" s="41" t="s">
        <v>1786</v>
      </c>
      <c r="J44" s="41">
        <v>3</v>
      </c>
      <c r="K44" s="41">
        <v>15</v>
      </c>
      <c r="L44" s="41" t="s">
        <v>1868</v>
      </c>
      <c r="M44" s="41" t="s">
        <v>1816</v>
      </c>
      <c r="N44" s="98" t="str">
        <f>IFERROR("天赋名称："&amp;INDEX(辅助表!$Y:$Y,MATCH(--MID(M44,4,5),辅助表!$X:$X,0),0)&amp;"
"&amp;"天赋说明："&amp;"
"&amp;INDEX(辅助表!$Z:$Z,MATCH(--MID(M44,4,5),辅助表!$X:$X,0),0),"无")</f>
        <v>天赋名称：聚能
天赋说明：
[color=562600]魔法兵团精通法术奥义，英雄法术免伤提高[-][color=1ca216,fontsize=20]{($level+$ulevel)*2+8}%[-]</v>
      </c>
      <c r="O44" s="41" t="s">
        <v>2545</v>
      </c>
      <c r="P44" s="98" t="str">
        <f>IFERROR("技能名称："&amp;INDEX(辅助表!$J:$J,MATCH("SKILL_"&amp;--MID($O$2,5,5),辅助表!$I:$I,0),0)&amp;"
"&amp;"技能说明："&amp;"
"&amp;INDEX(辅助表!$J:$J,MATCH("SKILLDES_"&amp;--MID(O44,5,5),辅助表!$I:$I,0),0),"无")</f>
        <v>技能名称：矛阵
技能说明：
[color=645252,fontsize=20]泰坦巨人攻击不受距离限制，普通攻击对目标单位额外造成相当于目标最大生命值[-][color=48b946,fontsize=20]{($level+$ulevel)*0.4+1.6}%[-][color=645252,fontsize=20]的伤害。泰坦对阵地下城阵营的兵团时，兵团伤害提高100%。[-]</v>
      </c>
      <c r="Q44" s="98" t="str">
        <f>IFERROR("技能名称："&amp;INDEX(辅助表!$J:$J,MATCH("SKILL_"&amp;--MID($O$2,15,5),辅助表!$I:$I,0),0)&amp;"
"&amp;"技能说明："&amp;"
"&amp;INDEX(辅助表!$J:$J,MATCH("SKILLDES_"&amp;--MID(O44,15,5),辅助表!$I:$I,0),0),"无")</f>
        <v>技能名称：铁甲
技能说明：
[color=645252,fontsize=20]泰坦巨人兵团对所有敌方单位造成[-][color=48b946,fontsize=20]{(($level+$ulevel)*0.5+9.5)*0.01*$atk}[-][color=645252,fontsize=20]伤害，并造成相当于目标最大生命值[-][color=48b946,fontsize=20]{($level+$ulevel)*0.4+1.6}%[-][color=645252,fontsize=20]的伤害。[-]</v>
      </c>
      <c r="R44" s="98" t="str">
        <f>IFERROR("技能名称："&amp;INDEX(辅助表!$J:$J,MATCH("SKILL_"&amp;--MID($O$2,25,5),辅助表!$I:$I,0),0)&amp;"
"&amp;"技能说明："&amp;"
"&amp;INDEX(辅助表!$J:$J,MATCH("SKILLDES_"&amp;--MID(O44,25,5),辅助表!$I:$I,0),0),"无")</f>
        <v>技能名称：屠龙
技能说明：
[color=645252,fontsize=20]泰坦巨人免疫[-][color=48b946,fontsize=20]「流血」[-][color=645252,fontsize=20]效果。泰坦巨人距离目标兵团距离越远，攻击越高，每100距离提高[-][color=48b946,fontsize=20]{($level+$ulevel)*1+4}%[-][color=645252,fontsize=20]攻击。[-]</v>
      </c>
      <c r="S44" s="98" t="str">
        <f>IFERROR("技能名称："&amp;INDEX(辅助表!$J:$J,MATCH("SKILL_"&amp;--MID($O$2,35,5),辅助表!$I:$I,0),0)&amp;"
"&amp;"技能说明："&amp;"
"&amp;INDEX(辅助表!$J:$J,MATCH("SKILLDES_"&amp;--MID(O44,35,5),辅助表!$I:$I,0),0),"无")</f>
        <v>技能名称：振奋
技能说明：
[color=645252,fontsize=20]泰坦巨人兵团受到己方英雄辅助法术增强时，兵团伤害提高[-][color=48b946,fontsize=20]{($level+$ulevel)*0.6+2.4}%[-][color=645252,fontsize=20]。最高可叠加5次，持续整场战斗。[-]</v>
      </c>
      <c r="T44" s="41">
        <v>0</v>
      </c>
      <c r="U44" s="41" t="s">
        <v>1832</v>
      </c>
      <c r="V44" s="97" t="str">
        <f>IFERROR("任务提示："&amp;INDEX(辅助表!$M:$M,MATCH("TASKDONE_"&amp;--MID(U44,2,4),辅助表!$L:$L,0),0)&amp;"
"&amp;"任务说明："&amp;"
"&amp;INDEX(辅助表!$M:$M,MATCH("KAKUSE_MESSION_"&amp;--MID(U44,2,4),辅助表!$L:$L,0),0),"无")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4" s="97" t="str">
        <f>IFERROR("任务提示："&amp;INDEX(辅助表!$M:$M,MATCH("TASKDONE_"&amp;--MID(U44,7,4),辅助表!$L:$L,0),0)&amp;"
"&amp;"任务说明："&amp;"
"&amp;INDEX(辅助表!$M:$M,MATCH("KAKUSE_MESSION_"&amp;--MID(U44,7,4),辅助表!$L:$L,0),0),"无")</f>
        <v>任务提示：击杀5个野怪
任务说明：
[color=3c2a1e,fontsize=18]在联盟探索中，消灭[-][color=1ca216,fontsize=18]5[-][color=3c2a1e,fontsize=18]个野怪。[-]</v>
      </c>
      <c r="X44" s="97" t="str">
        <f>IFERROR("任务提示："&amp;INDEX(辅助表!$M:$M,MATCH("TASKDONE_"&amp;--MID(U44,12,4),辅助表!$L:$L,0),0)&amp;"
"&amp;"任务说明："&amp;"
"&amp;INDEX(辅助表!$M:$M,MATCH("KAKUSE_MESSION_"&amp;--MID(U44,12,4),辅助表!$L:$L,0),0),"无")</f>
        <v>任务提示：收集100个英魂
任务说明：
[color=3c2a1e,fontsize=18]在地下城14-2，14-4中收集[-][color=1ca216,fontsize=18]100[-][color=3c2a1e,fontsize=18]个皇家禁卫英魂。[-]</v>
      </c>
      <c r="Y44" s="97" t="str">
        <f>IFERROR("任务提示："&amp;INDEX(辅助表!$M:$M,MATCH("TASKDONE_"&amp;--MID(U44,17,4),辅助表!$L:$L,0),0)&amp;"
"&amp;"任务说明："&amp;"
"&amp;INDEX(辅助表!$M:$M,MATCH("KAKUSE_MESSION_"&amp;--MID(U44,17,4),辅助表!$L:$L,0),0),"无")</f>
        <v>任务提示：冠军对决获胜3次
任务说明：
[color=3c2a1e,fontsize=18]帝国枪兵上阵且城堡阵营至少上阵[-][color=1ca216,fontsize=18]3[-][color=3c2a1e,fontsize=18]个，在冠军对决中获得[-][color=1ca216,fontsize=18]3[-][color=3c2a1e,fontsize=18]次胜利。[-]</v>
      </c>
    </row>
    <row r="45" spans="1:25" x14ac:dyDescent="0.2">
      <c r="A45" s="41">
        <v>701</v>
      </c>
      <c r="B45" s="41" t="s">
        <v>159</v>
      </c>
      <c r="C45" s="43" t="s">
        <v>1982</v>
      </c>
      <c r="D45" s="41" t="s">
        <v>1933</v>
      </c>
      <c r="E45" s="41" t="s">
        <v>1804</v>
      </c>
      <c r="F45" s="41" t="s">
        <v>1805</v>
      </c>
      <c r="G45" s="41" t="s">
        <v>1823</v>
      </c>
      <c r="H45" s="41">
        <v>9</v>
      </c>
      <c r="I45" s="41" t="s">
        <v>1786</v>
      </c>
      <c r="J45" s="41">
        <v>1</v>
      </c>
      <c r="K45" s="41">
        <v>13</v>
      </c>
      <c r="L45" s="41" t="s">
        <v>1869</v>
      </c>
      <c r="M45" s="41" t="s">
        <v>1814</v>
      </c>
      <c r="N45" s="98" t="str">
        <f>IFERROR("天赋名称："&amp;INDEX(辅助表!$Y:$Y,MATCH(--MID(M45,4,5),辅助表!$X:$X,0),0)&amp;"
"&amp;"天赋说明："&amp;"
"&amp;INDEX(辅助表!$Z:$Z,MATCH(--MID(M45,4,5),辅助表!$X:$X,0),0),"无")</f>
        <v>天赋名称：破甲
天赋说明：
[color=562600]攻击兵团降低目标兵团[-][color=1ca216,fontsize=20]{($level+$ulevel)*4+16}%[-][color=562600]防御，不可叠加[-]</v>
      </c>
      <c r="O45" s="41" t="s">
        <v>2546</v>
      </c>
      <c r="P45" s="98" t="str">
        <f>IFERROR("技能名称："&amp;INDEX(辅助表!$J:$J,MATCH("SKILL_"&amp;--MID($O$2,5,5),辅助表!$I:$I,0),0)&amp;"
"&amp;"技能说明："&amp;"
"&amp;INDEX(辅助表!$J:$J,MATCH("SKILLDES_"&amp;--MID(O45,5,5),辅助表!$I:$I,0),0),"无")</f>
        <v>技能名称：矛阵
技能说明：
[color=645252,fontsize=20]穴居人兵团对当前攻击的敌方兵团造成[-][color=48b946,fontsize=20]{((($level+$ulevel)*30+420))*0.01*$atk}[-][color=645252,fontsize=20]伤害，并造成[-][color=48b946,fontsize=20]「眩晕」[-][color=645252,fontsize=20]效果，持续3秒。[-]</v>
      </c>
      <c r="Q45" s="98" t="str">
        <f>IFERROR("技能名称："&amp;INDEX(辅助表!$J:$J,MATCH("SKILL_"&amp;--MID($O$2,15,5),辅助表!$I:$I,0),0)&amp;"
"&amp;"技能说明："&amp;"
"&amp;INDEX(辅助表!$J:$J,MATCH("SKILLDES_"&amp;--MID(O45,15,5),辅助表!$I:$I,0),0),"无")</f>
        <v>技能名称：铁甲
技能说明：
[color=645252,fontsize=20]穴居人攻击力增加[-][color=48b946,fontsize=20]{($level+$ulevel)*2+8}%[-][color=645252,fontsize=20]，攻击速度增加[-][color=48b946,fontsize=20]{($level+$ulevel)*0.6+2.4}%[-][color=645252,fontsize=20]。[-]</v>
      </c>
      <c r="R45" s="98" t="str">
        <f>IFERROR("技能名称："&amp;INDEX(辅助表!$J:$J,MATCH("SKILL_"&amp;--MID($O$2,25,5),辅助表!$I:$I,0),0)&amp;"
"&amp;"技能说明："&amp;"
"&amp;INDEX(辅助表!$J:$J,MATCH("SKILLDES_"&amp;--MID(O45,25,5),辅助表!$I:$I,0),0),"无")</f>
        <v>技能名称：屠龙
技能说明：
[color=645252,fontsize=20]穴居人的法术免伤和兵团免伤提高[-][color=48b946,fontsize=20]{($level+$ulevel)*1+4}%[-][color=645252,fontsize=20]，敌方英雄每次释放法术后效果翻倍，持续10秒。[-]</v>
      </c>
      <c r="S45" s="98" t="str">
        <f>IFERROR("技能名称："&amp;INDEX(辅助表!$J:$J,MATCH("SKILL_"&amp;--MID($O$2,35,5),辅助表!$I:$I,0),0)&amp;"
"&amp;"技能说明："&amp;"
"&amp;INDEX(辅助表!$J:$J,MATCH("SKILLDES_"&amp;--MID(O45,35,5),辅助表!$I:$I,0),0),"无")</f>
        <v>技能名称：振奋
技能说明：
[color=645252,fontsize=20]穴居人的普通攻击额外附加[-][color=48b946,fontsize=20]{($level+$ulevel)*1+9}%[-][color=645252,fontsize=20]的伤害，对[color=48b946,fontsize=20]「流血」[-][color=645252,fontsize=20]的目标伤害提高30%。[-]</v>
      </c>
      <c r="T45" s="41">
        <v>0</v>
      </c>
      <c r="U45" s="41" t="s">
        <v>1832</v>
      </c>
      <c r="V45" s="97" t="str">
        <f>IFERROR("任务提示："&amp;INDEX(辅助表!$M:$M,MATCH("TASKDONE_"&amp;--MID(U45,2,4),辅助表!$L:$L,0),0)&amp;"
"&amp;"任务说明："&amp;"
"&amp;INDEX(辅助表!$M:$M,MATCH("KAKUSE_MESSION_"&amp;--MID(U45,2,4),辅助表!$L:$L,0),0),"无")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5" s="97" t="str">
        <f>IFERROR("任务提示："&amp;INDEX(辅助表!$M:$M,MATCH("TASKDONE_"&amp;--MID(U45,7,4),辅助表!$L:$L,0),0)&amp;"
"&amp;"任务说明："&amp;"
"&amp;INDEX(辅助表!$M:$M,MATCH("KAKUSE_MESSION_"&amp;--MID(U45,7,4),辅助表!$L:$L,0),0),"无")</f>
        <v>任务提示：击杀5个野怪
任务说明：
[color=3c2a1e,fontsize=18]在联盟探索中，消灭[-][color=1ca216,fontsize=18]5[-][color=3c2a1e,fontsize=18]个野怪。[-]</v>
      </c>
      <c r="X45" s="97" t="str">
        <f>IFERROR("任务提示："&amp;INDEX(辅助表!$M:$M,MATCH("TASKDONE_"&amp;--MID(U45,12,4),辅助表!$L:$L,0),0)&amp;"
"&amp;"任务说明："&amp;"
"&amp;INDEX(辅助表!$M:$M,MATCH("KAKUSE_MESSION_"&amp;--MID(U45,12,4),辅助表!$L:$L,0),0),"无")</f>
        <v>任务提示：收集100个英魂
任务说明：
[color=3c2a1e,fontsize=18]在地下城14-2，14-4中收集[-][color=1ca216,fontsize=18]100[-][color=3c2a1e,fontsize=18]个皇家禁卫英魂。[-]</v>
      </c>
      <c r="Y45" s="97" t="str">
        <f>IFERROR("任务提示："&amp;INDEX(辅助表!$M:$M,MATCH("TASKDONE_"&amp;--MID(U45,17,4),辅助表!$L:$L,0),0)&amp;"
"&amp;"任务说明："&amp;"
"&amp;INDEX(辅助表!$M:$M,MATCH("KAKUSE_MESSION_"&amp;--MID(U45,17,4),辅助表!$L:$L,0),0),"无")</f>
        <v>任务提示：冠军对决获胜3次
任务说明：
[color=3c2a1e,fontsize=18]帝国枪兵上阵且城堡阵营至少上阵[-][color=1ca216,fontsize=18]3[-][color=3c2a1e,fontsize=18]个，在冠军对决中获得[-][color=1ca216,fontsize=18]3[-][color=3c2a1e,fontsize=18]次胜利。[-]</v>
      </c>
    </row>
    <row r="46" spans="1:25" x14ac:dyDescent="0.2">
      <c r="A46" s="41">
        <v>702</v>
      </c>
      <c r="B46" s="41" t="s">
        <v>160</v>
      </c>
      <c r="C46" s="43" t="s">
        <v>1983</v>
      </c>
      <c r="D46" s="41" t="s">
        <v>1934</v>
      </c>
      <c r="E46" s="41" t="s">
        <v>1804</v>
      </c>
      <c r="F46" s="41" t="s">
        <v>1805</v>
      </c>
      <c r="G46" s="41" t="s">
        <v>1824</v>
      </c>
      <c r="H46" s="41">
        <v>9</v>
      </c>
      <c r="I46" s="41" t="s">
        <v>1788</v>
      </c>
      <c r="J46" s="41">
        <v>2</v>
      </c>
      <c r="K46" s="41">
        <v>14</v>
      </c>
      <c r="L46" s="41" t="s">
        <v>1870</v>
      </c>
      <c r="M46" s="41" t="s">
        <v>1815</v>
      </c>
      <c r="N46" s="98" t="str">
        <f>IFERROR("天赋名称："&amp;INDEX(辅助表!$Y:$Y,MATCH(--MID(M46,4,5),辅助表!$X:$X,0),0)&amp;"
"&amp;"天赋说明："&amp;"
"&amp;INDEX(辅助表!$Z:$Z,MATCH(--MID(M46,4,5),辅助表!$X:$X,0),0),"无")</f>
        <v>天赋名称：迂回
天赋说明：
[color=562600]优先攻击敌方后排，对射手及魔法兵团伤害提高[-][color=1ca216,fontsize=20]{($level+$ulevel)*6+24}%[-]</v>
      </c>
      <c r="O46" s="41" t="s">
        <v>2547</v>
      </c>
      <c r="P46" s="98" t="str">
        <f>IFERROR("技能名称："&amp;INDEX(辅助表!$J:$J,MATCH("SKILL_"&amp;--MID($O$2,5,5),辅助表!$I:$I,0),0)&amp;"
"&amp;"技能说明："&amp;"
"&amp;INDEX(辅助表!$J:$J,MATCH("SKILLDES_"&amp;--MID(O46,5,5),辅助表!$I:$I,0),0),"无")</f>
        <v>技能名称：矛阵
技能说明：
[color=645252,fontsize=20]鹰身女妖受到攻击时，有一定概率撕咬目标，对3个单位造成[-][color=48b946,fontsize=20]{($level+$ulevel)*9+141}%[-][color=645252,fontsize=20]攻击的伤害。（普通攻击也有概率触发）[-]</v>
      </c>
      <c r="Q46" s="98" t="str">
        <f>IFERROR("技能名称："&amp;INDEX(辅助表!$J:$J,MATCH("SKILL_"&amp;--MID($O$2,15,5),辅助表!$I:$I,0),0)&amp;"
"&amp;"技能说明："&amp;"
"&amp;INDEX(辅助表!$J:$J,MATCH("SKILLDES_"&amp;--MID(O46,15,5),辅助表!$I:$I,0),0),"无")</f>
        <v>技能名称：铁甲
技能说明：
[color=645252,fontsize=20]鹰身女妖在对阵不具飞行能力的兵团时，攻击提高[-][color=48b946,fontsize=20]{($level+$ulevel)*6+24}%[-][color=645252,fontsize=20]。[-]</v>
      </c>
      <c r="R46" s="98" t="str">
        <f>IFERROR("技能名称："&amp;INDEX(辅助表!$J:$J,MATCH("SKILL_"&amp;--MID($O$2,25,5),辅助表!$I:$I,0),0)&amp;"
"&amp;"技能说明："&amp;"
"&amp;INDEX(辅助表!$J:$J,MATCH("SKILLDES_"&amp;--MID(O46,25,5),辅助表!$I:$I,0),0),"无")</f>
        <v>技能名称：屠龙
技能说明：
[color=645252,fontsize=20]敌方英雄每次释放法术，鹰身女妖降低当前列敌方兵团[-][color=48b946,fontsize=20]{($level+$ulevel)*1+4}%[-][color=645252,fontsize=20]的兵团免伤，最多可叠加3层，持续6秒。[-]</v>
      </c>
      <c r="S46" s="98" t="str">
        <f>IFERROR("技能名称："&amp;INDEX(辅助表!$J:$J,MATCH("SKILL_"&amp;--MID($O$2,35,5),辅助表!$I:$I,0),0)&amp;"
"&amp;"技能说明："&amp;"
"&amp;INDEX(辅助表!$J:$J,MATCH("SKILLDES_"&amp;--MID(O46,35,5),辅助表!$I:$I,0),0),"无")</f>
        <v>技能名称：振奋
技能说明：
[color=645252,fontsize=20]鹰身女妖暴伤提高[-][color=48b946,fontsize=20]{($level+$ulevel)*5+25}%[-][color=645252,fontsize=20]，对处于[color=48b946,fontsize=20]「眩晕」[-][color=645252,fontsize=20]的目标单位，必定暴击。[-]</v>
      </c>
      <c r="T46" s="41">
        <v>0</v>
      </c>
      <c r="U46" s="41" t="s">
        <v>1832</v>
      </c>
      <c r="V46" s="97" t="str">
        <f>IFERROR("任务提示："&amp;INDEX(辅助表!$M:$M,MATCH("TASKDONE_"&amp;--MID(U46,2,4),辅助表!$L:$L,0),0)&amp;"
"&amp;"任务说明："&amp;"
"&amp;INDEX(辅助表!$M:$M,MATCH("KAKUSE_MESSION_"&amp;--MID(U46,2,4),辅助表!$L:$L,0),0),"无")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6" s="97" t="str">
        <f>IFERROR("任务提示："&amp;INDEX(辅助表!$M:$M,MATCH("TASKDONE_"&amp;--MID(U46,7,4),辅助表!$L:$L,0),0)&amp;"
"&amp;"任务说明："&amp;"
"&amp;INDEX(辅助表!$M:$M,MATCH("KAKUSE_MESSION_"&amp;--MID(U46,7,4),辅助表!$L:$L,0),0),"无")</f>
        <v>任务提示：击杀5个野怪
任务说明：
[color=3c2a1e,fontsize=18]在联盟探索中，消灭[-][color=1ca216,fontsize=18]5[-][color=3c2a1e,fontsize=18]个野怪。[-]</v>
      </c>
      <c r="X46" s="97" t="str">
        <f>IFERROR("任务提示："&amp;INDEX(辅助表!$M:$M,MATCH("TASKDONE_"&amp;--MID(U46,12,4),辅助表!$L:$L,0),0)&amp;"
"&amp;"任务说明："&amp;"
"&amp;INDEX(辅助表!$M:$M,MATCH("KAKUSE_MESSION_"&amp;--MID(U46,12,4),辅助表!$L:$L,0),0),"无")</f>
        <v>任务提示：收集100个英魂
任务说明：
[color=3c2a1e,fontsize=18]在地下城14-2，14-4中收集[-][color=1ca216,fontsize=18]100[-][color=3c2a1e,fontsize=18]个皇家禁卫英魂。[-]</v>
      </c>
      <c r="Y46" s="97" t="str">
        <f>IFERROR("任务提示："&amp;INDEX(辅助表!$M:$M,MATCH("TASKDONE_"&amp;--MID(U46,17,4),辅助表!$L:$L,0),0)&amp;"
"&amp;"任务说明："&amp;"
"&amp;INDEX(辅助表!$M:$M,MATCH("KAKUSE_MESSION_"&amp;--MID(U46,17,4),辅助表!$L:$L,0),0),"无")</f>
        <v>任务提示：冠军对决获胜3次
任务说明：
[color=3c2a1e,fontsize=18]帝国枪兵上阵且城堡阵营至少上阵[-][color=1ca216,fontsize=18]3[-][color=3c2a1e,fontsize=18]个，在冠军对决中获得[-][color=1ca216,fontsize=18]3[-][color=3c2a1e,fontsize=18]次胜利。[-]</v>
      </c>
    </row>
    <row r="47" spans="1:25" x14ac:dyDescent="0.2">
      <c r="A47" s="41">
        <v>703</v>
      </c>
      <c r="B47" s="41" t="s">
        <v>161</v>
      </c>
      <c r="C47" s="43" t="s">
        <v>1984</v>
      </c>
      <c r="D47" s="41" t="s">
        <v>1935</v>
      </c>
      <c r="E47" s="41" t="s">
        <v>1804</v>
      </c>
      <c r="F47" s="41" t="s">
        <v>1798</v>
      </c>
      <c r="G47" s="41" t="s">
        <v>1826</v>
      </c>
      <c r="H47" s="41">
        <v>9</v>
      </c>
      <c r="I47" s="41" t="s">
        <v>1786</v>
      </c>
      <c r="J47" s="41">
        <v>3</v>
      </c>
      <c r="K47" s="41">
        <v>14</v>
      </c>
      <c r="L47" s="41" t="s">
        <v>1871</v>
      </c>
      <c r="M47" s="41" t="s">
        <v>1816</v>
      </c>
      <c r="N47" s="98" t="str">
        <f>IFERROR("天赋名称："&amp;INDEX(辅助表!$Y:$Y,MATCH(--MID(M47,4,5),辅助表!$X:$X,0),0)&amp;"
"&amp;"天赋说明："&amp;"
"&amp;INDEX(辅助表!$Z:$Z,MATCH(--MID(M47,4,5),辅助表!$X:$X,0),0),"无")</f>
        <v>天赋名称：聚能
天赋说明：
[color=562600]魔法兵团精通法术奥义，英雄法术免伤提高[-][color=1ca216,fontsize=20]{($level+$ulevel)*2+8}%[-]</v>
      </c>
      <c r="O47" s="41" t="s">
        <v>2548</v>
      </c>
      <c r="P47" s="98" t="str">
        <f>IFERROR("技能名称："&amp;INDEX(辅助表!$J:$J,MATCH("SKILL_"&amp;--MID($O$2,5,5),辅助表!$I:$I,0),0)&amp;"
"&amp;"技能说明："&amp;"
"&amp;INDEX(辅助表!$J:$J,MATCH("SKILLDES_"&amp;--MID(O47,5,5),辅助表!$I:$I,0),0),"无")</f>
        <v>技能名称：矛阵
技能说明：
[color=645252,fontsize=20]邪眼兵团随机控制1个敌方兵团，对目标兵团造成每秒相当于最大生命值[-][color=48b946,fontsize=20]{($level+$ulevel)*0.2+0.8}%[-][color=645252,fontsize=20]的伤害，持续8秒。控制期间内目标兵团不能攻击、移动、释放技能。[-]</v>
      </c>
      <c r="Q47" s="98" t="str">
        <f>IFERROR("技能名称："&amp;INDEX(辅助表!$J:$J,MATCH("SKILL_"&amp;--MID($O$2,15,5),辅助表!$I:$I,0),0)&amp;"
"&amp;"技能说明："&amp;"
"&amp;INDEX(辅助表!$J:$J,MATCH("SKILLDES_"&amp;--MID(O47,15,5),辅助表!$I:$I,0),0),"无")</f>
        <v>技能名称：铁甲
技能说明：
[color=645252,fontsize=20]邪眼兵团在进入战斗后会睁开4个死亡之眼，每个死亡之眼提供[-][color=48b946,fontsize=20]{($level+$ulevel)*1+4}%[-][color=645252,fontsize=20]的兵团伤害，每杀死1个目标兵团合上1个死亡之眼,最多合上3个。[-]</v>
      </c>
      <c r="R47" s="98" t="str">
        <f>IFERROR("技能名称："&amp;INDEX(辅助表!$J:$J,MATCH("SKILL_"&amp;--MID($O$2,25,5),辅助表!$I:$I,0),0)&amp;"
"&amp;"技能说明："&amp;"
"&amp;INDEX(辅助表!$J:$J,MATCH("SKILLDES_"&amp;--MID(O47,25,5),辅助表!$I:$I,0),0),"无")</f>
        <v>技能名称：屠龙
技能说明：
[color=645252,fontsize=20]邪眼兵团上场时，降低敌方英雄[-][color=48b946,fontsize=20]{($level+$ulevel)*1.5+8.5}[-][color=645252,fontsize=20]初始魔法值。[-]</v>
      </c>
      <c r="S47" s="98" t="str">
        <f>IFERROR("技能名称："&amp;INDEX(辅助表!$J:$J,MATCH("SKILL_"&amp;--MID($O$2,35,5),辅助表!$I:$I,0),0)&amp;"
"&amp;"技能说明："&amp;"
"&amp;INDEX(辅助表!$J:$J,MATCH("SKILLDES_"&amp;--MID(O47,35,5),辅助表!$I:$I,0),0),"无")</f>
        <v>技能名称：振奋
技能说明：
[color=645252,fontsize=20]邪眼兵团开场时，提高附近较大范围内所有己方兵团[-][color=48b946,fontsize=20]{($level+$ulevel)*2+8}%[-][color=645252,fontsize=20]生命，效果持续整场战斗。[-]</v>
      </c>
      <c r="T47" s="41">
        <v>0</v>
      </c>
      <c r="U47" s="41" t="s">
        <v>1832</v>
      </c>
      <c r="V47" s="97" t="str">
        <f>IFERROR("任务提示："&amp;INDEX(辅助表!$M:$M,MATCH("TASKDONE_"&amp;--MID(U47,2,4),辅助表!$L:$L,0),0)&amp;"
"&amp;"任务说明："&amp;"
"&amp;INDEX(辅助表!$M:$M,MATCH("KAKUSE_MESSION_"&amp;--MID(U47,2,4),辅助表!$L:$L,0),0),"无")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7" s="97" t="str">
        <f>IFERROR("任务提示："&amp;INDEX(辅助表!$M:$M,MATCH("TASKDONE_"&amp;--MID(U47,7,4),辅助表!$L:$L,0),0)&amp;"
"&amp;"任务说明："&amp;"
"&amp;INDEX(辅助表!$M:$M,MATCH("KAKUSE_MESSION_"&amp;--MID(U47,7,4),辅助表!$L:$L,0),0),"无")</f>
        <v>任务提示：击杀5个野怪
任务说明：
[color=3c2a1e,fontsize=18]在联盟探索中，消灭[-][color=1ca216,fontsize=18]5[-][color=3c2a1e,fontsize=18]个野怪。[-]</v>
      </c>
      <c r="X47" s="97" t="str">
        <f>IFERROR("任务提示："&amp;INDEX(辅助表!$M:$M,MATCH("TASKDONE_"&amp;--MID(U47,12,4),辅助表!$L:$L,0),0)&amp;"
"&amp;"任务说明："&amp;"
"&amp;INDEX(辅助表!$M:$M,MATCH("KAKUSE_MESSION_"&amp;--MID(U47,12,4),辅助表!$L:$L,0),0),"无")</f>
        <v>任务提示：收集100个英魂
任务说明：
[color=3c2a1e,fontsize=18]在地下城14-2，14-4中收集[-][color=1ca216,fontsize=18]100[-][color=3c2a1e,fontsize=18]个皇家禁卫英魂。[-]</v>
      </c>
      <c r="Y47" s="97" t="str">
        <f>IFERROR("任务提示："&amp;INDEX(辅助表!$M:$M,MATCH("TASKDONE_"&amp;--MID(U47,17,4),辅助表!$L:$L,0),0)&amp;"
"&amp;"任务说明："&amp;"
"&amp;INDEX(辅助表!$M:$M,MATCH("KAKUSE_MESSION_"&amp;--MID(U47,17,4),辅助表!$L:$L,0),0),"无")</f>
        <v>任务提示：冠军对决获胜3次
任务说明：
[color=3c2a1e,fontsize=18]帝国枪兵上阵且城堡阵营至少上阵[-][color=1ca216,fontsize=18]3[-][color=3c2a1e,fontsize=18]个，在冠军对决中获得[-][color=1ca216,fontsize=18]3[-][color=3c2a1e,fontsize=18]次胜利。[-]</v>
      </c>
    </row>
    <row r="48" spans="1:25" x14ac:dyDescent="0.2">
      <c r="A48" s="41">
        <v>704</v>
      </c>
      <c r="B48" s="41" t="s">
        <v>162</v>
      </c>
      <c r="C48" s="43" t="s">
        <v>1985</v>
      </c>
      <c r="D48" s="41" t="s">
        <v>1936</v>
      </c>
      <c r="E48" s="41" t="s">
        <v>1804</v>
      </c>
      <c r="F48" s="41" t="s">
        <v>1798</v>
      </c>
      <c r="G48" s="41" t="s">
        <v>1827</v>
      </c>
      <c r="H48" s="41">
        <v>4</v>
      </c>
      <c r="I48" s="41" t="s">
        <v>1786</v>
      </c>
      <c r="J48" s="41">
        <v>3</v>
      </c>
      <c r="K48" s="41">
        <v>14</v>
      </c>
      <c r="L48" s="41" t="s">
        <v>1872</v>
      </c>
      <c r="M48" s="41" t="s">
        <v>1818</v>
      </c>
      <c r="N48" s="98" t="str">
        <f>IFERROR("天赋名称："&amp;INDEX(辅助表!$Y:$Y,MATCH(--MID(M48,4,5),辅助表!$X:$X,0),0)&amp;"
"&amp;"天赋说明："&amp;"
"&amp;INDEX(辅助表!$Z:$Z,MATCH(--MID(M48,4,5),辅助表!$X:$X,0),0),"无")</f>
        <v>天赋名称：狙击
天赋说明：
[color=562600]与目标距离影响伤害，每100攻击距离提高[-][color=1ca216,fontsize=20]{($level+$ulevel)*1+4}%[-][color=562600]攻击[-]</v>
      </c>
      <c r="O48" s="41" t="s">
        <v>2549</v>
      </c>
      <c r="P48" s="98" t="str">
        <f>IFERROR("技能名称："&amp;INDEX(辅助表!$J:$J,MATCH("SKILL_"&amp;--MID($O$2,5,5),辅助表!$I:$I,0),0)&amp;"
"&amp;"技能说明："&amp;"
"&amp;INDEX(辅助表!$J:$J,MATCH("SKILLDES_"&amp;--MID(O48,5,5),辅助表!$I:$I,0),0),"无")</f>
        <v>技能名称：矛阵
技能说明：
[color=645252,fontsize=20]美杜莎兵团随机对1个敌方兵团施放[color=48b946,fontsize=20]「石化」[-][color=645252,fontsize=20]，效果持续[-][color=48b946,fontsize=20]{($level+$ulevel)*0.5+4.5}[-][color=645252,fontsize=20]秒。[-]</v>
      </c>
      <c r="Q48" s="98" t="str">
        <f>IFERROR("技能名称："&amp;INDEX(辅助表!$J:$J,MATCH("SKILL_"&amp;--MID($O$2,15,5),辅助表!$I:$I,0),0)&amp;"
"&amp;"技能说明："&amp;"
"&amp;INDEX(辅助表!$J:$J,MATCH("SKILLDES_"&amp;--MID(O48,15,5),辅助表!$I:$I,0),0),"无")</f>
        <v>技能名称：铁甲
技能说明：
[color=645252,fontsize=20]美杜莎的普通攻击额外附加[-][color=48b946,fontsize=20]{($level+$ulevel)*1+9}%[-][color=645252,fontsize=20]的伤害，对[color=48b946,fontsize=20]「流血」[-][color=645252,fontsize=20]的目标伤害提高30%。[-]</v>
      </c>
      <c r="R48" s="98" t="str">
        <f>IFERROR("技能名称："&amp;INDEX(辅助表!$J:$J,MATCH("SKILL_"&amp;--MID($O$2,25,5),辅助表!$I:$I,0),0)&amp;"
"&amp;"技能说明："&amp;"
"&amp;INDEX(辅助表!$J:$J,MATCH("SKILLDES_"&amp;--MID(O48,25,5),辅助表!$I:$I,0),0),"无")</f>
        <v>技能名称：屠龙
技能说明：
[color=645252,fontsize=20]美杜莎的法术免伤提高[-][color=48b946,fontsize=20]{($level+$ulevel)*2+8}%[-][color=645252,fontsize=20]。敌方英雄每次释放法术，美杜莎提高[-][color=48b946,fontsize=20]{($level+$ulevel)*2+8}%[-][color=645252,fontsize=20]兵团伤害，效果持续10秒。[-]</v>
      </c>
      <c r="S48" s="98" t="str">
        <f>IFERROR("技能名称："&amp;INDEX(辅助表!$J:$J,MATCH("SKILL_"&amp;--MID($O$2,35,5),辅助表!$I:$I,0),0)&amp;"
"&amp;"技能说明："&amp;"
"&amp;INDEX(辅助表!$J:$J,MATCH("SKILLDES_"&amp;--MID(O48,35,5),辅助表!$I:$I,0),0),"无")</f>
        <v>技能名称：振奋
技能说明：
[color=645252,fontsize=20]美杜莎的暴击值提高[-][color=48b946,fontsize=20]{($level+$ulevel)*30+120}[-][color=645252,fontsize=20]，每次暴击后提高2%的兵团伤害，最多可叠加10层，持续整场战斗。[-]</v>
      </c>
      <c r="T48" s="41">
        <v>0</v>
      </c>
      <c r="U48" s="41" t="s">
        <v>1832</v>
      </c>
      <c r="V48" s="97" t="str">
        <f>IFERROR("任务提示："&amp;INDEX(辅助表!$M:$M,MATCH("TASKDONE_"&amp;--MID(U48,2,4),辅助表!$L:$L,0),0)&amp;"
"&amp;"任务说明："&amp;"
"&amp;INDEX(辅助表!$M:$M,MATCH("KAKUSE_MESSION_"&amp;--MID(U48,2,4),辅助表!$L:$L,0),0),"无")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8" s="97" t="str">
        <f>IFERROR("任务提示："&amp;INDEX(辅助表!$M:$M,MATCH("TASKDONE_"&amp;--MID(U48,7,4),辅助表!$L:$L,0),0)&amp;"
"&amp;"任务说明："&amp;"
"&amp;INDEX(辅助表!$M:$M,MATCH("KAKUSE_MESSION_"&amp;--MID(U48,7,4),辅助表!$L:$L,0),0),"无")</f>
        <v>任务提示：击杀5个野怪
任务说明：
[color=3c2a1e,fontsize=18]在联盟探索中，消灭[-][color=1ca216,fontsize=18]5[-][color=3c2a1e,fontsize=18]个野怪。[-]</v>
      </c>
      <c r="X48" s="97" t="str">
        <f>IFERROR("任务提示："&amp;INDEX(辅助表!$M:$M,MATCH("TASKDONE_"&amp;--MID(U48,12,4),辅助表!$L:$L,0),0)&amp;"
"&amp;"任务说明："&amp;"
"&amp;INDEX(辅助表!$M:$M,MATCH("KAKUSE_MESSION_"&amp;--MID(U48,12,4),辅助表!$L:$L,0),0),"无")</f>
        <v>任务提示：收集100个英魂
任务说明：
[color=3c2a1e,fontsize=18]在地下城14-2，14-4中收集[-][color=1ca216,fontsize=18]100[-][color=3c2a1e,fontsize=18]个皇家禁卫英魂。[-]</v>
      </c>
      <c r="Y48" s="97" t="str">
        <f>IFERROR("任务提示："&amp;INDEX(辅助表!$M:$M,MATCH("TASKDONE_"&amp;--MID(U48,17,4),辅助表!$L:$L,0),0)&amp;"
"&amp;"任务说明："&amp;"
"&amp;INDEX(辅助表!$M:$M,MATCH("KAKUSE_MESSION_"&amp;--MID(U48,17,4),辅助表!$L:$L,0),0),"无")</f>
        <v>任务提示：冠军对决获胜3次
任务说明：
[color=3c2a1e,fontsize=18]帝国枪兵上阵且城堡阵营至少上阵[-][color=1ca216,fontsize=18]3[-][color=3c2a1e,fontsize=18]个，在冠军对决中获得[-][color=1ca216,fontsize=18]3[-][color=3c2a1e,fontsize=18]次胜利。[-]</v>
      </c>
    </row>
    <row r="49" spans="1:25" x14ac:dyDescent="0.2">
      <c r="A49" s="41">
        <v>705</v>
      </c>
      <c r="B49" s="41" t="s">
        <v>163</v>
      </c>
      <c r="C49" s="43" t="s">
        <v>1986</v>
      </c>
      <c r="D49" s="41" t="s">
        <v>1937</v>
      </c>
      <c r="E49" s="41" t="s">
        <v>1804</v>
      </c>
      <c r="F49" s="41" t="s">
        <v>1805</v>
      </c>
      <c r="G49" s="41" t="s">
        <v>1825</v>
      </c>
      <c r="H49" s="41">
        <v>4</v>
      </c>
      <c r="I49" s="41" t="s">
        <v>1786</v>
      </c>
      <c r="J49" s="41">
        <v>3</v>
      </c>
      <c r="K49" s="41">
        <v>14</v>
      </c>
      <c r="L49" s="41" t="s">
        <v>1873</v>
      </c>
      <c r="M49" s="41" t="s">
        <v>1817</v>
      </c>
      <c r="N49" s="98" t="str">
        <f>IFERROR("天赋名称："&amp;INDEX(辅助表!$Y:$Y,MATCH(--MID(M49,4,5),辅助表!$X:$X,0),0)&amp;"
"&amp;"天赋说明："&amp;"
"&amp;INDEX(辅助表!$Z:$Z,MATCH(--MID(M49,4,5),辅助表!$X:$X,0),0),"无")</f>
        <v>天赋名称：重盾
天赋说明：
[color=562600]防御兵团具有更高的生存能力，兵团免伤提高[-][color=1ca216,fontsize=20]{($level+$ulevel)*2+8}%[-]</v>
      </c>
      <c r="O49" s="41" t="s">
        <v>2550</v>
      </c>
      <c r="P49" s="98" t="str">
        <f>IFERROR("技能名称："&amp;INDEX(辅助表!$J:$J,MATCH("SKILL_"&amp;--MID($O$2,5,5),辅助表!$I:$I,0),0)&amp;"
"&amp;"技能说明："&amp;"
"&amp;INDEX(辅助表!$J:$J,MATCH("SKILLDES_"&amp;--MID(O49,5,5),辅助表!$I:$I,0),0),"无")</f>
        <v>技能名称：矛阵
技能说明：
[color=645252,fontsize=20]牛头怪兵团对较大范围内随机3个敌方兵团造成[-][color=48b946,fontsize=20]{((($level+$ulevel)*4+76))*0.01*$atk}[-][color=645252,fontsize=20]伤害，并降低[-][color=48b946,fontsize=20]{($level+$ulevel)*1+4}%[-][color=645252,fontsize=20]的攻速，持续6秒。[-]</v>
      </c>
      <c r="Q49" s="98" t="str">
        <f>IFERROR("技能名称："&amp;INDEX(辅助表!$J:$J,MATCH("SKILL_"&amp;--MID($O$2,15,5),辅助表!$I:$I,0),0)&amp;"
"&amp;"技能说明："&amp;"
"&amp;INDEX(辅助表!$J:$J,MATCH("SKILLDES_"&amp;--MID(O49,15,5),辅助表!$I:$I,0),0),"无")</f>
        <v>技能名称：铁甲
技能说明：
[color=645252,fontsize=20]牛头怪额外攻击提高[-][color=48b946,fontsize=20]{($level+$ulevel)*80+320}[-][color=645252,fontsize=20]，普通攻击对目标造成[color=48b946,fontsize=20]「流血」[-][color=645252,fontsize=20]效果，持续6秒。[-]</v>
      </c>
      <c r="R49" s="98" t="str">
        <f>IFERROR("技能名称："&amp;INDEX(辅助表!$J:$J,MATCH("SKILL_"&amp;--MID($O$2,25,5),辅助表!$I:$I,0),0)&amp;"
"&amp;"技能说明："&amp;"
"&amp;INDEX(辅助表!$J:$J,MATCH("SKILLDES_"&amp;--MID(O49,25,5),辅助表!$I:$I,0),0),"无")</f>
        <v>技能名称：屠龙
技能说明：
[color=645252,fontsize=20]牛头怪的法术免伤和兵团免伤提高[-][color=48b946,fontsize=20]{($level+$ulevel)*1+4}%[-][color=645252,fontsize=20]，敌方英雄每次释放法术后效果翻倍，持续10秒。[-]</v>
      </c>
      <c r="S49" s="98" t="str">
        <f>IFERROR("技能名称："&amp;INDEX(辅助表!$J:$J,MATCH("SKILL_"&amp;--MID($O$2,35,5),辅助表!$I:$I,0),0)&amp;"
"&amp;"技能说明："&amp;"
"&amp;INDEX(辅助表!$J:$J,MATCH("SKILLDES_"&amp;--MID(O49,35,5),辅助表!$I:$I,0),0),"无")</f>
        <v>技能名称：振奋
技能说明：
[color=645252,fontsize=20]受到1人兵团和4人兵团伤害时，防御提高[-][color=48b946,fontsize=20]{($level+$ulevel)*2+8}%[-][color=645252,fontsize=20]；对9人兵团和16人兵团攻击时，暴击值提高[-][color=48b946,fontsize=20]{($level+$ulevel)*40+160}[-][color=645252,fontsize=20]。[-]</v>
      </c>
      <c r="T49" s="41">
        <v>0</v>
      </c>
      <c r="U49" s="41" t="s">
        <v>1832</v>
      </c>
      <c r="V49" s="97" t="str">
        <f>IFERROR("任务提示："&amp;INDEX(辅助表!$M:$M,MATCH("TASKDONE_"&amp;--MID(U49,2,4),辅助表!$L:$L,0),0)&amp;"
"&amp;"任务说明："&amp;"
"&amp;INDEX(辅助表!$M:$M,MATCH("KAKUSE_MESSION_"&amp;--MID(U49,2,4),辅助表!$L:$L,0),0),"无")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9" s="97" t="str">
        <f>IFERROR("任务提示："&amp;INDEX(辅助表!$M:$M,MATCH("TASKDONE_"&amp;--MID(U49,7,4),辅助表!$L:$L,0),0)&amp;"
"&amp;"任务说明："&amp;"
"&amp;INDEX(辅助表!$M:$M,MATCH("KAKUSE_MESSION_"&amp;--MID(U49,7,4),辅助表!$L:$L,0),0),"无")</f>
        <v>任务提示：击杀5个野怪
任务说明：
[color=3c2a1e,fontsize=18]在联盟探索中，消灭[-][color=1ca216,fontsize=18]5[-][color=3c2a1e,fontsize=18]个野怪。[-]</v>
      </c>
      <c r="X49" s="97" t="str">
        <f>IFERROR("任务提示："&amp;INDEX(辅助表!$M:$M,MATCH("TASKDONE_"&amp;--MID(U49,12,4),辅助表!$L:$L,0),0)&amp;"
"&amp;"任务说明："&amp;"
"&amp;INDEX(辅助表!$M:$M,MATCH("KAKUSE_MESSION_"&amp;--MID(U49,12,4),辅助表!$L:$L,0),0),"无")</f>
        <v>任务提示：收集100个英魂
任务说明：
[color=3c2a1e,fontsize=18]在地下城14-2，14-4中收集[-][color=1ca216,fontsize=18]100[-][color=3c2a1e,fontsize=18]个皇家禁卫英魂。[-]</v>
      </c>
      <c r="Y49" s="97" t="str">
        <f>IFERROR("任务提示："&amp;INDEX(辅助表!$M:$M,MATCH("TASKDONE_"&amp;--MID(U49,17,4),辅助表!$L:$L,0),0)&amp;"
"&amp;"任务说明："&amp;"
"&amp;INDEX(辅助表!$M:$M,MATCH("KAKUSE_MESSION_"&amp;--MID(U49,17,4),辅助表!$L:$L,0),0),"无")</f>
        <v>任务提示：冠军对决获胜3次
任务说明：
[color=3c2a1e,fontsize=18]帝国枪兵上阵且城堡阵营至少上阵[-][color=1ca216,fontsize=18]3[-][color=3c2a1e,fontsize=18]个，在冠军对决中获得[-][color=1ca216,fontsize=18]3[-][color=3c2a1e,fontsize=18]次胜利。[-]</v>
      </c>
    </row>
    <row r="50" spans="1:25" x14ac:dyDescent="0.2">
      <c r="A50" s="41">
        <v>706</v>
      </c>
      <c r="B50" s="41" t="s">
        <v>164</v>
      </c>
      <c r="C50" s="43" t="s">
        <v>1987</v>
      </c>
      <c r="D50" s="41" t="s">
        <v>1997</v>
      </c>
      <c r="E50" s="41" t="s">
        <v>1804</v>
      </c>
      <c r="F50" s="41" t="s">
        <v>1798</v>
      </c>
      <c r="G50" s="41" t="s">
        <v>1823</v>
      </c>
      <c r="H50" s="41">
        <v>4</v>
      </c>
      <c r="I50" s="41" t="s">
        <v>1786</v>
      </c>
      <c r="J50" s="41">
        <v>3</v>
      </c>
      <c r="K50" s="41">
        <v>15</v>
      </c>
      <c r="L50" s="41" t="s">
        <v>1869</v>
      </c>
      <c r="M50" s="41" t="s">
        <v>1814</v>
      </c>
      <c r="N50" s="98" t="str">
        <f>IFERROR("天赋名称："&amp;INDEX(辅助表!$Y:$Y,MATCH(--MID(M50,4,5),辅助表!$X:$X,0),0)&amp;"
"&amp;"天赋说明："&amp;"
"&amp;INDEX(辅助表!$Z:$Z,MATCH(--MID(M50,4,5),辅助表!$X:$X,0),0),"无")</f>
        <v>天赋名称：破甲
天赋说明：
[color=562600]攻击兵团降低目标兵团[-][color=1ca216,fontsize=20]{($level+$ulevel)*4+16}%[-][color=562600]防御，不可叠加[-]</v>
      </c>
      <c r="O50" s="41" t="s">
        <v>2551</v>
      </c>
      <c r="P50" s="98" t="str">
        <f>IFERROR("技能名称："&amp;INDEX(辅助表!$J:$J,MATCH("SKILL_"&amp;--MID($O$2,5,5),辅助表!$I:$I,0),0)&amp;"
"&amp;"技能说明："&amp;"
"&amp;INDEX(辅助表!$J:$J,MATCH("SKILLDES_"&amp;--MID(O50,5,5),辅助表!$I:$I,0),0),"无")</f>
        <v>无</v>
      </c>
      <c r="Q50" s="98" t="str">
        <f>IFERROR("技能名称："&amp;INDEX(辅助表!$J:$J,MATCH("SKILL_"&amp;--MID($O$2,15,5),辅助表!$I:$I,0),0)&amp;"
"&amp;"技能说明："&amp;"
"&amp;INDEX(辅助表!$J:$J,MATCH("SKILLDES_"&amp;--MID(O50,15,5),辅助表!$I:$I,0),0),"无")</f>
        <v>无</v>
      </c>
      <c r="R50" s="98" t="str">
        <f>IFERROR("技能名称："&amp;INDEX(辅助表!$J:$J,MATCH("SKILL_"&amp;--MID($O$2,25,5),辅助表!$I:$I,0),0)&amp;"
"&amp;"技能说明："&amp;"
"&amp;INDEX(辅助表!$J:$J,MATCH("SKILLDES_"&amp;--MID(O50,25,5),辅助表!$I:$I,0),0),"无")</f>
        <v>技能名称：屠龙
技能说明：
[color=645252,fontsize=20]帝国枪兵对阵1人兵团和4人兵团时，暴击值提高[-][color=48b946,fontsize=20]{($level+$ulevel)*30+120}[-][color=645252,fontsize=20]。[-]</v>
      </c>
      <c r="S50" s="98" t="str">
        <f>IFERROR("技能名称："&amp;INDEX(辅助表!$J:$J,MATCH("SKILL_"&amp;--MID($O$2,35,5),辅助表!$I:$I,0),0)&amp;"
"&amp;"技能说明："&amp;"
"&amp;INDEX(辅助表!$J:$J,MATCH("SKILLDES_"&amp;--MID(O50,35,5),辅助表!$I:$I,0),0),"无")</f>
        <v>技能名称：振奋
技能说明：
[color=645252,fontsize=20]帝国枪兵防御提高[-][color=48b946,fontsize=20]{(($level+$ulevel)*0.1+0.9)*($teamlevel+9)}[-][color=645252,fontsize=20]，并附加额外生命值[-][color=48b946,fontsize=20]{($level+$ulevel)*150+450}[-][color=645252,fontsize=20]。[-]</v>
      </c>
      <c r="T50" s="41">
        <v>0</v>
      </c>
      <c r="U50" s="41" t="s">
        <v>1832</v>
      </c>
      <c r="V50" s="97" t="str">
        <f>IFERROR("任务提示："&amp;INDEX(辅助表!$M:$M,MATCH("TASKDONE_"&amp;--MID(U50,2,4),辅助表!$L:$L,0),0)&amp;"
"&amp;"任务说明："&amp;"
"&amp;INDEX(辅助表!$M:$M,MATCH("KAKUSE_MESSION_"&amp;--MID(U50,2,4),辅助表!$L:$L,0),0),"无")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0" s="97" t="str">
        <f>IFERROR("任务提示："&amp;INDEX(辅助表!$M:$M,MATCH("TASKDONE_"&amp;--MID(U50,7,4),辅助表!$L:$L,0),0)&amp;"
"&amp;"任务说明："&amp;"
"&amp;INDEX(辅助表!$M:$M,MATCH("KAKUSE_MESSION_"&amp;--MID(U50,7,4),辅助表!$L:$L,0),0),"无")</f>
        <v>任务提示：击杀5个野怪
任务说明：
[color=3c2a1e,fontsize=18]在联盟探索中，消灭[-][color=1ca216,fontsize=18]5[-][color=3c2a1e,fontsize=18]个野怪。[-]</v>
      </c>
      <c r="X50" s="97" t="str">
        <f>IFERROR("任务提示："&amp;INDEX(辅助表!$M:$M,MATCH("TASKDONE_"&amp;--MID(U50,12,4),辅助表!$L:$L,0),0)&amp;"
"&amp;"任务说明："&amp;"
"&amp;INDEX(辅助表!$M:$M,MATCH("KAKUSE_MESSION_"&amp;--MID(U50,12,4),辅助表!$L:$L,0),0),"无")</f>
        <v>任务提示：收集100个英魂
任务说明：
[color=3c2a1e,fontsize=18]在地下城14-2，14-4中收集[-][color=1ca216,fontsize=18]100[-][color=3c2a1e,fontsize=18]个皇家禁卫英魂。[-]</v>
      </c>
      <c r="Y50" s="97" t="str">
        <f>IFERROR("任务提示："&amp;INDEX(辅助表!$M:$M,MATCH("TASKDONE_"&amp;--MID(U50,17,4),辅助表!$L:$L,0),0)&amp;"
"&amp;"任务说明："&amp;"
"&amp;INDEX(辅助表!$M:$M,MATCH("KAKUSE_MESSION_"&amp;--MID(U50,17,4),辅助表!$L:$L,0),0),"无")</f>
        <v>任务提示：冠军对决获胜3次
任务说明：
[color=3c2a1e,fontsize=18]帝国枪兵上阵且城堡阵营至少上阵[-][color=1ca216,fontsize=18]3[-][color=3c2a1e,fontsize=18]个，在冠军对决中获得[-][color=1ca216,fontsize=18]3[-][color=3c2a1e,fontsize=18]次胜利。[-]</v>
      </c>
    </row>
    <row r="51" spans="1:25" x14ac:dyDescent="0.2">
      <c r="A51" s="41">
        <v>707</v>
      </c>
      <c r="B51" s="41" t="s">
        <v>165</v>
      </c>
      <c r="C51" s="43" t="s">
        <v>1988</v>
      </c>
      <c r="D51" s="41" t="s">
        <v>1938</v>
      </c>
      <c r="E51" s="41" t="s">
        <v>1804</v>
      </c>
      <c r="F51" s="41" t="s">
        <v>1795</v>
      </c>
      <c r="G51" s="41" t="s">
        <v>1825</v>
      </c>
      <c r="H51" s="41">
        <v>1</v>
      </c>
      <c r="I51" s="41" t="s">
        <v>1788</v>
      </c>
      <c r="J51" s="41">
        <v>3</v>
      </c>
      <c r="K51" s="41">
        <v>15</v>
      </c>
      <c r="L51" s="41" t="s">
        <v>1873</v>
      </c>
      <c r="M51" s="41" t="s">
        <v>1817</v>
      </c>
      <c r="N51" s="98" t="str">
        <f>IFERROR("天赋名称："&amp;INDEX(辅助表!$Y:$Y,MATCH(--MID(M51,4,5),辅助表!$X:$X,0),0)&amp;"
"&amp;"天赋说明："&amp;"
"&amp;INDEX(辅助表!$Z:$Z,MATCH(--MID(M51,4,5),辅助表!$X:$X,0),0),"无")</f>
        <v>天赋名称：重盾
天赋说明：
[color=562600]防御兵团具有更高的生存能力，兵团免伤提高[-][color=1ca216,fontsize=20]{($level+$ulevel)*2+8}%[-]</v>
      </c>
      <c r="O51" s="41" t="s">
        <v>2552</v>
      </c>
      <c r="P51" s="98" t="str">
        <f>IFERROR("技能名称："&amp;INDEX(辅助表!$J:$J,MATCH("SKILL_"&amp;--MID($O$2,5,5),辅助表!$I:$I,0),0)&amp;"
"&amp;"技能说明："&amp;"
"&amp;INDEX(辅助表!$J:$J,MATCH("SKILLDES_"&amp;--MID(O51,5,5),辅助表!$I:$I,0),0),"无")</f>
        <v>技能名称：矛阵
技能说明：
[color=645252,fontsize=20]黑龙每隔15秒对极大范围内所有敌方单位造成[-][color=48b946,fontsize=20]{((($level+$ulevel)*2.5+47.5))*0.01*$atk}[-][color=645252,fontsize=20]的伤害，并附加[color=48b946,fontsize=20]「灼烧」[-][color=645252,fontsize=20]效果，持续6秒。[-]</v>
      </c>
      <c r="Q51" s="98" t="str">
        <f>IFERROR("技能名称："&amp;INDEX(辅助表!$J:$J,MATCH("SKILL_"&amp;--MID($O$2,15,5),辅助表!$I:$I,0),0)&amp;"
"&amp;"技能说明："&amp;"
"&amp;INDEX(辅助表!$J:$J,MATCH("SKILLDES_"&amp;--MID(O51,15,5),辅助表!$I:$I,0),0),"无")</f>
        <v>技能名称：铁甲
技能说明：
[color=645252,fontsize=20]黑龙免疫[color=48b946,fontsize=20]「流血」[-][color=645252,fontsize=20]和[color=48b946,fontsize=20]「灼烧」[-][color=645252,fontsize=20]。受到暴击时，恢复相当于最大生命[-][color=48b946,fontsize=20]{($level+$ulevel)*0.6+2.4}%[-][color=645252,fontsize=20]的生命，冷却时间5秒。[-]</v>
      </c>
      <c r="R51" s="98" t="str">
        <f>IFERROR("技能名称："&amp;INDEX(辅助表!$J:$J,MATCH("SKILL_"&amp;--MID($O$2,25,5),辅助表!$I:$I,0),0)&amp;"
"&amp;"技能说明："&amp;"
"&amp;INDEX(辅助表!$J:$J,MATCH("SKILLDES_"&amp;--MID(O51,25,5),辅助表!$I:$I,0),0),"无")</f>
        <v>技能名称：屠龙
技能说明：
[color=645252,fontsize=20]免疫所有英雄的法术伤害。每施放1次【龙息】，提高[-][color=48b946,fontsize=20]{($level+$ulevel)*1+4}%[-][color=645252,fontsize=20]的兵团伤害，效果最多可叠加3层，持续整场战斗。[-]</v>
      </c>
      <c r="S51" s="98" t="str">
        <f>IFERROR("技能名称："&amp;INDEX(辅助表!$J:$J,MATCH("SKILL_"&amp;--MID($O$2,35,5),辅助表!$I:$I,0),0)&amp;"
"&amp;"技能说明："&amp;"
"&amp;INDEX(辅助表!$J:$J,MATCH("SKILLDES_"&amp;--MID(O51,35,5),辅助表!$I:$I,0),0),"无")</f>
        <v>技能名称：振奋
技能说明：
[color=645252,fontsize=20]黑龙的兵团免伤提高[-][color=48b946,fontsize=20]{($level+$ulevel)*2+8}%[-][color=645252,fontsize=20]。对阵受到[color=48b946,fontsize=20]「灼烧」[-][color=645252,fontsize=20]效果的目标单位时，免伤效果翻倍。黑龙对阵塔楼阵营的兵团时，兵团伤害提高100%。[-]</v>
      </c>
      <c r="T51" s="41">
        <v>0</v>
      </c>
      <c r="U51" s="41" t="s">
        <v>1832</v>
      </c>
      <c r="V51" s="97" t="str">
        <f>IFERROR("任务提示："&amp;INDEX(辅助表!$M:$M,MATCH("TASKDONE_"&amp;--MID(U51,2,4),辅助表!$L:$L,0),0)&amp;"
"&amp;"任务说明："&amp;"
"&amp;INDEX(辅助表!$M:$M,MATCH("KAKUSE_MESSION_"&amp;--MID(U51,2,4),辅助表!$L:$L,0),0),"无")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1" s="97" t="str">
        <f>IFERROR("任务提示："&amp;INDEX(辅助表!$M:$M,MATCH("TASKDONE_"&amp;--MID(U51,7,4),辅助表!$L:$L,0),0)&amp;"
"&amp;"任务说明："&amp;"
"&amp;INDEX(辅助表!$M:$M,MATCH("KAKUSE_MESSION_"&amp;--MID(U51,7,4),辅助表!$L:$L,0),0),"无")</f>
        <v>任务提示：击杀5个野怪
任务说明：
[color=3c2a1e,fontsize=18]在联盟探索中，消灭[-][color=1ca216,fontsize=18]5[-][color=3c2a1e,fontsize=18]个野怪。[-]</v>
      </c>
      <c r="X51" s="97" t="str">
        <f>IFERROR("任务提示："&amp;INDEX(辅助表!$M:$M,MATCH("TASKDONE_"&amp;--MID(U51,12,4),辅助表!$L:$L,0),0)&amp;"
"&amp;"任务说明："&amp;"
"&amp;INDEX(辅助表!$M:$M,MATCH("KAKUSE_MESSION_"&amp;--MID(U51,12,4),辅助表!$L:$L,0),0),"无")</f>
        <v>任务提示：收集100个英魂
任务说明：
[color=3c2a1e,fontsize=18]在地下城14-2，14-4中收集[-][color=1ca216,fontsize=18]100[-][color=3c2a1e,fontsize=18]个皇家禁卫英魂。[-]</v>
      </c>
      <c r="Y51" s="97" t="str">
        <f>IFERROR("任务提示："&amp;INDEX(辅助表!$M:$M,MATCH("TASKDONE_"&amp;--MID(U51,17,4),辅助表!$L:$L,0),0)&amp;"
"&amp;"任务说明："&amp;"
"&amp;INDEX(辅助表!$M:$M,MATCH("KAKUSE_MESSION_"&amp;--MID(U51,17,4),辅助表!$L:$L,0),0),"无")</f>
        <v>任务提示：冠军对决获胜3次
任务说明：
[color=3c2a1e,fontsize=18]帝国枪兵上阵且城堡阵营至少上阵[-][color=1ca216,fontsize=18]3[-][color=3c2a1e,fontsize=18]个，在冠军对决中获得[-][color=1ca216,fontsize=18]3[-][color=3c2a1e,fontsize=18]次胜利。[-]</v>
      </c>
    </row>
    <row r="52" spans="1:25" x14ac:dyDescent="0.2">
      <c r="A52" s="41">
        <v>801</v>
      </c>
      <c r="B52" s="41" t="s">
        <v>166</v>
      </c>
      <c r="C52" s="43" t="s">
        <v>166</v>
      </c>
      <c r="D52" s="41"/>
      <c r="E52" s="41" t="s">
        <v>1806</v>
      </c>
      <c r="F52" s="41" t="s">
        <v>1807</v>
      </c>
      <c r="G52" s="41" t="s">
        <v>1823</v>
      </c>
      <c r="H52" s="41">
        <v>9</v>
      </c>
      <c r="I52" s="41" t="s">
        <v>1786</v>
      </c>
      <c r="J52" s="41">
        <v>2</v>
      </c>
      <c r="K52" s="41">
        <v>13</v>
      </c>
      <c r="L52" s="41" t="s">
        <v>1869</v>
      </c>
      <c r="M52" s="41" t="s">
        <v>1814</v>
      </c>
      <c r="N52" s="98" t="str">
        <f>IFERROR("天赋名称："&amp;INDEX(辅助表!$Y:$Y,MATCH(--MID(M52,4,5),辅助表!$X:$X,0),0)&amp;"
"&amp;"天赋说明："&amp;"
"&amp;INDEX(辅助表!$Z:$Z,MATCH(--MID(M52,4,5),辅助表!$X:$X,0),0),"无")</f>
        <v>天赋名称：破甲
天赋说明：
[color=562600]攻击兵团降低目标兵团[-][color=1ca216,fontsize=20]{($level+$ulevel)*4+16}%[-][color=562600]防御，不可叠加[-]</v>
      </c>
      <c r="O52" s="41" t="s">
        <v>2551</v>
      </c>
      <c r="P52" s="98" t="str">
        <f>IFERROR("技能名称："&amp;INDEX(辅助表!$J:$J,MATCH("SKILL_"&amp;--MID($O$2,5,5),辅助表!$I:$I,0),0)&amp;"
"&amp;"技能说明："&amp;"
"&amp;INDEX(辅助表!$J:$J,MATCH("SKILLDES_"&amp;--MID(O52,5,5),辅助表!$I:$I,0),0),"无")</f>
        <v>无</v>
      </c>
      <c r="Q52" s="98" t="str">
        <f>IFERROR("技能名称："&amp;INDEX(辅助表!$J:$J,MATCH("SKILL_"&amp;--MID($O$2,15,5),辅助表!$I:$I,0),0)&amp;"
"&amp;"技能说明："&amp;"
"&amp;INDEX(辅助表!$J:$J,MATCH("SKILLDES_"&amp;--MID(O52,15,5),辅助表!$I:$I,0),0),"无")</f>
        <v>无</v>
      </c>
      <c r="R52" s="98" t="str">
        <f>IFERROR("技能名称："&amp;INDEX(辅助表!$J:$J,MATCH("SKILL_"&amp;--MID($O$2,25,5),辅助表!$I:$I,0),0)&amp;"
"&amp;"技能说明："&amp;"
"&amp;INDEX(辅助表!$J:$J,MATCH("SKILLDES_"&amp;--MID(O52,25,5),辅助表!$I:$I,0),0),"无")</f>
        <v>技能名称：屠龙
技能说明：
[color=645252,fontsize=20]帝国枪兵对阵1人兵团和4人兵团时，暴击值提高[-][color=48b946,fontsize=20]{($level+$ulevel)*30+120}[-][color=645252,fontsize=20]。[-]</v>
      </c>
      <c r="S52" s="98" t="str">
        <f>IFERROR("技能名称："&amp;INDEX(辅助表!$J:$J,MATCH("SKILL_"&amp;--MID($O$2,35,5),辅助表!$I:$I,0),0)&amp;"
"&amp;"技能说明："&amp;"
"&amp;INDEX(辅助表!$J:$J,MATCH("SKILLDES_"&amp;--MID(O52,35,5),辅助表!$I:$I,0),0),"无")</f>
        <v>技能名称：振奋
技能说明：
[color=645252,fontsize=20]帝国枪兵防御提高[-][color=48b946,fontsize=20]{(($level+$ulevel)*0.1+0.9)*($teamlevel+9)}[-][color=645252,fontsize=20]，并附加额外生命值[-][color=48b946,fontsize=20]{($level+$ulevel)*150+450}[-][color=645252,fontsize=20]。[-]</v>
      </c>
      <c r="T52" s="41">
        <v>0</v>
      </c>
      <c r="U52" s="41" t="s">
        <v>1832</v>
      </c>
      <c r="V52" s="97" t="str">
        <f>IFERROR("任务提示："&amp;INDEX(辅助表!$M:$M,MATCH("TASKDONE_"&amp;--MID(U52,2,4),辅助表!$L:$L,0),0)&amp;"
"&amp;"任务说明："&amp;"
"&amp;INDEX(辅助表!$M:$M,MATCH("KAKUSE_MESSION_"&amp;--MID(U52,2,4),辅助表!$L:$L,0),0),"无")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2" s="97" t="str">
        <f>IFERROR("任务提示："&amp;INDEX(辅助表!$M:$M,MATCH("TASKDONE_"&amp;--MID(U52,7,4),辅助表!$L:$L,0),0)&amp;"
"&amp;"任务说明："&amp;"
"&amp;INDEX(辅助表!$M:$M,MATCH("KAKUSE_MESSION_"&amp;--MID(U52,7,4),辅助表!$L:$L,0),0),"无")</f>
        <v>任务提示：击杀5个野怪
任务说明：
[color=3c2a1e,fontsize=18]在联盟探索中，消灭[-][color=1ca216,fontsize=18]5[-][color=3c2a1e,fontsize=18]个野怪。[-]</v>
      </c>
      <c r="X52" s="97" t="str">
        <f>IFERROR("任务提示："&amp;INDEX(辅助表!$M:$M,MATCH("TASKDONE_"&amp;--MID(U52,12,4),辅助表!$L:$L,0),0)&amp;"
"&amp;"任务说明："&amp;"
"&amp;INDEX(辅助表!$M:$M,MATCH("KAKUSE_MESSION_"&amp;--MID(U52,12,4),辅助表!$L:$L,0),0),"无")</f>
        <v>任务提示：收集100个英魂
任务说明：
[color=3c2a1e,fontsize=18]在地下城14-2，14-4中收集[-][color=1ca216,fontsize=18]100[-][color=3c2a1e,fontsize=18]个皇家禁卫英魂。[-]</v>
      </c>
      <c r="Y52" s="97" t="str">
        <f>IFERROR("任务提示："&amp;INDEX(辅助表!$M:$M,MATCH("TASKDONE_"&amp;--MID(U52,17,4),辅助表!$L:$L,0),0)&amp;"
"&amp;"任务说明："&amp;"
"&amp;INDEX(辅助表!$M:$M,MATCH("KAKUSE_MESSION_"&amp;--MID(U52,17,4),辅助表!$L:$L,0),0),"无")</f>
        <v>任务提示：冠军对决获胜3次
任务说明：
[color=3c2a1e,fontsize=18]帝国枪兵上阵且城堡阵营至少上阵[-][color=1ca216,fontsize=18]3[-][color=3c2a1e,fontsize=18]个，在冠军对决中获得[-][color=1ca216,fontsize=18]3[-][color=3c2a1e,fontsize=18]次胜利。[-]</v>
      </c>
    </row>
    <row r="53" spans="1:25" x14ac:dyDescent="0.2">
      <c r="A53" s="41">
        <v>802</v>
      </c>
      <c r="B53" s="41" t="s">
        <v>167</v>
      </c>
      <c r="C53" s="43" t="s">
        <v>167</v>
      </c>
      <c r="D53" s="41"/>
      <c r="E53" s="41" t="s">
        <v>1806</v>
      </c>
      <c r="F53" s="41" t="s">
        <v>1807</v>
      </c>
      <c r="G53" s="41" t="s">
        <v>1827</v>
      </c>
      <c r="H53" s="41">
        <v>16</v>
      </c>
      <c r="I53" s="41" t="s">
        <v>1786</v>
      </c>
      <c r="J53" s="41">
        <v>1</v>
      </c>
      <c r="K53" s="41">
        <v>13</v>
      </c>
      <c r="L53" s="41" t="s">
        <v>1858</v>
      </c>
      <c r="M53" s="41" t="s">
        <v>1818</v>
      </c>
      <c r="N53" s="98" t="str">
        <f>IFERROR("天赋名称："&amp;INDEX(辅助表!$Y:$Y,MATCH(--MID(M53,4,5),辅助表!$X:$X,0),0)&amp;"
"&amp;"天赋说明："&amp;"
"&amp;INDEX(辅助表!$Z:$Z,MATCH(--MID(M53,4,5),辅助表!$X:$X,0),0),"无")</f>
        <v>天赋名称：狙击
天赋说明：
[color=562600]与目标距离影响伤害，每100攻击距离提高[-][color=1ca216,fontsize=20]{($level+$ulevel)*1+4}%[-][color=562600]攻击[-]</v>
      </c>
      <c r="O53" s="41" t="s">
        <v>2551</v>
      </c>
      <c r="P53" s="98" t="str">
        <f>IFERROR("技能名称："&amp;INDEX(辅助表!$J:$J,MATCH("SKILL_"&amp;--MID($O$2,5,5),辅助表!$I:$I,0),0)&amp;"
"&amp;"技能说明："&amp;"
"&amp;INDEX(辅助表!$J:$J,MATCH("SKILLDES_"&amp;--MID(O53,5,5),辅助表!$I:$I,0),0),"无")</f>
        <v>无</v>
      </c>
      <c r="Q53" s="98" t="str">
        <f>IFERROR("技能名称："&amp;INDEX(辅助表!$J:$J,MATCH("SKILL_"&amp;--MID($O$2,15,5),辅助表!$I:$I,0),0)&amp;"
"&amp;"技能说明："&amp;"
"&amp;INDEX(辅助表!$J:$J,MATCH("SKILLDES_"&amp;--MID(O53,15,5),辅助表!$I:$I,0),0),"无")</f>
        <v>无</v>
      </c>
      <c r="R53" s="98" t="str">
        <f>IFERROR("技能名称："&amp;INDEX(辅助表!$J:$J,MATCH("SKILL_"&amp;--MID($O$2,25,5),辅助表!$I:$I,0),0)&amp;"
"&amp;"技能说明："&amp;"
"&amp;INDEX(辅助表!$J:$J,MATCH("SKILLDES_"&amp;--MID(O53,25,5),辅助表!$I:$I,0),0),"无")</f>
        <v>技能名称：屠龙
技能说明：
[color=645252,fontsize=20]帝国枪兵对阵1人兵团和4人兵团时，暴击值提高[-][color=48b946,fontsize=20]{($level+$ulevel)*30+120}[-][color=645252,fontsize=20]。[-]</v>
      </c>
      <c r="S53" s="98" t="str">
        <f>IFERROR("技能名称："&amp;INDEX(辅助表!$J:$J,MATCH("SKILL_"&amp;--MID($O$2,35,5),辅助表!$I:$I,0),0)&amp;"
"&amp;"技能说明："&amp;"
"&amp;INDEX(辅助表!$J:$J,MATCH("SKILLDES_"&amp;--MID(O53,35,5),辅助表!$I:$I,0),0),"无")</f>
        <v>技能名称：振奋
技能说明：
[color=645252,fontsize=20]帝国枪兵防御提高[-][color=48b946,fontsize=20]{(($level+$ulevel)*0.1+0.9)*($teamlevel+9)}[-][color=645252,fontsize=20]，并附加额外生命值[-][color=48b946,fontsize=20]{($level+$ulevel)*150+450}[-][color=645252,fontsize=20]。[-]</v>
      </c>
      <c r="T53" s="41">
        <v>0</v>
      </c>
      <c r="U53" s="41" t="s">
        <v>1832</v>
      </c>
      <c r="V53" s="97" t="str">
        <f>IFERROR("任务提示："&amp;INDEX(辅助表!$M:$M,MATCH("TASKDONE_"&amp;--MID(U53,2,4),辅助表!$L:$L,0),0)&amp;"
"&amp;"任务说明："&amp;"
"&amp;INDEX(辅助表!$M:$M,MATCH("KAKUSE_MESSION_"&amp;--MID(U53,2,4),辅助表!$L:$L,0),0),"无")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3" s="97" t="str">
        <f>IFERROR("任务提示："&amp;INDEX(辅助表!$M:$M,MATCH("TASKDONE_"&amp;--MID(U53,7,4),辅助表!$L:$L,0),0)&amp;"
"&amp;"任务说明："&amp;"
"&amp;INDEX(辅助表!$M:$M,MATCH("KAKUSE_MESSION_"&amp;--MID(U53,7,4),辅助表!$L:$L,0),0),"无")</f>
        <v>任务提示：击杀5个野怪
任务说明：
[color=3c2a1e,fontsize=18]在联盟探索中，消灭[-][color=1ca216,fontsize=18]5[-][color=3c2a1e,fontsize=18]个野怪。[-]</v>
      </c>
      <c r="X53" s="97" t="str">
        <f>IFERROR("任务提示："&amp;INDEX(辅助表!$M:$M,MATCH("TASKDONE_"&amp;--MID(U53,12,4),辅助表!$L:$L,0),0)&amp;"
"&amp;"任务说明："&amp;"
"&amp;INDEX(辅助表!$M:$M,MATCH("KAKUSE_MESSION_"&amp;--MID(U53,12,4),辅助表!$L:$L,0),0),"无")</f>
        <v>任务提示：收集100个英魂
任务说明：
[color=3c2a1e,fontsize=18]在地下城14-2，14-4中收集[-][color=1ca216,fontsize=18]100[-][color=3c2a1e,fontsize=18]个皇家禁卫英魂。[-]</v>
      </c>
      <c r="Y53" s="97" t="str">
        <f>IFERROR("任务提示："&amp;INDEX(辅助表!$M:$M,MATCH("TASKDONE_"&amp;--MID(U53,17,4),辅助表!$L:$L,0),0)&amp;"
"&amp;"任务说明："&amp;"
"&amp;INDEX(辅助表!$M:$M,MATCH("KAKUSE_MESSION_"&amp;--MID(U53,17,4),辅助表!$L:$L,0),0),"无")</f>
        <v>任务提示：冠军对决获胜3次
任务说明：
[color=3c2a1e,fontsize=18]帝国枪兵上阵且城堡阵营至少上阵[-][color=1ca216,fontsize=18]3[-][color=3c2a1e,fontsize=18]个，在冠军对决中获得[-][color=1ca216,fontsize=18]3[-][color=3c2a1e,fontsize=18]次胜利。[-]</v>
      </c>
    </row>
    <row r="54" spans="1:25" x14ac:dyDescent="0.2">
      <c r="A54" s="41">
        <v>803</v>
      </c>
      <c r="B54" s="41" t="s">
        <v>168</v>
      </c>
      <c r="C54" s="43" t="s">
        <v>168</v>
      </c>
      <c r="D54" s="41"/>
      <c r="E54" s="41" t="s">
        <v>1806</v>
      </c>
      <c r="F54" s="41" t="s">
        <v>1787</v>
      </c>
      <c r="G54" s="41" t="s">
        <v>1823</v>
      </c>
      <c r="H54" s="41">
        <v>16</v>
      </c>
      <c r="I54" s="41" t="s">
        <v>1788</v>
      </c>
      <c r="J54" s="41">
        <v>1</v>
      </c>
      <c r="K54" s="41">
        <v>13</v>
      </c>
      <c r="L54" s="41" t="s">
        <v>1856</v>
      </c>
      <c r="M54" s="41" t="s">
        <v>1814</v>
      </c>
      <c r="N54" s="98" t="str">
        <f>IFERROR("天赋名称："&amp;INDEX(辅助表!$Y:$Y,MATCH(--MID(M54,4,5),辅助表!$X:$X,0),0)&amp;"
"&amp;"天赋说明："&amp;"
"&amp;INDEX(辅助表!$Z:$Z,MATCH(--MID(M54,4,5),辅助表!$X:$X,0),0),"无")</f>
        <v>天赋名称：破甲
天赋说明：
[color=562600]攻击兵团降低目标兵团[-][color=1ca216,fontsize=20]{($level+$ulevel)*4+16}%[-][color=562600]防御，不可叠加[-]</v>
      </c>
      <c r="O54" s="41" t="s">
        <v>2551</v>
      </c>
      <c r="P54" s="98" t="str">
        <f>IFERROR("技能名称："&amp;INDEX(辅助表!$J:$J,MATCH("SKILL_"&amp;--MID($O$2,5,5),辅助表!$I:$I,0),0)&amp;"
"&amp;"技能说明："&amp;"
"&amp;INDEX(辅助表!$J:$J,MATCH("SKILLDES_"&amp;--MID(O54,5,5),辅助表!$I:$I,0),0),"无")</f>
        <v>无</v>
      </c>
      <c r="Q54" s="98" t="str">
        <f>IFERROR("技能名称："&amp;INDEX(辅助表!$J:$J,MATCH("SKILL_"&amp;--MID($O$2,15,5),辅助表!$I:$I,0),0)&amp;"
"&amp;"技能说明："&amp;"
"&amp;INDEX(辅助表!$J:$J,MATCH("SKILLDES_"&amp;--MID(O54,15,5),辅助表!$I:$I,0),0),"无")</f>
        <v>无</v>
      </c>
      <c r="R54" s="98" t="str">
        <f>IFERROR("技能名称："&amp;INDEX(辅助表!$J:$J,MATCH("SKILL_"&amp;--MID($O$2,25,5),辅助表!$I:$I,0),0)&amp;"
"&amp;"技能说明："&amp;"
"&amp;INDEX(辅助表!$J:$J,MATCH("SKILLDES_"&amp;--MID(O54,25,5),辅助表!$I:$I,0),0),"无")</f>
        <v>技能名称：屠龙
技能说明：
[color=645252,fontsize=20]帝国枪兵对阵1人兵团和4人兵团时，暴击值提高[-][color=48b946,fontsize=20]{($level+$ulevel)*30+120}[-][color=645252,fontsize=20]。[-]</v>
      </c>
      <c r="S54" s="98" t="str">
        <f>IFERROR("技能名称："&amp;INDEX(辅助表!$J:$J,MATCH("SKILL_"&amp;--MID($O$2,35,5),辅助表!$I:$I,0),0)&amp;"
"&amp;"技能说明："&amp;"
"&amp;INDEX(辅助表!$J:$J,MATCH("SKILLDES_"&amp;--MID(O54,35,5),辅助表!$I:$I,0),0),"无")</f>
        <v>技能名称：振奋
技能说明：
[color=645252,fontsize=20]帝国枪兵防御提高[-][color=48b946,fontsize=20]{(($level+$ulevel)*0.1+0.9)*($teamlevel+9)}[-][color=645252,fontsize=20]，并附加额外生命值[-][color=48b946,fontsize=20]{($level+$ulevel)*150+450}[-][color=645252,fontsize=20]。[-]</v>
      </c>
      <c r="T54" s="41">
        <v>0</v>
      </c>
      <c r="U54" s="41" t="s">
        <v>1832</v>
      </c>
      <c r="V54" s="97" t="str">
        <f>IFERROR("任务提示："&amp;INDEX(辅助表!$M:$M,MATCH("TASKDONE_"&amp;--MID(U54,2,4),辅助表!$L:$L,0),0)&amp;"
"&amp;"任务说明："&amp;"
"&amp;INDEX(辅助表!$M:$M,MATCH("KAKUSE_MESSION_"&amp;--MID(U54,2,4),辅助表!$L:$L,0),0),"无")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4" s="97" t="str">
        <f>IFERROR("任务提示："&amp;INDEX(辅助表!$M:$M,MATCH("TASKDONE_"&amp;--MID(U54,7,4),辅助表!$L:$L,0),0)&amp;"
"&amp;"任务说明："&amp;"
"&amp;INDEX(辅助表!$M:$M,MATCH("KAKUSE_MESSION_"&amp;--MID(U54,7,4),辅助表!$L:$L,0),0),"无")</f>
        <v>任务提示：击杀5个野怪
任务说明：
[color=3c2a1e,fontsize=18]在联盟探索中，消灭[-][color=1ca216,fontsize=18]5[-][color=3c2a1e,fontsize=18]个野怪。[-]</v>
      </c>
      <c r="X54" s="97" t="str">
        <f>IFERROR("任务提示："&amp;INDEX(辅助表!$M:$M,MATCH("TASKDONE_"&amp;--MID(U54,12,4),辅助表!$L:$L,0),0)&amp;"
"&amp;"任务说明："&amp;"
"&amp;INDEX(辅助表!$M:$M,MATCH("KAKUSE_MESSION_"&amp;--MID(U54,12,4),辅助表!$L:$L,0),0),"无")</f>
        <v>任务提示：收集100个英魂
任务说明：
[color=3c2a1e,fontsize=18]在地下城14-2，14-4中收集[-][color=1ca216,fontsize=18]100[-][color=3c2a1e,fontsize=18]个皇家禁卫英魂。[-]</v>
      </c>
      <c r="Y54" s="97" t="str">
        <f>IFERROR("任务提示："&amp;INDEX(辅助表!$M:$M,MATCH("TASKDONE_"&amp;--MID(U54,17,4),辅助表!$L:$L,0),0)&amp;"
"&amp;"任务说明："&amp;"
"&amp;INDEX(辅助表!$M:$M,MATCH("KAKUSE_MESSION_"&amp;--MID(U54,17,4),辅助表!$L:$L,0),0),"无")</f>
        <v>任务提示：冠军对决获胜3次
任务说明：
[color=3c2a1e,fontsize=18]帝国枪兵上阵且城堡阵营至少上阵[-][color=1ca216,fontsize=18]3[-][color=3c2a1e,fontsize=18]个，在冠军对决中获得[-][color=1ca216,fontsize=18]3[-][color=3c2a1e,fontsize=18]次胜利。[-]</v>
      </c>
    </row>
    <row r="55" spans="1:25" x14ac:dyDescent="0.2">
      <c r="A55" s="41">
        <v>804</v>
      </c>
      <c r="B55" s="41" t="s">
        <v>169</v>
      </c>
      <c r="C55" s="43" t="s">
        <v>169</v>
      </c>
      <c r="D55" s="41"/>
      <c r="E55" s="41" t="s">
        <v>1806</v>
      </c>
      <c r="F55" s="41" t="s">
        <v>1787</v>
      </c>
      <c r="G55" s="41" t="s">
        <v>1827</v>
      </c>
      <c r="H55" s="41">
        <v>16</v>
      </c>
      <c r="I55" s="41" t="s">
        <v>1786</v>
      </c>
      <c r="J55" s="41">
        <v>1</v>
      </c>
      <c r="K55" s="41">
        <v>13</v>
      </c>
      <c r="L55" s="41" t="s">
        <v>1858</v>
      </c>
      <c r="M55" s="41" t="s">
        <v>1818</v>
      </c>
      <c r="N55" s="98" t="str">
        <f>IFERROR("天赋名称："&amp;INDEX(辅助表!$Y:$Y,MATCH(--MID(M55,4,5),辅助表!$X:$X,0),0)&amp;"
"&amp;"天赋说明："&amp;"
"&amp;INDEX(辅助表!$Z:$Z,MATCH(--MID(M55,4,5),辅助表!$X:$X,0),0),"无")</f>
        <v>天赋名称：狙击
天赋说明：
[color=562600]与目标距离影响伤害，每100攻击距离提高[-][color=1ca216,fontsize=20]{($level+$ulevel)*1+4}%[-][color=562600]攻击[-]</v>
      </c>
      <c r="O55" s="41" t="s">
        <v>2551</v>
      </c>
      <c r="P55" s="98" t="str">
        <f>IFERROR("技能名称："&amp;INDEX(辅助表!$J:$J,MATCH("SKILL_"&amp;--MID($O$2,5,5),辅助表!$I:$I,0),0)&amp;"
"&amp;"技能说明："&amp;"
"&amp;INDEX(辅助表!$J:$J,MATCH("SKILLDES_"&amp;--MID(O55,5,5),辅助表!$I:$I,0),0),"无")</f>
        <v>无</v>
      </c>
      <c r="Q55" s="98" t="str">
        <f>IFERROR("技能名称："&amp;INDEX(辅助表!$J:$J,MATCH("SKILL_"&amp;--MID($O$2,15,5),辅助表!$I:$I,0),0)&amp;"
"&amp;"技能说明："&amp;"
"&amp;INDEX(辅助表!$J:$J,MATCH("SKILLDES_"&amp;--MID(O55,15,5),辅助表!$I:$I,0),0),"无")</f>
        <v>无</v>
      </c>
      <c r="R55" s="98" t="str">
        <f>IFERROR("技能名称："&amp;INDEX(辅助表!$J:$J,MATCH("SKILL_"&amp;--MID($O$2,25,5),辅助表!$I:$I,0),0)&amp;"
"&amp;"技能说明："&amp;"
"&amp;INDEX(辅助表!$J:$J,MATCH("SKILLDES_"&amp;--MID(O55,25,5),辅助表!$I:$I,0),0),"无")</f>
        <v>技能名称：屠龙
技能说明：
[color=645252,fontsize=20]帝国枪兵对阵1人兵团和4人兵团时，暴击值提高[-][color=48b946,fontsize=20]{($level+$ulevel)*30+120}[-][color=645252,fontsize=20]。[-]</v>
      </c>
      <c r="S55" s="98" t="str">
        <f>IFERROR("技能名称："&amp;INDEX(辅助表!$J:$J,MATCH("SKILL_"&amp;--MID($O$2,35,5),辅助表!$I:$I,0),0)&amp;"
"&amp;"技能说明："&amp;"
"&amp;INDEX(辅助表!$J:$J,MATCH("SKILLDES_"&amp;--MID(O55,35,5),辅助表!$I:$I,0),0),"无")</f>
        <v>技能名称：振奋
技能说明：
[color=645252,fontsize=20]帝国枪兵防御提高[-][color=48b946,fontsize=20]{(($level+$ulevel)*0.1+0.9)*($teamlevel+9)}[-][color=645252,fontsize=20]，并附加额外生命值[-][color=48b946,fontsize=20]{($level+$ulevel)*150+450}[-][color=645252,fontsize=20]。[-]</v>
      </c>
      <c r="T55" s="41">
        <v>0</v>
      </c>
      <c r="U55" s="41" t="s">
        <v>1832</v>
      </c>
      <c r="V55" s="97" t="str">
        <f>IFERROR("任务提示："&amp;INDEX(辅助表!$M:$M,MATCH("TASKDONE_"&amp;--MID(U55,2,4),辅助表!$L:$L,0),0)&amp;"
"&amp;"任务说明："&amp;"
"&amp;INDEX(辅助表!$M:$M,MATCH("KAKUSE_MESSION_"&amp;--MID(U55,2,4),辅助表!$L:$L,0),0),"无")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5" s="97" t="str">
        <f>IFERROR("任务提示："&amp;INDEX(辅助表!$M:$M,MATCH("TASKDONE_"&amp;--MID(U55,7,4),辅助表!$L:$L,0),0)&amp;"
"&amp;"任务说明："&amp;"
"&amp;INDEX(辅助表!$M:$M,MATCH("KAKUSE_MESSION_"&amp;--MID(U55,7,4),辅助表!$L:$L,0),0),"无")</f>
        <v>任务提示：击杀5个野怪
任务说明：
[color=3c2a1e,fontsize=18]在联盟探索中，消灭[-][color=1ca216,fontsize=18]5[-][color=3c2a1e,fontsize=18]个野怪。[-]</v>
      </c>
      <c r="X55" s="97" t="str">
        <f>IFERROR("任务提示："&amp;INDEX(辅助表!$M:$M,MATCH("TASKDONE_"&amp;--MID(U55,12,4),辅助表!$L:$L,0),0)&amp;"
"&amp;"任务说明："&amp;"
"&amp;INDEX(辅助表!$M:$M,MATCH("KAKUSE_MESSION_"&amp;--MID(U55,12,4),辅助表!$L:$L,0),0),"无")</f>
        <v>任务提示：收集100个英魂
任务说明：
[color=3c2a1e,fontsize=18]在地下城14-2，14-4中收集[-][color=1ca216,fontsize=18]100[-][color=3c2a1e,fontsize=18]个皇家禁卫英魂。[-]</v>
      </c>
      <c r="Y55" s="97" t="str">
        <f>IFERROR("任务提示："&amp;INDEX(辅助表!$M:$M,MATCH("TASKDONE_"&amp;--MID(U55,17,4),辅助表!$L:$L,0),0)&amp;"
"&amp;"任务说明："&amp;"
"&amp;INDEX(辅助表!$M:$M,MATCH("KAKUSE_MESSION_"&amp;--MID(U55,17,4),辅助表!$L:$L,0),0),"无")</f>
        <v>任务提示：冠军对决获胜3次
任务说明：
[color=3c2a1e,fontsize=18]帝国枪兵上阵且城堡阵营至少上阵[-][color=1ca216,fontsize=18]3[-][color=3c2a1e,fontsize=18]个，在冠军对决中获得[-][color=1ca216,fontsize=18]3[-][color=3c2a1e,fontsize=18]次胜利。[-]</v>
      </c>
    </row>
    <row r="56" spans="1:25" x14ac:dyDescent="0.2">
      <c r="A56" s="41">
        <v>805</v>
      </c>
      <c r="B56" s="41" t="s">
        <v>170</v>
      </c>
      <c r="C56" s="43" t="s">
        <v>170</v>
      </c>
      <c r="D56" s="41"/>
      <c r="E56" s="41" t="s">
        <v>1806</v>
      </c>
      <c r="F56" s="41" t="s">
        <v>1787</v>
      </c>
      <c r="G56" s="41" t="s">
        <v>1825</v>
      </c>
      <c r="H56" s="41">
        <v>9</v>
      </c>
      <c r="I56" s="41" t="s">
        <v>1786</v>
      </c>
      <c r="J56" s="41">
        <v>3</v>
      </c>
      <c r="K56" s="41">
        <v>13</v>
      </c>
      <c r="L56" s="41" t="s">
        <v>1859</v>
      </c>
      <c r="M56" s="41" t="s">
        <v>1817</v>
      </c>
      <c r="N56" s="98" t="str">
        <f>IFERROR("天赋名称："&amp;INDEX(辅助表!$Y:$Y,MATCH(--MID(M56,4,5),辅助表!$X:$X,0),0)&amp;"
"&amp;"天赋说明："&amp;"
"&amp;INDEX(辅助表!$Z:$Z,MATCH(--MID(M56,4,5),辅助表!$X:$X,0),0),"无")</f>
        <v>天赋名称：重盾
天赋说明：
[color=562600]防御兵团具有更高的生存能力，兵团免伤提高[-][color=1ca216,fontsize=20]{($level+$ulevel)*2+8}%[-]</v>
      </c>
      <c r="O56" s="41" t="s">
        <v>2565</v>
      </c>
      <c r="P56" s="98" t="str">
        <f>IFERROR("技能名称："&amp;INDEX(辅助表!$J:$J,MATCH("SKILL_"&amp;--MID($O$2,5,5),辅助表!$I:$I,0),0)&amp;"
"&amp;"技能说明："&amp;"
"&amp;INDEX(辅助表!$J:$J,MATCH("SKILLDES_"&amp;--MID(O56,5,5),辅助表!$I:$I,0),0),"无")</f>
        <v>无</v>
      </c>
      <c r="Q56" s="98" t="str">
        <f>IFERROR("技能名称："&amp;INDEX(辅助表!$J:$J,MATCH("SKILL_"&amp;--MID($O$2,15,5),辅助表!$I:$I,0),0)&amp;"
"&amp;"技能说明："&amp;"
"&amp;INDEX(辅助表!$J:$J,MATCH("SKILLDES_"&amp;--MID(O56,15,5),辅助表!$I:$I,0),0),"无")</f>
        <v>无</v>
      </c>
      <c r="R56" s="98" t="str">
        <f>IFERROR("技能名称："&amp;INDEX(辅助表!$J:$J,MATCH("SKILL_"&amp;--MID($O$2,25,5),辅助表!$I:$I,0),0)&amp;"
"&amp;"技能说明："&amp;"
"&amp;INDEX(辅助表!$J:$J,MATCH("SKILLDES_"&amp;--MID(O56,25,5),辅助表!$I:$I,0),0),"无")</f>
        <v>技能名称：屠龙
技能说明：
[color=645252,fontsize=20]帝国枪兵对阵1人兵团和4人兵团时，暴击值提高[-][color=48b946,fontsize=20]{($level+$ulevel)*30+120}[-][color=645252,fontsize=20]。[-]</v>
      </c>
      <c r="S56" s="98" t="str">
        <f>IFERROR("技能名称："&amp;INDEX(辅助表!$J:$J,MATCH("SKILL_"&amp;--MID($O$2,35,5),辅助表!$I:$I,0),0)&amp;"
"&amp;"技能说明："&amp;"
"&amp;INDEX(辅助表!$J:$J,MATCH("SKILLDES_"&amp;--MID(O56,35,5),辅助表!$I:$I,0),0),"无")</f>
        <v>技能名称：振奋
技能说明：
[color=645252,fontsize=20]帝国枪兵防御提高[-][color=48b946,fontsize=20]{(($level+$ulevel)*0.1+0.9)*($teamlevel+9)}[-][color=645252,fontsize=20]，并附加额外生命值[-][color=48b946,fontsize=20]{($level+$ulevel)*150+450}[-][color=645252,fontsize=20]。[-]</v>
      </c>
      <c r="T56" s="41">
        <v>0</v>
      </c>
      <c r="U56" s="41" t="s">
        <v>1832</v>
      </c>
      <c r="V56" s="97" t="str">
        <f>IFERROR("任务提示："&amp;INDEX(辅助表!$M:$M,MATCH("TASKDONE_"&amp;--MID(U56,2,4),辅助表!$L:$L,0),0)&amp;"
"&amp;"任务说明："&amp;"
"&amp;INDEX(辅助表!$M:$M,MATCH("KAKUSE_MESSION_"&amp;--MID(U56,2,4),辅助表!$L:$L,0),0),"无")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6" s="97" t="str">
        <f>IFERROR("任务提示："&amp;INDEX(辅助表!$M:$M,MATCH("TASKDONE_"&amp;--MID(U56,7,4),辅助表!$L:$L,0),0)&amp;"
"&amp;"任务说明："&amp;"
"&amp;INDEX(辅助表!$M:$M,MATCH("KAKUSE_MESSION_"&amp;--MID(U56,7,4),辅助表!$L:$L,0),0),"无")</f>
        <v>任务提示：击杀5个野怪
任务说明：
[color=3c2a1e,fontsize=18]在联盟探索中，消灭[-][color=1ca216,fontsize=18]5[-][color=3c2a1e,fontsize=18]个野怪。[-]</v>
      </c>
      <c r="X56" s="97" t="str">
        <f>IFERROR("任务提示："&amp;INDEX(辅助表!$M:$M,MATCH("TASKDONE_"&amp;--MID(U56,12,4),辅助表!$L:$L,0),0)&amp;"
"&amp;"任务说明："&amp;"
"&amp;INDEX(辅助表!$M:$M,MATCH("KAKUSE_MESSION_"&amp;--MID(U56,12,4),辅助表!$L:$L,0),0),"无")</f>
        <v>任务提示：收集100个英魂
任务说明：
[color=3c2a1e,fontsize=18]在地下城14-2，14-4中收集[-][color=1ca216,fontsize=18]100[-][color=3c2a1e,fontsize=18]个皇家禁卫英魂。[-]</v>
      </c>
      <c r="Y56" s="97" t="str">
        <f>IFERROR("任务提示："&amp;INDEX(辅助表!$M:$M,MATCH("TASKDONE_"&amp;--MID(U56,17,4),辅助表!$L:$L,0),0)&amp;"
"&amp;"任务说明："&amp;"
"&amp;INDEX(辅助表!$M:$M,MATCH("KAKUSE_MESSION_"&amp;--MID(U56,17,4),辅助表!$L:$L,0),0),"无")</f>
        <v>任务提示：冠军对决获胜3次
任务说明：
[color=3c2a1e,fontsize=18]帝国枪兵上阵且城堡阵营至少上阵[-][color=1ca216,fontsize=18]3[-][color=3c2a1e,fontsize=18]个，在冠军对决中获得[-][color=1ca216,fontsize=18]3[-][color=3c2a1e,fontsize=18]次胜利。[-]</v>
      </c>
    </row>
    <row r="57" spans="1:25" x14ac:dyDescent="0.2">
      <c r="A57" s="41">
        <v>806</v>
      </c>
      <c r="B57" s="41" t="s">
        <v>171</v>
      </c>
      <c r="C57" s="43" t="s">
        <v>171</v>
      </c>
      <c r="D57" s="41"/>
      <c r="E57" s="41" t="s">
        <v>1806</v>
      </c>
      <c r="F57" s="41" t="s">
        <v>1787</v>
      </c>
      <c r="G57" s="41" t="s">
        <v>1823</v>
      </c>
      <c r="H57" s="41">
        <v>4</v>
      </c>
      <c r="I57" s="41" t="s">
        <v>1788</v>
      </c>
      <c r="J57" s="41">
        <v>2</v>
      </c>
      <c r="K57" s="41">
        <v>13</v>
      </c>
      <c r="L57" s="41" t="s">
        <v>1856</v>
      </c>
      <c r="M57" s="41" t="s">
        <v>1814</v>
      </c>
      <c r="N57" s="98" t="str">
        <f>IFERROR("天赋名称："&amp;INDEX(辅助表!$Y:$Y,MATCH(--MID(M57,4,5),辅助表!$X:$X,0),0)&amp;"
"&amp;"天赋说明："&amp;"
"&amp;INDEX(辅助表!$Z:$Z,MATCH(--MID(M57,4,5),辅助表!$X:$X,0),0),"无")</f>
        <v>天赋名称：破甲
天赋说明：
[color=562600]攻击兵团降低目标兵团[-][color=1ca216,fontsize=20]{($level+$ulevel)*4+16}%[-][color=562600]防御，不可叠加[-]</v>
      </c>
      <c r="O57" s="41" t="s">
        <v>2551</v>
      </c>
      <c r="P57" s="98" t="str">
        <f>IFERROR("技能名称："&amp;INDEX(辅助表!$J:$J,MATCH("SKILL_"&amp;--MID($O$2,5,5),辅助表!$I:$I,0),0)&amp;"
"&amp;"技能说明："&amp;"
"&amp;INDEX(辅助表!$J:$J,MATCH("SKILLDES_"&amp;--MID(O57,5,5),辅助表!$I:$I,0),0),"无")</f>
        <v>无</v>
      </c>
      <c r="Q57" s="98" t="str">
        <f>IFERROR("技能名称："&amp;INDEX(辅助表!$J:$J,MATCH("SKILL_"&amp;--MID($O$2,15,5),辅助表!$I:$I,0),0)&amp;"
"&amp;"技能说明："&amp;"
"&amp;INDEX(辅助表!$J:$J,MATCH("SKILLDES_"&amp;--MID(O57,15,5),辅助表!$I:$I,0),0),"无")</f>
        <v>无</v>
      </c>
      <c r="R57" s="98" t="str">
        <f>IFERROR("技能名称："&amp;INDEX(辅助表!$J:$J,MATCH("SKILL_"&amp;--MID($O$2,25,5),辅助表!$I:$I,0),0)&amp;"
"&amp;"技能说明："&amp;"
"&amp;INDEX(辅助表!$J:$J,MATCH("SKILLDES_"&amp;--MID(O57,25,5),辅助表!$I:$I,0),0),"无")</f>
        <v>技能名称：屠龙
技能说明：
[color=645252,fontsize=20]帝国枪兵对阵1人兵团和4人兵团时，暴击值提高[-][color=48b946,fontsize=20]{($level+$ulevel)*30+120}[-][color=645252,fontsize=20]。[-]</v>
      </c>
      <c r="S57" s="98" t="str">
        <f>IFERROR("技能名称："&amp;INDEX(辅助表!$J:$J,MATCH("SKILL_"&amp;--MID($O$2,35,5),辅助表!$I:$I,0),0)&amp;"
"&amp;"技能说明："&amp;"
"&amp;INDEX(辅助表!$J:$J,MATCH("SKILLDES_"&amp;--MID(O57,35,5),辅助表!$I:$I,0),0),"无")</f>
        <v>技能名称：振奋
技能说明：
[color=645252,fontsize=20]帝国枪兵防御提高[-][color=48b946,fontsize=20]{(($level+$ulevel)*0.1+0.9)*($teamlevel+9)}[-][color=645252,fontsize=20]，并附加额外生命值[-][color=48b946,fontsize=20]{($level+$ulevel)*150+450}[-][color=645252,fontsize=20]。[-]</v>
      </c>
      <c r="T57" s="41">
        <v>0</v>
      </c>
      <c r="U57" s="41" t="s">
        <v>1832</v>
      </c>
      <c r="V57" s="97" t="str">
        <f>IFERROR("任务提示："&amp;INDEX(辅助表!$M:$M,MATCH("TASKDONE_"&amp;--MID(U57,2,4),辅助表!$L:$L,0),0)&amp;"
"&amp;"任务说明："&amp;"
"&amp;INDEX(辅助表!$M:$M,MATCH("KAKUSE_MESSION_"&amp;--MID(U57,2,4),辅助表!$L:$L,0),0),"无")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7" s="97" t="str">
        <f>IFERROR("任务提示："&amp;INDEX(辅助表!$M:$M,MATCH("TASKDONE_"&amp;--MID(U57,7,4),辅助表!$L:$L,0),0)&amp;"
"&amp;"任务说明："&amp;"
"&amp;INDEX(辅助表!$M:$M,MATCH("KAKUSE_MESSION_"&amp;--MID(U57,7,4),辅助表!$L:$L,0),0),"无")</f>
        <v>任务提示：击杀5个野怪
任务说明：
[color=3c2a1e,fontsize=18]在联盟探索中，消灭[-][color=1ca216,fontsize=18]5[-][color=3c2a1e,fontsize=18]个野怪。[-]</v>
      </c>
      <c r="X57" s="97" t="str">
        <f>IFERROR("任务提示："&amp;INDEX(辅助表!$M:$M,MATCH("TASKDONE_"&amp;--MID(U57,12,4),辅助表!$L:$L,0),0)&amp;"
"&amp;"任务说明："&amp;"
"&amp;INDEX(辅助表!$M:$M,MATCH("KAKUSE_MESSION_"&amp;--MID(U57,12,4),辅助表!$L:$L,0),0),"无")</f>
        <v>任务提示：收集100个英魂
任务说明：
[color=3c2a1e,fontsize=18]在地下城14-2，14-4中收集[-][color=1ca216,fontsize=18]100[-][color=3c2a1e,fontsize=18]个皇家禁卫英魂。[-]</v>
      </c>
      <c r="Y57" s="97" t="str">
        <f>IFERROR("任务提示："&amp;INDEX(辅助表!$M:$M,MATCH("TASKDONE_"&amp;--MID(U57,17,4),辅助表!$L:$L,0),0)&amp;"
"&amp;"任务说明："&amp;"
"&amp;INDEX(辅助表!$M:$M,MATCH("KAKUSE_MESSION_"&amp;--MID(U57,17,4),辅助表!$L:$L,0),0),"无")</f>
        <v>任务提示：冠军对决获胜3次
任务说明：
[color=3c2a1e,fontsize=18]帝国枪兵上阵且城堡阵营至少上阵[-][color=1ca216,fontsize=18]3[-][color=3c2a1e,fontsize=18]个，在冠军对决中获得[-][color=1ca216,fontsize=18]3[-][color=3c2a1e,fontsize=18]次胜利。[-]</v>
      </c>
    </row>
    <row r="58" spans="1:25" x14ac:dyDescent="0.2">
      <c r="A58" s="41">
        <v>807</v>
      </c>
      <c r="B58" s="41" t="s">
        <v>172</v>
      </c>
      <c r="C58" s="43" t="s">
        <v>172</v>
      </c>
      <c r="D58" s="41"/>
      <c r="E58" s="41" t="s">
        <v>1806</v>
      </c>
      <c r="F58" s="41" t="s">
        <v>1794</v>
      </c>
      <c r="G58" s="41" t="s">
        <v>1823</v>
      </c>
      <c r="H58" s="41">
        <v>1</v>
      </c>
      <c r="I58" s="41" t="s">
        <v>1786</v>
      </c>
      <c r="J58" s="41">
        <v>3</v>
      </c>
      <c r="K58" s="41">
        <v>13</v>
      </c>
      <c r="L58" s="41" t="s">
        <v>1856</v>
      </c>
      <c r="M58" s="41" t="s">
        <v>1814</v>
      </c>
      <c r="N58" s="98" t="str">
        <f>IFERROR("天赋名称："&amp;INDEX(辅助表!$Y:$Y,MATCH(--MID(M58,4,5),辅助表!$X:$X,0),0)&amp;"
"&amp;"天赋说明："&amp;"
"&amp;INDEX(辅助表!$Z:$Z,MATCH(--MID(M58,4,5),辅助表!$X:$X,0),0),"无")</f>
        <v>天赋名称：破甲
天赋说明：
[color=562600]攻击兵团降低目标兵团[-][color=1ca216,fontsize=20]{($level+$ulevel)*4+16}%[-][color=562600]防御，不可叠加[-]</v>
      </c>
      <c r="O58" s="41" t="s">
        <v>2551</v>
      </c>
      <c r="P58" s="98" t="str">
        <f>IFERROR("技能名称："&amp;INDEX(辅助表!$J:$J,MATCH("SKILL_"&amp;--MID($O$2,5,5),辅助表!$I:$I,0),0)&amp;"
"&amp;"技能说明："&amp;"
"&amp;INDEX(辅助表!$J:$J,MATCH("SKILLDES_"&amp;--MID(O58,5,5),辅助表!$I:$I,0),0),"无")</f>
        <v>无</v>
      </c>
      <c r="Q58" s="98" t="str">
        <f>IFERROR("技能名称："&amp;INDEX(辅助表!$J:$J,MATCH("SKILL_"&amp;--MID($O$2,15,5),辅助表!$I:$I,0),0)&amp;"
"&amp;"技能说明："&amp;"
"&amp;INDEX(辅助表!$J:$J,MATCH("SKILLDES_"&amp;--MID(O58,15,5),辅助表!$I:$I,0),0),"无")</f>
        <v>无</v>
      </c>
      <c r="R58" s="98" t="str">
        <f>IFERROR("技能名称："&amp;INDEX(辅助表!$J:$J,MATCH("SKILL_"&amp;--MID($O$2,25,5),辅助表!$I:$I,0),0)&amp;"
"&amp;"技能说明："&amp;"
"&amp;INDEX(辅助表!$J:$J,MATCH("SKILLDES_"&amp;--MID(O58,25,5),辅助表!$I:$I,0),0),"无")</f>
        <v>技能名称：屠龙
技能说明：
[color=645252,fontsize=20]帝国枪兵对阵1人兵团和4人兵团时，暴击值提高[-][color=48b946,fontsize=20]{($level+$ulevel)*30+120}[-][color=645252,fontsize=20]。[-]</v>
      </c>
      <c r="S58" s="98" t="str">
        <f>IFERROR("技能名称："&amp;INDEX(辅助表!$J:$J,MATCH("SKILL_"&amp;--MID($O$2,35,5),辅助表!$I:$I,0),0)&amp;"
"&amp;"技能说明："&amp;"
"&amp;INDEX(辅助表!$J:$J,MATCH("SKILLDES_"&amp;--MID(O58,35,5),辅助表!$I:$I,0),0),"无")</f>
        <v>技能名称：振奋
技能说明：
[color=645252,fontsize=20]帝国枪兵防御提高[-][color=48b946,fontsize=20]{(($level+$ulevel)*0.1+0.9)*($teamlevel+9)}[-][color=645252,fontsize=20]，并附加额外生命值[-][color=48b946,fontsize=20]{($level+$ulevel)*150+450}[-][color=645252,fontsize=20]。[-]</v>
      </c>
      <c r="T58" s="41">
        <v>0</v>
      </c>
      <c r="U58" s="41" t="s">
        <v>1832</v>
      </c>
      <c r="V58" s="97" t="str">
        <f>IFERROR("任务提示："&amp;INDEX(辅助表!$M:$M,MATCH("TASKDONE_"&amp;--MID(U58,2,4),辅助表!$L:$L,0),0)&amp;"
"&amp;"任务说明："&amp;"
"&amp;INDEX(辅助表!$M:$M,MATCH("KAKUSE_MESSION_"&amp;--MID(U58,2,4),辅助表!$L:$L,0),0),"无")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8" s="97" t="str">
        <f>IFERROR("任务提示："&amp;INDEX(辅助表!$M:$M,MATCH("TASKDONE_"&amp;--MID(U58,7,4),辅助表!$L:$L,0),0)&amp;"
"&amp;"任务说明："&amp;"
"&amp;INDEX(辅助表!$M:$M,MATCH("KAKUSE_MESSION_"&amp;--MID(U58,7,4),辅助表!$L:$L,0),0),"无")</f>
        <v>任务提示：击杀5个野怪
任务说明：
[color=3c2a1e,fontsize=18]在联盟探索中，消灭[-][color=1ca216,fontsize=18]5[-][color=3c2a1e,fontsize=18]个野怪。[-]</v>
      </c>
      <c r="X58" s="97" t="str">
        <f>IFERROR("任务提示："&amp;INDEX(辅助表!$M:$M,MATCH("TASKDONE_"&amp;--MID(U58,12,4),辅助表!$L:$L,0),0)&amp;"
"&amp;"任务说明："&amp;"
"&amp;INDEX(辅助表!$M:$M,MATCH("KAKUSE_MESSION_"&amp;--MID(U58,12,4),辅助表!$L:$L,0),0),"无")</f>
        <v>任务提示：收集100个英魂
任务说明：
[color=3c2a1e,fontsize=18]在地下城14-2，14-4中收集[-][color=1ca216,fontsize=18]100[-][color=3c2a1e,fontsize=18]个皇家禁卫英魂。[-]</v>
      </c>
      <c r="Y58" s="97" t="str">
        <f>IFERROR("任务提示："&amp;INDEX(辅助表!$M:$M,MATCH("TASKDONE_"&amp;--MID(U58,17,4),辅助表!$L:$L,0),0)&amp;"
"&amp;"任务说明："&amp;"
"&amp;INDEX(辅助表!$M:$M,MATCH("KAKUSE_MESSION_"&amp;--MID(U58,17,4),辅助表!$L:$L,0),0),"无")</f>
        <v>任务提示：冠军对决获胜3次
任务说明：
[color=3c2a1e,fontsize=18]帝国枪兵上阵且城堡阵营至少上阵[-][color=1ca216,fontsize=18]3[-][color=3c2a1e,fontsize=18]个，在冠军对决中获得[-][color=1ca216,fontsize=18]3[-][color=3c2a1e,fontsize=18]次胜利。[-]</v>
      </c>
    </row>
    <row r="59" spans="1:25" x14ac:dyDescent="0.2">
      <c r="A59" s="41">
        <v>901</v>
      </c>
      <c r="B59" s="41" t="s">
        <v>166</v>
      </c>
      <c r="C59" s="43" t="s">
        <v>1989</v>
      </c>
      <c r="D59" s="41" t="s">
        <v>1922</v>
      </c>
      <c r="E59" s="41" t="s">
        <v>1808</v>
      </c>
      <c r="F59" s="41" t="s">
        <v>1807</v>
      </c>
      <c r="G59" s="41" t="s">
        <v>1824</v>
      </c>
      <c r="H59" s="41">
        <v>9</v>
      </c>
      <c r="I59" s="41" t="s">
        <v>1788</v>
      </c>
      <c r="J59" s="41">
        <v>1</v>
      </c>
      <c r="K59" s="41">
        <v>13</v>
      </c>
      <c r="L59" s="41" t="s">
        <v>1874</v>
      </c>
      <c r="M59" s="41" t="s">
        <v>1815</v>
      </c>
      <c r="N59" s="98" t="str">
        <f>IFERROR("天赋名称："&amp;INDEX(辅助表!$Y:$Y,MATCH(--MID(M59,4,5),辅助表!$X:$X,0),0)&amp;"
"&amp;"天赋说明："&amp;"
"&amp;INDEX(辅助表!$Z:$Z,MATCH(--MID(M59,4,5),辅助表!$X:$X,0),0),"无")</f>
        <v>天赋名称：迂回
天赋说明：
[color=562600]优先攻击敌方后排，对射手及魔法兵团伤害提高[-][color=1ca216,fontsize=20]{($level+$ulevel)*6+24}%[-]</v>
      </c>
      <c r="O59" s="41" t="s">
        <v>2553</v>
      </c>
      <c r="P59" s="98" t="str">
        <f>IFERROR("技能名称："&amp;INDEX(辅助表!$J:$J,MATCH("SKILL_"&amp;--MID($O$2,5,5),辅助表!$I:$I,0),0)&amp;"
"&amp;"技能说明："&amp;"
"&amp;INDEX(辅助表!$J:$J,MATCH("SKILLDES_"&amp;--MID(O59,5,5),辅助表!$I:$I,0),0),"无")</f>
        <v>技能名称：矛阵
技能说明：
[color=645252,fontsize=20]每个魔法仙灵死亡时，对目标单位造成相当于目标最大生命值[-][color=48b946,fontsize=20]{($level+$ulevel)*0.25+2.75}%[-][color=645252,fontsize=20]的伤害（最高相当于1000%自身攻击的伤害）。[-]</v>
      </c>
      <c r="Q59" s="98" t="str">
        <f>IFERROR("技能名称："&amp;INDEX(辅助表!$J:$J,MATCH("SKILL_"&amp;--MID($O$2,15,5),辅助表!$I:$I,0),0)&amp;"
"&amp;"技能说明："&amp;"
"&amp;INDEX(辅助表!$J:$J,MATCH("SKILLDES_"&amp;--MID(O59,15,5),辅助表!$I:$I,0),0),"无")</f>
        <v>技能名称：铁甲
技能说明：
[color=645252,fontsize=20]魔法仙灵兵团在开场时，提高当前所在路的己方兵团[-][color=48b946,fontsize=20]{(($level+$ulevel)*0.5+2.5)}%[-][color=645252,fontsize=20]法术免伤，自身效果翻倍。[-]</v>
      </c>
      <c r="R59" s="98" t="str">
        <f>IFERROR("技能名称："&amp;INDEX(辅助表!$J:$J,MATCH("SKILL_"&amp;--MID($O$2,25,5),辅助表!$I:$I,0),0)&amp;"
"&amp;"技能说明："&amp;"
"&amp;INDEX(辅助表!$J:$J,MATCH("SKILLDES_"&amp;--MID(O59,25,5),辅助表!$I:$I,0),0),"无")</f>
        <v>技能名称：屠龙
技能说明：
[color=645252,fontsize=20]魔法仙灵兵团上场时，提高己方英雄初始魔法[-][color=48b946,fontsize=20]{($level+$ulevel)*2+8}[-][color=645252,fontsize=20]。[-]</v>
      </c>
      <c r="S59" s="98" t="str">
        <f>IFERROR("技能名称："&amp;INDEX(辅助表!$J:$J,MATCH("SKILL_"&amp;--MID($O$2,35,5),辅助表!$I:$I,0),0)&amp;"
"&amp;"技能说明："&amp;"
"&amp;INDEX(辅助表!$J:$J,MATCH("SKILLDES_"&amp;--MID(O59,35,5),辅助表!$I:$I,0),0),"无")</f>
        <v>技能名称：振奋
技能说明：
[color=645252,fontsize=20]每个魔法仙灵死亡时，额外对目标单位造成[-][color=48b946,fontsize=20]「沉默」[-][color=645252,fontsize=20]效果，持续[-][color=48b946,fontsize=20]{($level+$ulevel)*0.15+1.85}[-][color=645252,fontsize=20]秒。[-]</v>
      </c>
      <c r="T59" s="41">
        <v>0</v>
      </c>
      <c r="U59" s="41" t="s">
        <v>1832</v>
      </c>
      <c r="V59" s="97" t="str">
        <f>IFERROR("任务提示："&amp;INDEX(辅助表!$M:$M,MATCH("TASKDONE_"&amp;--MID(U59,2,4),辅助表!$L:$L,0),0)&amp;"
"&amp;"任务说明："&amp;"
"&amp;INDEX(辅助表!$M:$M,MATCH("KAKUSE_MESSION_"&amp;--MID(U59,2,4),辅助表!$L:$L,0),0),"无")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9" s="97" t="str">
        <f>IFERROR("任务提示："&amp;INDEX(辅助表!$M:$M,MATCH("TASKDONE_"&amp;--MID(U59,7,4),辅助表!$L:$L,0),0)&amp;"
"&amp;"任务说明："&amp;"
"&amp;INDEX(辅助表!$M:$M,MATCH("KAKUSE_MESSION_"&amp;--MID(U59,7,4),辅助表!$L:$L,0),0),"无")</f>
        <v>任务提示：击杀5个野怪
任务说明：
[color=3c2a1e,fontsize=18]在联盟探索中，消灭[-][color=1ca216,fontsize=18]5[-][color=3c2a1e,fontsize=18]个野怪。[-]</v>
      </c>
      <c r="X59" s="97" t="str">
        <f>IFERROR("任务提示："&amp;INDEX(辅助表!$M:$M,MATCH("TASKDONE_"&amp;--MID(U59,12,4),辅助表!$L:$L,0),0)&amp;"
"&amp;"任务说明："&amp;"
"&amp;INDEX(辅助表!$M:$M,MATCH("KAKUSE_MESSION_"&amp;--MID(U59,12,4),辅助表!$L:$L,0),0),"无")</f>
        <v>任务提示：收集100个英魂
任务说明：
[color=3c2a1e,fontsize=18]在地下城14-2，14-4中收集[-][color=1ca216,fontsize=18]100[-][color=3c2a1e,fontsize=18]个皇家禁卫英魂。[-]</v>
      </c>
      <c r="Y59" s="97" t="str">
        <f>IFERROR("任务提示："&amp;INDEX(辅助表!$M:$M,MATCH("TASKDONE_"&amp;--MID(U59,17,4),辅助表!$L:$L,0),0)&amp;"
"&amp;"任务说明："&amp;"
"&amp;INDEX(辅助表!$M:$M,MATCH("KAKUSE_MESSION_"&amp;--MID(U59,17,4),辅助表!$L:$L,0),0),"无")</f>
        <v>任务提示：冠军对决获胜3次
任务说明：
[color=3c2a1e,fontsize=18]帝国枪兵上阵且城堡阵营至少上阵[-][color=1ca216,fontsize=18]3[-][color=3c2a1e,fontsize=18]个，在冠军对决中获得[-][color=1ca216,fontsize=18]3[-][color=3c2a1e,fontsize=18]次胜利。[-]</v>
      </c>
    </row>
    <row r="60" spans="1:25" x14ac:dyDescent="0.2">
      <c r="A60" s="41">
        <v>902</v>
      </c>
      <c r="B60" s="41" t="s">
        <v>166</v>
      </c>
      <c r="C60" s="43" t="s">
        <v>1990</v>
      </c>
      <c r="D60" s="41" t="s">
        <v>1923</v>
      </c>
      <c r="E60" s="41" t="s">
        <v>1808</v>
      </c>
      <c r="F60" s="41" t="s">
        <v>1807</v>
      </c>
      <c r="G60" s="41" t="s">
        <v>1827</v>
      </c>
      <c r="H60" s="41">
        <v>9</v>
      </c>
      <c r="I60" s="41" t="s">
        <v>1786</v>
      </c>
      <c r="J60" s="41">
        <v>2</v>
      </c>
      <c r="K60" s="41">
        <v>14</v>
      </c>
      <c r="L60" s="41" t="s">
        <v>1875</v>
      </c>
      <c r="M60" s="41" t="s">
        <v>1818</v>
      </c>
      <c r="N60" s="98" t="str">
        <f>IFERROR("天赋名称："&amp;INDEX(辅助表!$Y:$Y,MATCH(--MID(M60,4,5),辅助表!$X:$X,0),0)&amp;"
"&amp;"天赋说明："&amp;"
"&amp;INDEX(辅助表!$Z:$Z,MATCH(--MID(M60,4,5),辅助表!$X:$X,0),0),"无")</f>
        <v>天赋名称：狙击
天赋说明：
[color=562600]与目标距离影响伤害，每100攻击距离提高[-][color=1ca216,fontsize=20]{($level+$ulevel)*1+4}%[-][color=562600]攻击[-]</v>
      </c>
      <c r="O60" s="41" t="s">
        <v>2554</v>
      </c>
      <c r="P60" s="98" t="str">
        <f>IFERROR("技能名称："&amp;INDEX(辅助表!$J:$J,MATCH("SKILL_"&amp;--MID($O$2,5,5),辅助表!$I:$I,0),0)&amp;"
"&amp;"技能说明："&amp;"
"&amp;INDEX(辅助表!$J:$J,MATCH("SKILLDES_"&amp;--MID(O60,5,5),辅助表!$I:$I,0),0),"无")</f>
        <v>技能名称：矛阵
技能说明：
[color=645252,fontsize=20]雷元素兵团在开场时，对所在路的所有敌方兵团造成[-][color=48b946,fontsize=20]「静电」[-][color=645252,fontsize=20]效果，持续[-][color=48b946,fontsize=20]{(($level+$ulevel)*1+11)}[-][color=645252,fontsize=20]秒。[-]</v>
      </c>
      <c r="Q60" s="98" t="str">
        <f>IFERROR("技能名称："&amp;INDEX(辅助表!$J:$J,MATCH("SKILL_"&amp;--MID($O$2,15,5),辅助表!$I:$I,0),0)&amp;"
"&amp;"技能说明："&amp;"
"&amp;INDEX(辅助表!$J:$J,MATCH("SKILLDES_"&amp;--MID(O60,15,5),辅助表!$I:$I,0),0),"无")</f>
        <v>技能名称：铁甲
技能说明：
[color=645252,fontsize=20]雷元素的普通攻击有[-][color=48b946,fontsize=20]{($level+$ulevel)*1+5}%[-][color=645252,fontsize=20]的概率对目标单位释放闪电，造成300%攻击的伤害。[-]</v>
      </c>
      <c r="R60" s="98" t="str">
        <f>IFERROR("技能名称："&amp;INDEX(辅助表!$J:$J,MATCH("SKILL_"&amp;--MID($O$2,25,5),辅助表!$I:$I,0),0)&amp;"
"&amp;"技能说明："&amp;"
"&amp;INDEX(辅助表!$J:$J,MATCH("SKILLDES_"&amp;--MID(O60,25,5),辅助表!$I:$I,0),0),"无")</f>
        <v>技能名称：屠龙
技能说明：
[color=645252,fontsize=20]雷元素上场时，提高所有己方兵团[-][color=48b946,fontsize=20]{($level+$ulevel)*1.8+5.7}%[-][color=645252,fontsize=20]的气系法术免伤，并降低所有敌方兵团[-][color=48b946,fontsize=20]{($level+$ulevel)*1.2+3.8}%[-][color=645252,fontsize=20]的气系法术免伤。[-]</v>
      </c>
      <c r="S60" s="98" t="str">
        <f>IFERROR("技能名称："&amp;INDEX(辅助表!$J:$J,MATCH("SKILL_"&amp;--MID($O$2,35,5),辅助表!$I:$I,0),0)&amp;"
"&amp;"技能说明："&amp;"
"&amp;INDEX(辅助表!$J:$J,MATCH("SKILLDES_"&amp;--MID(O60,35,5),辅助表!$I:$I,0),0),"无")</f>
        <v>技能名称：振奋
技能说明：
[color=645252,fontsize=20]雷元素的兵团伤害提高[-][color=48b946,fontsize=20]{($level+$ulevel)*1+9}%[-][color=645252,fontsize=20]，对受到[-][color=48b946,fontsize=20]「静电」[-][color=645252,fontsize=20]效果的目标单位效果翻倍。[-]</v>
      </c>
      <c r="T60" s="41">
        <v>0</v>
      </c>
      <c r="U60" s="41" t="s">
        <v>1832</v>
      </c>
      <c r="V60" s="97" t="str">
        <f>IFERROR("任务提示："&amp;INDEX(辅助表!$M:$M,MATCH("TASKDONE_"&amp;--MID(U60,2,4),辅助表!$L:$L,0),0)&amp;"
"&amp;"任务说明："&amp;"
"&amp;INDEX(辅助表!$M:$M,MATCH("KAKUSE_MESSION_"&amp;--MID(U60,2,4),辅助表!$L:$L,0),0),"无")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0" s="97" t="str">
        <f>IFERROR("任务提示："&amp;INDEX(辅助表!$M:$M,MATCH("TASKDONE_"&amp;--MID(U60,7,4),辅助表!$L:$L,0),0)&amp;"
"&amp;"任务说明："&amp;"
"&amp;INDEX(辅助表!$M:$M,MATCH("KAKUSE_MESSION_"&amp;--MID(U60,7,4),辅助表!$L:$L,0),0),"无")</f>
        <v>任务提示：击杀5个野怪
任务说明：
[color=3c2a1e,fontsize=18]在联盟探索中，消灭[-][color=1ca216,fontsize=18]5[-][color=3c2a1e,fontsize=18]个野怪。[-]</v>
      </c>
      <c r="X60" s="97" t="str">
        <f>IFERROR("任务提示："&amp;INDEX(辅助表!$M:$M,MATCH("TASKDONE_"&amp;--MID(U60,12,4),辅助表!$L:$L,0),0)&amp;"
"&amp;"任务说明："&amp;"
"&amp;INDEX(辅助表!$M:$M,MATCH("KAKUSE_MESSION_"&amp;--MID(U60,12,4),辅助表!$L:$L,0),0),"无")</f>
        <v>任务提示：收集100个英魂
任务说明：
[color=3c2a1e,fontsize=18]在地下城14-2，14-4中收集[-][color=1ca216,fontsize=18]100[-][color=3c2a1e,fontsize=18]个皇家禁卫英魂。[-]</v>
      </c>
      <c r="Y60" s="97" t="str">
        <f>IFERROR("任务提示："&amp;INDEX(辅助表!$M:$M,MATCH("TASKDONE_"&amp;--MID(U60,17,4),辅助表!$L:$L,0),0)&amp;"
"&amp;"任务说明："&amp;"
"&amp;INDEX(辅助表!$M:$M,MATCH("KAKUSE_MESSION_"&amp;--MID(U60,17,4),辅助表!$L:$L,0),0),"无")</f>
        <v>任务提示：冠军对决获胜3次
任务说明：
[color=3c2a1e,fontsize=18]帝国枪兵上阵且城堡阵营至少上阵[-][color=1ca216,fontsize=18]3[-][color=3c2a1e,fontsize=18]个，在冠军对决中获得[-][color=1ca216,fontsize=18]3[-][color=3c2a1e,fontsize=18]次胜利。[-]</v>
      </c>
    </row>
    <row r="61" spans="1:25" x14ac:dyDescent="0.2">
      <c r="A61" s="41">
        <v>903</v>
      </c>
      <c r="B61" s="41" t="s">
        <v>166</v>
      </c>
      <c r="C61" s="43" t="s">
        <v>1991</v>
      </c>
      <c r="D61" s="41" t="s">
        <v>1924</v>
      </c>
      <c r="E61" s="41" t="s">
        <v>1808</v>
      </c>
      <c r="F61" s="41" t="s">
        <v>1807</v>
      </c>
      <c r="G61" s="41" t="s">
        <v>1826</v>
      </c>
      <c r="H61" s="41">
        <v>9</v>
      </c>
      <c r="I61" s="41" t="s">
        <v>1786</v>
      </c>
      <c r="J61" s="41">
        <v>2</v>
      </c>
      <c r="K61" s="41">
        <v>14</v>
      </c>
      <c r="L61" s="41" t="s">
        <v>1876</v>
      </c>
      <c r="M61" s="41" t="s">
        <v>1816</v>
      </c>
      <c r="N61" s="98" t="str">
        <f>IFERROR("天赋名称："&amp;INDEX(辅助表!$Y:$Y,MATCH(--MID(M61,4,5),辅助表!$X:$X,0),0)&amp;"
"&amp;"天赋说明："&amp;"
"&amp;INDEX(辅助表!$Z:$Z,MATCH(--MID(M61,4,5),辅助表!$X:$X,0),0),"无")</f>
        <v>天赋名称：聚能
天赋说明：
[color=562600]魔法兵团精通法术奥义，英雄法术免伤提高[-][color=1ca216,fontsize=20]{($level+$ulevel)*2+8}%[-]</v>
      </c>
      <c r="O61" s="41" t="s">
        <v>2555</v>
      </c>
      <c r="P61" s="98" t="str">
        <f>IFERROR("技能名称："&amp;INDEX(辅助表!$J:$J,MATCH("SKILL_"&amp;--MID($O$2,5,5),辅助表!$I:$I,0),0)&amp;"
"&amp;"技能说明："&amp;"
"&amp;INDEX(辅助表!$J:$J,MATCH("SKILLDES_"&amp;--MID(O61,5,5),辅助表!$I:$I,0),0),"无")</f>
        <v>技能名称：矛阵
技能说明：
[color=645252,fontsize=20]冰元素兵团向目标释放冰墙，对横排大范围造成[-][color=48b946,fontsize=20]「冰封」[-][color=645252,fontsize=20]效果，持续[color=645252,fontsize=20][-][color=48b946,fontsize=20]{($level+$ulevel)*0.4+4.6}[-][color=645252,fontsize=20]秒。[-]</v>
      </c>
      <c r="Q61" s="98" t="str">
        <f>IFERROR("技能名称："&amp;INDEX(辅助表!$J:$J,MATCH("SKILL_"&amp;--MID($O$2,15,5),辅助表!$I:$I,0),0)&amp;"
"&amp;"技能说明："&amp;"
"&amp;INDEX(辅助表!$J:$J,MATCH("SKILLDES_"&amp;--MID(O61,15,5),辅助表!$I:$I,0),0),"无")</f>
        <v>技能名称：铁甲
技能说明：
[color=645252,fontsize=20]冰元素的普通攻击一定概率对目标单位造成[-][color=48b946,fontsize=20]「减速」[-][color=645252,fontsize=20][-][color=645252,fontsize=20]效果，持续15秒。并降低目标单位[color=48b946,fontsize=20]{($level+$ulevel)*0.5+2.5}%[-][color=645252,fontsize=20]攻速，持续10秒，最高可叠加5次。[-]</v>
      </c>
      <c r="R61" s="98" t="str">
        <f>IFERROR("技能名称："&amp;INDEX(辅助表!$J:$J,MATCH("SKILL_"&amp;--MID($O$2,25,5),辅助表!$I:$I,0),0)&amp;"
"&amp;"技能说明："&amp;"
"&amp;INDEX(辅助表!$J:$J,MATCH("SKILLDES_"&amp;--MID(O61,25,5),辅助表!$I:$I,0),0),"无")</f>
        <v>技能名称：屠龙
技能说明：
[color=645252,fontsize=20]冰元素兵团上场时，提高所有己方兵团[-][color=48b946,fontsize=20]{($level+$ulevel)*1.8+5.7}%[-][color=645252,fontsize=20]的水系法术免伤，并降低所有敌方兵团[-][color=48b946,fontsize=20]{($level+$ulevel)*1.2+3.8}%[-][color=645252,fontsize=20]的水系法术免伤。[-]</v>
      </c>
      <c r="S61" s="98" t="str">
        <f>IFERROR("技能名称："&amp;INDEX(辅助表!$J:$J,MATCH("SKILL_"&amp;--MID($O$2,35,5),辅助表!$I:$I,0),0)&amp;"
"&amp;"技能说明："&amp;"
"&amp;INDEX(辅助表!$J:$J,MATCH("SKILLDES_"&amp;--MID(O61,35,5),辅助表!$I:$I,0),0),"无")</f>
        <v>技能名称：振奋
技能说明：
[color=645252,fontsize=20]冰元素兵团每隔[-][color=48b946,fontsize=20]{-($level+$ulevel)*0.5+20.5}[-][color=645252,fontsize=20]秒对敌方后排造成大范围[-][color=48b946,fontsize=20]「冰封」[color=645252,fontsize=20]效果，持续3秒。[-]</v>
      </c>
      <c r="T61" s="41">
        <v>0</v>
      </c>
      <c r="U61" s="41" t="s">
        <v>1832</v>
      </c>
      <c r="V61" s="97" t="str">
        <f>IFERROR("任务提示："&amp;INDEX(辅助表!$M:$M,MATCH("TASKDONE_"&amp;--MID(U61,2,4),辅助表!$L:$L,0),0)&amp;"
"&amp;"任务说明："&amp;"
"&amp;INDEX(辅助表!$M:$M,MATCH("KAKUSE_MESSION_"&amp;--MID(U61,2,4),辅助表!$L:$L,0),0),"无")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1" s="97" t="str">
        <f>IFERROR("任务提示："&amp;INDEX(辅助表!$M:$M,MATCH("TASKDONE_"&amp;--MID(U61,7,4),辅助表!$L:$L,0),0)&amp;"
"&amp;"任务说明："&amp;"
"&amp;INDEX(辅助表!$M:$M,MATCH("KAKUSE_MESSION_"&amp;--MID(U61,7,4),辅助表!$L:$L,0),0),"无")</f>
        <v>任务提示：击杀5个野怪
任务说明：
[color=3c2a1e,fontsize=18]在联盟探索中，消灭[-][color=1ca216,fontsize=18]5[-][color=3c2a1e,fontsize=18]个野怪。[-]</v>
      </c>
      <c r="X61" s="97" t="str">
        <f>IFERROR("任务提示："&amp;INDEX(辅助表!$M:$M,MATCH("TASKDONE_"&amp;--MID(U61,12,4),辅助表!$L:$L,0),0)&amp;"
"&amp;"任务说明："&amp;"
"&amp;INDEX(辅助表!$M:$M,MATCH("KAKUSE_MESSION_"&amp;--MID(U61,12,4),辅助表!$L:$L,0),0),"无")</f>
        <v>任务提示：收集100个英魂
任务说明：
[color=3c2a1e,fontsize=18]在地下城14-2，14-4中收集[-][color=1ca216,fontsize=18]100[-][color=3c2a1e,fontsize=18]个皇家禁卫英魂。[-]</v>
      </c>
      <c r="Y61" s="97" t="str">
        <f>IFERROR("任务提示："&amp;INDEX(辅助表!$M:$M,MATCH("TASKDONE_"&amp;--MID(U61,17,4),辅助表!$L:$L,0),0)&amp;"
"&amp;"任务说明："&amp;"
"&amp;INDEX(辅助表!$M:$M,MATCH("KAKUSE_MESSION_"&amp;--MID(U61,17,4),辅助表!$L:$L,0),0),"无")</f>
        <v>任务提示：冠军对决获胜3次
任务说明：
[color=3c2a1e,fontsize=18]帝国枪兵上阵且城堡阵营至少上阵[-][color=1ca216,fontsize=18]3[-][color=3c2a1e,fontsize=18]个，在冠军对决中获得[-][color=1ca216,fontsize=18]3[-][color=3c2a1e,fontsize=18]次胜利。[-]</v>
      </c>
    </row>
    <row r="62" spans="1:25" x14ac:dyDescent="0.2">
      <c r="A62" s="41">
        <v>904</v>
      </c>
      <c r="B62" s="41" t="s">
        <v>166</v>
      </c>
      <c r="C62" s="43" t="s">
        <v>1992</v>
      </c>
      <c r="D62" s="41" t="s">
        <v>1925</v>
      </c>
      <c r="E62" s="41" t="s">
        <v>1808</v>
      </c>
      <c r="F62" s="41" t="s">
        <v>1807</v>
      </c>
      <c r="G62" s="41" t="s">
        <v>1823</v>
      </c>
      <c r="H62" s="41">
        <v>4</v>
      </c>
      <c r="I62" s="41" t="s">
        <v>1786</v>
      </c>
      <c r="J62" s="41">
        <v>3</v>
      </c>
      <c r="K62" s="41">
        <v>14</v>
      </c>
      <c r="L62" s="41" t="s">
        <v>1877</v>
      </c>
      <c r="M62" s="41" t="s">
        <v>1814</v>
      </c>
      <c r="N62" s="98" t="str">
        <f>IFERROR("天赋名称："&amp;INDEX(辅助表!$Y:$Y,MATCH(--MID(M62,4,5),辅助表!$X:$X,0),0)&amp;"
"&amp;"天赋说明："&amp;"
"&amp;INDEX(辅助表!$Z:$Z,MATCH(--MID(M62,4,5),辅助表!$X:$X,0),0),"无")</f>
        <v>天赋名称：破甲
天赋说明：
[color=562600]攻击兵团降低目标兵团[-][color=1ca216,fontsize=20]{($level+$ulevel)*4+16}%[-][color=562600]防御，不可叠加[-]</v>
      </c>
      <c r="O62" s="41" t="s">
        <v>2556</v>
      </c>
      <c r="P62" s="98" t="str">
        <f>IFERROR("技能名称："&amp;INDEX(辅助表!$J:$J,MATCH("SKILL_"&amp;--MID($O$2,5,5),辅助表!$I:$I,0),0)&amp;"
"&amp;"技能说明："&amp;"
"&amp;INDEX(辅助表!$J:$J,MATCH("SKILLDES_"&amp;--MID(O62,5,5),辅助表!$I:$I,0),0),"无")</f>
        <v>技能名称：矛阵
技能说明：
[color=645252,fontsize=20]幽火元素兵团随机对1个敌方兵团造成[-][color=48b946,fontsize=20]{(($level+$ulevel)*15+285)*0.01*$atk}[-][color=645252,fontsize=20]伤害，并造成[-][color=48b946,fontsize=20]「灼烧」[-][color=645252,fontsize=20]效果，持续15秒。[-]</v>
      </c>
      <c r="Q62" s="98" t="str">
        <f>IFERROR("技能名称："&amp;INDEX(辅助表!$J:$J,MATCH("SKILL_"&amp;--MID($O$2,15,5),辅助表!$I:$I,0),0)&amp;"
"&amp;"技能说明："&amp;"
"&amp;INDEX(辅助表!$J:$J,MATCH("SKILLDES_"&amp;--MID(O62,15,5),辅助表!$I:$I,0),0),"无")</f>
        <v>技能名称：铁甲
技能说明：
[color=645252,fontsize=20]幽火元素兵团死亡时，对所有敌方兵团造成[-][color=48b946,fontsize=20]{(($level+$ulevel)*2.5+47.5)*0.01*$atk}[-][color=645252,fontsize=20]伤害，并造成[-][color=48b946,fontsize=20]「灼烧」[-][color=645252,fontsize=20]效果，持续15秒。[-]</v>
      </c>
      <c r="R62" s="98" t="str">
        <f>IFERROR("技能名称："&amp;INDEX(辅助表!$J:$J,MATCH("SKILL_"&amp;--MID($O$2,25,5),辅助表!$I:$I,0),0)&amp;"
"&amp;"技能说明："&amp;"
"&amp;INDEX(辅助表!$J:$J,MATCH("SKILLDES_"&amp;--MID(O62,25,5),辅助表!$I:$I,0),0),"无")</f>
        <v>技能名称：屠龙
技能说明：
[color=645252,fontsize=20]幽火元素兵团上场时，提高所有己方兵团[-][color=48b946,fontsize=20]{($level+$ulevel)*1.8+5.7}%[-][color=645252,fontsize=20]的火系法术免伤，并降低所有敌方兵团[-][color=48b946,fontsize=20]{($level+$ulevel)*1.2+3.8}%[-][color=645252,fontsize=20]的火系法术免伤。[-]</v>
      </c>
      <c r="S62" s="98" t="str">
        <f>IFERROR("技能名称："&amp;INDEX(辅助表!$J:$J,MATCH("SKILL_"&amp;--MID($O$2,35,5),辅助表!$I:$I,0),0)&amp;"
"&amp;"技能说明："&amp;"
"&amp;INDEX(辅助表!$J:$J,MATCH("SKILLDES_"&amp;--MID(O62,35,5),辅助表!$I:$I,0),0),"无")</f>
        <v>技能名称：振奋
技能说明：
[color=645252,fontsize=20]幽火元素每击杀一个敌方兵团，回复最大生命值[-][color=48b946,fontsize=20]{($level+$ulevel)*0.5+4.5}%[-][color=645252,fontsize=20]的生命，并提高[-][color=48b946,fontsize=20]{($level+$ulevel)*1.5+6}%[-][color=645252,fontsize=20]攻击。最高可叠加3次，持续整场战斗。[-]</v>
      </c>
      <c r="T62" s="41">
        <v>0</v>
      </c>
      <c r="U62" s="41" t="s">
        <v>1832</v>
      </c>
      <c r="V62" s="97" t="str">
        <f>IFERROR("任务提示："&amp;INDEX(辅助表!$M:$M,MATCH("TASKDONE_"&amp;--MID(U62,2,4),辅助表!$L:$L,0),0)&amp;"
"&amp;"任务说明："&amp;"
"&amp;INDEX(辅助表!$M:$M,MATCH("KAKUSE_MESSION_"&amp;--MID(U62,2,4),辅助表!$L:$L,0),0),"无")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2" s="97" t="str">
        <f>IFERROR("任务提示："&amp;INDEX(辅助表!$M:$M,MATCH("TASKDONE_"&amp;--MID(U62,7,4),辅助表!$L:$L,0),0)&amp;"
"&amp;"任务说明："&amp;"
"&amp;INDEX(辅助表!$M:$M,MATCH("KAKUSE_MESSION_"&amp;--MID(U62,7,4),辅助表!$L:$L,0),0),"无")</f>
        <v>任务提示：击杀5个野怪
任务说明：
[color=3c2a1e,fontsize=18]在联盟探索中，消灭[-][color=1ca216,fontsize=18]5[-][color=3c2a1e,fontsize=18]个野怪。[-]</v>
      </c>
      <c r="X62" s="97" t="str">
        <f>IFERROR("任务提示："&amp;INDEX(辅助表!$M:$M,MATCH("TASKDONE_"&amp;--MID(U62,12,4),辅助表!$L:$L,0),0)&amp;"
"&amp;"任务说明："&amp;"
"&amp;INDEX(辅助表!$M:$M,MATCH("KAKUSE_MESSION_"&amp;--MID(U62,12,4),辅助表!$L:$L,0),0),"无")</f>
        <v>任务提示：收集100个英魂
任务说明：
[color=3c2a1e,fontsize=18]在地下城14-2，14-4中收集[-][color=1ca216,fontsize=18]100[-][color=3c2a1e,fontsize=18]个皇家禁卫英魂。[-]</v>
      </c>
      <c r="Y62" s="97" t="str">
        <f>IFERROR("任务提示："&amp;INDEX(辅助表!$M:$M,MATCH("TASKDONE_"&amp;--MID(U62,17,4),辅助表!$L:$L,0),0)&amp;"
"&amp;"任务说明："&amp;"
"&amp;INDEX(辅助表!$M:$M,MATCH("KAKUSE_MESSION_"&amp;--MID(U62,17,4),辅助表!$L:$L,0),0),"无")</f>
        <v>任务提示：冠军对决获胜3次
任务说明：
[color=3c2a1e,fontsize=18]帝国枪兵上阵且城堡阵营至少上阵[-][color=1ca216,fontsize=18]3[-][color=3c2a1e,fontsize=18]个，在冠军对决中获得[-][color=1ca216,fontsize=18]3[-][color=3c2a1e,fontsize=18]次胜利。[-]</v>
      </c>
    </row>
    <row r="63" spans="1:25" x14ac:dyDescent="0.2">
      <c r="A63" s="41">
        <v>905</v>
      </c>
      <c r="B63" s="41" t="s">
        <v>166</v>
      </c>
      <c r="C63" s="43" t="s">
        <v>1993</v>
      </c>
      <c r="D63" s="41" t="s">
        <v>1926</v>
      </c>
      <c r="E63" s="41" t="s">
        <v>1808</v>
      </c>
      <c r="F63" s="41" t="s">
        <v>1807</v>
      </c>
      <c r="G63" s="41" t="s">
        <v>1825</v>
      </c>
      <c r="H63" s="41">
        <v>4</v>
      </c>
      <c r="I63" s="41" t="s">
        <v>1786</v>
      </c>
      <c r="J63" s="41">
        <v>3</v>
      </c>
      <c r="K63" s="41">
        <v>14</v>
      </c>
      <c r="L63" s="41" t="s">
        <v>1878</v>
      </c>
      <c r="M63" s="41" t="s">
        <v>1817</v>
      </c>
      <c r="N63" s="98" t="str">
        <f>IFERROR("天赋名称："&amp;INDEX(辅助表!$Y:$Y,MATCH(--MID(M63,4,5),辅助表!$X:$X,0),0)&amp;"
"&amp;"天赋说明："&amp;"
"&amp;INDEX(辅助表!$Z:$Z,MATCH(--MID(M63,4,5),辅助表!$X:$X,0),0),"无")</f>
        <v>天赋名称：重盾
天赋说明：
[color=562600]防御兵团具有更高的生存能力，兵团免伤提高[-][color=1ca216,fontsize=20]{($level+$ulevel)*2+8}%[-]</v>
      </c>
      <c r="O63" s="41" t="s">
        <v>2557</v>
      </c>
      <c r="P63" s="98" t="str">
        <f>IFERROR("技能名称："&amp;INDEX(辅助表!$J:$J,MATCH("SKILL_"&amp;--MID($O$2,5,5),辅助表!$I:$I,0),0)&amp;"
"&amp;"技能说明："&amp;"
"&amp;INDEX(辅助表!$J:$J,MATCH("SKILLDES_"&amp;--MID(O63,5,5),辅助表!$I:$I,0),0),"无")</f>
        <v>技能名称：矛阵
技能说明：
[color=645252,fontsize=20]每个石元素死亡时分裂为2个小石头人，小石头人拥有[-][color=48b946,fontsize=20]{(($level+$ulevel)*3+17)*($teamlevel+9)}[-][color=645252,fontsize=20]攻击，[-][color=48b946,fontsize=20]{(($level+$ulevel)*120+880)*($teamlevel+9)}[-][color=645252,fontsize=20]生命，持续整场战斗。[-]</v>
      </c>
      <c r="Q63" s="98" t="str">
        <f>IFERROR("技能名称："&amp;INDEX(辅助表!$J:$J,MATCH("SKILL_"&amp;--MID($O$2,15,5),辅助表!$I:$I,0),0)&amp;"
"&amp;"技能说明："&amp;"
"&amp;INDEX(辅助表!$J:$J,MATCH("SKILLDES_"&amp;--MID(O63,15,5),辅助表!$I:$I,0),0),"无")</f>
        <v>技能名称：铁甲
技能说明：
[color=645252,fontsize=20]石元素的兵团免伤提高[-][color=48b946,fontsize=20]{($level+$ulevel)*1+9}%[-][color=645252,fontsize=20]，受到射手兵团伤害时，效果翻倍。[-]</v>
      </c>
      <c r="R63" s="98" t="str">
        <f>IFERROR("技能名称："&amp;INDEX(辅助表!$J:$J,MATCH("SKILL_"&amp;--MID($O$2,25,5),辅助表!$I:$I,0),0)&amp;"
"&amp;"技能说明："&amp;"
"&amp;INDEX(辅助表!$J:$J,MATCH("SKILLDES_"&amp;--MID(O63,25,5),辅助表!$I:$I,0),0),"无")</f>
        <v>技能名称：屠龙
技能说明：
[color=645252,fontsize=20]石元素兵团上场时，提高所有己方兵团[-][color=48b946,fontsize=20]{($level+$ulevel)*1.8+5.7}%[-][color=645252,fontsize=20]的土系法术免伤，并降低所有敌方兵团[-][color=48b946,fontsize=20]{($level+$ulevel)*1.2+3.8}%[-][color=645252,fontsize=20]的土系法术免伤。[-]</v>
      </c>
      <c r="S63" s="98" t="str">
        <f>IFERROR("技能名称："&amp;INDEX(辅助表!$J:$J,MATCH("SKILL_"&amp;--MID($O$2,35,5),辅助表!$I:$I,0),0)&amp;"
"&amp;"技能说明："&amp;"
"&amp;INDEX(辅助表!$J:$J,MATCH("SKILLDES_"&amp;--MID(O63,35,5),辅助表!$I:$I,0),0),"无")</f>
        <v>技能名称：振奋
技能说明：
[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v>
      </c>
      <c r="T63" s="41">
        <v>0</v>
      </c>
      <c r="U63" s="41" t="s">
        <v>1832</v>
      </c>
      <c r="V63" s="97" t="str">
        <f>IFERROR("任务提示："&amp;INDEX(辅助表!$M:$M,MATCH("TASKDONE_"&amp;--MID(U63,2,4),辅助表!$L:$L,0),0)&amp;"
"&amp;"任务说明："&amp;"
"&amp;INDEX(辅助表!$M:$M,MATCH("KAKUSE_MESSION_"&amp;--MID(U63,2,4),辅助表!$L:$L,0),0),"无")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3" s="97" t="str">
        <f>IFERROR("任务提示："&amp;INDEX(辅助表!$M:$M,MATCH("TASKDONE_"&amp;--MID(U63,7,4),辅助表!$L:$L,0),0)&amp;"
"&amp;"任务说明："&amp;"
"&amp;INDEX(辅助表!$M:$M,MATCH("KAKUSE_MESSION_"&amp;--MID(U63,7,4),辅助表!$L:$L,0),0),"无")</f>
        <v>任务提示：击杀5个野怪
任务说明：
[color=3c2a1e,fontsize=18]在联盟探索中，消灭[-][color=1ca216,fontsize=18]5[-][color=3c2a1e,fontsize=18]个野怪。[-]</v>
      </c>
      <c r="X63" s="97" t="str">
        <f>IFERROR("任务提示："&amp;INDEX(辅助表!$M:$M,MATCH("TASKDONE_"&amp;--MID(U63,12,4),辅助表!$L:$L,0),0)&amp;"
"&amp;"任务说明："&amp;"
"&amp;INDEX(辅助表!$M:$M,MATCH("KAKUSE_MESSION_"&amp;--MID(U63,12,4),辅助表!$L:$L,0),0),"无")</f>
        <v>任务提示：收集100个英魂
任务说明：
[color=3c2a1e,fontsize=18]在地下城14-2，14-4中收集[-][color=1ca216,fontsize=18]100[-][color=3c2a1e,fontsize=18]个皇家禁卫英魂。[-]</v>
      </c>
      <c r="Y63" s="97" t="str">
        <f>IFERROR("任务提示："&amp;INDEX(辅助表!$M:$M,MATCH("TASKDONE_"&amp;--MID(U63,17,4),辅助表!$L:$L,0),0)&amp;"
"&amp;"任务说明："&amp;"
"&amp;INDEX(辅助表!$M:$M,MATCH("KAKUSE_MESSION_"&amp;--MID(U63,17,4),辅助表!$L:$L,0),0),"无")</f>
        <v>任务提示：冠军对决获胜3次
任务说明：
[color=3c2a1e,fontsize=18]帝国枪兵上阵且城堡阵营至少上阵[-][color=1ca216,fontsize=18]3[-][color=3c2a1e,fontsize=18]个，在冠军对决中获得[-][color=1ca216,fontsize=18]3[-][color=3c2a1e,fontsize=18]次胜利。[-]</v>
      </c>
    </row>
    <row r="64" spans="1:25" x14ac:dyDescent="0.2">
      <c r="A64" s="41">
        <v>906</v>
      </c>
      <c r="B64" s="41" t="s">
        <v>166</v>
      </c>
      <c r="C64" s="43" t="s">
        <v>1994</v>
      </c>
      <c r="D64" s="41" t="s">
        <v>1927</v>
      </c>
      <c r="E64" s="41" t="s">
        <v>1808</v>
      </c>
      <c r="F64" s="41" t="s">
        <v>1807</v>
      </c>
      <c r="G64" s="41" t="s">
        <v>1823</v>
      </c>
      <c r="H64" s="41">
        <v>4</v>
      </c>
      <c r="I64" s="41" t="s">
        <v>1786</v>
      </c>
      <c r="J64" s="41">
        <v>3</v>
      </c>
      <c r="K64" s="41">
        <v>15</v>
      </c>
      <c r="L64" s="41" t="s">
        <v>1877</v>
      </c>
      <c r="M64" s="41" t="s">
        <v>1814</v>
      </c>
      <c r="N64" s="98" t="str">
        <f>IFERROR("天赋名称："&amp;INDEX(辅助表!$Y:$Y,MATCH(--MID(M64,4,5),辅助表!$X:$X,0),0)&amp;"
"&amp;"天赋说明："&amp;"
"&amp;INDEX(辅助表!$Z:$Z,MATCH(--MID(M64,4,5),辅助表!$X:$X,0),0),"无")</f>
        <v>天赋名称：破甲
天赋说明：
[color=562600]攻击兵团降低目标兵团[-][color=1ca216,fontsize=20]{($level+$ulevel)*4+16}%[-][color=562600]防御，不可叠加[-]</v>
      </c>
      <c r="O64" s="41" t="s">
        <v>2558</v>
      </c>
      <c r="P64" s="98" t="str">
        <f>IFERROR("技能名称："&amp;INDEX(辅助表!$J:$J,MATCH("SKILL_"&amp;--MID($O$2,5,5),辅助表!$I:$I,0),0)&amp;"
"&amp;"技能说明："&amp;"
"&amp;INDEX(辅助表!$J:$J,MATCH("SKILLDES_"&amp;--MID(O64,5,5),辅助表!$I:$I,0),0),"无")</f>
        <v>技能名称：矛阵
技能说明：
[color=645252,fontsize=20]精神元素免疫[-][color=48b946,fontsize=20]「沉默」[-][color=645252,fontsize=20]。每个精神元素每隔6秒，下次攻击对目标兵团的3个敌方单位造成[-][color=48b946,fontsize=20]{($level+$ulevel)*4+56}%[-][color=645252,fontsize=20]自身攻击的伤害。[-]</v>
      </c>
      <c r="Q64" s="98" t="str">
        <f>IFERROR("技能名称："&amp;INDEX(辅助表!$J:$J,MATCH("SKILL_"&amp;--MID($O$2,15,5),辅助表!$I:$I,0),0)&amp;"
"&amp;"技能说明："&amp;"
"&amp;INDEX(辅助表!$J:$J,MATCH("SKILLDES_"&amp;--MID(O64,15,5),辅助表!$I:$I,0),0),"无")</f>
        <v>技能名称：铁甲
技能说明：
[color=645252,fontsize=20]精神元素兵团伤害提高[-][color=48b946,fontsize=20]{($level+$ulevel)*0.5+4.5}%[-][color=645252,fontsize=20]。精神元素的【能量震爆】有20%几率对目标单位造成[-][color=48b946,fontsize=20]「眩晕」[-][color=645252,fontsize=20]效果，持续2秒。[-]</v>
      </c>
      <c r="R64" s="98" t="str">
        <f>IFERROR("技能名称："&amp;INDEX(辅助表!$J:$J,MATCH("SKILL_"&amp;--MID($O$2,25,5),辅助表!$I:$I,0),0)&amp;"
"&amp;"技能说明："&amp;"
"&amp;INDEX(辅助表!$J:$J,MATCH("SKILLDES_"&amp;--MID(O64,25,5),辅助表!$I:$I,0),0),"无")</f>
        <v>技能名称：屠龙
技能说明：
[color=645252,fontsize=20]精神元素兵团免伤提高[-][color=48b946,fontsize=20]{($level+$ulevel)*0.5+4.5}%[-][color=645252,fontsize=20]。精神元素的【能量震爆】有20%几率对目标单位造成[-][color=48b946,fontsize=20]「灼烧」[-][color=645252,fontsize=20]效果，持续6秒。[-]</v>
      </c>
      <c r="S64" s="98" t="str">
        <f>IFERROR("技能名称："&amp;INDEX(辅助表!$J:$J,MATCH("SKILL_"&amp;--MID($O$2,35,5),辅助表!$I:$I,0),0)&amp;"
"&amp;"技能说明："&amp;"
"&amp;INDEX(辅助表!$J:$J,MATCH("SKILLDES_"&amp;--MID(O64,35,5),辅助表!$I:$I,0),0),"无")</f>
        <v>技能名称：振奋
技能说明：
[color=645252,fontsize=20]精神元素的法术免伤提高[-][color=48b946,fontsize=20]{($level+$ulevel)*1.2+4.8}%[-][color=645252,fontsize=20]。每个精神元素死亡时，降低敌方英雄20魔法值。[-]</v>
      </c>
      <c r="T64" s="41">
        <v>0</v>
      </c>
      <c r="U64" s="41" t="s">
        <v>1832</v>
      </c>
      <c r="V64" s="97" t="str">
        <f>IFERROR("任务提示："&amp;INDEX(辅助表!$M:$M,MATCH("TASKDONE_"&amp;--MID(U64,2,4),辅助表!$L:$L,0),0)&amp;"
"&amp;"任务说明："&amp;"
"&amp;INDEX(辅助表!$M:$M,MATCH("KAKUSE_MESSION_"&amp;--MID(U64,2,4),辅助表!$L:$L,0),0),"无")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4" s="97" t="str">
        <f>IFERROR("任务提示："&amp;INDEX(辅助表!$M:$M,MATCH("TASKDONE_"&amp;--MID(U64,7,4),辅助表!$L:$L,0),0)&amp;"
"&amp;"任务说明："&amp;"
"&amp;INDEX(辅助表!$M:$M,MATCH("KAKUSE_MESSION_"&amp;--MID(U64,7,4),辅助表!$L:$L,0),0),"无")</f>
        <v>任务提示：击杀5个野怪
任务说明：
[color=3c2a1e,fontsize=18]在联盟探索中，消灭[-][color=1ca216,fontsize=18]5[-][color=3c2a1e,fontsize=18]个野怪。[-]</v>
      </c>
      <c r="X64" s="97" t="str">
        <f>IFERROR("任务提示："&amp;INDEX(辅助表!$M:$M,MATCH("TASKDONE_"&amp;--MID(U64,12,4),辅助表!$L:$L,0),0)&amp;"
"&amp;"任务说明："&amp;"
"&amp;INDEX(辅助表!$M:$M,MATCH("KAKUSE_MESSION_"&amp;--MID(U64,12,4),辅助表!$L:$L,0),0),"无")</f>
        <v>任务提示：收集100个英魂
任务说明：
[color=3c2a1e,fontsize=18]在地下城14-2，14-4中收集[-][color=1ca216,fontsize=18]100[-][color=3c2a1e,fontsize=18]个皇家禁卫英魂。[-]</v>
      </c>
      <c r="Y64" s="97" t="str">
        <f>IFERROR("任务提示："&amp;INDEX(辅助表!$M:$M,MATCH("TASKDONE_"&amp;--MID(U64,17,4),辅助表!$L:$L,0),0)&amp;"
"&amp;"任务说明："&amp;"
"&amp;INDEX(辅助表!$M:$M,MATCH("KAKUSE_MESSION_"&amp;--MID(U64,17,4),辅助表!$L:$L,0),0),"无")</f>
        <v>任务提示：冠军对决获胜3次
任务说明：
[color=3c2a1e,fontsize=18]帝国枪兵上阵且城堡阵营至少上阵[-][color=1ca216,fontsize=18]3[-][color=3c2a1e,fontsize=18]个，在冠军对决中获得[-][color=1ca216,fontsize=18]3[-][color=3c2a1e,fontsize=18]次胜利。[-]</v>
      </c>
    </row>
    <row r="65" spans="1:25" x14ac:dyDescent="0.2">
      <c r="A65" s="41">
        <v>907</v>
      </c>
      <c r="B65" s="41" t="s">
        <v>179</v>
      </c>
      <c r="C65" s="43" t="s">
        <v>1995</v>
      </c>
      <c r="D65" s="41" t="s">
        <v>1928</v>
      </c>
      <c r="E65" s="41" t="s">
        <v>1808</v>
      </c>
      <c r="F65" s="41" t="s">
        <v>1794</v>
      </c>
      <c r="G65" s="41" t="s">
        <v>1826</v>
      </c>
      <c r="H65" s="41">
        <v>1</v>
      </c>
      <c r="I65" s="41" t="s">
        <v>1788</v>
      </c>
      <c r="J65" s="41">
        <v>3</v>
      </c>
      <c r="K65" s="41">
        <v>14</v>
      </c>
      <c r="L65" s="41" t="s">
        <v>1876</v>
      </c>
      <c r="M65" s="41" t="s">
        <v>1816</v>
      </c>
      <c r="N65" s="98" t="str">
        <f>IFERROR("天赋名称："&amp;INDEX(辅助表!$Y:$Y,MATCH(--MID(M65,4,5),辅助表!$X:$X,0),0)&amp;"
"&amp;"天赋说明："&amp;"
"&amp;INDEX(辅助表!$Z:$Z,MATCH(--MID(M65,4,5),辅助表!$X:$X,0),0),"无")</f>
        <v>天赋名称：聚能
天赋说明：
[color=562600]魔法兵团精通法术奥义，英雄法术免伤提高[-][color=1ca216,fontsize=20]{($level+$ulevel)*2+8}%[-]</v>
      </c>
      <c r="O65" s="41" t="s">
        <v>2559</v>
      </c>
      <c r="P65" s="98" t="str">
        <f>IFERROR("技能名称："&amp;INDEX(辅助表!$J:$J,MATCH("SKILL_"&amp;--MID($O$2,5,5),辅助表!$I:$I,0),0)&amp;"
"&amp;"技能说明："&amp;"
"&amp;INDEX(辅助表!$J:$J,MATCH("SKILLDES_"&amp;--MID(O65,5,5),辅助表!$I:$I,0),0),"无")</f>
        <v>技能名称：矛阵
技能说明：
[color=645252,fontsize=20]凤凰对正前方极大范围敌方单位造成[-][color=48b946,fontsize=20]{(($level+$ulevel)*2+38)*0.01*$atk}[-][color=645252,fontsize=20]伤害。对被[-][color=48b946,fontsize=20]「灼烧」[-][color=645252,fontsize=20]的目标单位暴击值提高500。[-]</v>
      </c>
      <c r="Q65" s="98" t="str">
        <f>IFERROR("技能名称："&amp;INDEX(辅助表!$J:$J,MATCH("SKILL_"&amp;--MID($O$2,15,5),辅助表!$I:$I,0),0)&amp;"
"&amp;"技能说明："&amp;"
"&amp;INDEX(辅助表!$J:$J,MATCH("SKILLDES_"&amp;--MID(O65,15,5),辅助表!$I:$I,0),0),"无")</f>
        <v>技能名称：铁甲
技能说明：
[color=645252,fontsize=20]凤凰对阵9人兵团和16人兵团时，普通攻击变为范围伤害，对3个敌方单位造成[-][color=48b946,fontsize=20]{($level+$ulevel)*1+39}%[-][color=645252,fontsize=20]攻击的伤害。[-]</v>
      </c>
      <c r="R65" s="98" t="str">
        <f>IFERROR("技能名称："&amp;INDEX(辅助表!$J:$J,MATCH("SKILL_"&amp;--MID($O$2,25,5),辅助表!$I:$I,0),0)&amp;"
"&amp;"技能说明："&amp;"
"&amp;INDEX(辅助表!$J:$J,MATCH("SKILLDES_"&amp;--MID(O65,25,5),辅助表!$I:$I,0),0),"无")</f>
        <v>技能名称：屠龙
技能说明：
[color=645252,fontsize=20]凤凰首次死亡5秒后重生，恢复[-][color=48b946,fontsize=20]{(($level+$ulevel)*3+27)}%[-][color=645252,fontsize=20]生命。[-]</v>
      </c>
      <c r="S65" s="98" t="str">
        <f>IFERROR("技能名称："&amp;INDEX(辅助表!$J:$J,MATCH("SKILL_"&amp;--MID($O$2,35,5),辅助表!$I:$I,0),0)&amp;"
"&amp;"技能说明："&amp;"
"&amp;INDEX(辅助表!$J:$J,MATCH("SKILLDES_"&amp;--MID(O65,35,5),辅助表!$I:$I,0),0),"无")</f>
        <v>技能名称：振奋
技能说明：
[color=645252,fontsize=20]凤凰免疫[-][color=48b946,fontsize=20]「灼烧」[-][color=645252,fontsize=20]，暴伤提高[-][color=48b946,fontsize=20]{($level+$ulevel)*5+25}%[-][color=645252,fontsize=20]。[-]</v>
      </c>
      <c r="T65" s="41">
        <v>1</v>
      </c>
      <c r="U65" s="41" t="s">
        <v>1813</v>
      </c>
      <c r="V65" s="97" t="str">
        <f>IFERROR("任务提示："&amp;INDEX(辅助表!$M:$M,MATCH("TASKDONE_"&amp;--MID(U65,2,4),辅助表!$L:$L,0),0)&amp;"
"&amp;"任务说明："&amp;"
"&amp;INDEX(辅助表!$M:$M,MATCH("KAKUSE_MESSION_"&amp;--MID(U65,2,4),辅助表!$L:$L,0),0),"无")</f>
        <v>任务提示：击退僵尸14波
任务说明：
[color=3c2a1e,fontsize=18]凤凰上阵且魔法兵团至少上阵[-][color=1ca216,fontsize=18]5[-][color=3c2a1e,fontsize=18]个，在阴森墓穴中单次击退[-][color=1ca216,fontsize=18]14[-][color=3c2a1e,fontsize=18]波僵尸。(扫荡不计入任务）[-]</v>
      </c>
      <c r="W65" s="97" t="str">
        <f>IFERROR("任务提示："&amp;INDEX(辅助表!$M:$M,MATCH("TASKDONE_"&amp;--MID(U65,7,4),辅助表!$L:$L,0),0)&amp;"
"&amp;"任务说明："&amp;"
"&amp;INDEX(辅助表!$M:$M,MATCH("KAKUSE_MESSION_"&amp;--MID(U65,7,4),辅助表!$L:$L,0),0),"无")</f>
        <v>任务提示：采集5份资源
任务说明：
[color=3c2a1e,fontsize=18]在联盟探索中，采集[-][color=1ca216,fontsize=18]5[-][color=3c2a1e,fontsize=18]份资源。[-]</v>
      </c>
      <c r="X65" s="97" t="str">
        <f>IFERROR("任务提示："&amp;INDEX(辅助表!$M:$M,MATCH("TASKDONE_"&amp;--MID(U65,12,4),辅助表!$L:$L,0),0)&amp;"
"&amp;"任务说明："&amp;"
"&amp;INDEX(辅助表!$M:$M,MATCH("KAKUSE_MESSION_"&amp;--MID(U65,12,4),辅助表!$L:$L,0),0),"无")</f>
        <v>任务提示：收集100个英魂
任务说明：
[color=3c2a1e,fontsize=18]在地下城15-2，15-4中收集[-][color=1ca216,fontsize=18]100[-][color=3c2a1e,fontsize=18]个烈焰主宰英魂。[-]</v>
      </c>
      <c r="Y65" s="97" t="str">
        <f>IFERROR("任务提示："&amp;INDEX(辅助表!$M:$M,MATCH("TASKDONE_"&amp;--MID(U65,17,4),辅助表!$L:$L,0),0)&amp;"
"&amp;"任务说明："&amp;"
"&amp;INDEX(辅助表!$M:$M,MATCH("KAKUSE_MESSION_"&amp;--MID(U65,17,4),辅助表!$L:$L,0),0),"无")</f>
        <v>任务提示：战役获胜12次
任务说明：
[color=3c2a1e,fontsize=18]凤凰上阵且魔法兵团至少上阵[-][color=1ca216,fontsize=18]3[-][color=3c2a1e,fontsize=18]个，在战役中取得[-][color=1ca216,fontsize=18]12[-][color=3c2a1e,fontsize=18]次胜利。(扫荡不计入任务）[-]</v>
      </c>
    </row>
  </sheetData>
  <phoneticPr fontId="7"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9"/>
  <sheetViews>
    <sheetView topLeftCell="A37" workbookViewId="0">
      <selection activeCell="D47" sqref="D47"/>
    </sheetView>
  </sheetViews>
  <sheetFormatPr defaultRowHeight="14.25" x14ac:dyDescent="0.2"/>
  <cols>
    <col min="1" max="1" width="27.5" style="1" bestFit="1" customWidth="1"/>
    <col min="2" max="2" width="16.375" style="1" bestFit="1" customWidth="1"/>
    <col min="3" max="3" width="27.75" style="1" bestFit="1" customWidth="1"/>
    <col min="4" max="4" width="25.375" style="1" bestFit="1" customWidth="1"/>
    <col min="5" max="5" width="20.75" style="1" bestFit="1" customWidth="1"/>
    <col min="6" max="6" width="2" style="1" bestFit="1" customWidth="1"/>
    <col min="7" max="7" width="1.875" style="1" bestFit="1" customWidth="1"/>
    <col min="8" max="8" width="2.125" style="1" bestFit="1" customWidth="1"/>
    <col min="9" max="9" width="2.5" style="1" bestFit="1" customWidth="1"/>
    <col min="10" max="10" width="6.5" style="1" bestFit="1" customWidth="1"/>
    <col min="11" max="16384" width="9" style="1"/>
  </cols>
  <sheetData>
    <row r="1" spans="1:10" x14ac:dyDescent="0.2">
      <c r="B1" s="1" t="s">
        <v>0</v>
      </c>
      <c r="C1" s="1" t="s">
        <v>3</v>
      </c>
      <c r="D1" s="1" t="s">
        <v>677</v>
      </c>
      <c r="E1" s="1" t="s">
        <v>1458</v>
      </c>
      <c r="F1" s="1" t="s">
        <v>1459</v>
      </c>
      <c r="G1" s="1" t="s">
        <v>1460</v>
      </c>
      <c r="H1" s="1" t="s">
        <v>1461</v>
      </c>
      <c r="I1" s="1">
        <v>0</v>
      </c>
      <c r="J1" s="39">
        <v>99999</v>
      </c>
    </row>
    <row r="2" spans="1:10" x14ac:dyDescent="0.2">
      <c r="B2" s="1" t="s">
        <v>1</v>
      </c>
      <c r="D2" s="1" t="s">
        <v>1</v>
      </c>
    </row>
    <row r="3" spans="1:10" x14ac:dyDescent="0.2">
      <c r="B3" s="1" t="s">
        <v>2</v>
      </c>
      <c r="C3" s="1" t="s">
        <v>4</v>
      </c>
      <c r="D3" s="1" t="s">
        <v>678</v>
      </c>
    </row>
    <row r="4" spans="1:10" ht="28.5" x14ac:dyDescent="0.2">
      <c r="C4" s="3" t="s">
        <v>5</v>
      </c>
    </row>
    <row r="6" spans="1:10" x14ac:dyDescent="0.2">
      <c r="A6" s="1" t="str">
        <f t="shared" ref="A6:A47" si="0">$E$1&amp;$E$1&amp;$H$1&amp;B6&amp;$H$1&amp;$G$1&amp;$I$1&amp;$G$1&amp;$J$1&amp;$F$1&amp;$F$1</f>
        <v>[["exp",0,99999]]</v>
      </c>
      <c r="B6" s="1" t="s">
        <v>1391</v>
      </c>
      <c r="C6" s="1" t="s">
        <v>6</v>
      </c>
    </row>
    <row r="7" spans="1:10" x14ac:dyDescent="0.2">
      <c r="A7" s="1" t="str">
        <f t="shared" si="0"/>
        <v>[["gem",0,99999]]</v>
      </c>
      <c r="B7" s="1" t="s">
        <v>1392</v>
      </c>
      <c r="C7" s="1" t="s">
        <v>1393</v>
      </c>
    </row>
    <row r="8" spans="1:10" x14ac:dyDescent="0.2">
      <c r="A8" s="1" t="str">
        <f t="shared" si="0"/>
        <v>[["gold",0,99999]]</v>
      </c>
      <c r="B8" s="1" t="s">
        <v>1394</v>
      </c>
      <c r="C8" s="1" t="s">
        <v>1395</v>
      </c>
    </row>
    <row r="9" spans="1:10" x14ac:dyDescent="0.2">
      <c r="A9" s="1" t="str">
        <f t="shared" si="0"/>
        <v>[["physcal",0,99999]]</v>
      </c>
      <c r="B9" s="1" t="s">
        <v>1396</v>
      </c>
      <c r="C9" s="1" t="s">
        <v>1397</v>
      </c>
    </row>
    <row r="10" spans="1:10" x14ac:dyDescent="0.2">
      <c r="A10" s="1" t="str">
        <f t="shared" si="0"/>
        <v>[["active",0,99999]]</v>
      </c>
      <c r="B10" s="1" t="s">
        <v>1398</v>
      </c>
      <c r="C10" s="1" t="s">
        <v>7</v>
      </c>
    </row>
    <row r="11" spans="1:10" x14ac:dyDescent="0.2">
      <c r="A11" s="1" t="str">
        <f t="shared" si="0"/>
        <v>[["texp",0,99999]]</v>
      </c>
      <c r="B11" s="1" t="s">
        <v>1399</v>
      </c>
      <c r="C11" s="1" t="s">
        <v>1400</v>
      </c>
    </row>
    <row r="12" spans="1:10" x14ac:dyDescent="0.2">
      <c r="A12" s="1" t="str">
        <f t="shared" si="0"/>
        <v>[["currency",0,99999]]</v>
      </c>
      <c r="B12" s="1" t="s">
        <v>1401</v>
      </c>
      <c r="C12" s="1" t="s">
        <v>8</v>
      </c>
    </row>
    <row r="13" spans="1:10" x14ac:dyDescent="0.2">
      <c r="A13" s="1" t="str">
        <f t="shared" si="0"/>
        <v>[["crusading",0,99999]]</v>
      </c>
      <c r="B13" s="1" t="s">
        <v>1402</v>
      </c>
      <c r="C13" s="1" t="s">
        <v>1403</v>
      </c>
    </row>
    <row r="14" spans="1:10" x14ac:dyDescent="0.2">
      <c r="A14" s="1" t="str">
        <f t="shared" si="0"/>
        <v>[["treasureCoin",0,99999]]</v>
      </c>
      <c r="B14" s="1" t="s">
        <v>1404</v>
      </c>
      <c r="C14" s="1" t="s">
        <v>1405</v>
      </c>
    </row>
    <row r="15" spans="1:10" x14ac:dyDescent="0.2">
      <c r="A15" s="1" t="str">
        <f t="shared" si="0"/>
        <v>[["starNum",0,99999]]</v>
      </c>
      <c r="B15" s="1" t="s">
        <v>1406</v>
      </c>
      <c r="C15" s="1" t="s">
        <v>1407</v>
      </c>
    </row>
    <row r="16" spans="1:10" x14ac:dyDescent="0.2">
      <c r="A16" s="1" t="str">
        <f t="shared" si="0"/>
        <v>[["leagueCoin",0,99999]]</v>
      </c>
      <c r="B16" s="1" t="s">
        <v>1408</v>
      </c>
      <c r="C16" s="1" t="s">
        <v>1409</v>
      </c>
    </row>
    <row r="17" spans="1:3" x14ac:dyDescent="0.2">
      <c r="A17" s="1" t="str">
        <f t="shared" si="0"/>
        <v>[["guildCoin",0,99999]]</v>
      </c>
      <c r="B17" s="1" t="s">
        <v>1410</v>
      </c>
      <c r="C17" s="1" t="s">
        <v>10</v>
      </c>
    </row>
    <row r="18" spans="1:3" x14ac:dyDescent="0.2">
      <c r="A18" s="1" t="str">
        <f t="shared" si="0"/>
        <v>[["vexp",0,99999]]</v>
      </c>
      <c r="B18" s="1" t="s">
        <v>1411</v>
      </c>
      <c r="C18" s="1" t="s">
        <v>11</v>
      </c>
    </row>
    <row r="19" spans="1:3" x14ac:dyDescent="0.2">
      <c r="A19" s="1" t="str">
        <f t="shared" si="0"/>
        <v>[["hero",0,99999]]</v>
      </c>
      <c r="B19" s="1" t="s">
        <v>1412</v>
      </c>
      <c r="C19" s="1" t="s">
        <v>1413</v>
      </c>
    </row>
    <row r="20" spans="1:3" x14ac:dyDescent="0.2">
      <c r="A20" s="1" t="str">
        <f t="shared" si="0"/>
        <v>[["team",0,99999]]</v>
      </c>
      <c r="B20" s="1" t="s">
        <v>1414</v>
      </c>
      <c r="C20" s="1" t="s">
        <v>1415</v>
      </c>
    </row>
    <row r="21" spans="1:3" x14ac:dyDescent="0.2">
      <c r="A21" s="1" t="str">
        <f t="shared" si="0"/>
        <v>[["dice",0,99999]]</v>
      </c>
      <c r="B21" s="1" t="s">
        <v>1416</v>
      </c>
      <c r="C21" s="1" t="s">
        <v>1417</v>
      </c>
    </row>
    <row r="22" spans="1:3" x14ac:dyDescent="0.2">
      <c r="A22" s="1" t="str">
        <f t="shared" si="0"/>
        <v>[["arrowNum",0,99999]]</v>
      </c>
      <c r="B22" s="1" t="s">
        <v>1418</v>
      </c>
      <c r="C22" s="1" t="s">
        <v>1419</v>
      </c>
    </row>
    <row r="23" spans="1:3" x14ac:dyDescent="0.2">
      <c r="A23" s="1" t="str">
        <f t="shared" si="0"/>
        <v>[["nests1",0,99999]]</v>
      </c>
      <c r="B23" s="1" t="s">
        <v>1420</v>
      </c>
      <c r="C23" s="1" t="s">
        <v>1421</v>
      </c>
    </row>
    <row r="24" spans="1:3" x14ac:dyDescent="0.2">
      <c r="A24" s="1" t="str">
        <f t="shared" si="0"/>
        <v>[["nests2",0,99999]]</v>
      </c>
      <c r="B24" s="1" t="s">
        <v>1422</v>
      </c>
      <c r="C24" s="1" t="s">
        <v>1423</v>
      </c>
    </row>
    <row r="25" spans="1:3" x14ac:dyDescent="0.2">
      <c r="A25" s="1" t="str">
        <f t="shared" si="0"/>
        <v>[["nests3",0,99999]]</v>
      </c>
      <c r="B25" s="1" t="s">
        <v>1424</v>
      </c>
      <c r="C25" s="1" t="s">
        <v>1425</v>
      </c>
    </row>
    <row r="26" spans="1:3" x14ac:dyDescent="0.2">
      <c r="A26" s="1" t="str">
        <f t="shared" si="0"/>
        <v>[["nests4",0,99999]]</v>
      </c>
      <c r="B26" s="1" t="s">
        <v>1426</v>
      </c>
      <c r="C26" s="1" t="s">
        <v>1427</v>
      </c>
    </row>
    <row r="27" spans="1:3" x14ac:dyDescent="0.2">
      <c r="A27" s="1" t="str">
        <f t="shared" si="0"/>
        <v>[["hDuelCoin",0,99999]]</v>
      </c>
      <c r="B27" s="1" t="s">
        <v>1428</v>
      </c>
      <c r="C27" s="1" t="s">
        <v>1429</v>
      </c>
    </row>
    <row r="28" spans="1:3" x14ac:dyDescent="0.2">
      <c r="A28" s="1" t="str">
        <f t="shared" si="0"/>
        <v>[["guildPower",0,99999]]</v>
      </c>
      <c r="B28" s="1" t="s">
        <v>1430</v>
      </c>
      <c r="C28" s="1" t="s">
        <v>1431</v>
      </c>
    </row>
    <row r="29" spans="1:3" x14ac:dyDescent="0.2">
      <c r="A29" s="1" t="str">
        <f t="shared" si="0"/>
        <v>[["fans",0,99999]]</v>
      </c>
      <c r="B29" s="1" t="s">
        <v>1432</v>
      </c>
      <c r="C29" s="1" t="s">
        <v>12</v>
      </c>
    </row>
    <row r="30" spans="1:3" x14ac:dyDescent="0.2">
      <c r="A30" s="1" t="str">
        <f t="shared" si="0"/>
        <v>[["souvenir",0,99999]]</v>
      </c>
      <c r="B30" s="1" t="s">
        <v>1433</v>
      </c>
      <c r="C30" s="1" t="s">
        <v>13</v>
      </c>
    </row>
    <row r="31" spans="1:3" x14ac:dyDescent="0.2">
      <c r="A31" s="1" t="str">
        <f t="shared" si="0"/>
        <v>[["starfrag",0,99999]]</v>
      </c>
      <c r="B31" s="1" t="s">
        <v>1434</v>
      </c>
      <c r="C31" s="1" t="s">
        <v>14</v>
      </c>
    </row>
    <row r="32" spans="1:3" x14ac:dyDescent="0.2">
      <c r="A32" s="1" t="str">
        <f t="shared" si="0"/>
        <v>[["cbCoin",0,99999]]</v>
      </c>
      <c r="B32" s="1" t="s">
        <v>1435</v>
      </c>
      <c r="C32" s="1" t="s">
        <v>1436</v>
      </c>
    </row>
    <row r="33" spans="1:10" x14ac:dyDescent="0.2">
      <c r="A33" s="1" t="str">
        <f t="shared" si="0"/>
        <v>[["avatarFrame",0,99999]]</v>
      </c>
      <c r="B33" s="1" t="s">
        <v>1437</v>
      </c>
      <c r="C33" s="1" t="s">
        <v>1438</v>
      </c>
    </row>
    <row r="34" spans="1:10" x14ac:dyDescent="0.2">
      <c r="A34" s="1" t="str">
        <f t="shared" si="0"/>
        <v>[["expCoin",0,99999]]</v>
      </c>
      <c r="B34" s="1" t="s">
        <v>1439</v>
      </c>
      <c r="C34" s="1" t="s">
        <v>1440</v>
      </c>
    </row>
    <row r="35" spans="1:10" x14ac:dyDescent="0.2">
      <c r="A35" s="1" t="str">
        <f t="shared" si="0"/>
        <v>[["luckyCoin",0,99999]]</v>
      </c>
      <c r="B35" s="1" t="s">
        <v>1441</v>
      </c>
      <c r="C35" s="1" t="s">
        <v>1442</v>
      </c>
    </row>
    <row r="36" spans="1:10" x14ac:dyDescent="0.2">
      <c r="A36" s="1" t="str">
        <f t="shared" si="0"/>
        <v>[["planeCoin",0,99999]]</v>
      </c>
      <c r="B36" s="1" t="s">
        <v>1443</v>
      </c>
      <c r="C36" s="1" t="s">
        <v>1444</v>
      </c>
    </row>
    <row r="37" spans="1:10" x14ac:dyDescent="0.2">
      <c r="A37" s="1" t="str">
        <f t="shared" si="0"/>
        <v>[["skillBookCoin",0,99999]]</v>
      </c>
      <c r="B37" s="1" t="s">
        <v>1445</v>
      </c>
      <c r="C37" s="1" t="s">
        <v>1446</v>
      </c>
    </row>
    <row r="38" spans="1:10" x14ac:dyDescent="0.2">
      <c r="A38" s="1" t="str">
        <f t="shared" si="0"/>
        <v>[["siegeWeaponExp",0,99999]]</v>
      </c>
      <c r="B38" s="1" t="s">
        <v>1447</v>
      </c>
      <c r="C38" s="1" t="s">
        <v>1448</v>
      </c>
    </row>
    <row r="39" spans="1:10" x14ac:dyDescent="0.2">
      <c r="A39" s="1" t="str">
        <f t="shared" si="0"/>
        <v>[["siegeProp",0,99999]]</v>
      </c>
      <c r="B39" s="1" t="s">
        <v>1449</v>
      </c>
      <c r="C39" s="1" t="s">
        <v>1450</v>
      </c>
    </row>
    <row r="40" spans="1:10" x14ac:dyDescent="0.2">
      <c r="A40" s="1" t="str">
        <f t="shared" si="0"/>
        <v>[["siegePropExp",0,99999]]</v>
      </c>
      <c r="B40" s="1" t="s">
        <v>1451</v>
      </c>
      <c r="C40" s="1" t="s">
        <v>1452</v>
      </c>
    </row>
    <row r="41" spans="1:10" x14ac:dyDescent="0.2">
      <c r="A41" s="1" t="str">
        <f t="shared" si="0"/>
        <v>[["siegePropCoin",0,99999]]</v>
      </c>
      <c r="B41" s="1" t="s">
        <v>1453</v>
      </c>
      <c r="C41" s="1" t="s">
        <v>1454</v>
      </c>
    </row>
    <row r="42" spans="1:10" x14ac:dyDescent="0.2">
      <c r="A42" s="1" t="str">
        <f t="shared" si="0"/>
        <v>[["cpCoin",0,99999]]</v>
      </c>
      <c r="B42" s="1" t="s">
        <v>1455</v>
      </c>
      <c r="C42" s="1" t="s">
        <v>1456</v>
      </c>
    </row>
    <row r="43" spans="1:10" s="102" customFormat="1" x14ac:dyDescent="0.2">
      <c r="A43" s="102" t="str">
        <f t="shared" ref="A43" si="1">$E$48&amp;$E$48&amp;$H$48&amp;$D$48&amp;$H$48&amp;$G$48&amp;B43&amp;$G$48&amp;$J$1&amp;$F$48&amp;$F$48</f>
        <v>[["tool",39989,99999]]</v>
      </c>
      <c r="B43" s="102">
        <v>39989</v>
      </c>
      <c r="C43" s="102" t="s">
        <v>11368</v>
      </c>
      <c r="D43" s="102" t="s">
        <v>11369</v>
      </c>
    </row>
    <row r="44" spans="1:10" ht="17.25" x14ac:dyDescent="0.2">
      <c r="A44" s="1" t="str">
        <f t="shared" si="0"/>
        <v>[["40007",0,99999]]</v>
      </c>
      <c r="B44" s="1">
        <v>40007</v>
      </c>
      <c r="C44" s="2" t="s">
        <v>15</v>
      </c>
    </row>
    <row r="45" spans="1:10" ht="17.25" x14ac:dyDescent="0.2">
      <c r="A45" s="1" t="str">
        <f t="shared" si="0"/>
        <v>[["40008",0,99999]]</v>
      </c>
      <c r="B45" s="1">
        <v>40008</v>
      </c>
      <c r="C45" s="2" t="s">
        <v>16</v>
      </c>
    </row>
    <row r="46" spans="1:10" ht="17.25" x14ac:dyDescent="0.2">
      <c r="A46" s="1" t="str">
        <f t="shared" si="0"/>
        <v>[["40009",0,99999]]</v>
      </c>
      <c r="B46" s="1">
        <v>40009</v>
      </c>
      <c r="C46" s="2" t="s">
        <v>17</v>
      </c>
    </row>
    <row r="47" spans="1:10" ht="17.25" x14ac:dyDescent="0.2">
      <c r="A47" s="1" t="str">
        <f t="shared" si="0"/>
        <v>[["40010",0,99999]]</v>
      </c>
      <c r="B47" s="1">
        <v>40010</v>
      </c>
      <c r="C47" s="2" t="s">
        <v>18</v>
      </c>
    </row>
    <row r="48" spans="1:10" ht="17.25" x14ac:dyDescent="0.2">
      <c r="A48" s="1" t="str">
        <f t="shared" ref="A48:A111" si="2">$E$48&amp;$E$48&amp;$H$48&amp;$D$48&amp;$H$48&amp;$G$48&amp;B48&amp;$G$48&amp;$J$1&amp;$F$48&amp;$F$48</f>
        <v>[["tool",310001,99999]]</v>
      </c>
      <c r="B48" s="1">
        <v>310001</v>
      </c>
      <c r="C48" s="5" t="s">
        <v>19</v>
      </c>
      <c r="D48" s="1" t="s">
        <v>1457</v>
      </c>
      <c r="E48" s="1" t="s">
        <v>1458</v>
      </c>
      <c r="F48" s="1" t="s">
        <v>1459</v>
      </c>
      <c r="G48" s="1" t="s">
        <v>1460</v>
      </c>
      <c r="H48" s="1" t="s">
        <v>1461</v>
      </c>
      <c r="I48" s="1">
        <v>0</v>
      </c>
      <c r="J48" s="39">
        <v>99999</v>
      </c>
    </row>
    <row r="49" spans="1:5" ht="17.25" x14ac:dyDescent="0.2">
      <c r="A49" s="1" t="str">
        <f t="shared" si="2"/>
        <v>[["tool",301101,99999]]</v>
      </c>
      <c r="B49" s="6">
        <v>301101</v>
      </c>
      <c r="C49" s="5" t="s">
        <v>20</v>
      </c>
      <c r="D49" s="1" t="s">
        <v>679</v>
      </c>
      <c r="E49" s="1" t="str">
        <f>MID(D49,1,4)</f>
        <v>TOOL</v>
      </c>
    </row>
    <row r="50" spans="1:5" ht="17.25" x14ac:dyDescent="0.2">
      <c r="A50" s="1" t="str">
        <f t="shared" si="2"/>
        <v>[["tool",301102,99999]]</v>
      </c>
      <c r="B50" s="6">
        <v>301102</v>
      </c>
      <c r="C50" s="5" t="s">
        <v>21</v>
      </c>
      <c r="D50" s="1" t="s">
        <v>680</v>
      </c>
    </row>
    <row r="51" spans="1:5" ht="17.25" x14ac:dyDescent="0.2">
      <c r="A51" s="1" t="str">
        <f t="shared" si="2"/>
        <v>[["tool",301103,99999]]</v>
      </c>
      <c r="B51" s="6">
        <v>301103</v>
      </c>
      <c r="C51" s="5" t="s">
        <v>22</v>
      </c>
      <c r="D51" s="1" t="s">
        <v>681</v>
      </c>
    </row>
    <row r="52" spans="1:5" ht="17.25" x14ac:dyDescent="0.2">
      <c r="A52" s="1" t="str">
        <f t="shared" si="2"/>
        <v>[["tool",301104,99999]]</v>
      </c>
      <c r="B52" s="6">
        <v>301104</v>
      </c>
      <c r="C52" s="5" t="s">
        <v>23</v>
      </c>
      <c r="D52" s="1" t="s">
        <v>682</v>
      </c>
    </row>
    <row r="53" spans="1:5" ht="17.25" x14ac:dyDescent="0.2">
      <c r="A53" s="1" t="str">
        <f t="shared" si="2"/>
        <v>[["tool",301105,99999]]</v>
      </c>
      <c r="B53" s="6">
        <v>301105</v>
      </c>
      <c r="C53" s="5" t="s">
        <v>24</v>
      </c>
      <c r="D53" s="1" t="s">
        <v>683</v>
      </c>
    </row>
    <row r="54" spans="1:5" ht="17.25" x14ac:dyDescent="0.2">
      <c r="A54" s="1" t="str">
        <f t="shared" si="2"/>
        <v>[["tool",301106,99999]]</v>
      </c>
      <c r="B54" s="6">
        <v>301106</v>
      </c>
      <c r="C54" s="5" t="s">
        <v>25</v>
      </c>
      <c r="D54" s="1" t="s">
        <v>684</v>
      </c>
    </row>
    <row r="55" spans="1:5" ht="17.25" x14ac:dyDescent="0.2">
      <c r="A55" s="1" t="str">
        <f t="shared" si="2"/>
        <v>[["tool",301201,99999]]</v>
      </c>
      <c r="B55" s="7">
        <v>301201</v>
      </c>
      <c r="C55" s="5" t="s">
        <v>26</v>
      </c>
      <c r="D55" s="1" t="s">
        <v>685</v>
      </c>
    </row>
    <row r="56" spans="1:5" ht="17.25" x14ac:dyDescent="0.2">
      <c r="A56" s="1" t="str">
        <f t="shared" si="2"/>
        <v>[["tool",301202,99999]]</v>
      </c>
      <c r="B56" s="7">
        <v>301202</v>
      </c>
      <c r="C56" s="5" t="s">
        <v>27</v>
      </c>
      <c r="D56" s="1" t="s">
        <v>686</v>
      </c>
    </row>
    <row r="57" spans="1:5" ht="17.25" x14ac:dyDescent="0.2">
      <c r="A57" s="1" t="str">
        <f t="shared" si="2"/>
        <v>[["tool",301203,99999]]</v>
      </c>
      <c r="B57" s="7">
        <v>301203</v>
      </c>
      <c r="C57" s="5" t="s">
        <v>28</v>
      </c>
      <c r="D57" s="1" t="s">
        <v>687</v>
      </c>
    </row>
    <row r="58" spans="1:5" ht="17.25" x14ac:dyDescent="0.2">
      <c r="A58" s="1" t="str">
        <f t="shared" si="2"/>
        <v>[["tool",301204,99999]]</v>
      </c>
      <c r="B58" s="7">
        <v>301204</v>
      </c>
      <c r="C58" s="5" t="s">
        <v>29</v>
      </c>
      <c r="D58" s="1" t="s">
        <v>688</v>
      </c>
    </row>
    <row r="59" spans="1:5" ht="17.25" x14ac:dyDescent="0.2">
      <c r="A59" s="1" t="str">
        <f t="shared" si="2"/>
        <v>[["tool",301205,99999]]</v>
      </c>
      <c r="B59" s="7">
        <v>301205</v>
      </c>
      <c r="C59" s="5" t="s">
        <v>30</v>
      </c>
      <c r="D59" s="1" t="s">
        <v>689</v>
      </c>
    </row>
    <row r="60" spans="1:5" ht="17.25" x14ac:dyDescent="0.2">
      <c r="A60" s="1" t="str">
        <f t="shared" si="2"/>
        <v>[["tool",301206,99999]]</v>
      </c>
      <c r="B60" s="7">
        <v>301206</v>
      </c>
      <c r="C60" s="5" t="s">
        <v>31</v>
      </c>
      <c r="D60" s="1" t="s">
        <v>690</v>
      </c>
    </row>
    <row r="61" spans="1:5" ht="17.25" x14ac:dyDescent="0.2">
      <c r="A61" s="1" t="str">
        <f t="shared" si="2"/>
        <v>[["tool",301301,99999]]</v>
      </c>
      <c r="B61" s="6">
        <v>301301</v>
      </c>
      <c r="C61" s="8" t="s">
        <v>32</v>
      </c>
      <c r="D61" s="1" t="s">
        <v>691</v>
      </c>
    </row>
    <row r="62" spans="1:5" ht="17.25" x14ac:dyDescent="0.2">
      <c r="A62" s="1" t="str">
        <f t="shared" si="2"/>
        <v>[["tool",301302,99999]]</v>
      </c>
      <c r="B62" s="6">
        <v>301302</v>
      </c>
      <c r="C62" s="8" t="s">
        <v>33</v>
      </c>
      <c r="D62" s="1" t="s">
        <v>692</v>
      </c>
    </row>
    <row r="63" spans="1:5" ht="17.25" x14ac:dyDescent="0.2">
      <c r="A63" s="1" t="str">
        <f t="shared" si="2"/>
        <v>[["tool",301303,99999]]</v>
      </c>
      <c r="B63" s="6">
        <v>301303</v>
      </c>
      <c r="C63" s="8" t="s">
        <v>34</v>
      </c>
      <c r="D63" s="1" t="s">
        <v>693</v>
      </c>
    </row>
    <row r="64" spans="1:5" ht="17.25" x14ac:dyDescent="0.2">
      <c r="A64" s="1" t="str">
        <f t="shared" si="2"/>
        <v>[["tool",301304,99999]]</v>
      </c>
      <c r="B64" s="6">
        <v>301304</v>
      </c>
      <c r="C64" s="8" t="s">
        <v>35</v>
      </c>
      <c r="D64" s="1" t="s">
        <v>694</v>
      </c>
    </row>
    <row r="65" spans="1:4" ht="17.25" x14ac:dyDescent="0.2">
      <c r="A65" s="1" t="str">
        <f t="shared" si="2"/>
        <v>[["tool",301305,99999]]</v>
      </c>
      <c r="B65" s="6">
        <v>301305</v>
      </c>
      <c r="C65" s="8" t="s">
        <v>36</v>
      </c>
      <c r="D65" s="1" t="s">
        <v>695</v>
      </c>
    </row>
    <row r="66" spans="1:4" ht="17.25" x14ac:dyDescent="0.2">
      <c r="A66" s="1" t="str">
        <f t="shared" si="2"/>
        <v>[["tool",301306,99999]]</v>
      </c>
      <c r="B66" s="6">
        <v>301306</v>
      </c>
      <c r="C66" s="8" t="s">
        <v>37</v>
      </c>
      <c r="D66" s="1" t="s">
        <v>696</v>
      </c>
    </row>
    <row r="67" spans="1:4" ht="17.25" x14ac:dyDescent="0.2">
      <c r="A67" s="1" t="str">
        <f t="shared" si="2"/>
        <v>[["tool",301307,99999]]</v>
      </c>
      <c r="B67" s="6">
        <v>301307</v>
      </c>
      <c r="C67" s="8" t="s">
        <v>38</v>
      </c>
      <c r="D67" s="1" t="s">
        <v>697</v>
      </c>
    </row>
    <row r="68" spans="1:4" ht="17.25" x14ac:dyDescent="0.2">
      <c r="A68" s="1" t="str">
        <f t="shared" si="2"/>
        <v>[["tool",301401,99999]]</v>
      </c>
      <c r="B68" s="7">
        <v>301401</v>
      </c>
      <c r="C68" s="8" t="s">
        <v>39</v>
      </c>
      <c r="D68" s="1" t="s">
        <v>698</v>
      </c>
    </row>
    <row r="69" spans="1:4" ht="17.25" x14ac:dyDescent="0.2">
      <c r="A69" s="1" t="str">
        <f t="shared" si="2"/>
        <v>[["tool",301402,99999]]</v>
      </c>
      <c r="B69" s="7">
        <v>301402</v>
      </c>
      <c r="C69" s="8" t="s">
        <v>40</v>
      </c>
      <c r="D69" s="1" t="s">
        <v>699</v>
      </c>
    </row>
    <row r="70" spans="1:4" ht="17.25" x14ac:dyDescent="0.2">
      <c r="A70" s="1" t="str">
        <f t="shared" si="2"/>
        <v>[["tool",301403,99999]]</v>
      </c>
      <c r="B70" s="7">
        <v>301403</v>
      </c>
      <c r="C70" s="8" t="s">
        <v>41</v>
      </c>
      <c r="D70" s="1" t="s">
        <v>700</v>
      </c>
    </row>
    <row r="71" spans="1:4" ht="17.25" x14ac:dyDescent="0.2">
      <c r="A71" s="1" t="str">
        <f t="shared" si="2"/>
        <v>[["tool",301404,99999]]</v>
      </c>
      <c r="B71" s="7">
        <v>301404</v>
      </c>
      <c r="C71" s="8" t="s">
        <v>42</v>
      </c>
      <c r="D71" s="1" t="s">
        <v>701</v>
      </c>
    </row>
    <row r="72" spans="1:4" ht="17.25" x14ac:dyDescent="0.2">
      <c r="A72" s="1" t="str">
        <f t="shared" si="2"/>
        <v>[["tool",301405,99999]]</v>
      </c>
      <c r="B72" s="7">
        <v>301405</v>
      </c>
      <c r="C72" s="8" t="s">
        <v>43</v>
      </c>
      <c r="D72" s="1" t="s">
        <v>702</v>
      </c>
    </row>
    <row r="73" spans="1:4" ht="17.25" x14ac:dyDescent="0.2">
      <c r="A73" s="1" t="str">
        <f t="shared" si="2"/>
        <v>[["tool",301406,99999]]</v>
      </c>
      <c r="B73" s="7">
        <v>301406</v>
      </c>
      <c r="C73" s="8" t="s">
        <v>44</v>
      </c>
      <c r="D73" s="1" t="s">
        <v>703</v>
      </c>
    </row>
    <row r="74" spans="1:4" ht="17.25" x14ac:dyDescent="0.2">
      <c r="A74" s="1" t="str">
        <f t="shared" si="2"/>
        <v>[["tool",301407,99999]]</v>
      </c>
      <c r="B74" s="7">
        <v>301407</v>
      </c>
      <c r="C74" s="8" t="s">
        <v>45</v>
      </c>
      <c r="D74" s="1" t="s">
        <v>704</v>
      </c>
    </row>
    <row r="75" spans="1:4" ht="17.25" x14ac:dyDescent="0.2">
      <c r="A75" s="1" t="str">
        <f t="shared" si="2"/>
        <v>[["tool",301501,99999]]</v>
      </c>
      <c r="B75" s="6">
        <v>301501</v>
      </c>
      <c r="C75" s="8" t="s">
        <v>46</v>
      </c>
      <c r="D75" s="1" t="s">
        <v>705</v>
      </c>
    </row>
    <row r="76" spans="1:4" ht="17.25" x14ac:dyDescent="0.2">
      <c r="A76" s="1" t="str">
        <f t="shared" si="2"/>
        <v>[["tool",301502,99999]]</v>
      </c>
      <c r="B76" s="6">
        <v>301502</v>
      </c>
      <c r="C76" s="8" t="s">
        <v>47</v>
      </c>
      <c r="D76" s="1" t="s">
        <v>706</v>
      </c>
    </row>
    <row r="77" spans="1:4" ht="17.25" x14ac:dyDescent="0.2">
      <c r="A77" s="1" t="str">
        <f t="shared" si="2"/>
        <v>[["tool",301503,99999]]</v>
      </c>
      <c r="B77" s="6">
        <v>301503</v>
      </c>
      <c r="C77" s="8" t="s">
        <v>48</v>
      </c>
      <c r="D77" s="1" t="s">
        <v>707</v>
      </c>
    </row>
    <row r="78" spans="1:4" ht="17.25" x14ac:dyDescent="0.2">
      <c r="A78" s="1" t="str">
        <f t="shared" si="2"/>
        <v>[["tool",301504,99999]]</v>
      </c>
      <c r="B78" s="6">
        <v>301504</v>
      </c>
      <c r="C78" s="8" t="s">
        <v>49</v>
      </c>
      <c r="D78" s="1" t="s">
        <v>708</v>
      </c>
    </row>
    <row r="79" spans="1:4" ht="17.25" x14ac:dyDescent="0.2">
      <c r="A79" s="1" t="str">
        <f t="shared" si="2"/>
        <v>[["tool",301505,99999]]</v>
      </c>
      <c r="B79" s="6">
        <v>301505</v>
      </c>
      <c r="C79" s="8" t="s">
        <v>50</v>
      </c>
      <c r="D79" s="1" t="s">
        <v>709</v>
      </c>
    </row>
    <row r="80" spans="1:4" ht="17.25" x14ac:dyDescent="0.2">
      <c r="A80" s="1" t="str">
        <f t="shared" si="2"/>
        <v>[["tool",301506,99999]]</v>
      </c>
      <c r="B80" s="6">
        <v>301506</v>
      </c>
      <c r="C80" s="8" t="s">
        <v>51</v>
      </c>
      <c r="D80" s="1" t="s">
        <v>710</v>
      </c>
    </row>
    <row r="81" spans="1:4" ht="17.25" x14ac:dyDescent="0.2">
      <c r="A81" s="1" t="str">
        <f t="shared" si="2"/>
        <v>[["tool",301507,99999]]</v>
      </c>
      <c r="B81" s="6">
        <v>301507</v>
      </c>
      <c r="C81" s="8" t="s">
        <v>52</v>
      </c>
      <c r="D81" s="1" t="s">
        <v>711</v>
      </c>
    </row>
    <row r="82" spans="1:4" ht="17.25" x14ac:dyDescent="0.2">
      <c r="A82" s="1" t="str">
        <f t="shared" si="2"/>
        <v>[["tool",301601,99999]]</v>
      </c>
      <c r="B82" s="7">
        <v>301601</v>
      </c>
      <c r="C82" s="8" t="s">
        <v>53</v>
      </c>
      <c r="D82" s="1" t="s">
        <v>712</v>
      </c>
    </row>
    <row r="83" spans="1:4" ht="17.25" x14ac:dyDescent="0.2">
      <c r="A83" s="1" t="str">
        <f t="shared" si="2"/>
        <v>[["tool",301602,99999]]</v>
      </c>
      <c r="B83" s="7">
        <v>301602</v>
      </c>
      <c r="C83" s="8" t="s">
        <v>54</v>
      </c>
      <c r="D83" s="1" t="s">
        <v>713</v>
      </c>
    </row>
    <row r="84" spans="1:4" ht="17.25" x14ac:dyDescent="0.2">
      <c r="A84" s="1" t="str">
        <f t="shared" si="2"/>
        <v>[["tool",301603,99999]]</v>
      </c>
      <c r="B84" s="7">
        <v>301603</v>
      </c>
      <c r="C84" s="8" t="s">
        <v>55</v>
      </c>
      <c r="D84" s="1" t="s">
        <v>714</v>
      </c>
    </row>
    <row r="85" spans="1:4" ht="17.25" x14ac:dyDescent="0.2">
      <c r="A85" s="1" t="str">
        <f t="shared" si="2"/>
        <v>[["tool",301604,99999]]</v>
      </c>
      <c r="B85" s="7">
        <v>301604</v>
      </c>
      <c r="C85" s="8" t="s">
        <v>56</v>
      </c>
      <c r="D85" s="1" t="s">
        <v>715</v>
      </c>
    </row>
    <row r="86" spans="1:4" ht="17.25" x14ac:dyDescent="0.2">
      <c r="A86" s="1" t="str">
        <f t="shared" si="2"/>
        <v>[["tool",301605,99999]]</v>
      </c>
      <c r="B86" s="7">
        <v>301605</v>
      </c>
      <c r="C86" s="8" t="s">
        <v>57</v>
      </c>
      <c r="D86" s="1" t="s">
        <v>716</v>
      </c>
    </row>
    <row r="87" spans="1:4" ht="17.25" x14ac:dyDescent="0.2">
      <c r="A87" s="1" t="str">
        <f t="shared" si="2"/>
        <v>[["tool",301606,99999]]</v>
      </c>
      <c r="B87" s="7">
        <v>301606</v>
      </c>
      <c r="C87" s="8" t="s">
        <v>58</v>
      </c>
      <c r="D87" s="1" t="s">
        <v>717</v>
      </c>
    </row>
    <row r="88" spans="1:4" ht="17.25" x14ac:dyDescent="0.2">
      <c r="A88" s="1" t="str">
        <f t="shared" si="2"/>
        <v>[["tool",301607,99999]]</v>
      </c>
      <c r="B88" s="7">
        <v>301607</v>
      </c>
      <c r="C88" s="8" t="s">
        <v>59</v>
      </c>
      <c r="D88" s="1" t="s">
        <v>718</v>
      </c>
    </row>
    <row r="89" spans="1:4" ht="17.25" x14ac:dyDescent="0.2">
      <c r="A89" s="1" t="str">
        <f t="shared" si="2"/>
        <v>[["tool",301701,99999]]</v>
      </c>
      <c r="B89" s="6">
        <v>301701</v>
      </c>
      <c r="C89" s="8" t="s">
        <v>60</v>
      </c>
      <c r="D89" s="1" t="s">
        <v>719</v>
      </c>
    </row>
    <row r="90" spans="1:4" ht="17.25" x14ac:dyDescent="0.2">
      <c r="A90" s="1" t="str">
        <f t="shared" si="2"/>
        <v>[["tool",301702,99999]]</v>
      </c>
      <c r="B90" s="6">
        <v>301702</v>
      </c>
      <c r="C90" s="8" t="s">
        <v>61</v>
      </c>
      <c r="D90" s="1" t="s">
        <v>720</v>
      </c>
    </row>
    <row r="91" spans="1:4" ht="17.25" x14ac:dyDescent="0.2">
      <c r="A91" s="1" t="str">
        <f t="shared" si="2"/>
        <v>[["tool",301703,99999]]</v>
      </c>
      <c r="B91" s="6">
        <v>301703</v>
      </c>
      <c r="C91" s="8" t="s">
        <v>62</v>
      </c>
      <c r="D91" s="1" t="s">
        <v>721</v>
      </c>
    </row>
    <row r="92" spans="1:4" ht="17.25" x14ac:dyDescent="0.2">
      <c r="A92" s="1" t="str">
        <f t="shared" si="2"/>
        <v>[["tool",301704,99999]]</v>
      </c>
      <c r="B92" s="6">
        <v>301704</v>
      </c>
      <c r="C92" s="8" t="s">
        <v>63</v>
      </c>
      <c r="D92" s="1" t="s">
        <v>722</v>
      </c>
    </row>
    <row r="93" spans="1:4" ht="17.25" x14ac:dyDescent="0.2">
      <c r="A93" s="1" t="str">
        <f t="shared" si="2"/>
        <v>[["tool",301705,99999]]</v>
      </c>
      <c r="B93" s="6">
        <v>301705</v>
      </c>
      <c r="C93" s="8" t="s">
        <v>64</v>
      </c>
      <c r="D93" s="1" t="s">
        <v>723</v>
      </c>
    </row>
    <row r="94" spans="1:4" ht="17.25" x14ac:dyDescent="0.2">
      <c r="A94" s="1" t="str">
        <f t="shared" si="2"/>
        <v>[["tool",301706,99999]]</v>
      </c>
      <c r="B94" s="6">
        <v>301706</v>
      </c>
      <c r="C94" s="8" t="s">
        <v>65</v>
      </c>
      <c r="D94" s="1" t="s">
        <v>724</v>
      </c>
    </row>
    <row r="95" spans="1:4" ht="17.25" x14ac:dyDescent="0.2">
      <c r="A95" s="1" t="str">
        <f t="shared" si="2"/>
        <v>[["tool",301707,99999]]</v>
      </c>
      <c r="B95" s="6">
        <v>301707</v>
      </c>
      <c r="C95" s="8" t="s">
        <v>66</v>
      </c>
      <c r="D95" s="1" t="s">
        <v>725</v>
      </c>
    </row>
    <row r="96" spans="1:4" ht="17.25" x14ac:dyDescent="0.2">
      <c r="A96" s="1" t="str">
        <f t="shared" si="2"/>
        <v>[["tool",301801,99999]]</v>
      </c>
      <c r="B96" s="7">
        <v>301801</v>
      </c>
      <c r="C96" s="8" t="s">
        <v>67</v>
      </c>
      <c r="D96" s="1" t="s">
        <v>726</v>
      </c>
    </row>
    <row r="97" spans="1:4" ht="17.25" x14ac:dyDescent="0.2">
      <c r="A97" s="1" t="str">
        <f t="shared" si="2"/>
        <v>[["tool",301802,99999]]</v>
      </c>
      <c r="B97" s="7">
        <v>301802</v>
      </c>
      <c r="C97" s="8" t="s">
        <v>68</v>
      </c>
      <c r="D97" s="1" t="s">
        <v>727</v>
      </c>
    </row>
    <row r="98" spans="1:4" ht="17.25" x14ac:dyDescent="0.2">
      <c r="A98" s="1" t="str">
        <f t="shared" si="2"/>
        <v>[["tool",301803,99999]]</v>
      </c>
      <c r="B98" s="7">
        <v>301803</v>
      </c>
      <c r="C98" s="8" t="s">
        <v>69</v>
      </c>
      <c r="D98" s="1" t="s">
        <v>728</v>
      </c>
    </row>
    <row r="99" spans="1:4" ht="17.25" x14ac:dyDescent="0.2">
      <c r="A99" s="1" t="str">
        <f t="shared" si="2"/>
        <v>[["tool",301804,99999]]</v>
      </c>
      <c r="B99" s="7">
        <v>301804</v>
      </c>
      <c r="C99" s="8" t="s">
        <v>70</v>
      </c>
      <c r="D99" s="1" t="s">
        <v>729</v>
      </c>
    </row>
    <row r="100" spans="1:4" ht="17.25" x14ac:dyDescent="0.2">
      <c r="A100" s="1" t="str">
        <f t="shared" si="2"/>
        <v>[["tool",301805,99999]]</v>
      </c>
      <c r="B100" s="7">
        <v>301805</v>
      </c>
      <c r="C100" s="8" t="s">
        <v>71</v>
      </c>
      <c r="D100" s="1" t="s">
        <v>730</v>
      </c>
    </row>
    <row r="101" spans="1:4" ht="17.25" x14ac:dyDescent="0.2">
      <c r="A101" s="1" t="str">
        <f t="shared" si="2"/>
        <v>[["tool",301806,99999]]</v>
      </c>
      <c r="B101" s="7">
        <v>301806</v>
      </c>
      <c r="C101" s="8" t="s">
        <v>72</v>
      </c>
      <c r="D101" s="1" t="s">
        <v>731</v>
      </c>
    </row>
    <row r="102" spans="1:4" ht="17.25" x14ac:dyDescent="0.2">
      <c r="A102" s="1" t="str">
        <f t="shared" si="2"/>
        <v>[["tool",301807,99999]]</v>
      </c>
      <c r="B102" s="7">
        <v>301807</v>
      </c>
      <c r="C102" s="8" t="s">
        <v>73</v>
      </c>
      <c r="D102" s="1" t="s">
        <v>732</v>
      </c>
    </row>
    <row r="103" spans="1:4" ht="17.25" x14ac:dyDescent="0.2">
      <c r="A103" s="1" t="str">
        <f t="shared" si="2"/>
        <v>[["tool",301901,99999]]</v>
      </c>
      <c r="B103" s="6">
        <v>301901</v>
      </c>
      <c r="C103" s="8" t="s">
        <v>74</v>
      </c>
      <c r="D103" s="1" t="s">
        <v>733</v>
      </c>
    </row>
    <row r="104" spans="1:4" ht="17.25" x14ac:dyDescent="0.2">
      <c r="A104" s="1" t="str">
        <f t="shared" si="2"/>
        <v>[["tool",301902,99999]]</v>
      </c>
      <c r="B104" s="6">
        <v>301902</v>
      </c>
      <c r="C104" s="8" t="s">
        <v>75</v>
      </c>
      <c r="D104" s="1" t="s">
        <v>734</v>
      </c>
    </row>
    <row r="105" spans="1:4" ht="17.25" x14ac:dyDescent="0.2">
      <c r="A105" s="1" t="str">
        <f t="shared" si="2"/>
        <v>[["tool",301903,99999]]</v>
      </c>
      <c r="B105" s="6">
        <v>301903</v>
      </c>
      <c r="C105" s="8" t="s">
        <v>76</v>
      </c>
      <c r="D105" s="1" t="s">
        <v>735</v>
      </c>
    </row>
    <row r="106" spans="1:4" ht="17.25" x14ac:dyDescent="0.2">
      <c r="A106" s="1" t="str">
        <f t="shared" si="2"/>
        <v>[["tool",301904,99999]]</v>
      </c>
      <c r="B106" s="6">
        <v>301904</v>
      </c>
      <c r="C106" s="8" t="s">
        <v>77</v>
      </c>
      <c r="D106" s="1" t="s">
        <v>736</v>
      </c>
    </row>
    <row r="107" spans="1:4" ht="17.25" x14ac:dyDescent="0.2">
      <c r="A107" s="1" t="str">
        <f t="shared" si="2"/>
        <v>[["tool",301905,99999]]</v>
      </c>
      <c r="B107" s="6">
        <v>301905</v>
      </c>
      <c r="C107" s="8" t="s">
        <v>78</v>
      </c>
      <c r="D107" s="1" t="s">
        <v>737</v>
      </c>
    </row>
    <row r="108" spans="1:4" ht="17.25" x14ac:dyDescent="0.2">
      <c r="A108" s="1" t="str">
        <f t="shared" si="2"/>
        <v>[["tool",301906,99999]]</v>
      </c>
      <c r="B108" s="6">
        <v>301906</v>
      </c>
      <c r="C108" s="8" t="s">
        <v>79</v>
      </c>
      <c r="D108" s="1" t="s">
        <v>738</v>
      </c>
    </row>
    <row r="109" spans="1:4" ht="17.25" x14ac:dyDescent="0.2">
      <c r="A109" s="1" t="str">
        <f t="shared" si="2"/>
        <v>[["tool",301907,99999]]</v>
      </c>
      <c r="B109" s="6">
        <v>301907</v>
      </c>
      <c r="C109" s="8" t="s">
        <v>80</v>
      </c>
      <c r="D109" s="1" t="s">
        <v>739</v>
      </c>
    </row>
    <row r="110" spans="1:4" ht="17.25" x14ac:dyDescent="0.2">
      <c r="A110" s="1" t="str">
        <f t="shared" si="2"/>
        <v>[["tool",302001,99999]]</v>
      </c>
      <c r="B110" s="7">
        <v>302001</v>
      </c>
      <c r="C110" s="8" t="s">
        <v>81</v>
      </c>
      <c r="D110" s="1" t="s">
        <v>740</v>
      </c>
    </row>
    <row r="111" spans="1:4" ht="17.25" x14ac:dyDescent="0.2">
      <c r="A111" s="1" t="str">
        <f t="shared" si="2"/>
        <v>[["tool",302002,99999]]</v>
      </c>
      <c r="B111" s="7">
        <v>302002</v>
      </c>
      <c r="C111" s="8" t="s">
        <v>82</v>
      </c>
      <c r="D111" s="1" t="s">
        <v>741</v>
      </c>
    </row>
    <row r="112" spans="1:4" ht="17.25" x14ac:dyDescent="0.2">
      <c r="A112" s="1" t="str">
        <f t="shared" ref="A112:A175" si="3">$E$48&amp;$E$48&amp;$H$48&amp;$D$48&amp;$H$48&amp;$G$48&amp;B112&amp;$G$48&amp;$J$1&amp;$F$48&amp;$F$48</f>
        <v>[["tool",302003,99999]]</v>
      </c>
      <c r="B112" s="7">
        <v>302003</v>
      </c>
      <c r="C112" s="8" t="s">
        <v>83</v>
      </c>
      <c r="D112" s="1" t="s">
        <v>742</v>
      </c>
    </row>
    <row r="113" spans="1:4" ht="17.25" x14ac:dyDescent="0.2">
      <c r="A113" s="1" t="str">
        <f t="shared" si="3"/>
        <v>[["tool",302004,99999]]</v>
      </c>
      <c r="B113" s="7">
        <v>302004</v>
      </c>
      <c r="C113" s="8" t="s">
        <v>84</v>
      </c>
      <c r="D113" s="1" t="s">
        <v>743</v>
      </c>
    </row>
    <row r="114" spans="1:4" ht="17.25" x14ac:dyDescent="0.2">
      <c r="A114" s="1" t="str">
        <f t="shared" si="3"/>
        <v>[["tool",302005,99999]]</v>
      </c>
      <c r="B114" s="7">
        <v>302005</v>
      </c>
      <c r="C114" s="8" t="s">
        <v>85</v>
      </c>
      <c r="D114" s="1" t="s">
        <v>744</v>
      </c>
    </row>
    <row r="115" spans="1:4" ht="17.25" x14ac:dyDescent="0.2">
      <c r="A115" s="1" t="str">
        <f t="shared" si="3"/>
        <v>[["tool",302006,99999]]</v>
      </c>
      <c r="B115" s="7">
        <v>302006</v>
      </c>
      <c r="C115" s="8" t="s">
        <v>86</v>
      </c>
      <c r="D115" s="1" t="s">
        <v>745</v>
      </c>
    </row>
    <row r="116" spans="1:4" ht="17.25" x14ac:dyDescent="0.2">
      <c r="A116" s="1" t="str">
        <f t="shared" si="3"/>
        <v>[["tool",302007,99999]]</v>
      </c>
      <c r="B116" s="7">
        <v>302007</v>
      </c>
      <c r="C116" s="8" t="s">
        <v>87</v>
      </c>
      <c r="D116" s="1" t="s">
        <v>746</v>
      </c>
    </row>
    <row r="117" spans="1:4" ht="17.25" x14ac:dyDescent="0.2">
      <c r="A117" s="1" t="str">
        <f t="shared" si="3"/>
        <v>[["tool",302101,99999]]</v>
      </c>
      <c r="B117" s="6">
        <v>302101</v>
      </c>
      <c r="C117" s="8" t="s">
        <v>88</v>
      </c>
      <c r="D117" s="1" t="s">
        <v>747</v>
      </c>
    </row>
    <row r="118" spans="1:4" ht="17.25" x14ac:dyDescent="0.2">
      <c r="A118" s="1" t="str">
        <f t="shared" si="3"/>
        <v>[["tool",302102,99999]]</v>
      </c>
      <c r="B118" s="6">
        <v>302102</v>
      </c>
      <c r="C118" s="8" t="s">
        <v>89</v>
      </c>
      <c r="D118" s="1" t="s">
        <v>748</v>
      </c>
    </row>
    <row r="119" spans="1:4" ht="17.25" x14ac:dyDescent="0.2">
      <c r="A119" s="1" t="str">
        <f t="shared" si="3"/>
        <v>[["tool",302103,99999]]</v>
      </c>
      <c r="B119" s="6">
        <v>302103</v>
      </c>
      <c r="C119" s="8" t="s">
        <v>90</v>
      </c>
      <c r="D119" s="1" t="s">
        <v>749</v>
      </c>
    </row>
    <row r="120" spans="1:4" ht="17.25" x14ac:dyDescent="0.2">
      <c r="A120" s="1" t="str">
        <f t="shared" si="3"/>
        <v>[["tool",302104,99999]]</v>
      </c>
      <c r="B120" s="6">
        <v>302104</v>
      </c>
      <c r="C120" s="8" t="s">
        <v>91</v>
      </c>
      <c r="D120" s="1" t="s">
        <v>750</v>
      </c>
    </row>
    <row r="121" spans="1:4" ht="17.25" x14ac:dyDescent="0.2">
      <c r="A121" s="1" t="str">
        <f t="shared" si="3"/>
        <v>[["tool",302105,99999]]</v>
      </c>
      <c r="B121" s="6">
        <v>302105</v>
      </c>
      <c r="C121" s="8" t="s">
        <v>92</v>
      </c>
      <c r="D121" s="1" t="s">
        <v>751</v>
      </c>
    </row>
    <row r="122" spans="1:4" ht="17.25" x14ac:dyDescent="0.2">
      <c r="A122" s="1" t="str">
        <f t="shared" si="3"/>
        <v>[["tool",302106,99999]]</v>
      </c>
      <c r="B122" s="6">
        <v>302106</v>
      </c>
      <c r="C122" s="8" t="s">
        <v>93</v>
      </c>
      <c r="D122" s="1" t="s">
        <v>752</v>
      </c>
    </row>
    <row r="123" spans="1:4" ht="17.25" x14ac:dyDescent="0.2">
      <c r="A123" s="1" t="str">
        <f t="shared" si="3"/>
        <v>[["tool",302107,99999]]</v>
      </c>
      <c r="B123" s="6">
        <v>302107</v>
      </c>
      <c r="C123" s="8" t="s">
        <v>94</v>
      </c>
      <c r="D123" s="1" t="s">
        <v>753</v>
      </c>
    </row>
    <row r="124" spans="1:4" ht="17.25" x14ac:dyDescent="0.2">
      <c r="A124" s="1" t="str">
        <f t="shared" si="3"/>
        <v>[["tool",302201,99999]]</v>
      </c>
      <c r="B124" s="7">
        <v>302201</v>
      </c>
      <c r="C124" s="9" t="s">
        <v>95</v>
      </c>
      <c r="D124" s="7" t="s">
        <v>754</v>
      </c>
    </row>
    <row r="125" spans="1:4" ht="17.25" x14ac:dyDescent="0.2">
      <c r="A125" s="1" t="str">
        <f t="shared" si="3"/>
        <v>[["tool",302202,99999]]</v>
      </c>
      <c r="B125" s="7">
        <v>302202</v>
      </c>
      <c r="C125" s="9" t="s">
        <v>96</v>
      </c>
      <c r="D125" s="7" t="s">
        <v>755</v>
      </c>
    </row>
    <row r="126" spans="1:4" ht="17.25" x14ac:dyDescent="0.2">
      <c r="A126" s="1" t="str">
        <f t="shared" si="3"/>
        <v>[["tool",302203,99999]]</v>
      </c>
      <c r="B126" s="7">
        <v>302203</v>
      </c>
      <c r="C126" s="9" t="s">
        <v>97</v>
      </c>
      <c r="D126" s="7" t="s">
        <v>756</v>
      </c>
    </row>
    <row r="127" spans="1:4" ht="17.25" x14ac:dyDescent="0.2">
      <c r="A127" s="1" t="str">
        <f t="shared" si="3"/>
        <v>[["tool",302204,99999]]</v>
      </c>
      <c r="B127" s="7">
        <v>302204</v>
      </c>
      <c r="C127" s="9" t="s">
        <v>98</v>
      </c>
      <c r="D127" s="7" t="s">
        <v>757</v>
      </c>
    </row>
    <row r="128" spans="1:4" ht="17.25" x14ac:dyDescent="0.2">
      <c r="A128" s="1" t="str">
        <f t="shared" si="3"/>
        <v>[["tool",302205,99999]]</v>
      </c>
      <c r="B128" s="7">
        <v>302205</v>
      </c>
      <c r="C128" s="9" t="s">
        <v>99</v>
      </c>
      <c r="D128" s="7" t="s">
        <v>758</v>
      </c>
    </row>
    <row r="129" spans="1:4" ht="17.25" x14ac:dyDescent="0.2">
      <c r="A129" s="1" t="str">
        <f t="shared" si="3"/>
        <v>[["tool",302206,99999]]</v>
      </c>
      <c r="B129" s="7">
        <v>302206</v>
      </c>
      <c r="C129" s="9" t="s">
        <v>100</v>
      </c>
      <c r="D129" s="7" t="s">
        <v>759</v>
      </c>
    </row>
    <row r="130" spans="1:4" ht="17.25" x14ac:dyDescent="0.2">
      <c r="A130" s="1" t="str">
        <f t="shared" si="3"/>
        <v>[["tool",302207,99999]]</v>
      </c>
      <c r="B130" s="7">
        <v>302207</v>
      </c>
      <c r="C130" s="9" t="s">
        <v>101</v>
      </c>
      <c r="D130" s="7" t="s">
        <v>760</v>
      </c>
    </row>
    <row r="131" spans="1:4" ht="17.25" x14ac:dyDescent="0.2">
      <c r="A131" s="1" t="str">
        <f t="shared" si="3"/>
        <v>[["tool",302301,99999]]</v>
      </c>
      <c r="B131" s="6">
        <v>302301</v>
      </c>
      <c r="C131" s="8" t="s">
        <v>102</v>
      </c>
      <c r="D131" s="1" t="s">
        <v>761</v>
      </c>
    </row>
    <row r="132" spans="1:4" ht="17.25" x14ac:dyDescent="0.2">
      <c r="A132" s="1" t="str">
        <f t="shared" si="3"/>
        <v>[["tool",302302,99999]]</v>
      </c>
      <c r="B132" s="6">
        <v>302302</v>
      </c>
      <c r="C132" s="8" t="s">
        <v>103</v>
      </c>
      <c r="D132" s="1" t="s">
        <v>762</v>
      </c>
    </row>
    <row r="133" spans="1:4" ht="17.25" x14ac:dyDescent="0.2">
      <c r="A133" s="1" t="str">
        <f t="shared" si="3"/>
        <v>[["tool",302303,99999]]</v>
      </c>
      <c r="B133" s="6">
        <v>302303</v>
      </c>
      <c r="C133" s="8" t="s">
        <v>104</v>
      </c>
      <c r="D133" s="1" t="s">
        <v>763</v>
      </c>
    </row>
    <row r="134" spans="1:4" ht="17.25" x14ac:dyDescent="0.2">
      <c r="A134" s="1" t="str">
        <f t="shared" si="3"/>
        <v>[["tool",302304,99999]]</v>
      </c>
      <c r="B134" s="6">
        <v>302304</v>
      </c>
      <c r="C134" s="8" t="s">
        <v>105</v>
      </c>
      <c r="D134" s="1" t="s">
        <v>764</v>
      </c>
    </row>
    <row r="135" spans="1:4" ht="17.25" x14ac:dyDescent="0.2">
      <c r="A135" s="1" t="str">
        <f t="shared" si="3"/>
        <v>[["tool",302305,99999]]</v>
      </c>
      <c r="B135" s="6">
        <v>302305</v>
      </c>
      <c r="C135" s="8" t="s">
        <v>106</v>
      </c>
      <c r="D135" s="1" t="s">
        <v>765</v>
      </c>
    </row>
    <row r="136" spans="1:4" ht="17.25" x14ac:dyDescent="0.2">
      <c r="A136" s="1" t="str">
        <f t="shared" si="3"/>
        <v>[["tool",302306,99999]]</v>
      </c>
      <c r="B136" s="6">
        <v>302306</v>
      </c>
      <c r="C136" s="8" t="s">
        <v>107</v>
      </c>
      <c r="D136" s="1" t="s">
        <v>766</v>
      </c>
    </row>
    <row r="137" spans="1:4" ht="17.25" x14ac:dyDescent="0.2">
      <c r="A137" s="1" t="str">
        <f t="shared" si="3"/>
        <v>[["tool",302307,99999]]</v>
      </c>
      <c r="B137" s="6">
        <v>302307</v>
      </c>
      <c r="C137" s="8" t="s">
        <v>108</v>
      </c>
      <c r="D137" s="1" t="s">
        <v>767</v>
      </c>
    </row>
    <row r="138" spans="1:4" ht="17.25" x14ac:dyDescent="0.2">
      <c r="A138" s="1" t="str">
        <f t="shared" si="3"/>
        <v>[["tool",302401,99999]]</v>
      </c>
      <c r="B138" s="6">
        <v>302401</v>
      </c>
      <c r="C138" s="8" t="s">
        <v>109</v>
      </c>
      <c r="D138" s="1" t="s">
        <v>768</v>
      </c>
    </row>
    <row r="139" spans="1:4" ht="17.25" x14ac:dyDescent="0.2">
      <c r="A139" s="1" t="str">
        <f t="shared" si="3"/>
        <v>[["tool",302402,99999]]</v>
      </c>
      <c r="B139" s="6">
        <v>302402</v>
      </c>
      <c r="C139" s="8" t="s">
        <v>110</v>
      </c>
      <c r="D139" s="1" t="s">
        <v>769</v>
      </c>
    </row>
    <row r="140" spans="1:4" ht="17.25" x14ac:dyDescent="0.2">
      <c r="A140" s="1" t="str">
        <f t="shared" si="3"/>
        <v>[["tool",302403,99999]]</v>
      </c>
      <c r="B140" s="6">
        <v>302403</v>
      </c>
      <c r="C140" s="8" t="s">
        <v>111</v>
      </c>
      <c r="D140" s="1" t="s">
        <v>770</v>
      </c>
    </row>
    <row r="141" spans="1:4" ht="17.25" x14ac:dyDescent="0.2">
      <c r="A141" s="1" t="str">
        <f t="shared" si="3"/>
        <v>[["tool",302404,99999]]</v>
      </c>
      <c r="B141" s="6">
        <v>302404</v>
      </c>
      <c r="C141" s="8" t="s">
        <v>112</v>
      </c>
      <c r="D141" s="1" t="s">
        <v>771</v>
      </c>
    </row>
    <row r="142" spans="1:4" ht="17.25" x14ac:dyDescent="0.2">
      <c r="A142" s="1" t="str">
        <f t="shared" si="3"/>
        <v>[["tool",302405,99999]]</v>
      </c>
      <c r="B142" s="6">
        <v>302405</v>
      </c>
      <c r="C142" s="8" t="s">
        <v>113</v>
      </c>
      <c r="D142" s="1" t="s">
        <v>772</v>
      </c>
    </row>
    <row r="143" spans="1:4" ht="17.25" x14ac:dyDescent="0.2">
      <c r="A143" s="1" t="str">
        <f t="shared" si="3"/>
        <v>[["tool",302406,99999]]</v>
      </c>
      <c r="B143" s="6">
        <v>302406</v>
      </c>
      <c r="C143" s="8" t="s">
        <v>114</v>
      </c>
      <c r="D143" s="1" t="s">
        <v>773</v>
      </c>
    </row>
    <row r="144" spans="1:4" ht="18" thickBot="1" x14ac:dyDescent="0.25">
      <c r="A144" s="1" t="str">
        <f t="shared" si="3"/>
        <v>[["tool",302407,99999]]</v>
      </c>
      <c r="B144" s="6">
        <v>302407</v>
      </c>
      <c r="C144" s="8" t="s">
        <v>115</v>
      </c>
      <c r="D144" s="1" t="s">
        <v>774</v>
      </c>
    </row>
    <row r="145" spans="1:4" ht="17.25" x14ac:dyDescent="0.2">
      <c r="A145" s="1" t="str">
        <f t="shared" si="3"/>
        <v>[["tool",3101,99999]]</v>
      </c>
      <c r="B145" s="10">
        <v>3101</v>
      </c>
      <c r="C145" s="5" t="s">
        <v>116</v>
      </c>
      <c r="D145" s="11" t="s">
        <v>775</v>
      </c>
    </row>
    <row r="146" spans="1:4" ht="17.25" x14ac:dyDescent="0.2">
      <c r="A146" s="1" t="str">
        <f t="shared" si="3"/>
        <v>[["tool",3102,99999]]</v>
      </c>
      <c r="B146" s="12">
        <v>3102</v>
      </c>
      <c r="C146" s="5" t="s">
        <v>117</v>
      </c>
      <c r="D146" s="13" t="s">
        <v>776</v>
      </c>
    </row>
    <row r="147" spans="1:4" ht="17.25" x14ac:dyDescent="0.2">
      <c r="A147" s="1" t="str">
        <f t="shared" si="3"/>
        <v>[["tool",3103,99999]]</v>
      </c>
      <c r="B147" s="12">
        <v>3103</v>
      </c>
      <c r="C147" s="5" t="s">
        <v>118</v>
      </c>
      <c r="D147" s="13" t="s">
        <v>777</v>
      </c>
    </row>
    <row r="148" spans="1:4" ht="17.25" x14ac:dyDescent="0.2">
      <c r="A148" s="1" t="str">
        <f t="shared" si="3"/>
        <v>[["tool",3104,99999]]</v>
      </c>
      <c r="B148" s="12">
        <v>3104</v>
      </c>
      <c r="C148" s="5" t="s">
        <v>119</v>
      </c>
      <c r="D148" s="13" t="s">
        <v>778</v>
      </c>
    </row>
    <row r="149" spans="1:4" ht="17.25" x14ac:dyDescent="0.2">
      <c r="A149" s="1" t="str">
        <f t="shared" si="3"/>
        <v>[["tool",3105,99999]]</v>
      </c>
      <c r="B149" s="12">
        <v>3105</v>
      </c>
      <c r="C149" s="5" t="s">
        <v>120</v>
      </c>
      <c r="D149" s="13" t="s">
        <v>779</v>
      </c>
    </row>
    <row r="150" spans="1:4" ht="17.25" x14ac:dyDescent="0.2">
      <c r="A150" s="1" t="str">
        <f t="shared" si="3"/>
        <v>[["tool",3106,99999]]</v>
      </c>
      <c r="B150" s="12">
        <v>3106</v>
      </c>
      <c r="C150" s="5" t="s">
        <v>121</v>
      </c>
      <c r="D150" s="13" t="s">
        <v>780</v>
      </c>
    </row>
    <row r="151" spans="1:4" ht="17.25" x14ac:dyDescent="0.2">
      <c r="A151" s="1" t="str">
        <f t="shared" si="3"/>
        <v>[["tool",3107,99999]]</v>
      </c>
      <c r="B151" s="12">
        <v>3107</v>
      </c>
      <c r="C151" s="5" t="s">
        <v>122</v>
      </c>
      <c r="D151" s="13" t="s">
        <v>781</v>
      </c>
    </row>
    <row r="152" spans="1:4" ht="17.25" x14ac:dyDescent="0.2">
      <c r="A152" s="1" t="str">
        <f t="shared" si="3"/>
        <v>[["tool",3201,99999]]</v>
      </c>
      <c r="B152" s="12">
        <v>3201</v>
      </c>
      <c r="C152" s="5" t="s">
        <v>123</v>
      </c>
      <c r="D152" s="13" t="s">
        <v>782</v>
      </c>
    </row>
    <row r="153" spans="1:4" ht="17.25" x14ac:dyDescent="0.2">
      <c r="A153" s="1" t="str">
        <f t="shared" si="3"/>
        <v>[["tool",3202,99999]]</v>
      </c>
      <c r="B153" s="12">
        <v>3202</v>
      </c>
      <c r="C153" s="5" t="s">
        <v>124</v>
      </c>
      <c r="D153" s="13" t="s">
        <v>783</v>
      </c>
    </row>
    <row r="154" spans="1:4" ht="17.25" x14ac:dyDescent="0.2">
      <c r="A154" s="1" t="str">
        <f t="shared" si="3"/>
        <v>[["tool",3203,99999]]</v>
      </c>
      <c r="B154" s="12">
        <v>3203</v>
      </c>
      <c r="C154" s="5" t="s">
        <v>125</v>
      </c>
      <c r="D154" s="13" t="s">
        <v>784</v>
      </c>
    </row>
    <row r="155" spans="1:4" ht="17.25" x14ac:dyDescent="0.2">
      <c r="A155" s="1" t="str">
        <f t="shared" si="3"/>
        <v>[["tool",3204,99999]]</v>
      </c>
      <c r="B155" s="12">
        <v>3204</v>
      </c>
      <c r="C155" s="5" t="s">
        <v>126</v>
      </c>
      <c r="D155" s="13" t="s">
        <v>785</v>
      </c>
    </row>
    <row r="156" spans="1:4" ht="17.25" x14ac:dyDescent="0.2">
      <c r="A156" s="1" t="str">
        <f t="shared" si="3"/>
        <v>[["tool",3205,99999]]</v>
      </c>
      <c r="B156" s="12">
        <v>3205</v>
      </c>
      <c r="C156" s="5" t="s">
        <v>127</v>
      </c>
      <c r="D156" s="13" t="s">
        <v>786</v>
      </c>
    </row>
    <row r="157" spans="1:4" ht="17.25" x14ac:dyDescent="0.2">
      <c r="A157" s="1" t="str">
        <f t="shared" si="3"/>
        <v>[["tool",3206,99999]]</v>
      </c>
      <c r="B157" s="12">
        <v>3206</v>
      </c>
      <c r="C157" s="5" t="s">
        <v>128</v>
      </c>
      <c r="D157" s="13" t="s">
        <v>787</v>
      </c>
    </row>
    <row r="158" spans="1:4" ht="17.25" x14ac:dyDescent="0.2">
      <c r="A158" s="1" t="str">
        <f t="shared" si="3"/>
        <v>[["tool",3207,99999]]</v>
      </c>
      <c r="B158" s="12">
        <v>3207</v>
      </c>
      <c r="C158" s="5" t="s">
        <v>129</v>
      </c>
      <c r="D158" s="13" t="s">
        <v>788</v>
      </c>
    </row>
    <row r="159" spans="1:4" ht="17.25" x14ac:dyDescent="0.2">
      <c r="A159" s="1" t="str">
        <f t="shared" si="3"/>
        <v>[["tool",3301,99999]]</v>
      </c>
      <c r="B159" s="12">
        <v>3301</v>
      </c>
      <c r="C159" s="5" t="s">
        <v>130</v>
      </c>
      <c r="D159" s="13" t="s">
        <v>789</v>
      </c>
    </row>
    <row r="160" spans="1:4" ht="17.25" x14ac:dyDescent="0.2">
      <c r="A160" s="1" t="str">
        <f t="shared" si="3"/>
        <v>[["tool",3302,99999]]</v>
      </c>
      <c r="B160" s="12">
        <v>3302</v>
      </c>
      <c r="C160" s="5" t="s">
        <v>131</v>
      </c>
      <c r="D160" s="13" t="s">
        <v>790</v>
      </c>
    </row>
    <row r="161" spans="1:4" ht="17.25" x14ac:dyDescent="0.2">
      <c r="A161" s="1" t="str">
        <f t="shared" si="3"/>
        <v>[["tool",3303,99999]]</v>
      </c>
      <c r="B161" s="12">
        <v>3303</v>
      </c>
      <c r="C161" s="5" t="s">
        <v>132</v>
      </c>
      <c r="D161" s="13" t="s">
        <v>791</v>
      </c>
    </row>
    <row r="162" spans="1:4" ht="17.25" x14ac:dyDescent="0.2">
      <c r="A162" s="1" t="str">
        <f t="shared" si="3"/>
        <v>[["tool",3304,99999]]</v>
      </c>
      <c r="B162" s="12">
        <v>3304</v>
      </c>
      <c r="C162" s="5" t="s">
        <v>133</v>
      </c>
      <c r="D162" s="13" t="s">
        <v>792</v>
      </c>
    </row>
    <row r="163" spans="1:4" ht="17.25" x14ac:dyDescent="0.2">
      <c r="A163" s="1" t="str">
        <f t="shared" si="3"/>
        <v>[["tool",3305,99999]]</v>
      </c>
      <c r="B163" s="12">
        <v>3305</v>
      </c>
      <c r="C163" s="5" t="s">
        <v>134</v>
      </c>
      <c r="D163" s="13" t="s">
        <v>793</v>
      </c>
    </row>
    <row r="164" spans="1:4" ht="17.25" x14ac:dyDescent="0.2">
      <c r="A164" s="1" t="str">
        <f t="shared" si="3"/>
        <v>[["tool",3306,99999]]</v>
      </c>
      <c r="B164" s="12">
        <v>3306</v>
      </c>
      <c r="C164" s="5" t="s">
        <v>135</v>
      </c>
      <c r="D164" s="13" t="s">
        <v>794</v>
      </c>
    </row>
    <row r="165" spans="1:4" ht="17.25" x14ac:dyDescent="0.2">
      <c r="A165" s="1" t="str">
        <f t="shared" si="3"/>
        <v>[["tool",3307,99999]]</v>
      </c>
      <c r="B165" s="12">
        <v>3307</v>
      </c>
      <c r="C165" s="5" t="s">
        <v>136</v>
      </c>
      <c r="D165" s="13" t="s">
        <v>795</v>
      </c>
    </row>
    <row r="166" spans="1:4" ht="17.25" x14ac:dyDescent="0.2">
      <c r="A166" s="1" t="str">
        <f t="shared" si="3"/>
        <v>[["tool",3308,99999]]</v>
      </c>
      <c r="B166" s="12">
        <v>3308</v>
      </c>
      <c r="C166" s="5" t="s">
        <v>137</v>
      </c>
      <c r="D166" s="13" t="s">
        <v>796</v>
      </c>
    </row>
    <row r="167" spans="1:4" ht="17.25" x14ac:dyDescent="0.2">
      <c r="A167" s="1" t="str">
        <f t="shared" si="3"/>
        <v>[["tool",3401,99999]]</v>
      </c>
      <c r="B167" s="12">
        <v>3401</v>
      </c>
      <c r="C167" s="5" t="s">
        <v>138</v>
      </c>
      <c r="D167" s="13" t="s">
        <v>797</v>
      </c>
    </row>
    <row r="168" spans="1:4" ht="17.25" x14ac:dyDescent="0.2">
      <c r="A168" s="1" t="str">
        <f t="shared" si="3"/>
        <v>[["tool",3402,99999]]</v>
      </c>
      <c r="B168" s="12">
        <v>3402</v>
      </c>
      <c r="C168" s="5" t="s">
        <v>139</v>
      </c>
      <c r="D168" s="13" t="s">
        <v>798</v>
      </c>
    </row>
    <row r="169" spans="1:4" ht="17.25" x14ac:dyDescent="0.2">
      <c r="A169" s="1" t="str">
        <f t="shared" si="3"/>
        <v>[["tool",3403,99999]]</v>
      </c>
      <c r="B169" s="12">
        <v>3403</v>
      </c>
      <c r="C169" s="5" t="s">
        <v>140</v>
      </c>
      <c r="D169" s="13" t="s">
        <v>799</v>
      </c>
    </row>
    <row r="170" spans="1:4" ht="17.25" x14ac:dyDescent="0.2">
      <c r="A170" s="1" t="str">
        <f t="shared" si="3"/>
        <v>[["tool",3404,99999]]</v>
      </c>
      <c r="B170" s="12">
        <v>3404</v>
      </c>
      <c r="C170" s="5" t="s">
        <v>141</v>
      </c>
      <c r="D170" s="13" t="s">
        <v>800</v>
      </c>
    </row>
    <row r="171" spans="1:4" ht="17.25" x14ac:dyDescent="0.2">
      <c r="A171" s="1" t="str">
        <f t="shared" si="3"/>
        <v>[["tool",3405,99999]]</v>
      </c>
      <c r="B171" s="12">
        <v>3405</v>
      </c>
      <c r="C171" s="5" t="s">
        <v>142</v>
      </c>
      <c r="D171" s="13" t="s">
        <v>801</v>
      </c>
    </row>
    <row r="172" spans="1:4" ht="17.25" x14ac:dyDescent="0.2">
      <c r="A172" s="1" t="str">
        <f t="shared" si="3"/>
        <v>[["tool",3406,99999]]</v>
      </c>
      <c r="B172" s="12">
        <v>3406</v>
      </c>
      <c r="C172" s="5" t="s">
        <v>143</v>
      </c>
      <c r="D172" s="13" t="s">
        <v>802</v>
      </c>
    </row>
    <row r="173" spans="1:4" ht="17.25" x14ac:dyDescent="0.2">
      <c r="A173" s="1" t="str">
        <f t="shared" si="3"/>
        <v>[["tool",3407,99999]]</v>
      </c>
      <c r="B173" s="12">
        <v>3407</v>
      </c>
      <c r="C173" s="5" t="s">
        <v>144</v>
      </c>
      <c r="D173" s="13" t="s">
        <v>803</v>
      </c>
    </row>
    <row r="174" spans="1:4" ht="17.25" x14ac:dyDescent="0.2">
      <c r="A174" s="1" t="str">
        <f t="shared" si="3"/>
        <v>[["tool",3501,99999]]</v>
      </c>
      <c r="B174" s="12">
        <v>3501</v>
      </c>
      <c r="C174" s="5" t="s">
        <v>145</v>
      </c>
      <c r="D174" s="13" t="s">
        <v>804</v>
      </c>
    </row>
    <row r="175" spans="1:4" ht="17.25" x14ac:dyDescent="0.2">
      <c r="A175" s="1" t="str">
        <f t="shared" si="3"/>
        <v>[["tool",3502,99999]]</v>
      </c>
      <c r="B175" s="12">
        <v>3502</v>
      </c>
      <c r="C175" s="5" t="s">
        <v>146</v>
      </c>
      <c r="D175" s="13" t="s">
        <v>805</v>
      </c>
    </row>
    <row r="176" spans="1:4" ht="17.25" x14ac:dyDescent="0.2">
      <c r="A176" s="1" t="str">
        <f t="shared" ref="A176:A239" si="4">$E$48&amp;$E$48&amp;$H$48&amp;$D$48&amp;$H$48&amp;$G$48&amp;B176&amp;$G$48&amp;$J$1&amp;$F$48&amp;$F$48</f>
        <v>[["tool",3503,99999]]</v>
      </c>
      <c r="B176" s="12">
        <v>3503</v>
      </c>
      <c r="C176" s="5" t="s">
        <v>147</v>
      </c>
      <c r="D176" s="13" t="s">
        <v>806</v>
      </c>
    </row>
    <row r="177" spans="1:4" ht="17.25" x14ac:dyDescent="0.2">
      <c r="A177" s="1" t="str">
        <f t="shared" si="4"/>
        <v>[["tool",3504,99999]]</v>
      </c>
      <c r="B177" s="12">
        <v>3504</v>
      </c>
      <c r="C177" s="5" t="s">
        <v>148</v>
      </c>
      <c r="D177" s="13" t="s">
        <v>807</v>
      </c>
    </row>
    <row r="178" spans="1:4" ht="17.25" x14ac:dyDescent="0.2">
      <c r="A178" s="1" t="str">
        <f t="shared" si="4"/>
        <v>[["tool",3505,99999]]</v>
      </c>
      <c r="B178" s="12">
        <v>3505</v>
      </c>
      <c r="C178" s="5" t="s">
        <v>149</v>
      </c>
      <c r="D178" s="13" t="s">
        <v>808</v>
      </c>
    </row>
    <row r="179" spans="1:4" ht="17.25" x14ac:dyDescent="0.2">
      <c r="A179" s="1" t="str">
        <f t="shared" si="4"/>
        <v>[["tool",3506,99999]]</v>
      </c>
      <c r="B179" s="12">
        <v>3506</v>
      </c>
      <c r="C179" s="5" t="s">
        <v>150</v>
      </c>
      <c r="D179" s="13" t="s">
        <v>809</v>
      </c>
    </row>
    <row r="180" spans="1:4" ht="17.25" x14ac:dyDescent="0.2">
      <c r="A180" s="1" t="str">
        <f t="shared" si="4"/>
        <v>[["tool",3507,99999]]</v>
      </c>
      <c r="B180" s="12">
        <v>3507</v>
      </c>
      <c r="C180" s="5" t="s">
        <v>151</v>
      </c>
      <c r="D180" s="13" t="s">
        <v>810</v>
      </c>
    </row>
    <row r="181" spans="1:4" ht="17.25" x14ac:dyDescent="0.2">
      <c r="A181" s="1" t="str">
        <f t="shared" si="4"/>
        <v>[["tool",3601,99999]]</v>
      </c>
      <c r="B181" s="12">
        <v>3601</v>
      </c>
      <c r="C181" s="5" t="s">
        <v>152</v>
      </c>
      <c r="D181" s="13" t="s">
        <v>811</v>
      </c>
    </row>
    <row r="182" spans="1:4" ht="17.25" x14ac:dyDescent="0.2">
      <c r="A182" s="1" t="str">
        <f t="shared" si="4"/>
        <v>[["tool",3602,99999]]</v>
      </c>
      <c r="B182" s="12">
        <v>3602</v>
      </c>
      <c r="C182" s="5" t="s">
        <v>153</v>
      </c>
      <c r="D182" s="13" t="s">
        <v>812</v>
      </c>
    </row>
    <row r="183" spans="1:4" ht="17.25" x14ac:dyDescent="0.2">
      <c r="A183" s="1" t="str">
        <f t="shared" si="4"/>
        <v>[["tool",3603,99999]]</v>
      </c>
      <c r="B183" s="12">
        <v>3603</v>
      </c>
      <c r="C183" s="5" t="s">
        <v>154</v>
      </c>
      <c r="D183" s="13" t="s">
        <v>813</v>
      </c>
    </row>
    <row r="184" spans="1:4" ht="17.25" x14ac:dyDescent="0.2">
      <c r="A184" s="1" t="str">
        <f t="shared" si="4"/>
        <v>[["tool",3604,99999]]</v>
      </c>
      <c r="B184" s="12">
        <v>3604</v>
      </c>
      <c r="C184" s="5" t="s">
        <v>155</v>
      </c>
      <c r="D184" s="13" t="s">
        <v>814</v>
      </c>
    </row>
    <row r="185" spans="1:4" ht="17.25" x14ac:dyDescent="0.2">
      <c r="A185" s="1" t="str">
        <f t="shared" si="4"/>
        <v>[["tool",3605,99999]]</v>
      </c>
      <c r="B185" s="12">
        <v>3605</v>
      </c>
      <c r="C185" s="5" t="s">
        <v>156</v>
      </c>
      <c r="D185" s="13" t="s">
        <v>815</v>
      </c>
    </row>
    <row r="186" spans="1:4" ht="17.25" x14ac:dyDescent="0.2">
      <c r="A186" s="1" t="str">
        <f t="shared" si="4"/>
        <v>[["tool",3606,99999]]</v>
      </c>
      <c r="B186" s="12">
        <v>3606</v>
      </c>
      <c r="C186" s="5" t="s">
        <v>157</v>
      </c>
      <c r="D186" s="13" t="s">
        <v>816</v>
      </c>
    </row>
    <row r="187" spans="1:4" ht="17.25" x14ac:dyDescent="0.2">
      <c r="A187" s="1" t="str">
        <f t="shared" si="4"/>
        <v>[["tool",3607,99999]]</v>
      </c>
      <c r="B187" s="12">
        <v>3607</v>
      </c>
      <c r="C187" s="5" t="s">
        <v>158</v>
      </c>
      <c r="D187" s="13" t="s">
        <v>817</v>
      </c>
    </row>
    <row r="188" spans="1:4" ht="17.25" x14ac:dyDescent="0.2">
      <c r="A188" s="1" t="str">
        <f t="shared" si="4"/>
        <v>[["tool",3701,99999]]</v>
      </c>
      <c r="B188" s="12">
        <v>3701</v>
      </c>
      <c r="C188" s="5" t="s">
        <v>159</v>
      </c>
      <c r="D188" s="13" t="s">
        <v>818</v>
      </c>
    </row>
    <row r="189" spans="1:4" ht="17.25" x14ac:dyDescent="0.2">
      <c r="A189" s="1" t="str">
        <f t="shared" si="4"/>
        <v>[["tool",3702,99999]]</v>
      </c>
      <c r="B189" s="12">
        <v>3702</v>
      </c>
      <c r="C189" s="5" t="s">
        <v>160</v>
      </c>
      <c r="D189" s="13" t="s">
        <v>819</v>
      </c>
    </row>
    <row r="190" spans="1:4" ht="17.25" x14ac:dyDescent="0.2">
      <c r="A190" s="1" t="str">
        <f t="shared" si="4"/>
        <v>[["tool",3703,99999]]</v>
      </c>
      <c r="B190" s="12">
        <v>3703</v>
      </c>
      <c r="C190" s="5" t="s">
        <v>161</v>
      </c>
      <c r="D190" s="13" t="s">
        <v>820</v>
      </c>
    </row>
    <row r="191" spans="1:4" ht="17.25" x14ac:dyDescent="0.2">
      <c r="A191" s="1" t="str">
        <f t="shared" si="4"/>
        <v>[["tool",3704,99999]]</v>
      </c>
      <c r="B191" s="12">
        <v>3704</v>
      </c>
      <c r="C191" s="5" t="s">
        <v>162</v>
      </c>
      <c r="D191" s="13" t="s">
        <v>821</v>
      </c>
    </row>
    <row r="192" spans="1:4" ht="17.25" x14ac:dyDescent="0.2">
      <c r="A192" s="1" t="str">
        <f t="shared" si="4"/>
        <v>[["tool",3705,99999]]</v>
      </c>
      <c r="B192" s="12">
        <v>3705</v>
      </c>
      <c r="C192" s="5" t="s">
        <v>163</v>
      </c>
      <c r="D192" s="13" t="s">
        <v>822</v>
      </c>
    </row>
    <row r="193" spans="1:4" ht="17.25" x14ac:dyDescent="0.2">
      <c r="A193" s="1" t="str">
        <f t="shared" si="4"/>
        <v>[["tool",3706,99999]]</v>
      </c>
      <c r="B193" s="12">
        <v>3706</v>
      </c>
      <c r="C193" s="5" t="s">
        <v>164</v>
      </c>
      <c r="D193" s="13" t="s">
        <v>823</v>
      </c>
    </row>
    <row r="194" spans="1:4" ht="17.25" x14ac:dyDescent="0.2">
      <c r="A194" s="1" t="str">
        <f t="shared" si="4"/>
        <v>[["tool",3707,99999]]</v>
      </c>
      <c r="B194" s="12">
        <v>3707</v>
      </c>
      <c r="C194" s="5" t="s">
        <v>165</v>
      </c>
      <c r="D194" s="13" t="s">
        <v>824</v>
      </c>
    </row>
    <row r="195" spans="1:4" ht="17.25" x14ac:dyDescent="0.2">
      <c r="A195" s="1" t="str">
        <f t="shared" si="4"/>
        <v>[["tool",3801,99999]]</v>
      </c>
      <c r="B195" s="12">
        <v>3801</v>
      </c>
      <c r="C195" s="5" t="s">
        <v>166</v>
      </c>
      <c r="D195" s="13" t="s">
        <v>825</v>
      </c>
    </row>
    <row r="196" spans="1:4" ht="17.25" x14ac:dyDescent="0.2">
      <c r="A196" s="1" t="str">
        <f t="shared" si="4"/>
        <v>[["tool",3802,99999]]</v>
      </c>
      <c r="B196" s="12">
        <v>3802</v>
      </c>
      <c r="C196" s="5" t="s">
        <v>167</v>
      </c>
      <c r="D196" s="13" t="s">
        <v>826</v>
      </c>
    </row>
    <row r="197" spans="1:4" ht="17.25" x14ac:dyDescent="0.2">
      <c r="A197" s="1" t="str">
        <f t="shared" si="4"/>
        <v>[["tool",3803,99999]]</v>
      </c>
      <c r="B197" s="12">
        <v>3803</v>
      </c>
      <c r="C197" s="5" t="s">
        <v>168</v>
      </c>
      <c r="D197" s="13" t="s">
        <v>827</v>
      </c>
    </row>
    <row r="198" spans="1:4" ht="17.25" x14ac:dyDescent="0.2">
      <c r="A198" s="1" t="str">
        <f t="shared" si="4"/>
        <v>[["tool",3804,99999]]</v>
      </c>
      <c r="B198" s="12">
        <v>3804</v>
      </c>
      <c r="C198" s="5" t="s">
        <v>169</v>
      </c>
      <c r="D198" s="13" t="s">
        <v>828</v>
      </c>
    </row>
    <row r="199" spans="1:4" ht="17.25" x14ac:dyDescent="0.2">
      <c r="A199" s="1" t="str">
        <f t="shared" si="4"/>
        <v>[["tool",3805,99999]]</v>
      </c>
      <c r="B199" s="12">
        <v>3805</v>
      </c>
      <c r="C199" s="5" t="s">
        <v>170</v>
      </c>
      <c r="D199" s="13" t="s">
        <v>829</v>
      </c>
    </row>
    <row r="200" spans="1:4" ht="17.25" x14ac:dyDescent="0.2">
      <c r="A200" s="1" t="str">
        <f t="shared" si="4"/>
        <v>[["tool",3806,99999]]</v>
      </c>
      <c r="B200" s="12">
        <v>3806</v>
      </c>
      <c r="C200" s="5" t="s">
        <v>171</v>
      </c>
      <c r="D200" s="13" t="s">
        <v>830</v>
      </c>
    </row>
    <row r="201" spans="1:4" ht="18" thickBot="1" x14ac:dyDescent="0.25">
      <c r="A201" s="1" t="str">
        <f t="shared" si="4"/>
        <v>[["tool",3807,99999]]</v>
      </c>
      <c r="B201" s="14">
        <v>3807</v>
      </c>
      <c r="C201" s="5" t="s">
        <v>172</v>
      </c>
      <c r="D201" s="15" t="s">
        <v>831</v>
      </c>
    </row>
    <row r="202" spans="1:4" x14ac:dyDescent="0.2">
      <c r="A202" s="1" t="str">
        <f t="shared" si="4"/>
        <v>[["tool",3901,99999]]</v>
      </c>
      <c r="B202" s="16">
        <v>3901</v>
      </c>
      <c r="C202" s="17" t="s">
        <v>173</v>
      </c>
      <c r="D202" s="13" t="s">
        <v>832</v>
      </c>
    </row>
    <row r="203" spans="1:4" x14ac:dyDescent="0.2">
      <c r="A203" s="1" t="str">
        <f t="shared" si="4"/>
        <v>[["tool",3902,99999]]</v>
      </c>
      <c r="B203" s="16">
        <v>3902</v>
      </c>
      <c r="C203" s="17" t="s">
        <v>174</v>
      </c>
      <c r="D203" s="13" t="s">
        <v>833</v>
      </c>
    </row>
    <row r="204" spans="1:4" x14ac:dyDescent="0.2">
      <c r="A204" s="1" t="str">
        <f t="shared" si="4"/>
        <v>[["tool",3903,99999]]</v>
      </c>
      <c r="B204" s="16">
        <v>3903</v>
      </c>
      <c r="C204" s="17" t="s">
        <v>175</v>
      </c>
      <c r="D204" s="13" t="s">
        <v>834</v>
      </c>
    </row>
    <row r="205" spans="1:4" x14ac:dyDescent="0.2">
      <c r="A205" s="1" t="str">
        <f t="shared" si="4"/>
        <v>[["tool",3904,99999]]</v>
      </c>
      <c r="B205" s="16">
        <v>3904</v>
      </c>
      <c r="C205" s="17" t="s">
        <v>176</v>
      </c>
      <c r="D205" s="13" t="s">
        <v>835</v>
      </c>
    </row>
    <row r="206" spans="1:4" x14ac:dyDescent="0.2">
      <c r="A206" s="1" t="str">
        <f t="shared" si="4"/>
        <v>[["tool",3905,99999]]</v>
      </c>
      <c r="B206" s="16">
        <v>3905</v>
      </c>
      <c r="C206" s="17" t="s">
        <v>177</v>
      </c>
      <c r="D206" s="13" t="s">
        <v>836</v>
      </c>
    </row>
    <row r="207" spans="1:4" x14ac:dyDescent="0.2">
      <c r="A207" s="1" t="str">
        <f t="shared" si="4"/>
        <v>[["tool",3906,99999]]</v>
      </c>
      <c r="B207" s="16">
        <v>3906</v>
      </c>
      <c r="C207" s="17" t="s">
        <v>178</v>
      </c>
      <c r="D207" s="13" t="s">
        <v>837</v>
      </c>
    </row>
    <row r="208" spans="1:4" ht="17.25" x14ac:dyDescent="0.2">
      <c r="A208" s="1" t="str">
        <f t="shared" si="4"/>
        <v>[["tool",3907,99999]]</v>
      </c>
      <c r="B208" s="1">
        <v>3907</v>
      </c>
      <c r="C208" s="5" t="s">
        <v>179</v>
      </c>
      <c r="D208" s="1" t="s">
        <v>838</v>
      </c>
    </row>
    <row r="209" spans="1:4" ht="17.25" x14ac:dyDescent="0.2">
      <c r="A209" s="1" t="str">
        <f t="shared" si="4"/>
        <v>[["tool",30000,99999]]</v>
      </c>
      <c r="B209" s="1">
        <v>30000</v>
      </c>
      <c r="C209" s="5" t="s">
        <v>180</v>
      </c>
      <c r="D209" s="1" t="s">
        <v>839</v>
      </c>
    </row>
    <row r="210" spans="1:4" ht="17.25" x14ac:dyDescent="0.2">
      <c r="A210" s="1" t="str">
        <f t="shared" si="4"/>
        <v>[["tool",30201,99999]]</v>
      </c>
      <c r="B210" s="1">
        <v>30201</v>
      </c>
      <c r="C210" s="5" t="s">
        <v>181</v>
      </c>
      <c r="D210" s="1" t="s">
        <v>840</v>
      </c>
    </row>
    <row r="211" spans="1:4" ht="17.25" x14ac:dyDescent="0.2">
      <c r="A211" s="1" t="str">
        <f t="shared" si="4"/>
        <v>[["tool",30202,99999]]</v>
      </c>
      <c r="B211" s="1">
        <v>30202</v>
      </c>
      <c r="C211" s="5" t="s">
        <v>182</v>
      </c>
      <c r="D211" s="1" t="s">
        <v>841</v>
      </c>
    </row>
    <row r="212" spans="1:4" ht="17.25" x14ac:dyDescent="0.2">
      <c r="A212" s="1" t="str">
        <f t="shared" si="4"/>
        <v>[["tool",30203,99999]]</v>
      </c>
      <c r="B212" s="1">
        <v>30203</v>
      </c>
      <c r="C212" s="5" t="s">
        <v>183</v>
      </c>
      <c r="D212" s="1" t="s">
        <v>842</v>
      </c>
    </row>
    <row r="213" spans="1:4" ht="17.25" x14ac:dyDescent="0.2">
      <c r="A213" s="1" t="str">
        <f t="shared" si="4"/>
        <v>[["tool",30211,99999]]</v>
      </c>
      <c r="B213" s="1">
        <v>30211</v>
      </c>
      <c r="C213" s="5" t="s">
        <v>184</v>
      </c>
      <c r="D213" s="1" t="s">
        <v>843</v>
      </c>
    </row>
    <row r="214" spans="1:4" ht="17.25" x14ac:dyDescent="0.2">
      <c r="A214" s="1" t="str">
        <f t="shared" si="4"/>
        <v>[["tool",30212,99999]]</v>
      </c>
      <c r="B214" s="1">
        <v>30212</v>
      </c>
      <c r="C214" s="5" t="s">
        <v>185</v>
      </c>
      <c r="D214" s="1" t="s">
        <v>844</v>
      </c>
    </row>
    <row r="215" spans="1:4" ht="17.25" x14ac:dyDescent="0.2">
      <c r="A215" s="1" t="str">
        <f t="shared" si="4"/>
        <v>[["tool",30213,99999]]</v>
      </c>
      <c r="B215" s="1">
        <v>30213</v>
      </c>
      <c r="C215" s="5" t="s">
        <v>186</v>
      </c>
      <c r="D215" s="1" t="s">
        <v>845</v>
      </c>
    </row>
    <row r="216" spans="1:4" ht="17.25" x14ac:dyDescent="0.2">
      <c r="A216" s="1" t="str">
        <f t="shared" si="4"/>
        <v>[["tool",30221,99999]]</v>
      </c>
      <c r="B216" s="1">
        <v>30221</v>
      </c>
      <c r="C216" s="5" t="s">
        <v>187</v>
      </c>
      <c r="D216" s="1" t="s">
        <v>846</v>
      </c>
    </row>
    <row r="217" spans="1:4" ht="17.25" x14ac:dyDescent="0.2">
      <c r="A217" s="1" t="str">
        <f t="shared" si="4"/>
        <v>[["tool",30222,99999]]</v>
      </c>
      <c r="B217" s="1">
        <v>30222</v>
      </c>
      <c r="C217" s="5" t="s">
        <v>188</v>
      </c>
      <c r="D217" s="1" t="s">
        <v>847</v>
      </c>
    </row>
    <row r="218" spans="1:4" ht="17.25" x14ac:dyDescent="0.2">
      <c r="A218" s="1" t="str">
        <f t="shared" si="4"/>
        <v>[["tool",30223,99999]]</v>
      </c>
      <c r="B218" s="1">
        <v>30223</v>
      </c>
      <c r="C218" s="5" t="s">
        <v>189</v>
      </c>
      <c r="D218" s="1" t="s">
        <v>848</v>
      </c>
    </row>
    <row r="219" spans="1:4" ht="17.25" x14ac:dyDescent="0.2">
      <c r="A219" s="1" t="str">
        <f t="shared" si="4"/>
        <v>[["tool",30231,99999]]</v>
      </c>
      <c r="B219" s="1">
        <v>30231</v>
      </c>
      <c r="C219" s="5" t="s">
        <v>190</v>
      </c>
      <c r="D219" s="1" t="s">
        <v>849</v>
      </c>
    </row>
    <row r="220" spans="1:4" ht="17.25" x14ac:dyDescent="0.2">
      <c r="A220" s="1" t="str">
        <f t="shared" si="4"/>
        <v>[["tool",30232,99999]]</v>
      </c>
      <c r="B220" s="1">
        <v>30232</v>
      </c>
      <c r="C220" s="5" t="s">
        <v>191</v>
      </c>
      <c r="D220" s="1" t="s">
        <v>850</v>
      </c>
    </row>
    <row r="221" spans="1:4" ht="17.25" x14ac:dyDescent="0.2">
      <c r="A221" s="1" t="str">
        <f t="shared" si="4"/>
        <v>[["tool",30233,99999]]</v>
      </c>
      <c r="B221" s="1">
        <v>30233</v>
      </c>
      <c r="C221" s="5" t="s">
        <v>192</v>
      </c>
      <c r="D221" s="1" t="s">
        <v>851</v>
      </c>
    </row>
    <row r="222" spans="1:4" ht="17.25" x14ac:dyDescent="0.2">
      <c r="A222" s="1" t="str">
        <f t="shared" si="4"/>
        <v>[["tool",30234,99999]]</v>
      </c>
      <c r="B222" s="1">
        <v>30234</v>
      </c>
      <c r="C222" s="5" t="s">
        <v>193</v>
      </c>
      <c r="D222" s="1" t="s">
        <v>852</v>
      </c>
    </row>
    <row r="223" spans="1:4" ht="17.25" x14ac:dyDescent="0.2">
      <c r="A223" s="1" t="str">
        <f t="shared" si="4"/>
        <v>[["tool",30241,99999]]</v>
      </c>
      <c r="B223" s="18">
        <v>30241</v>
      </c>
      <c r="C223" s="5" t="s">
        <v>194</v>
      </c>
      <c r="D223" s="1" t="s">
        <v>853</v>
      </c>
    </row>
    <row r="224" spans="1:4" ht="17.25" x14ac:dyDescent="0.2">
      <c r="A224" s="1" t="str">
        <f t="shared" si="4"/>
        <v>[["tool",30242,99999]]</v>
      </c>
      <c r="B224" s="18">
        <v>30242</v>
      </c>
      <c r="C224" s="5" t="s">
        <v>195</v>
      </c>
      <c r="D224" s="1" t="s">
        <v>854</v>
      </c>
    </row>
    <row r="225" spans="1:4" ht="17.25" x14ac:dyDescent="0.2">
      <c r="A225" s="1" t="str">
        <f t="shared" si="4"/>
        <v>[["tool",30243,99999]]</v>
      </c>
      <c r="B225" s="18">
        <v>30243</v>
      </c>
      <c r="C225" s="5" t="s">
        <v>196</v>
      </c>
      <c r="D225" s="1" t="s">
        <v>855</v>
      </c>
    </row>
    <row r="226" spans="1:4" ht="17.25" x14ac:dyDescent="0.2">
      <c r="A226" s="1" t="str">
        <f t="shared" si="4"/>
        <v>[["tool",30251,99999]]</v>
      </c>
      <c r="B226" s="18">
        <v>30251</v>
      </c>
      <c r="C226" s="5" t="s">
        <v>197</v>
      </c>
      <c r="D226" s="1" t="s">
        <v>856</v>
      </c>
    </row>
    <row r="227" spans="1:4" ht="17.25" x14ac:dyDescent="0.2">
      <c r="A227" s="1" t="str">
        <f t="shared" si="4"/>
        <v>[["tool",30252,99999]]</v>
      </c>
      <c r="B227" s="18">
        <v>30252</v>
      </c>
      <c r="C227" s="5" t="s">
        <v>198</v>
      </c>
      <c r="D227" s="1" t="s">
        <v>857</v>
      </c>
    </row>
    <row r="228" spans="1:4" ht="17.25" x14ac:dyDescent="0.2">
      <c r="A228" s="1" t="str">
        <f t="shared" si="4"/>
        <v>[["tool",30253,99999]]</v>
      </c>
      <c r="B228" s="18">
        <v>30253</v>
      </c>
      <c r="C228" s="5" t="s">
        <v>199</v>
      </c>
      <c r="D228" s="1" t="s">
        <v>858</v>
      </c>
    </row>
    <row r="229" spans="1:4" ht="17.25" x14ac:dyDescent="0.2">
      <c r="A229" s="1" t="str">
        <f t="shared" si="4"/>
        <v>[["tool",30254,99999]]</v>
      </c>
      <c r="B229" s="18">
        <v>30254</v>
      </c>
      <c r="C229" s="5" t="s">
        <v>200</v>
      </c>
      <c r="D229" s="1" t="s">
        <v>859</v>
      </c>
    </row>
    <row r="230" spans="1:4" ht="17.25" x14ac:dyDescent="0.2">
      <c r="A230" s="1" t="str">
        <f t="shared" si="4"/>
        <v>[["tool",30255,99999]]</v>
      </c>
      <c r="B230" s="18">
        <v>30255</v>
      </c>
      <c r="C230" s="5" t="s">
        <v>201</v>
      </c>
      <c r="D230" s="1" t="s">
        <v>860</v>
      </c>
    </row>
    <row r="231" spans="1:4" ht="17.25" x14ac:dyDescent="0.2">
      <c r="A231" s="1" t="str">
        <f t="shared" si="4"/>
        <v>[["tool",30256,99999]]</v>
      </c>
      <c r="B231" s="18">
        <v>30256</v>
      </c>
      <c r="C231" s="5" t="s">
        <v>202</v>
      </c>
      <c r="D231" s="1" t="s">
        <v>861</v>
      </c>
    </row>
    <row r="232" spans="1:4" ht="17.25" x14ac:dyDescent="0.2">
      <c r="A232" s="1" t="str">
        <f t="shared" si="4"/>
        <v>[["tool",30257,99999]]</v>
      </c>
      <c r="B232" s="19">
        <v>30257</v>
      </c>
      <c r="C232" s="20" t="s">
        <v>203</v>
      </c>
      <c r="D232" s="21" t="s">
        <v>862</v>
      </c>
    </row>
    <row r="233" spans="1:4" ht="17.25" x14ac:dyDescent="0.2">
      <c r="A233" s="1" t="str">
        <f t="shared" si="4"/>
        <v>[["tool",30258,99999]]</v>
      </c>
      <c r="B233" s="19">
        <v>30258</v>
      </c>
      <c r="C233" s="20" t="s">
        <v>204</v>
      </c>
      <c r="D233" s="21" t="s">
        <v>863</v>
      </c>
    </row>
    <row r="234" spans="1:4" ht="17.25" x14ac:dyDescent="0.2">
      <c r="A234" s="1" t="str">
        <f t="shared" si="4"/>
        <v>[["tool",30259,99999]]</v>
      </c>
      <c r="B234" s="22">
        <v>30259</v>
      </c>
      <c r="C234" s="23" t="s">
        <v>205</v>
      </c>
      <c r="D234" s="21" t="s">
        <v>864</v>
      </c>
    </row>
    <row r="235" spans="1:4" ht="17.25" x14ac:dyDescent="0.2">
      <c r="A235" s="1" t="str">
        <f t="shared" si="4"/>
        <v>[["tool",30261,99999]]</v>
      </c>
      <c r="B235" s="5">
        <v>30261</v>
      </c>
      <c r="C235" s="5" t="s">
        <v>206</v>
      </c>
      <c r="D235" s="1" t="s">
        <v>865</v>
      </c>
    </row>
    <row r="236" spans="1:4" ht="17.25" x14ac:dyDescent="0.2">
      <c r="A236" s="1" t="str">
        <f t="shared" si="4"/>
        <v>[["tool",30262,99999]]</v>
      </c>
      <c r="B236" s="5">
        <v>30262</v>
      </c>
      <c r="C236" s="5" t="s">
        <v>207</v>
      </c>
      <c r="D236" s="1" t="s">
        <v>866</v>
      </c>
    </row>
    <row r="237" spans="1:4" ht="17.25" x14ac:dyDescent="0.2">
      <c r="A237" s="1" t="str">
        <f t="shared" si="4"/>
        <v>[["tool",30263,99999]]</v>
      </c>
      <c r="B237" s="5">
        <v>30263</v>
      </c>
      <c r="C237" s="5" t="s">
        <v>208</v>
      </c>
      <c r="D237" s="1" t="s">
        <v>867</v>
      </c>
    </row>
    <row r="238" spans="1:4" ht="17.25" x14ac:dyDescent="0.2">
      <c r="A238" s="1" t="str">
        <f t="shared" si="4"/>
        <v>[["tool",30271,99999]]</v>
      </c>
      <c r="B238" s="5">
        <v>30271</v>
      </c>
      <c r="C238" s="5" t="s">
        <v>209</v>
      </c>
      <c r="D238" s="1" t="s">
        <v>868</v>
      </c>
    </row>
    <row r="239" spans="1:4" ht="17.25" x14ac:dyDescent="0.2">
      <c r="A239" s="1" t="str">
        <f t="shared" si="4"/>
        <v>[["tool",30272,99999]]</v>
      </c>
      <c r="B239" s="5">
        <v>30272</v>
      </c>
      <c r="C239" s="5" t="s">
        <v>210</v>
      </c>
      <c r="D239" s="1" t="s">
        <v>869</v>
      </c>
    </row>
    <row r="240" spans="1:4" ht="17.25" x14ac:dyDescent="0.2">
      <c r="A240" s="1" t="str">
        <f t="shared" ref="A240:A303" si="5">$E$48&amp;$E$48&amp;$H$48&amp;$D$48&amp;$H$48&amp;$G$48&amp;B240&amp;$G$48&amp;$J$1&amp;$F$48&amp;$F$48</f>
        <v>[["tool",30273,99999]]</v>
      </c>
      <c r="B240" s="5">
        <v>30273</v>
      </c>
      <c r="C240" s="5" t="s">
        <v>211</v>
      </c>
      <c r="D240" s="1" t="s">
        <v>870</v>
      </c>
    </row>
    <row r="241" spans="1:4" ht="17.25" x14ac:dyDescent="0.2">
      <c r="A241" s="1" t="str">
        <f t="shared" si="5"/>
        <v>[["tool",30274,99999]]</v>
      </c>
      <c r="B241" s="5">
        <v>30274</v>
      </c>
      <c r="C241" s="5" t="s">
        <v>212</v>
      </c>
      <c r="D241" s="1" t="s">
        <v>871</v>
      </c>
    </row>
    <row r="242" spans="1:4" ht="17.25" x14ac:dyDescent="0.2">
      <c r="A242" s="1" t="str">
        <f t="shared" si="5"/>
        <v>[["tool",3001,99999]]</v>
      </c>
      <c r="B242" s="1">
        <v>3001</v>
      </c>
      <c r="C242" s="5" t="s">
        <v>213</v>
      </c>
      <c r="D242" s="1" t="s">
        <v>872</v>
      </c>
    </row>
    <row r="243" spans="1:4" ht="17.25" x14ac:dyDescent="0.2">
      <c r="A243" s="1" t="str">
        <f t="shared" si="5"/>
        <v>[["tool",3002,99999]]</v>
      </c>
      <c r="B243" s="24">
        <v>3002</v>
      </c>
      <c r="C243" s="5" t="s">
        <v>214</v>
      </c>
      <c r="D243" s="1" t="s">
        <v>873</v>
      </c>
    </row>
    <row r="244" spans="1:4" ht="17.25" x14ac:dyDescent="0.2">
      <c r="A244" s="1" t="str">
        <f t="shared" si="5"/>
        <v>[["tool",3004,99999]]</v>
      </c>
      <c r="B244" s="1">
        <v>3004</v>
      </c>
      <c r="C244" s="5" t="s">
        <v>215</v>
      </c>
      <c r="D244" s="1" t="s">
        <v>874</v>
      </c>
    </row>
    <row r="245" spans="1:4" ht="17.25" x14ac:dyDescent="0.2">
      <c r="A245" s="1" t="str">
        <f t="shared" si="5"/>
        <v>[["tool",3005,99999]]</v>
      </c>
      <c r="B245" s="25">
        <v>3005</v>
      </c>
      <c r="C245" s="26" t="s">
        <v>216</v>
      </c>
      <c r="D245" s="1" t="s">
        <v>875</v>
      </c>
    </row>
    <row r="246" spans="1:4" ht="17.25" x14ac:dyDescent="0.2">
      <c r="A246" s="1" t="str">
        <f t="shared" si="5"/>
        <v>[["tool",3011,99999]]</v>
      </c>
      <c r="B246" s="1">
        <v>3011</v>
      </c>
      <c r="C246" s="5" t="s">
        <v>217</v>
      </c>
      <c r="D246" s="1" t="s">
        <v>876</v>
      </c>
    </row>
    <row r="247" spans="1:4" ht="17.25" x14ac:dyDescent="0.2">
      <c r="A247" s="1" t="str">
        <f t="shared" si="5"/>
        <v>[["tool",3015,99999]]</v>
      </c>
      <c r="B247" s="1">
        <v>3015</v>
      </c>
      <c r="C247" s="5" t="s">
        <v>218</v>
      </c>
      <c r="D247" s="1" t="s">
        <v>877</v>
      </c>
    </row>
    <row r="248" spans="1:4" ht="17.25" x14ac:dyDescent="0.2">
      <c r="A248" s="1" t="str">
        <f t="shared" si="5"/>
        <v>[["tool",3016,99999]]</v>
      </c>
      <c r="B248" s="1">
        <v>3016</v>
      </c>
      <c r="C248" s="5" t="s">
        <v>219</v>
      </c>
      <c r="D248" s="1" t="s">
        <v>878</v>
      </c>
    </row>
    <row r="249" spans="1:4" ht="17.25" x14ac:dyDescent="0.2">
      <c r="A249" s="1" t="str">
        <f t="shared" si="5"/>
        <v>[["tool",3017,99999]]</v>
      </c>
      <c r="B249" s="1">
        <v>3017</v>
      </c>
      <c r="C249" s="5" t="s">
        <v>220</v>
      </c>
      <c r="D249" s="1" t="s">
        <v>879</v>
      </c>
    </row>
    <row r="250" spans="1:4" ht="17.25" x14ac:dyDescent="0.2">
      <c r="A250" s="1" t="str">
        <f t="shared" si="5"/>
        <v>[["tool",3018,99999]]</v>
      </c>
      <c r="B250" s="1">
        <v>3018</v>
      </c>
      <c r="C250" s="5" t="s">
        <v>221</v>
      </c>
      <c r="D250" s="1" t="s">
        <v>880</v>
      </c>
    </row>
    <row r="251" spans="1:4" ht="17.25" x14ac:dyDescent="0.2">
      <c r="A251" s="1" t="str">
        <f t="shared" si="5"/>
        <v>[["tool",3021,99999]]</v>
      </c>
      <c r="B251" s="1">
        <v>3021</v>
      </c>
      <c r="C251" s="5" t="s">
        <v>222</v>
      </c>
      <c r="D251" s="1" t="s">
        <v>881</v>
      </c>
    </row>
    <row r="252" spans="1:4" ht="17.25" x14ac:dyDescent="0.2">
      <c r="A252" s="1" t="str">
        <f t="shared" si="5"/>
        <v>[["tool",3022,99999]]</v>
      </c>
      <c r="B252" s="1">
        <v>3022</v>
      </c>
      <c r="C252" s="5" t="s">
        <v>223</v>
      </c>
      <c r="D252" s="1" t="s">
        <v>882</v>
      </c>
    </row>
    <row r="253" spans="1:4" ht="17.25" x14ac:dyDescent="0.2">
      <c r="A253" s="1" t="str">
        <f t="shared" si="5"/>
        <v>[["tool",3023,99999]]</v>
      </c>
      <c r="B253" s="1">
        <v>3023</v>
      </c>
      <c r="C253" s="5" t="s">
        <v>224</v>
      </c>
      <c r="D253" s="1" t="s">
        <v>883</v>
      </c>
    </row>
    <row r="254" spans="1:4" ht="17.25" x14ac:dyDescent="0.2">
      <c r="A254" s="1" t="str">
        <f t="shared" si="5"/>
        <v>[["tool",3024,99999]]</v>
      </c>
      <c r="B254" s="1">
        <v>3024</v>
      </c>
      <c r="C254" s="5" t="s">
        <v>225</v>
      </c>
      <c r="D254" s="1" t="s">
        <v>884</v>
      </c>
    </row>
    <row r="255" spans="1:4" ht="17.25" x14ac:dyDescent="0.2">
      <c r="A255" s="1" t="str">
        <f t="shared" si="5"/>
        <v>[["tool",3025,99999]]</v>
      </c>
      <c r="B255" s="1">
        <v>3025</v>
      </c>
      <c r="C255" s="5" t="s">
        <v>226</v>
      </c>
      <c r="D255" s="1" t="s">
        <v>885</v>
      </c>
    </row>
    <row r="256" spans="1:4" ht="17.25" x14ac:dyDescent="0.2">
      <c r="A256" s="1" t="str">
        <f t="shared" si="5"/>
        <v>[["tool",3041,99999]]</v>
      </c>
      <c r="B256" s="1">
        <v>3041</v>
      </c>
      <c r="C256" s="5" t="s">
        <v>227</v>
      </c>
      <c r="D256" s="1" t="s">
        <v>886</v>
      </c>
    </row>
    <row r="257" spans="1:4" ht="17.25" x14ac:dyDescent="0.2">
      <c r="A257" s="1" t="str">
        <f t="shared" si="5"/>
        <v>[["tool",3042,99999]]</v>
      </c>
      <c r="B257" s="1">
        <v>3042</v>
      </c>
      <c r="C257" s="5" t="s">
        <v>228</v>
      </c>
      <c r="D257" s="1" t="s">
        <v>887</v>
      </c>
    </row>
    <row r="258" spans="1:4" ht="17.25" x14ac:dyDescent="0.2">
      <c r="A258" s="1" t="str">
        <f t="shared" si="5"/>
        <v>[["tool",360001,99999]]</v>
      </c>
      <c r="B258" s="27">
        <v>360001</v>
      </c>
      <c r="C258" s="5" t="s">
        <v>229</v>
      </c>
      <c r="D258" s="1" t="s">
        <v>888</v>
      </c>
    </row>
    <row r="259" spans="1:4" ht="17.25" x14ac:dyDescent="0.2">
      <c r="A259" s="1" t="str">
        <f t="shared" si="5"/>
        <v>[["tool",360101,99999]]</v>
      </c>
      <c r="B259" s="27">
        <v>360101</v>
      </c>
      <c r="C259" s="5" t="s">
        <v>230</v>
      </c>
      <c r="D259" s="1" t="s">
        <v>889</v>
      </c>
    </row>
    <row r="260" spans="1:4" ht="17.25" x14ac:dyDescent="0.2">
      <c r="A260" s="1" t="str">
        <f t="shared" si="5"/>
        <v>[["tool",360102,99999]]</v>
      </c>
      <c r="B260" s="27">
        <v>360102</v>
      </c>
      <c r="C260" s="5" t="s">
        <v>231</v>
      </c>
      <c r="D260" s="1" t="s">
        <v>890</v>
      </c>
    </row>
    <row r="261" spans="1:4" ht="17.25" x14ac:dyDescent="0.2">
      <c r="A261" s="1" t="str">
        <f t="shared" si="5"/>
        <v>[["tool",360103,99999]]</v>
      </c>
      <c r="B261" s="27">
        <v>360103</v>
      </c>
      <c r="C261" s="5" t="s">
        <v>232</v>
      </c>
      <c r="D261" s="1" t="s">
        <v>891</v>
      </c>
    </row>
    <row r="262" spans="1:4" ht="17.25" x14ac:dyDescent="0.2">
      <c r="A262" s="1" t="str">
        <f t="shared" si="5"/>
        <v>[["tool",360104,99999]]</v>
      </c>
      <c r="B262" s="27">
        <v>360104</v>
      </c>
      <c r="C262" s="5" t="s">
        <v>233</v>
      </c>
      <c r="D262" s="1" t="s">
        <v>892</v>
      </c>
    </row>
    <row r="263" spans="1:4" ht="17.25" x14ac:dyDescent="0.2">
      <c r="A263" s="1" t="str">
        <f t="shared" si="5"/>
        <v>[["tool",360201,99999]]</v>
      </c>
      <c r="B263" s="27">
        <v>360201</v>
      </c>
      <c r="C263" s="5" t="s">
        <v>234</v>
      </c>
      <c r="D263" s="1" t="s">
        <v>893</v>
      </c>
    </row>
    <row r="264" spans="1:4" ht="17.25" x14ac:dyDescent="0.2">
      <c r="A264" s="1" t="str">
        <f t="shared" si="5"/>
        <v>[["tool",360301,99999]]</v>
      </c>
      <c r="B264" s="27">
        <v>360301</v>
      </c>
      <c r="C264" s="5" t="s">
        <v>235</v>
      </c>
      <c r="D264" s="1" t="s">
        <v>894</v>
      </c>
    </row>
    <row r="265" spans="1:4" ht="17.25" x14ac:dyDescent="0.2">
      <c r="A265" s="1" t="str">
        <f t="shared" si="5"/>
        <v>[["tool",360302,99999]]</v>
      </c>
      <c r="B265" s="27">
        <v>360302</v>
      </c>
      <c r="C265" s="5" t="s">
        <v>236</v>
      </c>
      <c r="D265" s="1" t="s">
        <v>895</v>
      </c>
    </row>
    <row r="266" spans="1:4" ht="17.25" x14ac:dyDescent="0.2">
      <c r="A266" s="1" t="str">
        <f t="shared" si="5"/>
        <v>[["tool",360303,99999]]</v>
      </c>
      <c r="B266" s="27">
        <v>360303</v>
      </c>
      <c r="C266" s="5" t="s">
        <v>237</v>
      </c>
      <c r="D266" s="1" t="s">
        <v>896</v>
      </c>
    </row>
    <row r="267" spans="1:4" ht="17.25" x14ac:dyDescent="0.2">
      <c r="A267" s="1" t="str">
        <f t="shared" si="5"/>
        <v>[["tool",360304,99999]]</v>
      </c>
      <c r="B267" s="27">
        <v>360304</v>
      </c>
      <c r="C267" s="20" t="s">
        <v>238</v>
      </c>
      <c r="D267" s="1" t="s">
        <v>897</v>
      </c>
    </row>
    <row r="268" spans="1:4" ht="17.25" x14ac:dyDescent="0.2">
      <c r="A268" s="1" t="str">
        <f t="shared" si="5"/>
        <v>[["tool",360401,99999]]</v>
      </c>
      <c r="B268" s="27">
        <v>360401</v>
      </c>
      <c r="C268" s="5" t="s">
        <v>239</v>
      </c>
      <c r="D268" s="1" t="s">
        <v>898</v>
      </c>
    </row>
    <row r="269" spans="1:4" ht="17.25" x14ac:dyDescent="0.2">
      <c r="A269" s="1" t="str">
        <f t="shared" si="5"/>
        <v>[["tool",360501,99999]]</v>
      </c>
      <c r="B269" s="27">
        <v>360501</v>
      </c>
      <c r="C269" s="5" t="s">
        <v>240</v>
      </c>
      <c r="D269" s="1" t="s">
        <v>899</v>
      </c>
    </row>
    <row r="270" spans="1:4" ht="17.25" x14ac:dyDescent="0.2">
      <c r="A270" s="1" t="str">
        <f t="shared" si="5"/>
        <v>[["tool",360502,99999]]</v>
      </c>
      <c r="B270" s="27">
        <v>360502</v>
      </c>
      <c r="C270" s="5" t="s">
        <v>241</v>
      </c>
      <c r="D270" s="1" t="s">
        <v>900</v>
      </c>
    </row>
    <row r="271" spans="1:4" ht="17.25" x14ac:dyDescent="0.2">
      <c r="A271" s="1" t="str">
        <f t="shared" si="5"/>
        <v>[["tool",360601,99999]]</v>
      </c>
      <c r="B271" s="27">
        <v>360601</v>
      </c>
      <c r="C271" s="5" t="s">
        <v>242</v>
      </c>
      <c r="D271" s="1" t="s">
        <v>901</v>
      </c>
    </row>
    <row r="272" spans="1:4" ht="17.25" x14ac:dyDescent="0.2">
      <c r="A272" s="1" t="str">
        <f t="shared" si="5"/>
        <v>[["tool",360602,99999]]</v>
      </c>
      <c r="B272" s="27">
        <v>360602</v>
      </c>
      <c r="C272" s="5" t="s">
        <v>243</v>
      </c>
      <c r="D272" s="1" t="s">
        <v>902</v>
      </c>
    </row>
    <row r="273" spans="1:4" ht="17.25" x14ac:dyDescent="0.2">
      <c r="A273" s="1" t="str">
        <f t="shared" si="5"/>
        <v>[["tool",360603,99999]]</v>
      </c>
      <c r="B273" s="27">
        <v>360603</v>
      </c>
      <c r="C273" s="5" t="s">
        <v>244</v>
      </c>
      <c r="D273" s="1" t="s">
        <v>903</v>
      </c>
    </row>
    <row r="274" spans="1:4" ht="17.25" x14ac:dyDescent="0.2">
      <c r="A274" s="1" t="str">
        <f t="shared" si="5"/>
        <v>[["tool",360604,99999]]</v>
      </c>
      <c r="B274" s="27">
        <v>360604</v>
      </c>
      <c r="C274" s="5" t="s">
        <v>245</v>
      </c>
      <c r="D274" s="1" t="s">
        <v>904</v>
      </c>
    </row>
    <row r="275" spans="1:4" ht="17.25" x14ac:dyDescent="0.2">
      <c r="A275" s="1" t="str">
        <f t="shared" si="5"/>
        <v>[["tool",360701,99999]]</v>
      </c>
      <c r="B275" s="27">
        <v>360701</v>
      </c>
      <c r="C275" s="5" t="s">
        <v>246</v>
      </c>
      <c r="D275" s="1" t="s">
        <v>905</v>
      </c>
    </row>
    <row r="276" spans="1:4" ht="17.25" x14ac:dyDescent="0.2">
      <c r="A276" s="1" t="str">
        <f t="shared" si="5"/>
        <v>[["tool",360702,99999]]</v>
      </c>
      <c r="B276" s="27">
        <v>360702</v>
      </c>
      <c r="C276" s="5" t="s">
        <v>247</v>
      </c>
      <c r="D276" s="1" t="s">
        <v>906</v>
      </c>
    </row>
    <row r="277" spans="1:4" ht="17.25" x14ac:dyDescent="0.2">
      <c r="A277" s="1" t="str">
        <f t="shared" si="5"/>
        <v>[["tool",360801,99999]]</v>
      </c>
      <c r="B277" s="27">
        <v>360801</v>
      </c>
      <c r="C277" s="5" t="s">
        <v>248</v>
      </c>
      <c r="D277" s="1" t="s">
        <v>907</v>
      </c>
    </row>
    <row r="278" spans="1:4" ht="17.25" x14ac:dyDescent="0.2">
      <c r="A278" s="1" t="str">
        <f t="shared" si="5"/>
        <v>[["tool",360802,99999]]</v>
      </c>
      <c r="B278" s="27">
        <v>360802</v>
      </c>
      <c r="C278" s="5" t="s">
        <v>249</v>
      </c>
      <c r="D278" s="1" t="s">
        <v>908</v>
      </c>
    </row>
    <row r="279" spans="1:4" ht="17.25" x14ac:dyDescent="0.2">
      <c r="A279" s="1" t="str">
        <f t="shared" si="5"/>
        <v>[["tool",360901,99999]]</v>
      </c>
      <c r="B279" s="27">
        <v>360901</v>
      </c>
      <c r="C279" s="5" t="s">
        <v>250</v>
      </c>
      <c r="D279" s="1" t="s">
        <v>909</v>
      </c>
    </row>
    <row r="280" spans="1:4" ht="17.25" x14ac:dyDescent="0.2">
      <c r="A280" s="1" t="str">
        <f t="shared" si="5"/>
        <v>[["tool",361201,99999]]</v>
      </c>
      <c r="B280" s="27">
        <v>361201</v>
      </c>
      <c r="C280" s="5" t="s">
        <v>251</v>
      </c>
      <c r="D280" s="1" t="s">
        <v>910</v>
      </c>
    </row>
    <row r="281" spans="1:4" ht="17.25" x14ac:dyDescent="0.2">
      <c r="A281" s="1" t="str">
        <f t="shared" si="5"/>
        <v>[["tool",361202,99999]]</v>
      </c>
      <c r="B281" s="27">
        <v>361202</v>
      </c>
      <c r="C281" s="20" t="s">
        <v>252</v>
      </c>
      <c r="D281" s="1" t="s">
        <v>911</v>
      </c>
    </row>
    <row r="282" spans="1:4" ht="17.25" x14ac:dyDescent="0.2">
      <c r="A282" s="1" t="str">
        <f t="shared" si="5"/>
        <v>[["tool",361301,99999]]</v>
      </c>
      <c r="B282" s="27">
        <v>361301</v>
      </c>
      <c r="C282" s="5" t="s">
        <v>253</v>
      </c>
      <c r="D282" s="1" t="s">
        <v>912</v>
      </c>
    </row>
    <row r="283" spans="1:4" ht="17.25" x14ac:dyDescent="0.2">
      <c r="A283" s="1" t="str">
        <f t="shared" si="5"/>
        <v>[["tool",361401,99999]]</v>
      </c>
      <c r="B283" s="27">
        <v>361401</v>
      </c>
      <c r="C283" s="5" t="s">
        <v>254</v>
      </c>
      <c r="D283" s="1" t="s">
        <v>913</v>
      </c>
    </row>
    <row r="284" spans="1:4" ht="17.25" x14ac:dyDescent="0.2">
      <c r="A284" s="1" t="str">
        <f t="shared" si="5"/>
        <v>[["tool",361402,99999]]</v>
      </c>
      <c r="B284" s="27">
        <v>361402</v>
      </c>
      <c r="C284" s="5" t="s">
        <v>255</v>
      </c>
      <c r="D284" s="1" t="s">
        <v>914</v>
      </c>
    </row>
    <row r="285" spans="1:4" ht="17.25" x14ac:dyDescent="0.2">
      <c r="A285" s="1" t="str">
        <f t="shared" si="5"/>
        <v>[["tool",303001,99999]]</v>
      </c>
      <c r="B285" s="29">
        <v>303001</v>
      </c>
      <c r="C285" s="20" t="s">
        <v>256</v>
      </c>
      <c r="D285" s="1" t="s">
        <v>915</v>
      </c>
    </row>
    <row r="286" spans="1:4" ht="17.25" x14ac:dyDescent="0.2">
      <c r="A286" s="1" t="str">
        <f t="shared" si="5"/>
        <v>[["tool",303002,99999]]</v>
      </c>
      <c r="B286" s="29">
        <v>303002</v>
      </c>
      <c r="C286" s="20" t="s">
        <v>256</v>
      </c>
      <c r="D286" s="1" t="s">
        <v>916</v>
      </c>
    </row>
    <row r="287" spans="1:4" ht="17.25" x14ac:dyDescent="0.2">
      <c r="A287" s="1" t="str">
        <f t="shared" si="5"/>
        <v>[["tool",303003,99999]]</v>
      </c>
      <c r="B287" s="29">
        <v>303003</v>
      </c>
      <c r="C287" s="20" t="s">
        <v>256</v>
      </c>
      <c r="D287" s="1" t="s">
        <v>917</v>
      </c>
    </row>
    <row r="288" spans="1:4" ht="17.25" x14ac:dyDescent="0.2">
      <c r="A288" s="1" t="str">
        <f t="shared" si="5"/>
        <v>[["tool",304001,99999]]</v>
      </c>
      <c r="B288" s="4">
        <v>304001</v>
      </c>
      <c r="C288" s="5" t="s">
        <v>257</v>
      </c>
      <c r="D288" s="1" t="s">
        <v>918</v>
      </c>
    </row>
    <row r="289" spans="1:4" ht="17.25" x14ac:dyDescent="0.2">
      <c r="A289" s="1" t="str">
        <f t="shared" si="5"/>
        <v>[["tool",304002,99999]]</v>
      </c>
      <c r="B289" s="4">
        <v>304002</v>
      </c>
      <c r="C289" s="5" t="s">
        <v>258</v>
      </c>
      <c r="D289" s="1" t="s">
        <v>919</v>
      </c>
    </row>
    <row r="290" spans="1:4" ht="17.25" x14ac:dyDescent="0.2">
      <c r="A290" s="1" t="str">
        <f t="shared" si="5"/>
        <v>[["tool",903000,99999]]</v>
      </c>
      <c r="B290" s="4">
        <v>903000</v>
      </c>
      <c r="C290" s="5" t="s">
        <v>259</v>
      </c>
      <c r="D290" s="1" t="s">
        <v>920</v>
      </c>
    </row>
    <row r="291" spans="1:4" ht="17.25" x14ac:dyDescent="0.2">
      <c r="A291" s="1" t="str">
        <f t="shared" si="5"/>
        <v>[["tool",903001,99999]]</v>
      </c>
      <c r="B291" s="4">
        <v>903001</v>
      </c>
      <c r="C291" s="5" t="s">
        <v>260</v>
      </c>
      <c r="D291" s="1" t="s">
        <v>921</v>
      </c>
    </row>
    <row r="292" spans="1:4" ht="17.25" x14ac:dyDescent="0.2">
      <c r="A292" s="1" t="str">
        <f t="shared" si="5"/>
        <v>[["tool",903002,99999]]</v>
      </c>
      <c r="B292" s="4">
        <v>903002</v>
      </c>
      <c r="C292" s="5" t="s">
        <v>261</v>
      </c>
      <c r="D292" s="1" t="s">
        <v>922</v>
      </c>
    </row>
    <row r="293" spans="1:4" ht="17.25" x14ac:dyDescent="0.2">
      <c r="A293" s="1" t="str">
        <f t="shared" si="5"/>
        <v>[["tool",903003,99999]]</v>
      </c>
      <c r="B293" s="4">
        <v>903003</v>
      </c>
      <c r="C293" s="5" t="s">
        <v>262</v>
      </c>
      <c r="D293" s="1" t="s">
        <v>923</v>
      </c>
    </row>
    <row r="294" spans="1:4" ht="17.25" x14ac:dyDescent="0.2">
      <c r="A294" s="1" t="str">
        <f t="shared" si="5"/>
        <v>[["tool",903004,99999]]</v>
      </c>
      <c r="B294" s="4">
        <v>903004</v>
      </c>
      <c r="C294" s="5" t="s">
        <v>263</v>
      </c>
      <c r="D294" s="1" t="s">
        <v>924</v>
      </c>
    </row>
    <row r="295" spans="1:4" ht="17.25" x14ac:dyDescent="0.2">
      <c r="A295" s="1" t="str">
        <f t="shared" si="5"/>
        <v>[["tool",903005,99999]]</v>
      </c>
      <c r="B295" s="4">
        <v>903005</v>
      </c>
      <c r="C295" s="5" t="s">
        <v>264</v>
      </c>
      <c r="D295" s="1" t="s">
        <v>925</v>
      </c>
    </row>
    <row r="296" spans="1:4" ht="17.25" x14ac:dyDescent="0.2">
      <c r="A296" s="1" t="str">
        <f t="shared" si="5"/>
        <v>[["tool",903006,99999]]</v>
      </c>
      <c r="B296" s="4">
        <v>903006</v>
      </c>
      <c r="C296" s="5" t="s">
        <v>265</v>
      </c>
      <c r="D296" s="1" t="s">
        <v>926</v>
      </c>
    </row>
    <row r="297" spans="1:4" ht="17.25" x14ac:dyDescent="0.2">
      <c r="A297" s="1" t="str">
        <f t="shared" si="5"/>
        <v>[["tool",903007,99999]]</v>
      </c>
      <c r="B297" s="4">
        <v>903007</v>
      </c>
      <c r="C297" s="5" t="s">
        <v>266</v>
      </c>
      <c r="D297" s="1" t="s">
        <v>927</v>
      </c>
    </row>
    <row r="298" spans="1:4" ht="17.25" x14ac:dyDescent="0.2">
      <c r="A298" s="1" t="str">
        <f t="shared" si="5"/>
        <v>[["tool",903008,99999]]</v>
      </c>
      <c r="B298" s="4">
        <v>903008</v>
      </c>
      <c r="C298" s="5" t="s">
        <v>267</v>
      </c>
      <c r="D298" s="1" t="s">
        <v>928</v>
      </c>
    </row>
    <row r="299" spans="1:4" ht="17.25" x14ac:dyDescent="0.2">
      <c r="A299" s="1" t="str">
        <f t="shared" si="5"/>
        <v>[["tool",903009,99999]]</v>
      </c>
      <c r="B299" s="4">
        <v>903009</v>
      </c>
      <c r="C299" s="5" t="s">
        <v>268</v>
      </c>
      <c r="D299" s="1" t="s">
        <v>929</v>
      </c>
    </row>
    <row r="300" spans="1:4" ht="17.25" x14ac:dyDescent="0.2">
      <c r="A300" s="1" t="str">
        <f t="shared" si="5"/>
        <v>[["tool",903010,99999]]</v>
      </c>
      <c r="B300" s="4">
        <v>903010</v>
      </c>
      <c r="C300" s="5" t="s">
        <v>269</v>
      </c>
      <c r="D300" s="1" t="s">
        <v>930</v>
      </c>
    </row>
    <row r="301" spans="1:4" ht="17.25" x14ac:dyDescent="0.2">
      <c r="A301" s="1" t="str">
        <f t="shared" si="5"/>
        <v>[["tool",903011,99999]]</v>
      </c>
      <c r="B301" s="4">
        <v>903011</v>
      </c>
      <c r="C301" s="5" t="s">
        <v>270</v>
      </c>
      <c r="D301" s="1" t="s">
        <v>931</v>
      </c>
    </row>
    <row r="302" spans="1:4" ht="17.25" x14ac:dyDescent="0.2">
      <c r="A302" s="1" t="str">
        <f t="shared" si="5"/>
        <v>[["tool",903012,99999]]</v>
      </c>
      <c r="B302" s="4">
        <v>903012</v>
      </c>
      <c r="C302" s="5" t="s">
        <v>271</v>
      </c>
      <c r="D302" s="1" t="s">
        <v>932</v>
      </c>
    </row>
    <row r="303" spans="1:4" ht="17.25" x14ac:dyDescent="0.2">
      <c r="A303" s="1" t="str">
        <f t="shared" si="5"/>
        <v>[["tool",904001,99999]]</v>
      </c>
      <c r="B303" s="4">
        <v>904001</v>
      </c>
      <c r="C303" s="5" t="s">
        <v>272</v>
      </c>
      <c r="D303" s="1" t="s">
        <v>933</v>
      </c>
    </row>
    <row r="304" spans="1:4" ht="17.25" x14ac:dyDescent="0.2">
      <c r="A304" s="1" t="str">
        <f t="shared" ref="A304:A367" si="6">$E$48&amp;$E$48&amp;$H$48&amp;$D$48&amp;$H$48&amp;$G$48&amp;B304&amp;$G$48&amp;$J$1&amp;$F$48&amp;$F$48</f>
        <v>[["tool",904002,99999]]</v>
      </c>
      <c r="B304" s="4">
        <v>904002</v>
      </c>
      <c r="C304" s="5" t="s">
        <v>273</v>
      </c>
      <c r="D304" s="1" t="s">
        <v>934</v>
      </c>
    </row>
    <row r="305" spans="1:4" ht="17.25" x14ac:dyDescent="0.2">
      <c r="A305" s="1" t="str">
        <f t="shared" si="6"/>
        <v>[["tool",904003,99999]]</v>
      </c>
      <c r="B305" s="4">
        <v>904003</v>
      </c>
      <c r="C305" s="5" t="s">
        <v>274</v>
      </c>
      <c r="D305" s="1" t="s">
        <v>935</v>
      </c>
    </row>
    <row r="306" spans="1:4" ht="17.25" x14ac:dyDescent="0.2">
      <c r="A306" s="1" t="str">
        <f t="shared" si="6"/>
        <v>[["tool",904004,99999]]</v>
      </c>
      <c r="B306" s="4">
        <v>904004</v>
      </c>
      <c r="C306" s="5" t="s">
        <v>275</v>
      </c>
      <c r="D306" s="1" t="s">
        <v>936</v>
      </c>
    </row>
    <row r="307" spans="1:4" ht="17.25" x14ac:dyDescent="0.2">
      <c r="A307" s="1" t="str">
        <f t="shared" si="6"/>
        <v>[["tool",904005,99999]]</v>
      </c>
      <c r="B307" s="4">
        <v>904005</v>
      </c>
      <c r="C307" s="5" t="s">
        <v>276</v>
      </c>
      <c r="D307" s="1" t="s">
        <v>937</v>
      </c>
    </row>
    <row r="308" spans="1:4" ht="17.25" x14ac:dyDescent="0.2">
      <c r="A308" s="1" t="str">
        <f t="shared" si="6"/>
        <v>[["tool",904006,99999]]</v>
      </c>
      <c r="B308" s="4">
        <v>904006</v>
      </c>
      <c r="C308" s="5" t="s">
        <v>277</v>
      </c>
      <c r="D308" s="1" t="s">
        <v>938</v>
      </c>
    </row>
    <row r="309" spans="1:4" ht="17.25" x14ac:dyDescent="0.2">
      <c r="A309" s="1" t="str">
        <f t="shared" si="6"/>
        <v>[["tool",904007,99999]]</v>
      </c>
      <c r="B309" s="4">
        <v>904007</v>
      </c>
      <c r="C309" s="5" t="s">
        <v>278</v>
      </c>
      <c r="D309" s="1" t="s">
        <v>939</v>
      </c>
    </row>
    <row r="310" spans="1:4" ht="17.25" x14ac:dyDescent="0.2">
      <c r="A310" s="1" t="str">
        <f t="shared" si="6"/>
        <v>[["tool",904008,99999]]</v>
      </c>
      <c r="B310" s="4">
        <v>904008</v>
      </c>
      <c r="C310" s="5" t="s">
        <v>279</v>
      </c>
      <c r="D310" s="1" t="s">
        <v>940</v>
      </c>
    </row>
    <row r="311" spans="1:4" ht="17.25" x14ac:dyDescent="0.2">
      <c r="A311" s="1" t="str">
        <f t="shared" si="6"/>
        <v>[["tool",905001,99999]]</v>
      </c>
      <c r="B311" s="1">
        <v>905001</v>
      </c>
      <c r="C311" s="5" t="s">
        <v>280</v>
      </c>
      <c r="D311" s="1" t="s">
        <v>941</v>
      </c>
    </row>
    <row r="312" spans="1:4" ht="17.25" x14ac:dyDescent="0.2">
      <c r="A312" s="1" t="str">
        <f t="shared" si="6"/>
        <v>[["tool",905002,99999]]</v>
      </c>
      <c r="B312" s="1">
        <v>905002</v>
      </c>
      <c r="C312" s="5" t="s">
        <v>281</v>
      </c>
      <c r="D312" s="1" t="s">
        <v>942</v>
      </c>
    </row>
    <row r="313" spans="1:4" ht="17.25" x14ac:dyDescent="0.2">
      <c r="A313" s="1" t="str">
        <f t="shared" si="6"/>
        <v>[["tool",905003,99999]]</v>
      </c>
      <c r="B313" s="1">
        <v>905003</v>
      </c>
      <c r="C313" s="5" t="s">
        <v>282</v>
      </c>
      <c r="D313" s="1" t="s">
        <v>943</v>
      </c>
    </row>
    <row r="314" spans="1:4" ht="17.25" x14ac:dyDescent="0.2">
      <c r="A314" s="1" t="str">
        <f t="shared" si="6"/>
        <v>[["tool",905004,99999]]</v>
      </c>
      <c r="B314" s="1">
        <v>905004</v>
      </c>
      <c r="C314" s="5" t="s">
        <v>283</v>
      </c>
      <c r="D314" s="1" t="s">
        <v>944</v>
      </c>
    </row>
    <row r="315" spans="1:4" ht="17.25" x14ac:dyDescent="0.2">
      <c r="A315" s="1" t="str">
        <f t="shared" si="6"/>
        <v>[["tool",905005,99999]]</v>
      </c>
      <c r="B315" s="1">
        <v>905005</v>
      </c>
      <c r="C315" s="5" t="s">
        <v>284</v>
      </c>
      <c r="D315" s="1" t="s">
        <v>945</v>
      </c>
    </row>
    <row r="316" spans="1:4" ht="17.25" x14ac:dyDescent="0.2">
      <c r="A316" s="1" t="str">
        <f t="shared" si="6"/>
        <v>[["tool",905006,99999]]</v>
      </c>
      <c r="B316" s="1">
        <v>905006</v>
      </c>
      <c r="C316" s="5" t="s">
        <v>285</v>
      </c>
      <c r="D316" s="1" t="s">
        <v>946</v>
      </c>
    </row>
    <row r="317" spans="1:4" ht="17.25" x14ac:dyDescent="0.2">
      <c r="A317" s="1" t="str">
        <f t="shared" si="6"/>
        <v>[["tool",905007,99999]]</v>
      </c>
      <c r="B317" s="1">
        <v>905007</v>
      </c>
      <c r="C317" s="5" t="s">
        <v>286</v>
      </c>
      <c r="D317" s="1" t="s">
        <v>947</v>
      </c>
    </row>
    <row r="318" spans="1:4" ht="17.25" x14ac:dyDescent="0.2">
      <c r="A318" s="1" t="str">
        <f t="shared" si="6"/>
        <v>[["tool",905008,99999]]</v>
      </c>
      <c r="B318" s="1">
        <v>905008</v>
      </c>
      <c r="C318" s="5" t="s">
        <v>287</v>
      </c>
      <c r="D318" s="1" t="s">
        <v>948</v>
      </c>
    </row>
    <row r="319" spans="1:4" ht="17.25" x14ac:dyDescent="0.2">
      <c r="A319" s="1" t="str">
        <f t="shared" si="6"/>
        <v>[["tool",905009,99999]]</v>
      </c>
      <c r="B319" s="1">
        <v>905009</v>
      </c>
      <c r="C319" s="5" t="s">
        <v>288</v>
      </c>
      <c r="D319" s="1" t="s">
        <v>949</v>
      </c>
    </row>
    <row r="320" spans="1:4" ht="17.25" x14ac:dyDescent="0.2">
      <c r="A320" s="1" t="str">
        <f t="shared" si="6"/>
        <v>[["tool",905010,99999]]</v>
      </c>
      <c r="B320" s="1">
        <v>905010</v>
      </c>
      <c r="C320" s="5" t="s">
        <v>289</v>
      </c>
      <c r="D320" s="1" t="s">
        <v>950</v>
      </c>
    </row>
    <row r="321" spans="1:4" ht="17.25" x14ac:dyDescent="0.2">
      <c r="A321" s="1" t="str">
        <f t="shared" si="6"/>
        <v>[["tool",905011,99999]]</v>
      </c>
      <c r="B321" s="1">
        <v>905011</v>
      </c>
      <c r="C321" s="5" t="s">
        <v>290</v>
      </c>
      <c r="D321" s="1" t="s">
        <v>951</v>
      </c>
    </row>
    <row r="322" spans="1:4" ht="17.25" x14ac:dyDescent="0.2">
      <c r="A322" s="1" t="str">
        <f t="shared" si="6"/>
        <v>[["tool",905012,99999]]</v>
      </c>
      <c r="B322" s="1">
        <v>905012</v>
      </c>
      <c r="C322" s="5" t="s">
        <v>291</v>
      </c>
      <c r="D322" s="1" t="s">
        <v>952</v>
      </c>
    </row>
    <row r="323" spans="1:4" ht="17.25" x14ac:dyDescent="0.2">
      <c r="A323" s="1" t="str">
        <f t="shared" si="6"/>
        <v>[["tool",905013,99999]]</v>
      </c>
      <c r="B323" s="1">
        <v>905013</v>
      </c>
      <c r="C323" s="5" t="s">
        <v>292</v>
      </c>
      <c r="D323" s="1" t="s">
        <v>953</v>
      </c>
    </row>
    <row r="324" spans="1:4" ht="17.25" x14ac:dyDescent="0.2">
      <c r="A324" s="1" t="str">
        <f t="shared" si="6"/>
        <v>[["tool",905014,99999]]</v>
      </c>
      <c r="B324" s="1">
        <v>905014</v>
      </c>
      <c r="C324" s="5" t="s">
        <v>293</v>
      </c>
      <c r="D324" s="1" t="s">
        <v>954</v>
      </c>
    </row>
    <row r="325" spans="1:4" ht="17.25" x14ac:dyDescent="0.2">
      <c r="A325" s="1" t="str">
        <f t="shared" si="6"/>
        <v>[["tool",905015,99999]]</v>
      </c>
      <c r="B325" s="1">
        <v>905015</v>
      </c>
      <c r="C325" s="5" t="s">
        <v>294</v>
      </c>
      <c r="D325" s="1" t="s">
        <v>955</v>
      </c>
    </row>
    <row r="326" spans="1:4" ht="17.25" x14ac:dyDescent="0.2">
      <c r="A326" s="1" t="str">
        <f t="shared" si="6"/>
        <v>[["tool",906001,99999]]</v>
      </c>
      <c r="B326" s="4">
        <v>906001</v>
      </c>
      <c r="C326" s="5" t="s">
        <v>295</v>
      </c>
      <c r="D326" s="1" t="s">
        <v>956</v>
      </c>
    </row>
    <row r="327" spans="1:4" ht="17.25" x14ac:dyDescent="0.2">
      <c r="A327" s="1" t="str">
        <f t="shared" si="6"/>
        <v>[["tool",906002,99999]]</v>
      </c>
      <c r="B327" s="4">
        <v>906002</v>
      </c>
      <c r="C327" s="5" t="s">
        <v>296</v>
      </c>
      <c r="D327" s="1" t="s">
        <v>957</v>
      </c>
    </row>
    <row r="328" spans="1:4" ht="17.25" x14ac:dyDescent="0.2">
      <c r="A328" s="1" t="str">
        <f t="shared" si="6"/>
        <v>[["tool",906003,99999]]</v>
      </c>
      <c r="B328" s="4">
        <v>906003</v>
      </c>
      <c r="C328" s="5" t="s">
        <v>297</v>
      </c>
      <c r="D328" s="1" t="s">
        <v>958</v>
      </c>
    </row>
    <row r="329" spans="1:4" ht="17.25" x14ac:dyDescent="0.2">
      <c r="A329" s="1" t="str">
        <f t="shared" si="6"/>
        <v>[["tool",906004,99999]]</v>
      </c>
      <c r="B329" s="4">
        <v>906004</v>
      </c>
      <c r="C329" s="5" t="s">
        <v>298</v>
      </c>
      <c r="D329" s="1" t="s">
        <v>959</v>
      </c>
    </row>
    <row r="330" spans="1:4" ht="17.25" x14ac:dyDescent="0.2">
      <c r="A330" s="1" t="str">
        <f t="shared" si="6"/>
        <v>[["tool",906005,99999]]</v>
      </c>
      <c r="B330" s="4">
        <v>906005</v>
      </c>
      <c r="C330" s="5" t="s">
        <v>299</v>
      </c>
      <c r="D330" s="1" t="s">
        <v>960</v>
      </c>
    </row>
    <row r="331" spans="1:4" ht="17.25" x14ac:dyDescent="0.2">
      <c r="A331" s="1" t="str">
        <f t="shared" si="6"/>
        <v>[["tool",906006,99999]]</v>
      </c>
      <c r="B331" s="4">
        <v>906006</v>
      </c>
      <c r="C331" s="5" t="s">
        <v>299</v>
      </c>
      <c r="D331" s="1" t="s">
        <v>961</v>
      </c>
    </row>
    <row r="332" spans="1:4" ht="17.25" x14ac:dyDescent="0.2">
      <c r="A332" s="1" t="str">
        <f t="shared" si="6"/>
        <v>[["tool",906007,99999]]</v>
      </c>
      <c r="B332" s="4">
        <v>906007</v>
      </c>
      <c r="C332" s="5" t="s">
        <v>299</v>
      </c>
      <c r="D332" s="1" t="s">
        <v>962</v>
      </c>
    </row>
    <row r="333" spans="1:4" ht="17.25" x14ac:dyDescent="0.2">
      <c r="A333" s="1" t="str">
        <f t="shared" si="6"/>
        <v>[["tool",906008,99999]]</v>
      </c>
      <c r="B333" s="4">
        <v>906008</v>
      </c>
      <c r="C333" s="5" t="s">
        <v>299</v>
      </c>
      <c r="D333" s="1" t="s">
        <v>963</v>
      </c>
    </row>
    <row r="334" spans="1:4" ht="17.25" x14ac:dyDescent="0.2">
      <c r="A334" s="1" t="str">
        <f t="shared" si="6"/>
        <v>[["tool",906009,99999]]</v>
      </c>
      <c r="B334" s="4">
        <v>906009</v>
      </c>
      <c r="C334" s="5" t="s">
        <v>299</v>
      </c>
      <c r="D334" s="1" t="s">
        <v>964</v>
      </c>
    </row>
    <row r="335" spans="1:4" ht="17.25" x14ac:dyDescent="0.2">
      <c r="A335" s="1" t="str">
        <f t="shared" si="6"/>
        <v>[["tool",906010,99999]]</v>
      </c>
      <c r="B335" s="4">
        <v>906010</v>
      </c>
      <c r="C335" s="5" t="s">
        <v>300</v>
      </c>
      <c r="D335" s="1" t="s">
        <v>965</v>
      </c>
    </row>
    <row r="336" spans="1:4" ht="17.25" x14ac:dyDescent="0.2">
      <c r="A336" s="1" t="str">
        <f t="shared" si="6"/>
        <v>[["tool",906011,99999]]</v>
      </c>
      <c r="B336" s="4">
        <v>906011</v>
      </c>
      <c r="C336" s="5" t="s">
        <v>301</v>
      </c>
      <c r="D336" s="1" t="s">
        <v>966</v>
      </c>
    </row>
    <row r="337" spans="1:4" ht="17.25" x14ac:dyDescent="0.2">
      <c r="A337" s="1" t="str">
        <f t="shared" si="6"/>
        <v>[["tool",906012,99999]]</v>
      </c>
      <c r="B337" s="4">
        <v>906012</v>
      </c>
      <c r="C337" s="5" t="s">
        <v>302</v>
      </c>
      <c r="D337" s="1" t="s">
        <v>967</v>
      </c>
    </row>
    <row r="338" spans="1:4" ht="17.25" x14ac:dyDescent="0.2">
      <c r="A338" s="1" t="str">
        <f t="shared" si="6"/>
        <v>[["tool",906013,99999]]</v>
      </c>
      <c r="B338" s="4">
        <v>906013</v>
      </c>
      <c r="C338" s="5" t="s">
        <v>303</v>
      </c>
      <c r="D338" s="1" t="s">
        <v>968</v>
      </c>
    </row>
    <row r="339" spans="1:4" ht="17.25" x14ac:dyDescent="0.2">
      <c r="A339" s="1" t="str">
        <f t="shared" si="6"/>
        <v>[["tool",906014,99999]]</v>
      </c>
      <c r="B339" s="4">
        <v>906014</v>
      </c>
      <c r="C339" s="5" t="s">
        <v>304</v>
      </c>
      <c r="D339" s="1" t="s">
        <v>969</v>
      </c>
    </row>
    <row r="340" spans="1:4" ht="17.25" x14ac:dyDescent="0.2">
      <c r="A340" s="1" t="str">
        <f t="shared" si="6"/>
        <v>[["tool",906015,99999]]</v>
      </c>
      <c r="B340" s="4">
        <v>906015</v>
      </c>
      <c r="C340" s="5" t="s">
        <v>305</v>
      </c>
      <c r="D340" s="1" t="s">
        <v>970</v>
      </c>
    </row>
    <row r="341" spans="1:4" ht="17.25" x14ac:dyDescent="0.2">
      <c r="A341" s="1" t="str">
        <f t="shared" si="6"/>
        <v>[["tool",906016,99999]]</v>
      </c>
      <c r="B341" s="4">
        <v>906016</v>
      </c>
      <c r="C341" s="5" t="s">
        <v>306</v>
      </c>
      <c r="D341" s="1" t="s">
        <v>971</v>
      </c>
    </row>
    <row r="342" spans="1:4" ht="17.25" x14ac:dyDescent="0.2">
      <c r="A342" s="1" t="str">
        <f t="shared" si="6"/>
        <v>[["tool",906017,99999]]</v>
      </c>
      <c r="B342" s="4">
        <v>906017</v>
      </c>
      <c r="C342" s="5" t="s">
        <v>307</v>
      </c>
      <c r="D342" s="1" t="s">
        <v>972</v>
      </c>
    </row>
    <row r="343" spans="1:4" ht="17.25" x14ac:dyDescent="0.2">
      <c r="A343" s="1" t="str">
        <f t="shared" si="6"/>
        <v>[["tool",906018,99999]]</v>
      </c>
      <c r="B343" s="4">
        <v>906018</v>
      </c>
      <c r="C343" s="5" t="s">
        <v>308</v>
      </c>
      <c r="D343" s="1" t="s">
        <v>973</v>
      </c>
    </row>
    <row r="344" spans="1:4" ht="17.25" x14ac:dyDescent="0.2">
      <c r="A344" s="1" t="str">
        <f t="shared" si="6"/>
        <v>[["tool",906019,99999]]</v>
      </c>
      <c r="B344" s="4">
        <v>906019</v>
      </c>
      <c r="C344" s="5" t="s">
        <v>309</v>
      </c>
      <c r="D344" s="1" t="s">
        <v>974</v>
      </c>
    </row>
    <row r="345" spans="1:4" ht="17.25" x14ac:dyDescent="0.2">
      <c r="A345" s="1" t="str">
        <f t="shared" si="6"/>
        <v>[["tool",906020,99999]]</v>
      </c>
      <c r="B345" s="4">
        <v>906020</v>
      </c>
      <c r="C345" s="5" t="s">
        <v>310</v>
      </c>
      <c r="D345" s="1" t="s">
        <v>975</v>
      </c>
    </row>
    <row r="346" spans="1:4" ht="17.25" x14ac:dyDescent="0.2">
      <c r="A346" s="1" t="str">
        <f t="shared" si="6"/>
        <v>[["tool",906021,99999]]</v>
      </c>
      <c r="B346" s="4">
        <v>906021</v>
      </c>
      <c r="C346" s="5" t="s">
        <v>311</v>
      </c>
      <c r="D346" s="1" t="s">
        <v>976</v>
      </c>
    </row>
    <row r="347" spans="1:4" ht="17.25" x14ac:dyDescent="0.2">
      <c r="A347" s="1" t="str">
        <f t="shared" si="6"/>
        <v>[["tool",906022,99999]]</v>
      </c>
      <c r="B347" s="4">
        <v>906022</v>
      </c>
      <c r="C347" s="5" t="s">
        <v>312</v>
      </c>
      <c r="D347" s="1" t="s">
        <v>977</v>
      </c>
    </row>
    <row r="348" spans="1:4" ht="17.25" x14ac:dyDescent="0.2">
      <c r="A348" s="1" t="str">
        <f t="shared" si="6"/>
        <v>[["tool",906023,99999]]</v>
      </c>
      <c r="B348" s="4">
        <v>906023</v>
      </c>
      <c r="C348" s="5" t="s">
        <v>313</v>
      </c>
      <c r="D348" s="1" t="s">
        <v>978</v>
      </c>
    </row>
    <row r="349" spans="1:4" ht="17.25" x14ac:dyDescent="0.2">
      <c r="A349" s="1" t="str">
        <f t="shared" si="6"/>
        <v>[["tool",906024,99999]]</v>
      </c>
      <c r="B349" s="4">
        <v>906024</v>
      </c>
      <c r="C349" s="5" t="s">
        <v>314</v>
      </c>
      <c r="D349" s="1" t="s">
        <v>979</v>
      </c>
    </row>
    <row r="350" spans="1:4" ht="17.25" x14ac:dyDescent="0.2">
      <c r="A350" s="1" t="str">
        <f t="shared" si="6"/>
        <v>[["tool",906025,99999]]</v>
      </c>
      <c r="B350" s="4">
        <v>906025</v>
      </c>
      <c r="C350" s="5" t="s">
        <v>315</v>
      </c>
      <c r="D350" s="1" t="s">
        <v>980</v>
      </c>
    </row>
    <row r="351" spans="1:4" ht="17.25" x14ac:dyDescent="0.2">
      <c r="A351" s="1" t="str">
        <f t="shared" si="6"/>
        <v>[["tool",906026,99999]]</v>
      </c>
      <c r="B351" s="4">
        <v>906026</v>
      </c>
      <c r="C351" s="5" t="s">
        <v>316</v>
      </c>
      <c r="D351" s="1" t="s">
        <v>981</v>
      </c>
    </row>
    <row r="352" spans="1:4" ht="17.25" x14ac:dyDescent="0.2">
      <c r="A352" s="1" t="str">
        <f t="shared" si="6"/>
        <v>[["tool",906027,99999]]</v>
      </c>
      <c r="B352" s="4">
        <v>906027</v>
      </c>
      <c r="C352" s="5" t="s">
        <v>317</v>
      </c>
      <c r="D352" s="1" t="s">
        <v>982</v>
      </c>
    </row>
    <row r="353" spans="1:4" ht="17.25" x14ac:dyDescent="0.2">
      <c r="A353" s="1" t="str">
        <f t="shared" si="6"/>
        <v>[["tool",906028,99999]]</v>
      </c>
      <c r="B353" s="4">
        <v>906028</v>
      </c>
      <c r="C353" s="5" t="s">
        <v>318</v>
      </c>
      <c r="D353" s="1" t="s">
        <v>983</v>
      </c>
    </row>
    <row r="354" spans="1:4" ht="17.25" x14ac:dyDescent="0.2">
      <c r="A354" s="1" t="str">
        <f t="shared" si="6"/>
        <v>[["tool",3051,99999]]</v>
      </c>
      <c r="B354" s="4">
        <v>3051</v>
      </c>
      <c r="C354" s="5" t="s">
        <v>319</v>
      </c>
      <c r="D354" s="1" t="s">
        <v>984</v>
      </c>
    </row>
    <row r="355" spans="1:4" ht="17.25" x14ac:dyDescent="0.2">
      <c r="A355" s="1" t="str">
        <f t="shared" si="6"/>
        <v>[["tool",3052,99999]]</v>
      </c>
      <c r="B355" s="4">
        <v>3052</v>
      </c>
      <c r="C355" s="5" t="s">
        <v>320</v>
      </c>
      <c r="D355" s="1" t="s">
        <v>985</v>
      </c>
    </row>
    <row r="356" spans="1:4" ht="17.25" x14ac:dyDescent="0.2">
      <c r="A356" s="1" t="str">
        <f t="shared" si="6"/>
        <v>[["tool",3053,99999]]</v>
      </c>
      <c r="B356" s="4">
        <v>3053</v>
      </c>
      <c r="C356" s="5" t="s">
        <v>321</v>
      </c>
      <c r="D356" s="1" t="s">
        <v>986</v>
      </c>
    </row>
    <row r="357" spans="1:4" ht="17.25" x14ac:dyDescent="0.2">
      <c r="A357" s="1" t="str">
        <f t="shared" si="6"/>
        <v>[["tool",3054,99999]]</v>
      </c>
      <c r="B357" s="4">
        <v>3054</v>
      </c>
      <c r="C357" s="5" t="s">
        <v>322</v>
      </c>
      <c r="D357" s="1" t="s">
        <v>987</v>
      </c>
    </row>
    <row r="358" spans="1:4" ht="17.25" x14ac:dyDescent="0.2">
      <c r="A358" s="1" t="str">
        <f t="shared" si="6"/>
        <v>[["tool",3055,99999]]</v>
      </c>
      <c r="B358" s="4">
        <v>3055</v>
      </c>
      <c r="C358" s="5" t="s">
        <v>323</v>
      </c>
      <c r="D358" s="1" t="s">
        <v>988</v>
      </c>
    </row>
    <row r="359" spans="1:4" ht="17.25" x14ac:dyDescent="0.2">
      <c r="A359" s="1" t="str">
        <f t="shared" si="6"/>
        <v>[["tool",3056,99999]]</v>
      </c>
      <c r="B359" s="4">
        <v>3056</v>
      </c>
      <c r="C359" s="5" t="s">
        <v>324</v>
      </c>
      <c r="D359" s="1" t="s">
        <v>989</v>
      </c>
    </row>
    <row r="360" spans="1:4" ht="17.25" x14ac:dyDescent="0.2">
      <c r="A360" s="1" t="str">
        <f t="shared" si="6"/>
        <v>[["tool",3057,99999]]</v>
      </c>
      <c r="B360" s="4">
        <v>3057</v>
      </c>
      <c r="C360" s="5" t="s">
        <v>325</v>
      </c>
      <c r="D360" s="1" t="s">
        <v>990</v>
      </c>
    </row>
    <row r="361" spans="1:4" ht="17.25" x14ac:dyDescent="0.2">
      <c r="A361" s="1" t="str">
        <f t="shared" si="6"/>
        <v>[["tool",3058,99999]]</v>
      </c>
      <c r="B361" s="4">
        <v>3058</v>
      </c>
      <c r="C361" s="5" t="s">
        <v>326</v>
      </c>
      <c r="D361" s="1" t="s">
        <v>991</v>
      </c>
    </row>
    <row r="362" spans="1:4" ht="17.25" x14ac:dyDescent="0.2">
      <c r="A362" s="1" t="str">
        <f t="shared" si="6"/>
        <v>[["tool",3059,99999]]</v>
      </c>
      <c r="B362" s="4">
        <v>3059</v>
      </c>
      <c r="C362" s="5" t="s">
        <v>327</v>
      </c>
      <c r="D362" s="1" t="s">
        <v>992</v>
      </c>
    </row>
    <row r="363" spans="1:4" ht="17.25" x14ac:dyDescent="0.2">
      <c r="A363" s="1" t="str">
        <f t="shared" si="6"/>
        <v>[["tool",3060,99999]]</v>
      </c>
      <c r="B363" s="4">
        <v>3060</v>
      </c>
      <c r="C363" s="5" t="s">
        <v>328</v>
      </c>
      <c r="D363" s="1" t="s">
        <v>993</v>
      </c>
    </row>
    <row r="364" spans="1:4" ht="17.25" x14ac:dyDescent="0.2">
      <c r="A364" s="1" t="str">
        <f t="shared" si="6"/>
        <v>[["tool",3061,99999]]</v>
      </c>
      <c r="B364" s="4">
        <v>3061</v>
      </c>
      <c r="C364" s="5" t="s">
        <v>329</v>
      </c>
      <c r="D364" s="1" t="s">
        <v>994</v>
      </c>
    </row>
    <row r="365" spans="1:4" ht="17.25" x14ac:dyDescent="0.2">
      <c r="A365" s="1" t="str">
        <f t="shared" si="6"/>
        <v>[["tool",3062,99999]]</v>
      </c>
      <c r="B365" s="4">
        <v>3062</v>
      </c>
      <c r="C365" s="5" t="s">
        <v>330</v>
      </c>
      <c r="D365" s="1" t="s">
        <v>995</v>
      </c>
    </row>
    <row r="366" spans="1:4" ht="17.25" x14ac:dyDescent="0.2">
      <c r="A366" s="1" t="str">
        <f t="shared" si="6"/>
        <v>[["tool",3063,99999]]</v>
      </c>
      <c r="B366" s="4">
        <v>3063</v>
      </c>
      <c r="C366" s="5" t="s">
        <v>331</v>
      </c>
      <c r="D366" s="1" t="s">
        <v>996</v>
      </c>
    </row>
    <row r="367" spans="1:4" ht="17.25" x14ac:dyDescent="0.2">
      <c r="A367" s="1" t="str">
        <f t="shared" si="6"/>
        <v>[["tool",3064,99999]]</v>
      </c>
      <c r="B367" s="4">
        <v>3064</v>
      </c>
      <c r="C367" s="5" t="s">
        <v>332</v>
      </c>
      <c r="D367" s="1" t="s">
        <v>997</v>
      </c>
    </row>
    <row r="368" spans="1:4" ht="17.25" x14ac:dyDescent="0.2">
      <c r="A368" s="1" t="str">
        <f t="shared" ref="A368:A431" si="7">$E$48&amp;$E$48&amp;$H$48&amp;$D$48&amp;$H$48&amp;$G$48&amp;B368&amp;$G$48&amp;$J$1&amp;$F$48&amp;$F$48</f>
        <v>[["tool",3065,99999]]</v>
      </c>
      <c r="B368" s="4">
        <v>3065</v>
      </c>
      <c r="C368" s="5" t="s">
        <v>333</v>
      </c>
      <c r="D368" s="1" t="s">
        <v>998</v>
      </c>
    </row>
    <row r="369" spans="1:4" ht="17.25" x14ac:dyDescent="0.2">
      <c r="A369" s="1" t="str">
        <f t="shared" si="7"/>
        <v>[["tool",907001,99999]]</v>
      </c>
      <c r="B369" s="4">
        <v>907001</v>
      </c>
      <c r="C369" s="5" t="s">
        <v>334</v>
      </c>
      <c r="D369" s="1" t="s">
        <v>999</v>
      </c>
    </row>
    <row r="370" spans="1:4" ht="17.25" x14ac:dyDescent="0.2">
      <c r="A370" s="1" t="str">
        <f t="shared" si="7"/>
        <v>[["tool",907002,99999]]</v>
      </c>
      <c r="B370" s="4">
        <v>907002</v>
      </c>
      <c r="C370" s="5" t="s">
        <v>335</v>
      </c>
      <c r="D370" s="1" t="s">
        <v>1000</v>
      </c>
    </row>
    <row r="371" spans="1:4" ht="17.25" x14ac:dyDescent="0.2">
      <c r="A371" s="1" t="str">
        <f t="shared" si="7"/>
        <v>[["tool",907003,99999]]</v>
      </c>
      <c r="B371" s="4">
        <v>907003</v>
      </c>
      <c r="C371" s="5" t="s">
        <v>336</v>
      </c>
      <c r="D371" s="1" t="s">
        <v>1001</v>
      </c>
    </row>
    <row r="372" spans="1:4" ht="17.25" x14ac:dyDescent="0.2">
      <c r="A372" s="1" t="str">
        <f t="shared" si="7"/>
        <v>[["tool",907004,99999]]</v>
      </c>
      <c r="B372" s="4">
        <v>907004</v>
      </c>
      <c r="C372" s="5" t="s">
        <v>337</v>
      </c>
      <c r="D372" s="1" t="s">
        <v>1002</v>
      </c>
    </row>
    <row r="373" spans="1:4" ht="17.25" x14ac:dyDescent="0.2">
      <c r="A373" s="1" t="str">
        <f t="shared" si="7"/>
        <v>[["tool",907005,99999]]</v>
      </c>
      <c r="B373" s="4">
        <v>907005</v>
      </c>
      <c r="C373" s="5" t="s">
        <v>338</v>
      </c>
      <c r="D373" s="1" t="s">
        <v>1003</v>
      </c>
    </row>
    <row r="374" spans="1:4" ht="17.25" x14ac:dyDescent="0.2">
      <c r="A374" s="1" t="str">
        <f t="shared" si="7"/>
        <v>[["tool",907006,99999]]</v>
      </c>
      <c r="B374" s="4">
        <v>907006</v>
      </c>
      <c r="C374" s="5" t="s">
        <v>339</v>
      </c>
      <c r="D374" s="1" t="s">
        <v>1004</v>
      </c>
    </row>
    <row r="375" spans="1:4" ht="17.25" x14ac:dyDescent="0.2">
      <c r="A375" s="1" t="str">
        <f t="shared" si="7"/>
        <v>[["tool",907007,99999]]</v>
      </c>
      <c r="B375" s="4">
        <v>907007</v>
      </c>
      <c r="C375" s="5" t="s">
        <v>340</v>
      </c>
      <c r="D375" s="1" t="s">
        <v>1005</v>
      </c>
    </row>
    <row r="376" spans="1:4" ht="17.25" x14ac:dyDescent="0.2">
      <c r="A376" s="1" t="str">
        <f t="shared" si="7"/>
        <v>[["tool",907008,99999]]</v>
      </c>
      <c r="B376" s="4">
        <v>907008</v>
      </c>
      <c r="C376" s="5" t="s">
        <v>341</v>
      </c>
      <c r="D376" s="1" t="s">
        <v>1006</v>
      </c>
    </row>
    <row r="377" spans="1:4" ht="17.25" x14ac:dyDescent="0.2">
      <c r="A377" s="1" t="str">
        <f t="shared" si="7"/>
        <v>[["tool",907009,99999]]</v>
      </c>
      <c r="B377" s="4">
        <v>907009</v>
      </c>
      <c r="C377" s="5" t="s">
        <v>342</v>
      </c>
      <c r="D377" s="1" t="s">
        <v>1007</v>
      </c>
    </row>
    <row r="378" spans="1:4" ht="17.25" x14ac:dyDescent="0.2">
      <c r="A378" s="1" t="str">
        <f t="shared" si="7"/>
        <v>[["tool",907010,99999]]</v>
      </c>
      <c r="B378" s="4">
        <v>907010</v>
      </c>
      <c r="C378" s="5" t="s">
        <v>343</v>
      </c>
      <c r="D378" s="1" t="s">
        <v>1008</v>
      </c>
    </row>
    <row r="379" spans="1:4" ht="17.25" x14ac:dyDescent="0.2">
      <c r="A379" s="1" t="str">
        <f t="shared" si="7"/>
        <v>[["tool",907011,99999]]</v>
      </c>
      <c r="B379" s="4">
        <v>907011</v>
      </c>
      <c r="C379" s="5" t="s">
        <v>344</v>
      </c>
      <c r="D379" s="1" t="s">
        <v>1009</v>
      </c>
    </row>
    <row r="380" spans="1:4" ht="17.25" x14ac:dyDescent="0.2">
      <c r="A380" s="1" t="str">
        <f t="shared" si="7"/>
        <v>[["tool",907012,99999]]</v>
      </c>
      <c r="B380" s="4">
        <v>907012</v>
      </c>
      <c r="C380" s="5" t="s">
        <v>345</v>
      </c>
      <c r="D380" s="1" t="s">
        <v>1010</v>
      </c>
    </row>
    <row r="381" spans="1:4" ht="17.25" x14ac:dyDescent="0.2">
      <c r="A381" s="1" t="str">
        <f t="shared" si="7"/>
        <v>[["tool",907013,99999]]</v>
      </c>
      <c r="B381" s="4">
        <v>907013</v>
      </c>
      <c r="C381" s="5" t="s">
        <v>346</v>
      </c>
      <c r="D381" s="1" t="s">
        <v>1011</v>
      </c>
    </row>
    <row r="382" spans="1:4" ht="17.25" x14ac:dyDescent="0.2">
      <c r="A382" s="1" t="str">
        <f t="shared" si="7"/>
        <v>[["tool",907014,99999]]</v>
      </c>
      <c r="B382" s="4">
        <v>907014</v>
      </c>
      <c r="C382" s="5" t="s">
        <v>347</v>
      </c>
      <c r="D382" s="1" t="s">
        <v>1012</v>
      </c>
    </row>
    <row r="383" spans="1:4" ht="17.25" x14ac:dyDescent="0.2">
      <c r="A383" s="1" t="str">
        <f t="shared" si="7"/>
        <v>[["tool",907015,99999]]</v>
      </c>
      <c r="B383" s="4">
        <v>907015</v>
      </c>
      <c r="C383" s="5" t="s">
        <v>348</v>
      </c>
      <c r="D383" s="1" t="s">
        <v>1013</v>
      </c>
    </row>
    <row r="384" spans="1:4" ht="17.25" x14ac:dyDescent="0.2">
      <c r="A384" s="1" t="str">
        <f t="shared" si="7"/>
        <v>[["tool",907016,99999]]</v>
      </c>
      <c r="B384" s="4">
        <v>907016</v>
      </c>
      <c r="C384" s="5" t="s">
        <v>349</v>
      </c>
      <c r="D384" s="1" t="s">
        <v>1014</v>
      </c>
    </row>
    <row r="385" spans="1:4" ht="17.25" x14ac:dyDescent="0.2">
      <c r="A385" s="1" t="str">
        <f t="shared" si="7"/>
        <v>[["tool",907017,99999]]</v>
      </c>
      <c r="B385" s="4">
        <v>907017</v>
      </c>
      <c r="C385" s="5" t="s">
        <v>350</v>
      </c>
      <c r="D385" s="1" t="s">
        <v>1015</v>
      </c>
    </row>
    <row r="386" spans="1:4" ht="17.25" x14ac:dyDescent="0.2">
      <c r="A386" s="1" t="str">
        <f t="shared" si="7"/>
        <v>[["tool",907018,99999]]</v>
      </c>
      <c r="B386" s="4">
        <v>907018</v>
      </c>
      <c r="C386" s="5" t="s">
        <v>351</v>
      </c>
      <c r="D386" s="1" t="s">
        <v>1016</v>
      </c>
    </row>
    <row r="387" spans="1:4" ht="17.25" x14ac:dyDescent="0.2">
      <c r="A387" s="1" t="str">
        <f t="shared" si="7"/>
        <v>[["tool",907019,99999]]</v>
      </c>
      <c r="B387" s="4">
        <v>907019</v>
      </c>
      <c r="C387" s="5" t="s">
        <v>352</v>
      </c>
      <c r="D387" s="1" t="s">
        <v>1017</v>
      </c>
    </row>
    <row r="388" spans="1:4" ht="17.25" x14ac:dyDescent="0.2">
      <c r="A388" s="1" t="str">
        <f t="shared" si="7"/>
        <v>[["tool",907020,99999]]</v>
      </c>
      <c r="B388" s="4">
        <v>907020</v>
      </c>
      <c r="C388" s="5" t="s">
        <v>353</v>
      </c>
      <c r="D388" s="1" t="s">
        <v>1018</v>
      </c>
    </row>
    <row r="389" spans="1:4" ht="17.25" x14ac:dyDescent="0.2">
      <c r="A389" s="1" t="str">
        <f t="shared" si="7"/>
        <v>[["tool",907021,99999]]</v>
      </c>
      <c r="B389" s="4">
        <v>907021</v>
      </c>
      <c r="C389" s="5" t="s">
        <v>354</v>
      </c>
      <c r="D389" s="1" t="s">
        <v>1019</v>
      </c>
    </row>
    <row r="390" spans="1:4" ht="17.25" x14ac:dyDescent="0.2">
      <c r="A390" s="1" t="str">
        <f t="shared" si="7"/>
        <v>[["tool",907022,99999]]</v>
      </c>
      <c r="B390" s="4">
        <v>907022</v>
      </c>
      <c r="C390" s="5" t="s">
        <v>355</v>
      </c>
      <c r="D390" s="1" t="s">
        <v>1020</v>
      </c>
    </row>
    <row r="391" spans="1:4" ht="17.25" x14ac:dyDescent="0.2">
      <c r="A391" s="1" t="str">
        <f t="shared" si="7"/>
        <v>[["tool",907023,99999]]</v>
      </c>
      <c r="B391" s="4">
        <v>907023</v>
      </c>
      <c r="C391" s="5" t="s">
        <v>356</v>
      </c>
      <c r="D391" s="1" t="s">
        <v>1021</v>
      </c>
    </row>
    <row r="392" spans="1:4" ht="17.25" x14ac:dyDescent="0.2">
      <c r="A392" s="1" t="str">
        <f t="shared" si="7"/>
        <v>[["tool",907024,99999]]</v>
      </c>
      <c r="B392" s="4">
        <v>907024</v>
      </c>
      <c r="C392" s="5" t="s">
        <v>357</v>
      </c>
      <c r="D392" s="1" t="s">
        <v>1022</v>
      </c>
    </row>
    <row r="393" spans="1:4" ht="17.25" x14ac:dyDescent="0.2">
      <c r="A393" s="1" t="str">
        <f t="shared" si="7"/>
        <v>[["tool",907025,99999]]</v>
      </c>
      <c r="B393" s="4">
        <v>907025</v>
      </c>
      <c r="C393" s="5" t="s">
        <v>358</v>
      </c>
      <c r="D393" s="1" t="s">
        <v>1023</v>
      </c>
    </row>
    <row r="394" spans="1:4" ht="17.25" x14ac:dyDescent="0.2">
      <c r="A394" s="1" t="str">
        <f t="shared" si="7"/>
        <v>[["tool",907026,99999]]</v>
      </c>
      <c r="B394" s="4">
        <v>907026</v>
      </c>
      <c r="C394" s="5" t="s">
        <v>359</v>
      </c>
      <c r="D394" s="1" t="s">
        <v>1024</v>
      </c>
    </row>
    <row r="395" spans="1:4" ht="17.25" x14ac:dyDescent="0.2">
      <c r="A395" s="1" t="str">
        <f t="shared" si="7"/>
        <v>[["tool",907027,99999]]</v>
      </c>
      <c r="B395" s="4">
        <v>907027</v>
      </c>
      <c r="C395" s="5" t="s">
        <v>360</v>
      </c>
      <c r="D395" s="1" t="s">
        <v>1025</v>
      </c>
    </row>
    <row r="396" spans="1:4" ht="17.25" x14ac:dyDescent="0.2">
      <c r="A396" s="1" t="str">
        <f t="shared" si="7"/>
        <v>[["tool",907028,99999]]</v>
      </c>
      <c r="B396" s="4">
        <v>907028</v>
      </c>
      <c r="C396" s="5" t="s">
        <v>361</v>
      </c>
      <c r="D396" s="1" t="s">
        <v>1026</v>
      </c>
    </row>
    <row r="397" spans="1:4" ht="17.25" x14ac:dyDescent="0.2">
      <c r="A397" s="1" t="str">
        <f t="shared" si="7"/>
        <v>[["tool",907029,99999]]</v>
      </c>
      <c r="B397" s="4">
        <v>907029</v>
      </c>
      <c r="C397" s="5" t="s">
        <v>362</v>
      </c>
      <c r="D397" s="1" t="s">
        <v>1027</v>
      </c>
    </row>
    <row r="398" spans="1:4" ht="17.25" x14ac:dyDescent="0.2">
      <c r="A398" s="1" t="str">
        <f t="shared" si="7"/>
        <v>[["tool",907030,99999]]</v>
      </c>
      <c r="B398" s="4">
        <v>907030</v>
      </c>
      <c r="C398" s="5" t="s">
        <v>363</v>
      </c>
      <c r="D398" s="1" t="s">
        <v>1028</v>
      </c>
    </row>
    <row r="399" spans="1:4" ht="17.25" x14ac:dyDescent="0.2">
      <c r="A399" s="1" t="str">
        <f t="shared" si="7"/>
        <v>[["tool",907031,99999]]</v>
      </c>
      <c r="B399" s="4">
        <v>907031</v>
      </c>
      <c r="C399" s="5" t="s">
        <v>364</v>
      </c>
      <c r="D399" s="1" t="s">
        <v>1029</v>
      </c>
    </row>
    <row r="400" spans="1:4" ht="17.25" x14ac:dyDescent="0.2">
      <c r="A400" s="1" t="str">
        <f t="shared" si="7"/>
        <v>[["tool",907032,99999]]</v>
      </c>
      <c r="B400" s="4">
        <v>907032</v>
      </c>
      <c r="C400" s="5" t="s">
        <v>365</v>
      </c>
      <c r="D400" s="1" t="s">
        <v>1030</v>
      </c>
    </row>
    <row r="401" spans="1:4" ht="17.25" x14ac:dyDescent="0.2">
      <c r="A401" s="1" t="str">
        <f t="shared" si="7"/>
        <v>[["tool",907033,99999]]</v>
      </c>
      <c r="B401" s="4">
        <v>907033</v>
      </c>
      <c r="C401" s="5" t="s">
        <v>366</v>
      </c>
      <c r="D401" s="1" t="s">
        <v>1031</v>
      </c>
    </row>
    <row r="402" spans="1:4" ht="17.25" x14ac:dyDescent="0.2">
      <c r="A402" s="1" t="str">
        <f t="shared" si="7"/>
        <v>[["tool",907034,99999]]</v>
      </c>
      <c r="B402" s="4">
        <v>907034</v>
      </c>
      <c r="C402" s="5" t="s">
        <v>367</v>
      </c>
      <c r="D402" s="1" t="s">
        <v>1032</v>
      </c>
    </row>
    <row r="403" spans="1:4" ht="17.25" x14ac:dyDescent="0.2">
      <c r="A403" s="1" t="str">
        <f t="shared" si="7"/>
        <v>[["tool",907035,99999]]</v>
      </c>
      <c r="B403" s="4">
        <v>907035</v>
      </c>
      <c r="C403" s="5" t="s">
        <v>368</v>
      </c>
      <c r="D403" s="1" t="s">
        <v>1033</v>
      </c>
    </row>
    <row r="404" spans="1:4" ht="17.25" x14ac:dyDescent="0.2">
      <c r="A404" s="1" t="str">
        <f t="shared" si="7"/>
        <v>[["tool",907036,99999]]</v>
      </c>
      <c r="B404" s="4">
        <v>907036</v>
      </c>
      <c r="C404" s="5" t="s">
        <v>369</v>
      </c>
      <c r="D404" s="1" t="s">
        <v>1034</v>
      </c>
    </row>
    <row r="405" spans="1:4" ht="17.25" x14ac:dyDescent="0.2">
      <c r="A405" s="1" t="str">
        <f t="shared" si="7"/>
        <v>[["tool",907037,99999]]</v>
      </c>
      <c r="B405" s="4">
        <v>907037</v>
      </c>
      <c r="C405" s="5" t="s">
        <v>370</v>
      </c>
      <c r="D405" s="1" t="s">
        <v>1035</v>
      </c>
    </row>
    <row r="406" spans="1:4" ht="17.25" x14ac:dyDescent="0.2">
      <c r="A406" s="1" t="str">
        <f t="shared" si="7"/>
        <v>[["tool",907038,99999]]</v>
      </c>
      <c r="B406" s="4">
        <v>907038</v>
      </c>
      <c r="C406" s="5" t="s">
        <v>371</v>
      </c>
      <c r="D406" s="1" t="s">
        <v>1036</v>
      </c>
    </row>
    <row r="407" spans="1:4" ht="17.25" x14ac:dyDescent="0.2">
      <c r="A407" s="1" t="str">
        <f t="shared" si="7"/>
        <v>[["tool",907039,99999]]</v>
      </c>
      <c r="B407" s="4">
        <v>907039</v>
      </c>
      <c r="C407" s="5" t="s">
        <v>372</v>
      </c>
      <c r="D407" s="1" t="s">
        <v>1037</v>
      </c>
    </row>
    <row r="408" spans="1:4" ht="17.25" x14ac:dyDescent="0.2">
      <c r="A408" s="1" t="str">
        <f t="shared" si="7"/>
        <v>[["tool",907040,99999]]</v>
      </c>
      <c r="B408" s="4">
        <v>907040</v>
      </c>
      <c r="C408" s="5" t="s">
        <v>373</v>
      </c>
      <c r="D408" s="1" t="s">
        <v>1038</v>
      </c>
    </row>
    <row r="409" spans="1:4" ht="17.25" x14ac:dyDescent="0.2">
      <c r="A409" s="1" t="str">
        <f t="shared" si="7"/>
        <v>[["tool",907041,99999]]</v>
      </c>
      <c r="B409" s="4">
        <v>907041</v>
      </c>
      <c r="C409" s="5" t="s">
        <v>374</v>
      </c>
      <c r="D409" s="1" t="s">
        <v>1039</v>
      </c>
    </row>
    <row r="410" spans="1:4" ht="17.25" x14ac:dyDescent="0.2">
      <c r="A410" s="1" t="str">
        <f t="shared" si="7"/>
        <v>[["tool",907042,99999]]</v>
      </c>
      <c r="B410" s="4">
        <v>907042</v>
      </c>
      <c r="C410" s="5" t="s">
        <v>375</v>
      </c>
      <c r="D410" s="1" t="s">
        <v>1040</v>
      </c>
    </row>
    <row r="411" spans="1:4" ht="17.25" x14ac:dyDescent="0.2">
      <c r="A411" s="1" t="str">
        <f t="shared" si="7"/>
        <v>[["tool",907043,99999]]</v>
      </c>
      <c r="B411" s="4">
        <v>907043</v>
      </c>
      <c r="C411" s="5" t="s">
        <v>376</v>
      </c>
      <c r="D411" s="1" t="s">
        <v>1041</v>
      </c>
    </row>
    <row r="412" spans="1:4" ht="17.25" x14ac:dyDescent="0.2">
      <c r="A412" s="1" t="str">
        <f t="shared" si="7"/>
        <v>[["tool",907044,99999]]</v>
      </c>
      <c r="B412" s="4">
        <v>907044</v>
      </c>
      <c r="C412" s="5" t="s">
        <v>358</v>
      </c>
      <c r="D412" s="1" t="s">
        <v>1042</v>
      </c>
    </row>
    <row r="413" spans="1:4" ht="17.25" x14ac:dyDescent="0.2">
      <c r="A413" s="1" t="str">
        <f t="shared" si="7"/>
        <v>[["tool",907045,99999]]</v>
      </c>
      <c r="B413" s="4">
        <v>907045</v>
      </c>
      <c r="C413" s="5" t="s">
        <v>377</v>
      </c>
      <c r="D413" s="1" t="s">
        <v>1043</v>
      </c>
    </row>
    <row r="414" spans="1:4" ht="17.25" x14ac:dyDescent="0.2">
      <c r="A414" s="1" t="str">
        <f t="shared" si="7"/>
        <v>[["tool",907046,99999]]</v>
      </c>
      <c r="B414" s="4">
        <v>907046</v>
      </c>
      <c r="C414" s="5" t="s">
        <v>378</v>
      </c>
      <c r="D414" s="1" t="s">
        <v>1044</v>
      </c>
    </row>
    <row r="415" spans="1:4" ht="17.25" x14ac:dyDescent="0.2">
      <c r="A415" s="1" t="str">
        <f t="shared" si="7"/>
        <v>[["tool",907047,99999]]</v>
      </c>
      <c r="B415" s="4">
        <v>907047</v>
      </c>
      <c r="C415" s="5" t="s">
        <v>379</v>
      </c>
      <c r="D415" s="1" t="s">
        <v>1045</v>
      </c>
    </row>
    <row r="416" spans="1:4" ht="17.25" x14ac:dyDescent="0.2">
      <c r="A416" s="1" t="str">
        <f t="shared" si="7"/>
        <v>[["tool",907048,99999]]</v>
      </c>
      <c r="B416" s="4">
        <v>907048</v>
      </c>
      <c r="C416" s="5" t="s">
        <v>380</v>
      </c>
      <c r="D416" s="1" t="s">
        <v>1046</v>
      </c>
    </row>
    <row r="417" spans="1:4" ht="17.25" x14ac:dyDescent="0.2">
      <c r="A417" s="1" t="str">
        <f t="shared" si="7"/>
        <v>[["tool",3026,99999]]</v>
      </c>
      <c r="B417" s="30">
        <v>3026</v>
      </c>
      <c r="C417" s="5" t="s">
        <v>445</v>
      </c>
      <c r="D417" s="1" t="s">
        <v>1111</v>
      </c>
    </row>
    <row r="418" spans="1:4" ht="17.25" x14ac:dyDescent="0.2">
      <c r="A418" s="1" t="str">
        <f t="shared" si="7"/>
        <v>[["tool",3027,99999]]</v>
      </c>
      <c r="B418" s="30">
        <v>3027</v>
      </c>
      <c r="C418" s="5" t="s">
        <v>446</v>
      </c>
      <c r="D418" s="1" t="s">
        <v>1112</v>
      </c>
    </row>
    <row r="419" spans="1:4" ht="17.25" x14ac:dyDescent="0.2">
      <c r="A419" s="1" t="str">
        <f t="shared" si="7"/>
        <v>[["tool",3028,99999]]</v>
      </c>
      <c r="B419" s="30">
        <v>3028</v>
      </c>
      <c r="C419" s="5" t="s">
        <v>447</v>
      </c>
      <c r="D419" s="1" t="s">
        <v>1113</v>
      </c>
    </row>
    <row r="420" spans="1:4" ht="17.25" x14ac:dyDescent="0.2">
      <c r="A420" s="1" t="str">
        <f t="shared" si="7"/>
        <v>[["tool",3029,99999]]</v>
      </c>
      <c r="B420" s="30">
        <v>3029</v>
      </c>
      <c r="C420" s="5" t="s">
        <v>448</v>
      </c>
      <c r="D420" s="1" t="s">
        <v>1114</v>
      </c>
    </row>
    <row r="421" spans="1:4" ht="17.25" x14ac:dyDescent="0.2">
      <c r="A421" s="1" t="str">
        <f t="shared" si="7"/>
        <v>[["tool",3030,99999]]</v>
      </c>
      <c r="B421" s="30">
        <v>3030</v>
      </c>
      <c r="C421" s="5" t="s">
        <v>449</v>
      </c>
      <c r="D421" s="1" t="s">
        <v>1115</v>
      </c>
    </row>
    <row r="422" spans="1:4" ht="17.25" x14ac:dyDescent="0.2">
      <c r="A422" s="1" t="str">
        <f t="shared" si="7"/>
        <v>[["tool",3036,99999]]</v>
      </c>
      <c r="B422" s="30">
        <v>3036</v>
      </c>
      <c r="C422" s="5" t="s">
        <v>450</v>
      </c>
      <c r="D422" s="1" t="s">
        <v>1116</v>
      </c>
    </row>
    <row r="423" spans="1:4" ht="17.25" x14ac:dyDescent="0.2">
      <c r="A423" s="1" t="str">
        <f t="shared" si="7"/>
        <v>[["tool",3037,99999]]</v>
      </c>
      <c r="B423" s="30">
        <v>3037</v>
      </c>
      <c r="C423" s="5" t="s">
        <v>451</v>
      </c>
      <c r="D423" s="1" t="s">
        <v>1117</v>
      </c>
    </row>
    <row r="424" spans="1:4" ht="17.25" x14ac:dyDescent="0.2">
      <c r="A424" s="1" t="str">
        <f t="shared" si="7"/>
        <v>[["tool",3038,99999]]</v>
      </c>
      <c r="B424" s="30">
        <v>3038</v>
      </c>
      <c r="C424" s="5" t="s">
        <v>452</v>
      </c>
      <c r="D424" s="1" t="s">
        <v>1118</v>
      </c>
    </row>
    <row r="425" spans="1:4" ht="17.25" x14ac:dyDescent="0.2">
      <c r="A425" s="1" t="str">
        <f t="shared" si="7"/>
        <v>[["tool",3039,99999]]</v>
      </c>
      <c r="B425" s="30">
        <v>3039</v>
      </c>
      <c r="C425" s="5" t="s">
        <v>453</v>
      </c>
      <c r="D425" s="1" t="s">
        <v>1119</v>
      </c>
    </row>
    <row r="426" spans="1:4" ht="17.25" x14ac:dyDescent="0.2">
      <c r="A426" s="1" t="str">
        <f t="shared" si="7"/>
        <v>[["tool",3040,99999]]</v>
      </c>
      <c r="B426" s="30">
        <v>3040</v>
      </c>
      <c r="C426" s="5" t="s">
        <v>454</v>
      </c>
      <c r="D426" s="1" t="s">
        <v>1120</v>
      </c>
    </row>
    <row r="427" spans="1:4" ht="17.25" x14ac:dyDescent="0.2">
      <c r="A427" s="1" t="str">
        <f t="shared" si="7"/>
        <v>[["tool",3043,99999]]</v>
      </c>
      <c r="B427" s="30">
        <v>3043</v>
      </c>
      <c r="C427" s="5" t="s">
        <v>455</v>
      </c>
      <c r="D427" s="1" t="s">
        <v>1121</v>
      </c>
    </row>
    <row r="428" spans="1:4" ht="17.25" x14ac:dyDescent="0.2">
      <c r="A428" s="1" t="str">
        <f t="shared" si="7"/>
        <v>[["tool",3044,99999]]</v>
      </c>
      <c r="B428" s="30">
        <v>3044</v>
      </c>
      <c r="C428" s="5" t="s">
        <v>456</v>
      </c>
      <c r="D428" s="1" t="s">
        <v>1122</v>
      </c>
    </row>
    <row r="429" spans="1:4" ht="17.25" x14ac:dyDescent="0.2">
      <c r="A429" s="1" t="str">
        <f t="shared" si="7"/>
        <v>[["tool",3045,99999]]</v>
      </c>
      <c r="B429" s="30">
        <v>3045</v>
      </c>
      <c r="C429" s="5" t="s">
        <v>457</v>
      </c>
      <c r="D429" s="1" t="s">
        <v>1123</v>
      </c>
    </row>
    <row r="430" spans="1:4" ht="17.25" x14ac:dyDescent="0.2">
      <c r="A430" s="1" t="str">
        <f t="shared" si="7"/>
        <v>[["tool",3046,99999]]</v>
      </c>
      <c r="B430" s="30">
        <v>3046</v>
      </c>
      <c r="C430" s="5" t="s">
        <v>458</v>
      </c>
      <c r="D430" s="1" t="s">
        <v>1124</v>
      </c>
    </row>
    <row r="431" spans="1:4" ht="17.25" x14ac:dyDescent="0.2">
      <c r="A431" s="1" t="str">
        <f t="shared" si="7"/>
        <v>[["tool",3047,99999]]</v>
      </c>
      <c r="B431" s="30">
        <v>3047</v>
      </c>
      <c r="C431" s="5" t="s">
        <v>459</v>
      </c>
      <c r="D431" s="1" t="s">
        <v>1125</v>
      </c>
    </row>
    <row r="432" spans="1:4" ht="17.25" x14ac:dyDescent="0.2">
      <c r="A432" s="1" t="str">
        <f t="shared" ref="A432:A495" si="8">$E$48&amp;$E$48&amp;$H$48&amp;$D$48&amp;$H$48&amp;$G$48&amp;B432&amp;$G$48&amp;$J$1&amp;$F$48&amp;$F$48</f>
        <v>[["tool",3048,99999]]</v>
      </c>
      <c r="B432" s="30">
        <v>3048</v>
      </c>
      <c r="C432" s="5" t="s">
        <v>460</v>
      </c>
      <c r="D432" s="1" t="s">
        <v>1126</v>
      </c>
    </row>
    <row r="433" spans="1:4" ht="17.25" x14ac:dyDescent="0.2">
      <c r="A433" s="1" t="str">
        <f t="shared" si="8"/>
        <v>[["tool",7101,99999]]</v>
      </c>
      <c r="B433" s="1">
        <v>7101</v>
      </c>
      <c r="C433" s="5" t="s">
        <v>461</v>
      </c>
      <c r="D433" s="1" t="s">
        <v>1127</v>
      </c>
    </row>
    <row r="434" spans="1:4" ht="17.25" x14ac:dyDescent="0.2">
      <c r="A434" s="1" t="str">
        <f t="shared" si="8"/>
        <v>[["tool",3049,99999]]</v>
      </c>
      <c r="B434" s="30">
        <v>3049</v>
      </c>
      <c r="C434" s="5" t="s">
        <v>462</v>
      </c>
      <c r="D434" s="1" t="s">
        <v>1128</v>
      </c>
    </row>
    <row r="435" spans="1:4" ht="17.25" x14ac:dyDescent="0.2">
      <c r="A435" s="1" t="str">
        <f t="shared" si="8"/>
        <v>[["tool",3050,99999]]</v>
      </c>
      <c r="B435" s="30">
        <v>3050</v>
      </c>
      <c r="C435" s="5" t="s">
        <v>463</v>
      </c>
      <c r="D435" s="1" t="s">
        <v>1129</v>
      </c>
    </row>
    <row r="436" spans="1:4" ht="17.25" x14ac:dyDescent="0.2">
      <c r="A436" s="1" t="str">
        <f t="shared" si="8"/>
        <v>[["tool",304003,99999]]</v>
      </c>
      <c r="B436" s="30">
        <v>304003</v>
      </c>
      <c r="C436" s="5" t="s">
        <v>464</v>
      </c>
      <c r="D436" s="1" t="s">
        <v>1130</v>
      </c>
    </row>
    <row r="437" spans="1:4" ht="17.25" x14ac:dyDescent="0.2">
      <c r="A437" s="1" t="str">
        <f t="shared" si="8"/>
        <v>[["tool",304004,99999]]</v>
      </c>
      <c r="B437" s="30">
        <v>304004</v>
      </c>
      <c r="C437" s="5" t="s">
        <v>465</v>
      </c>
      <c r="D437" s="1" t="s">
        <v>1131</v>
      </c>
    </row>
    <row r="438" spans="1:4" ht="17.25" x14ac:dyDescent="0.2">
      <c r="A438" s="1" t="str">
        <f t="shared" si="8"/>
        <v>[["tool",304005,99999]]</v>
      </c>
      <c r="B438" s="30">
        <v>304005</v>
      </c>
      <c r="C438" s="5" t="s">
        <v>466</v>
      </c>
      <c r="D438" s="1" t="s">
        <v>1132</v>
      </c>
    </row>
    <row r="439" spans="1:4" ht="17.25" x14ac:dyDescent="0.2">
      <c r="A439" s="1" t="str">
        <f t="shared" si="8"/>
        <v>[["tool",304006,99999]]</v>
      </c>
      <c r="B439" s="1">
        <v>304006</v>
      </c>
      <c r="C439" s="5" t="s">
        <v>9</v>
      </c>
      <c r="D439" s="1" t="s">
        <v>1133</v>
      </c>
    </row>
    <row r="440" spans="1:4" ht="17.25" x14ac:dyDescent="0.2">
      <c r="A440" s="1" t="str">
        <f t="shared" si="8"/>
        <v>[["tool",400001,99999]]</v>
      </c>
      <c r="B440" s="1">
        <v>400001</v>
      </c>
      <c r="C440" s="5" t="s">
        <v>467</v>
      </c>
      <c r="D440" s="1" t="s">
        <v>1134</v>
      </c>
    </row>
    <row r="441" spans="1:4" ht="17.25" x14ac:dyDescent="0.2">
      <c r="A441" s="1" t="str">
        <f t="shared" si="8"/>
        <v>[["tool",7001,99999]]</v>
      </c>
      <c r="B441" s="1">
        <v>7001</v>
      </c>
      <c r="C441" s="5" t="s">
        <v>468</v>
      </c>
      <c r="D441" s="1" t="s">
        <v>1135</v>
      </c>
    </row>
    <row r="442" spans="1:4" ht="17.25" x14ac:dyDescent="0.2">
      <c r="A442" s="1" t="str">
        <f t="shared" si="8"/>
        <v>[["tool",7002,99999]]</v>
      </c>
      <c r="B442" s="1">
        <v>7002</v>
      </c>
      <c r="C442" s="5" t="s">
        <v>469</v>
      </c>
      <c r="D442" s="1" t="s">
        <v>1136</v>
      </c>
    </row>
    <row r="443" spans="1:4" ht="17.25" x14ac:dyDescent="0.2">
      <c r="A443" s="1" t="str">
        <f t="shared" si="8"/>
        <v>[["tool",7003,99999]]</v>
      </c>
      <c r="B443" s="1">
        <v>7003</v>
      </c>
      <c r="C443" s="5" t="s">
        <v>470</v>
      </c>
      <c r="D443" s="1" t="s">
        <v>1137</v>
      </c>
    </row>
    <row r="444" spans="1:4" ht="17.25" x14ac:dyDescent="0.2">
      <c r="A444" s="1" t="str">
        <f t="shared" si="8"/>
        <v>[["tool",7004,99999]]</v>
      </c>
      <c r="B444" s="1">
        <v>7004</v>
      </c>
      <c r="C444" s="5" t="s">
        <v>471</v>
      </c>
      <c r="D444" s="1" t="s">
        <v>1138</v>
      </c>
    </row>
    <row r="445" spans="1:4" ht="17.25" x14ac:dyDescent="0.2">
      <c r="A445" s="1" t="str">
        <f t="shared" si="8"/>
        <v>[["tool",7005,99999]]</v>
      </c>
      <c r="B445" s="1">
        <v>7005</v>
      </c>
      <c r="C445" s="5" t="s">
        <v>472</v>
      </c>
      <c r="D445" s="1" t="s">
        <v>1139</v>
      </c>
    </row>
    <row r="446" spans="1:4" ht="17.25" x14ac:dyDescent="0.2">
      <c r="A446" s="1" t="str">
        <f t="shared" si="8"/>
        <v>[["tool",7006,99999]]</v>
      </c>
      <c r="B446" s="1">
        <v>7006</v>
      </c>
      <c r="C446" s="5" t="s">
        <v>473</v>
      </c>
      <c r="D446" s="1" t="s">
        <v>1140</v>
      </c>
    </row>
    <row r="447" spans="1:4" ht="17.25" x14ac:dyDescent="0.2">
      <c r="A447" s="1" t="str">
        <f t="shared" si="8"/>
        <v>[["tool",7007,99999]]</v>
      </c>
      <c r="B447" s="1">
        <v>7007</v>
      </c>
      <c r="C447" s="5" t="s">
        <v>474</v>
      </c>
      <c r="D447" s="1" t="s">
        <v>1141</v>
      </c>
    </row>
    <row r="448" spans="1:4" ht="17.25" x14ac:dyDescent="0.2">
      <c r="A448" s="1" t="str">
        <f t="shared" si="8"/>
        <v>[["tool",7008,99999]]</v>
      </c>
      <c r="B448" s="1">
        <v>7008</v>
      </c>
      <c r="C448" s="5" t="s">
        <v>475</v>
      </c>
      <c r="D448" s="1" t="s">
        <v>1142</v>
      </c>
    </row>
    <row r="449" spans="1:4" ht="17.25" x14ac:dyDescent="0.2">
      <c r="A449" s="1" t="str">
        <f t="shared" si="8"/>
        <v>[["tool",7009,99999]]</v>
      </c>
      <c r="B449" s="1">
        <v>7009</v>
      </c>
      <c r="C449" s="5" t="s">
        <v>476</v>
      </c>
      <c r="D449" s="1" t="s">
        <v>1143</v>
      </c>
    </row>
    <row r="450" spans="1:4" ht="17.25" x14ac:dyDescent="0.2">
      <c r="A450" s="1" t="str">
        <f t="shared" si="8"/>
        <v>[["tool",7102,99999]]</v>
      </c>
      <c r="B450" s="1">
        <v>7102</v>
      </c>
      <c r="C450" s="5" t="s">
        <v>477</v>
      </c>
      <c r="D450" s="1" t="s">
        <v>1144</v>
      </c>
    </row>
    <row r="451" spans="1:4" ht="17.25" x14ac:dyDescent="0.2">
      <c r="A451" s="1" t="str">
        <f t="shared" si="8"/>
        <v>[["tool",7103,99999]]</v>
      </c>
      <c r="B451" s="1">
        <v>7103</v>
      </c>
      <c r="C451" s="5" t="s">
        <v>478</v>
      </c>
      <c r="D451" s="1" t="s">
        <v>1145</v>
      </c>
    </row>
    <row r="452" spans="1:4" ht="17.25" x14ac:dyDescent="0.2">
      <c r="A452" s="1" t="str">
        <f t="shared" si="8"/>
        <v>[["tool",10000,99999]]</v>
      </c>
      <c r="B452" s="1">
        <v>10000</v>
      </c>
      <c r="C452" s="5" t="s">
        <v>479</v>
      </c>
      <c r="D452" s="1" t="s">
        <v>1146</v>
      </c>
    </row>
    <row r="453" spans="1:4" x14ac:dyDescent="0.2">
      <c r="A453" s="1" t="str">
        <f t="shared" si="8"/>
        <v>[["tool",50002,99999]]</v>
      </c>
      <c r="B453" s="1">
        <v>50002</v>
      </c>
      <c r="C453" s="21" t="s">
        <v>480</v>
      </c>
      <c r="D453" s="1" t="s">
        <v>1147</v>
      </c>
    </row>
    <row r="454" spans="1:4" x14ac:dyDescent="0.2">
      <c r="A454" s="1" t="str">
        <f t="shared" si="8"/>
        <v>[["tool",10100,99999]]</v>
      </c>
      <c r="B454" s="1">
        <v>10100</v>
      </c>
      <c r="C454" s="32" t="s">
        <v>481</v>
      </c>
      <c r="D454" s="1" t="s">
        <v>1148</v>
      </c>
    </row>
    <row r="455" spans="1:4" x14ac:dyDescent="0.2">
      <c r="A455" s="1" t="str">
        <f t="shared" si="8"/>
        <v>[["tool",10101,99999]]</v>
      </c>
      <c r="B455" s="1">
        <v>10101</v>
      </c>
      <c r="C455" s="32" t="s">
        <v>482</v>
      </c>
      <c r="D455" s="1" t="s">
        <v>1149</v>
      </c>
    </row>
    <row r="456" spans="1:4" x14ac:dyDescent="0.2">
      <c r="A456" s="1" t="str">
        <f t="shared" si="8"/>
        <v>[["tool",20001,99999]]</v>
      </c>
      <c r="B456" s="1">
        <v>20001</v>
      </c>
      <c r="C456" s="31" t="s">
        <v>499</v>
      </c>
      <c r="D456" s="1" t="s">
        <v>1166</v>
      </c>
    </row>
    <row r="457" spans="1:4" x14ac:dyDescent="0.2">
      <c r="A457" s="1" t="str">
        <f t="shared" si="8"/>
        <v>[["tool",20002,99999]]</v>
      </c>
      <c r="B457" s="1">
        <v>20002</v>
      </c>
      <c r="C457" s="31" t="s">
        <v>500</v>
      </c>
      <c r="D457" s="1" t="s">
        <v>1166</v>
      </c>
    </row>
    <row r="458" spans="1:4" x14ac:dyDescent="0.2">
      <c r="A458" s="1" t="str">
        <f t="shared" si="8"/>
        <v>[["tool",21001,99999]]</v>
      </c>
      <c r="B458" s="1">
        <v>21001</v>
      </c>
      <c r="C458" s="1" t="s">
        <v>501</v>
      </c>
      <c r="D458" s="1" t="s">
        <v>1166</v>
      </c>
    </row>
    <row r="459" spans="1:4" x14ac:dyDescent="0.2">
      <c r="A459" s="1" t="str">
        <f t="shared" si="8"/>
        <v>[["tool",21002,99999]]</v>
      </c>
      <c r="B459" s="1">
        <v>21002</v>
      </c>
      <c r="C459" s="1" t="s">
        <v>502</v>
      </c>
      <c r="D459" s="1" t="s">
        <v>1167</v>
      </c>
    </row>
    <row r="460" spans="1:4" x14ac:dyDescent="0.2">
      <c r="A460" s="1" t="str">
        <f t="shared" si="8"/>
        <v>[["tool",21003,99999]]</v>
      </c>
      <c r="B460" s="1">
        <v>21003</v>
      </c>
      <c r="C460" s="1" t="s">
        <v>503</v>
      </c>
      <c r="D460" s="1" t="s">
        <v>1168</v>
      </c>
    </row>
    <row r="461" spans="1:4" x14ac:dyDescent="0.2">
      <c r="A461" s="1" t="str">
        <f t="shared" si="8"/>
        <v>[["tool",21004,99999]]</v>
      </c>
      <c r="B461" s="1">
        <v>21004</v>
      </c>
      <c r="C461" s="1" t="s">
        <v>504</v>
      </c>
      <c r="D461" s="1" t="s">
        <v>1169</v>
      </c>
    </row>
    <row r="462" spans="1:4" x14ac:dyDescent="0.2">
      <c r="A462" s="1" t="str">
        <f t="shared" si="8"/>
        <v>[["tool",21005,99999]]</v>
      </c>
      <c r="B462" s="1">
        <v>21005</v>
      </c>
      <c r="C462" s="1" t="s">
        <v>505</v>
      </c>
      <c r="D462" s="1" t="s">
        <v>1170</v>
      </c>
    </row>
    <row r="463" spans="1:4" x14ac:dyDescent="0.2">
      <c r="A463" s="1" t="str">
        <f t="shared" si="8"/>
        <v>[["tool",21006,99999]]</v>
      </c>
      <c r="B463" s="1">
        <v>21006</v>
      </c>
      <c r="C463" s="1" t="s">
        <v>506</v>
      </c>
      <c r="D463" s="1" t="s">
        <v>1171</v>
      </c>
    </row>
    <row r="464" spans="1:4" x14ac:dyDescent="0.2">
      <c r="A464" s="1" t="str">
        <f t="shared" si="8"/>
        <v>[["tool",21007,99999]]</v>
      </c>
      <c r="B464" s="1">
        <v>21007</v>
      </c>
      <c r="C464" s="1" t="s">
        <v>507</v>
      </c>
      <c r="D464" s="1" t="s">
        <v>1172</v>
      </c>
    </row>
    <row r="465" spans="1:4" x14ac:dyDescent="0.2">
      <c r="A465" s="1" t="str">
        <f t="shared" si="8"/>
        <v>[["tool",21008,99999]]</v>
      </c>
      <c r="B465" s="1">
        <v>21008</v>
      </c>
      <c r="C465" s="1" t="s">
        <v>508</v>
      </c>
      <c r="D465" s="1" t="s">
        <v>1173</v>
      </c>
    </row>
    <row r="466" spans="1:4" x14ac:dyDescent="0.2">
      <c r="A466" s="1" t="str">
        <f t="shared" si="8"/>
        <v>[["tool",21009,99999]]</v>
      </c>
      <c r="B466" s="1">
        <v>21009</v>
      </c>
      <c r="C466" s="1" t="s">
        <v>509</v>
      </c>
      <c r="D466" s="1" t="s">
        <v>1174</v>
      </c>
    </row>
    <row r="467" spans="1:4" x14ac:dyDescent="0.2">
      <c r="A467" s="1" t="str">
        <f t="shared" si="8"/>
        <v>[["tool",21010,99999]]</v>
      </c>
      <c r="B467" s="1">
        <v>21010</v>
      </c>
      <c r="C467" s="1" t="s">
        <v>510</v>
      </c>
      <c r="D467" s="1" t="s">
        <v>1175</v>
      </c>
    </row>
    <row r="468" spans="1:4" x14ac:dyDescent="0.2">
      <c r="A468" s="1" t="str">
        <f t="shared" si="8"/>
        <v>[["tool",21011,99999]]</v>
      </c>
      <c r="B468" s="1">
        <v>21011</v>
      </c>
      <c r="C468" s="1" t="s">
        <v>511</v>
      </c>
      <c r="D468" s="1" t="s">
        <v>1176</v>
      </c>
    </row>
    <row r="469" spans="1:4" x14ac:dyDescent="0.2">
      <c r="A469" s="1" t="str">
        <f t="shared" si="8"/>
        <v>[["tool",21012,99999]]</v>
      </c>
      <c r="B469" s="1">
        <v>21012</v>
      </c>
      <c r="C469" s="1" t="s">
        <v>512</v>
      </c>
      <c r="D469" s="1" t="s">
        <v>1177</v>
      </c>
    </row>
    <row r="470" spans="1:4" x14ac:dyDescent="0.2">
      <c r="A470" s="1" t="str">
        <f t="shared" si="8"/>
        <v>[["tool",21013,99999]]</v>
      </c>
      <c r="B470" s="1">
        <v>21013</v>
      </c>
      <c r="C470" s="1" t="s">
        <v>513</v>
      </c>
      <c r="D470" s="1" t="s">
        <v>1178</v>
      </c>
    </row>
    <row r="471" spans="1:4" x14ac:dyDescent="0.2">
      <c r="A471" s="1" t="str">
        <f t="shared" si="8"/>
        <v>[["tool",21015,99999]]</v>
      </c>
      <c r="B471" s="1">
        <v>21015</v>
      </c>
      <c r="C471" s="1" t="s">
        <v>515</v>
      </c>
      <c r="D471" s="1" t="s">
        <v>1180</v>
      </c>
    </row>
    <row r="472" spans="1:4" x14ac:dyDescent="0.2">
      <c r="A472" s="1" t="str">
        <f t="shared" si="8"/>
        <v>[["tool",21016,99999]]</v>
      </c>
      <c r="B472" s="1">
        <v>21016</v>
      </c>
      <c r="C472" s="1" t="s">
        <v>516</v>
      </c>
      <c r="D472" s="1" t="s">
        <v>1181</v>
      </c>
    </row>
    <row r="473" spans="1:4" x14ac:dyDescent="0.2">
      <c r="A473" s="1" t="str">
        <f t="shared" si="8"/>
        <v>[["tool",21017,99999]]</v>
      </c>
      <c r="B473" s="1">
        <v>21017</v>
      </c>
      <c r="C473" s="3" t="s">
        <v>517</v>
      </c>
      <c r="D473" s="1" t="s">
        <v>1182</v>
      </c>
    </row>
    <row r="474" spans="1:4" x14ac:dyDescent="0.2">
      <c r="A474" s="1" t="str">
        <f t="shared" si="8"/>
        <v>[["tool",21018,99999]]</v>
      </c>
      <c r="B474" s="1">
        <v>21018</v>
      </c>
      <c r="C474" s="3" t="s">
        <v>518</v>
      </c>
      <c r="D474" s="1" t="s">
        <v>1183</v>
      </c>
    </row>
    <row r="475" spans="1:4" x14ac:dyDescent="0.2">
      <c r="A475" s="1" t="str">
        <f t="shared" si="8"/>
        <v>[["tool",21019,99999]]</v>
      </c>
      <c r="B475" s="1">
        <v>21019</v>
      </c>
      <c r="C475" s="3" t="s">
        <v>519</v>
      </c>
      <c r="D475" s="1" t="s">
        <v>1184</v>
      </c>
    </row>
    <row r="476" spans="1:4" x14ac:dyDescent="0.2">
      <c r="A476" s="1" t="str">
        <f t="shared" si="8"/>
        <v>[["tool",21020,99999]]</v>
      </c>
      <c r="B476" s="1">
        <v>21020</v>
      </c>
      <c r="C476" s="3" t="s">
        <v>520</v>
      </c>
      <c r="D476" s="1" t="s">
        <v>1185</v>
      </c>
    </row>
    <row r="477" spans="1:4" x14ac:dyDescent="0.2">
      <c r="A477" s="1" t="str">
        <f t="shared" si="8"/>
        <v>[["tool",21021,99999]]</v>
      </c>
      <c r="B477" s="1">
        <v>21021</v>
      </c>
      <c r="C477" s="3" t="s">
        <v>521</v>
      </c>
      <c r="D477" s="1" t="s">
        <v>1186</v>
      </c>
    </row>
    <row r="478" spans="1:4" x14ac:dyDescent="0.2">
      <c r="A478" s="1" t="str">
        <f t="shared" si="8"/>
        <v>[["tool",21022,99999]]</v>
      </c>
      <c r="B478" s="1">
        <v>21022</v>
      </c>
      <c r="C478" s="3" t="s">
        <v>522</v>
      </c>
      <c r="D478" s="1" t="s">
        <v>1187</v>
      </c>
    </row>
    <row r="479" spans="1:4" x14ac:dyDescent="0.2">
      <c r="A479" s="1" t="str">
        <f t="shared" si="8"/>
        <v>[["tool",21023,99999]]</v>
      </c>
      <c r="B479" s="1">
        <v>21023</v>
      </c>
      <c r="C479" s="3" t="s">
        <v>523</v>
      </c>
      <c r="D479" s="1" t="s">
        <v>1188</v>
      </c>
    </row>
    <row r="480" spans="1:4" x14ac:dyDescent="0.2">
      <c r="A480" s="1" t="str">
        <f t="shared" si="8"/>
        <v>[["tool",21024,99999]]</v>
      </c>
      <c r="B480" s="1">
        <v>21024</v>
      </c>
      <c r="C480" s="3" t="s">
        <v>524</v>
      </c>
      <c r="D480" s="1" t="s">
        <v>1189</v>
      </c>
    </row>
    <row r="481" spans="1:4" x14ac:dyDescent="0.2">
      <c r="A481" s="1" t="str">
        <f t="shared" si="8"/>
        <v>[["tool",21025,99999]]</v>
      </c>
      <c r="B481" s="1">
        <v>21025</v>
      </c>
      <c r="C481" s="3" t="s">
        <v>525</v>
      </c>
      <c r="D481" s="1" t="s">
        <v>1190</v>
      </c>
    </row>
    <row r="482" spans="1:4" x14ac:dyDescent="0.2">
      <c r="A482" s="1" t="str">
        <f t="shared" si="8"/>
        <v>[["tool",21026,99999]]</v>
      </c>
      <c r="B482" s="1">
        <v>21026</v>
      </c>
      <c r="C482" s="3" t="s">
        <v>526</v>
      </c>
      <c r="D482" s="1" t="s">
        <v>1191</v>
      </c>
    </row>
    <row r="483" spans="1:4" x14ac:dyDescent="0.2">
      <c r="A483" s="1" t="str">
        <f t="shared" si="8"/>
        <v>[["tool",21027,99999]]</v>
      </c>
      <c r="B483" s="1">
        <v>21027</v>
      </c>
      <c r="C483" s="1" t="s">
        <v>527</v>
      </c>
      <c r="D483" s="1" t="s">
        <v>1192</v>
      </c>
    </row>
    <row r="484" spans="1:4" x14ac:dyDescent="0.2">
      <c r="A484" s="1" t="str">
        <f t="shared" si="8"/>
        <v>[["tool",21028,99999]]</v>
      </c>
      <c r="B484" s="1">
        <v>21028</v>
      </c>
      <c r="C484" s="1" t="s">
        <v>528</v>
      </c>
      <c r="D484" s="1" t="s">
        <v>1193</v>
      </c>
    </row>
    <row r="485" spans="1:4" x14ac:dyDescent="0.2">
      <c r="A485" s="1" t="str">
        <f t="shared" si="8"/>
        <v>[["tool",21029,99999]]</v>
      </c>
      <c r="B485" s="1">
        <v>21029</v>
      </c>
      <c r="C485" s="1" t="s">
        <v>529</v>
      </c>
      <c r="D485" s="1" t="s">
        <v>1194</v>
      </c>
    </row>
    <row r="486" spans="1:4" x14ac:dyDescent="0.2">
      <c r="A486" s="1" t="str">
        <f t="shared" si="8"/>
        <v>[["tool",21031,99999]]</v>
      </c>
      <c r="B486" s="1">
        <v>21031</v>
      </c>
      <c r="C486" s="1" t="s">
        <v>530</v>
      </c>
      <c r="D486" s="1" t="s">
        <v>1195</v>
      </c>
    </row>
    <row r="487" spans="1:4" x14ac:dyDescent="0.2">
      <c r="A487" s="1" t="str">
        <f t="shared" si="8"/>
        <v>[["tool",21035,99999]]</v>
      </c>
      <c r="B487" s="1">
        <v>21035</v>
      </c>
      <c r="C487" s="1" t="s">
        <v>531</v>
      </c>
      <c r="D487" s="1" t="s">
        <v>1196</v>
      </c>
    </row>
    <row r="488" spans="1:4" x14ac:dyDescent="0.2">
      <c r="A488" s="1" t="str">
        <f t="shared" si="8"/>
        <v>[["tool",21037,99999]]</v>
      </c>
      <c r="B488" s="1">
        <v>21037</v>
      </c>
      <c r="C488" s="1" t="s">
        <v>532</v>
      </c>
      <c r="D488" s="1" t="s">
        <v>1197</v>
      </c>
    </row>
    <row r="489" spans="1:4" x14ac:dyDescent="0.2">
      <c r="A489" s="1" t="str">
        <f t="shared" si="8"/>
        <v>[["tool",21038,99999]]</v>
      </c>
      <c r="B489" s="1">
        <v>21038</v>
      </c>
      <c r="C489" s="1" t="s">
        <v>533</v>
      </c>
      <c r="D489" s="1" t="s">
        <v>1198</v>
      </c>
    </row>
    <row r="490" spans="1:4" x14ac:dyDescent="0.2">
      <c r="A490" s="1" t="str">
        <f t="shared" si="8"/>
        <v>[["tool",21039,99999]]</v>
      </c>
      <c r="B490" s="1">
        <v>21039</v>
      </c>
      <c r="C490" s="1" t="s">
        <v>534</v>
      </c>
      <c r="D490" s="1" t="s">
        <v>1199</v>
      </c>
    </row>
    <row r="491" spans="1:4" x14ac:dyDescent="0.2">
      <c r="A491" s="1" t="str">
        <f t="shared" si="8"/>
        <v>[["tool",21040,99999]]</v>
      </c>
      <c r="B491" s="1">
        <v>21040</v>
      </c>
      <c r="C491" s="1" t="s">
        <v>535</v>
      </c>
      <c r="D491" s="1" t="s">
        <v>1200</v>
      </c>
    </row>
    <row r="492" spans="1:4" x14ac:dyDescent="0.2">
      <c r="A492" s="1" t="str">
        <f t="shared" si="8"/>
        <v>[["tool",21041,99999]]</v>
      </c>
      <c r="B492" s="1">
        <v>21041</v>
      </c>
      <c r="C492" s="1" t="s">
        <v>536</v>
      </c>
      <c r="D492" s="1" t="s">
        <v>1201</v>
      </c>
    </row>
    <row r="493" spans="1:4" x14ac:dyDescent="0.2">
      <c r="A493" s="1" t="str">
        <f t="shared" si="8"/>
        <v>[["tool",21042,99999]]</v>
      </c>
      <c r="B493" s="1">
        <v>21042</v>
      </c>
      <c r="C493" s="1" t="s">
        <v>537</v>
      </c>
      <c r="D493" s="1" t="s">
        <v>1202</v>
      </c>
    </row>
    <row r="494" spans="1:4" x14ac:dyDescent="0.2">
      <c r="A494" s="1" t="str">
        <f t="shared" si="8"/>
        <v>[["tool",21043,99999]]</v>
      </c>
      <c r="B494" s="1">
        <v>21043</v>
      </c>
      <c r="C494" s="1" t="s">
        <v>538</v>
      </c>
      <c r="D494" s="1" t="s">
        <v>1203</v>
      </c>
    </row>
    <row r="495" spans="1:4" x14ac:dyDescent="0.2">
      <c r="A495" s="1" t="str">
        <f t="shared" si="8"/>
        <v>[["tool",30001,99999]]</v>
      </c>
      <c r="B495" s="1">
        <v>30001</v>
      </c>
      <c r="C495" s="1" t="s">
        <v>567</v>
      </c>
      <c r="D495" s="1" t="s">
        <v>1232</v>
      </c>
    </row>
    <row r="496" spans="1:4" x14ac:dyDescent="0.2">
      <c r="A496" s="1" t="str">
        <f t="shared" ref="A496:A561" si="9">$E$48&amp;$E$48&amp;$H$48&amp;$D$48&amp;$H$48&amp;$G$48&amp;B496&amp;$G$48&amp;$J$1&amp;$F$48&amp;$F$48</f>
        <v>[["tool",30002,99999]]</v>
      </c>
      <c r="B496" s="1">
        <v>30002</v>
      </c>
      <c r="C496" s="1" t="s">
        <v>568</v>
      </c>
      <c r="D496" s="1" t="s">
        <v>1233</v>
      </c>
    </row>
    <row r="497" spans="1:4" x14ac:dyDescent="0.2">
      <c r="A497" s="1" t="str">
        <f t="shared" si="9"/>
        <v>[["tool",30003,99999]]</v>
      </c>
      <c r="B497" s="1">
        <v>30003</v>
      </c>
      <c r="C497" s="1" t="s">
        <v>569</v>
      </c>
      <c r="D497" s="1" t="s">
        <v>1234</v>
      </c>
    </row>
    <row r="498" spans="1:4" x14ac:dyDescent="0.2">
      <c r="A498" s="1" t="str">
        <f t="shared" si="9"/>
        <v>[["tool",30004,99999]]</v>
      </c>
      <c r="B498" s="1">
        <v>30004</v>
      </c>
      <c r="C498" s="1" t="s">
        <v>570</v>
      </c>
      <c r="D498" s="1" t="s">
        <v>1235</v>
      </c>
    </row>
    <row r="499" spans="1:4" x14ac:dyDescent="0.2">
      <c r="A499" s="1" t="str">
        <f t="shared" si="9"/>
        <v>[["tool",30005,99999]]</v>
      </c>
      <c r="B499" s="1">
        <v>30005</v>
      </c>
      <c r="C499" s="1" t="s">
        <v>571</v>
      </c>
      <c r="D499" s="1" t="s">
        <v>1236</v>
      </c>
    </row>
    <row r="500" spans="1:4" x14ac:dyDescent="0.2">
      <c r="A500" s="1" t="str">
        <f t="shared" si="9"/>
        <v>[["tool",30006,99999]]</v>
      </c>
      <c r="B500" s="1">
        <v>30006</v>
      </c>
      <c r="C500" s="1" t="s">
        <v>572</v>
      </c>
      <c r="D500" s="1" t="s">
        <v>1237</v>
      </c>
    </row>
    <row r="501" spans="1:4" x14ac:dyDescent="0.2">
      <c r="A501" s="1" t="str">
        <f t="shared" si="9"/>
        <v>[["tool",30007,99999]]</v>
      </c>
      <c r="B501" s="1">
        <v>30007</v>
      </c>
      <c r="C501" s="1" t="s">
        <v>573</v>
      </c>
      <c r="D501" s="1" t="s">
        <v>1238</v>
      </c>
    </row>
    <row r="502" spans="1:4" x14ac:dyDescent="0.2">
      <c r="A502" s="1" t="str">
        <f t="shared" si="9"/>
        <v>[["tool",30008,99999]]</v>
      </c>
      <c r="B502" s="1">
        <v>30008</v>
      </c>
      <c r="C502" s="1" t="s">
        <v>574</v>
      </c>
      <c r="D502" s="1" t="s">
        <v>1239</v>
      </c>
    </row>
    <row r="503" spans="1:4" x14ac:dyDescent="0.2">
      <c r="A503" s="1" t="str">
        <f t="shared" si="9"/>
        <v>[["tool",30009,99999]]</v>
      </c>
      <c r="B503" s="1">
        <v>30009</v>
      </c>
      <c r="C503" s="1" t="s">
        <v>575</v>
      </c>
      <c r="D503" s="1" t="s">
        <v>1240</v>
      </c>
    </row>
    <row r="504" spans="1:4" x14ac:dyDescent="0.2">
      <c r="A504" s="1" t="str">
        <f t="shared" si="9"/>
        <v>[["tool",30010,99999]]</v>
      </c>
      <c r="B504" s="1">
        <v>30010</v>
      </c>
      <c r="C504" s="1" t="s">
        <v>576</v>
      </c>
      <c r="D504" s="1" t="s">
        <v>1241</v>
      </c>
    </row>
    <row r="505" spans="1:4" x14ac:dyDescent="0.2">
      <c r="A505" s="1" t="str">
        <f t="shared" si="9"/>
        <v>[["tool",30011,99999]]</v>
      </c>
      <c r="B505" s="1">
        <v>30011</v>
      </c>
      <c r="C505" s="1" t="s">
        <v>577</v>
      </c>
      <c r="D505" s="1" t="s">
        <v>1242</v>
      </c>
    </row>
    <row r="506" spans="1:4" x14ac:dyDescent="0.2">
      <c r="A506" s="1" t="str">
        <f t="shared" si="9"/>
        <v>[["tool",30012,99999]]</v>
      </c>
      <c r="B506" s="1">
        <v>30012</v>
      </c>
      <c r="C506" s="1" t="s">
        <v>578</v>
      </c>
      <c r="D506" s="1" t="s">
        <v>1243</v>
      </c>
    </row>
    <row r="507" spans="1:4" x14ac:dyDescent="0.2">
      <c r="A507" s="1" t="str">
        <f t="shared" si="9"/>
        <v>[["tool",30013,99999]]</v>
      </c>
      <c r="B507" s="1">
        <v>30013</v>
      </c>
      <c r="C507" s="1" t="s">
        <v>579</v>
      </c>
      <c r="D507" s="1" t="s">
        <v>1244</v>
      </c>
    </row>
    <row r="508" spans="1:4" x14ac:dyDescent="0.2">
      <c r="A508" s="1" t="str">
        <f t="shared" si="9"/>
        <v>[["tool",30014,99999]]</v>
      </c>
      <c r="B508" s="1">
        <v>30014</v>
      </c>
      <c r="C508" s="1" t="s">
        <v>580</v>
      </c>
      <c r="D508" s="1" t="s">
        <v>1245</v>
      </c>
    </row>
    <row r="509" spans="1:4" x14ac:dyDescent="0.2">
      <c r="A509" s="1" t="str">
        <f t="shared" si="9"/>
        <v>[["tool",30015,99999]]</v>
      </c>
      <c r="B509" s="1">
        <v>30015</v>
      </c>
      <c r="C509" s="1" t="s">
        <v>581</v>
      </c>
      <c r="D509" s="1" t="s">
        <v>1246</v>
      </c>
    </row>
    <row r="510" spans="1:4" x14ac:dyDescent="0.2">
      <c r="A510" s="1" t="str">
        <f t="shared" si="9"/>
        <v>[["tool",30016,99999]]</v>
      </c>
      <c r="B510" s="1">
        <v>30016</v>
      </c>
      <c r="C510" s="1" t="s">
        <v>582</v>
      </c>
      <c r="D510" s="1" t="s">
        <v>1247</v>
      </c>
    </row>
    <row r="511" spans="1:4" x14ac:dyDescent="0.2">
      <c r="A511" s="1" t="str">
        <f t="shared" si="9"/>
        <v>[["tool",31001,99999]]</v>
      </c>
      <c r="B511" s="1">
        <v>31001</v>
      </c>
      <c r="C511" s="37" t="s">
        <v>583</v>
      </c>
      <c r="D511" s="1" t="s">
        <v>1248</v>
      </c>
    </row>
    <row r="512" spans="1:4" x14ac:dyDescent="0.2">
      <c r="A512" s="1" t="str">
        <f t="shared" si="9"/>
        <v>[["tool",31002,99999]]</v>
      </c>
      <c r="B512" s="1">
        <v>31002</v>
      </c>
      <c r="C512" s="37" t="s">
        <v>583</v>
      </c>
      <c r="D512" s="1" t="s">
        <v>1249</v>
      </c>
    </row>
    <row r="513" spans="1:4" x14ac:dyDescent="0.2">
      <c r="A513" s="1" t="str">
        <f t="shared" si="9"/>
        <v>[["tool",31003,99999]]</v>
      </c>
      <c r="B513" s="1">
        <v>31003</v>
      </c>
      <c r="C513" s="37" t="s">
        <v>583</v>
      </c>
      <c r="D513" s="1" t="s">
        <v>1250</v>
      </c>
    </row>
    <row r="514" spans="1:4" x14ac:dyDescent="0.2">
      <c r="A514" s="1" t="str">
        <f t="shared" si="9"/>
        <v>[["tool",31004,99999]]</v>
      </c>
      <c r="B514" s="1">
        <v>31004</v>
      </c>
      <c r="C514" s="37" t="s">
        <v>583</v>
      </c>
      <c r="D514" s="1" t="s">
        <v>1251</v>
      </c>
    </row>
    <row r="515" spans="1:4" x14ac:dyDescent="0.2">
      <c r="A515" s="1" t="str">
        <f t="shared" si="9"/>
        <v>[["tool",31005,99999]]</v>
      </c>
      <c r="B515" s="1">
        <v>31005</v>
      </c>
      <c r="C515" s="37" t="s">
        <v>583</v>
      </c>
      <c r="D515" s="1" t="s">
        <v>1252</v>
      </c>
    </row>
    <row r="516" spans="1:4" x14ac:dyDescent="0.2">
      <c r="A516" s="1" t="str">
        <f t="shared" si="9"/>
        <v>[["tool",31006,99999]]</v>
      </c>
      <c r="B516" s="1">
        <v>31006</v>
      </c>
      <c r="C516" s="37" t="s">
        <v>583</v>
      </c>
      <c r="D516" s="1" t="s">
        <v>1253</v>
      </c>
    </row>
    <row r="517" spans="1:4" x14ac:dyDescent="0.2">
      <c r="A517" s="1" t="str">
        <f t="shared" si="9"/>
        <v>[["tool",31007,99999]]</v>
      </c>
      <c r="B517" s="1">
        <v>31007</v>
      </c>
      <c r="C517" s="37" t="s">
        <v>583</v>
      </c>
      <c r="D517" s="1" t="s">
        <v>1254</v>
      </c>
    </row>
    <row r="518" spans="1:4" x14ac:dyDescent="0.2">
      <c r="A518" s="1" t="str">
        <f t="shared" si="9"/>
        <v>[["tool",31008,99999]]</v>
      </c>
      <c r="B518" s="1">
        <v>31008</v>
      </c>
      <c r="C518" s="37" t="s">
        <v>583</v>
      </c>
      <c r="D518" s="1" t="s">
        <v>1255</v>
      </c>
    </row>
    <row r="519" spans="1:4" x14ac:dyDescent="0.2">
      <c r="A519" s="1" t="str">
        <f t="shared" si="9"/>
        <v>[["tool",31009,99999]]</v>
      </c>
      <c r="B519" s="1">
        <v>31009</v>
      </c>
      <c r="C519" s="37" t="s">
        <v>583</v>
      </c>
      <c r="D519" s="1" t="s">
        <v>1256</v>
      </c>
    </row>
    <row r="520" spans="1:4" x14ac:dyDescent="0.2">
      <c r="A520" s="1" t="str">
        <f t="shared" si="9"/>
        <v>[["tool",31010,99999]]</v>
      </c>
      <c r="B520" s="1">
        <v>31010</v>
      </c>
      <c r="C520" s="37" t="s">
        <v>583</v>
      </c>
      <c r="D520" s="1" t="s">
        <v>1257</v>
      </c>
    </row>
    <row r="521" spans="1:4" x14ac:dyDescent="0.2">
      <c r="A521" s="1" t="str">
        <f t="shared" si="9"/>
        <v>[["tool",31011,99999]]</v>
      </c>
      <c r="B521" s="1">
        <v>31011</v>
      </c>
      <c r="C521" s="37" t="s">
        <v>583</v>
      </c>
      <c r="D521" s="1" t="s">
        <v>1258</v>
      </c>
    </row>
    <row r="522" spans="1:4" x14ac:dyDescent="0.2">
      <c r="A522" s="1" t="str">
        <f t="shared" si="9"/>
        <v>[["tool",31012,99999]]</v>
      </c>
      <c r="B522" s="1">
        <v>31012</v>
      </c>
      <c r="C522" s="37" t="s">
        <v>583</v>
      </c>
      <c r="D522" s="1" t="s">
        <v>1259</v>
      </c>
    </row>
    <row r="523" spans="1:4" x14ac:dyDescent="0.2">
      <c r="A523" s="1" t="str">
        <f t="shared" si="9"/>
        <v>[["tool",31013,99999]]</v>
      </c>
      <c r="B523" s="1">
        <v>31013</v>
      </c>
      <c r="C523" s="37" t="s">
        <v>584</v>
      </c>
      <c r="D523" s="1" t="s">
        <v>1260</v>
      </c>
    </row>
    <row r="524" spans="1:4" x14ac:dyDescent="0.2">
      <c r="A524" s="1" t="str">
        <f t="shared" si="9"/>
        <v>[["tool",31014,99999]]</v>
      </c>
      <c r="B524" s="1">
        <v>31014</v>
      </c>
      <c r="C524" s="37" t="s">
        <v>584</v>
      </c>
      <c r="D524" s="1" t="s">
        <v>1261</v>
      </c>
    </row>
    <row r="525" spans="1:4" x14ac:dyDescent="0.2">
      <c r="A525" s="1" t="str">
        <f t="shared" si="9"/>
        <v>[["tool",31015,99999]]</v>
      </c>
      <c r="B525" s="1">
        <v>31015</v>
      </c>
      <c r="C525" s="37" t="s">
        <v>584</v>
      </c>
      <c r="D525" s="1" t="s">
        <v>1262</v>
      </c>
    </row>
    <row r="526" spans="1:4" x14ac:dyDescent="0.2">
      <c r="A526" s="1" t="str">
        <f t="shared" si="9"/>
        <v>[["tool",31016,99999]]</v>
      </c>
      <c r="B526" s="1">
        <v>31016</v>
      </c>
      <c r="C526" s="37" t="s">
        <v>584</v>
      </c>
      <c r="D526" s="1" t="s">
        <v>1263</v>
      </c>
    </row>
    <row r="527" spans="1:4" x14ac:dyDescent="0.2">
      <c r="A527" s="1" t="str">
        <f t="shared" si="9"/>
        <v>[["tool",31017,99999]]</v>
      </c>
      <c r="B527" s="1">
        <v>31017</v>
      </c>
      <c r="C527" s="37" t="s">
        <v>583</v>
      </c>
      <c r="D527" s="1" t="s">
        <v>1264</v>
      </c>
    </row>
    <row r="528" spans="1:4" x14ac:dyDescent="0.2">
      <c r="A528" s="1" t="str">
        <f t="shared" si="9"/>
        <v>[["tool",31018,99999]]</v>
      </c>
      <c r="B528" s="1">
        <v>31018</v>
      </c>
      <c r="C528" s="37" t="s">
        <v>583</v>
      </c>
      <c r="D528" s="1" t="s">
        <v>1265</v>
      </c>
    </row>
    <row r="529" spans="1:4" x14ac:dyDescent="0.2">
      <c r="A529" s="1" t="str">
        <f t="shared" si="9"/>
        <v>[["tool",31019,99999]]</v>
      </c>
      <c r="B529" s="1">
        <v>31019</v>
      </c>
      <c r="C529" s="37" t="s">
        <v>583</v>
      </c>
      <c r="D529" s="1" t="s">
        <v>1266</v>
      </c>
    </row>
    <row r="530" spans="1:4" x14ac:dyDescent="0.2">
      <c r="A530" s="1" t="str">
        <f t="shared" si="9"/>
        <v>[["tool",31020,99999]]</v>
      </c>
      <c r="B530" s="1">
        <v>31020</v>
      </c>
      <c r="C530" s="37" t="s">
        <v>583</v>
      </c>
      <c r="D530" s="1" t="s">
        <v>1267</v>
      </c>
    </row>
    <row r="531" spans="1:4" x14ac:dyDescent="0.2">
      <c r="A531" s="1" t="str">
        <f t="shared" si="9"/>
        <v>[["tool",31021,99999]]</v>
      </c>
      <c r="B531" s="1">
        <v>31021</v>
      </c>
      <c r="C531" s="37" t="s">
        <v>583</v>
      </c>
      <c r="D531" s="1" t="s">
        <v>1268</v>
      </c>
    </row>
    <row r="532" spans="1:4" x14ac:dyDescent="0.2">
      <c r="A532" s="1" t="str">
        <f t="shared" si="9"/>
        <v>[["tool",31022,99999]]</v>
      </c>
      <c r="B532" s="1">
        <v>31022</v>
      </c>
      <c r="C532" s="37" t="s">
        <v>583</v>
      </c>
      <c r="D532" s="1" t="s">
        <v>1269</v>
      </c>
    </row>
    <row r="533" spans="1:4" x14ac:dyDescent="0.2">
      <c r="A533" s="1" t="str">
        <f t="shared" si="9"/>
        <v>[["tool",31023,99999]]</v>
      </c>
      <c r="B533" s="1">
        <v>31023</v>
      </c>
      <c r="C533" s="37" t="s">
        <v>583</v>
      </c>
      <c r="D533" s="1" t="s">
        <v>1270</v>
      </c>
    </row>
    <row r="534" spans="1:4" x14ac:dyDescent="0.2">
      <c r="A534" s="1" t="str">
        <f t="shared" si="9"/>
        <v>[["tool",31024,99999]]</v>
      </c>
      <c r="B534" s="1">
        <v>31024</v>
      </c>
      <c r="C534" s="37" t="s">
        <v>583</v>
      </c>
      <c r="D534" s="1" t="s">
        <v>1271</v>
      </c>
    </row>
    <row r="535" spans="1:4" x14ac:dyDescent="0.2">
      <c r="A535" s="1" t="str">
        <f t="shared" si="9"/>
        <v>[["tool",31025,99999]]</v>
      </c>
      <c r="B535" s="1">
        <v>31025</v>
      </c>
      <c r="C535" s="37" t="s">
        <v>584</v>
      </c>
      <c r="D535" s="1" t="s">
        <v>1272</v>
      </c>
    </row>
    <row r="536" spans="1:4" x14ac:dyDescent="0.2">
      <c r="A536" s="1" t="str">
        <f t="shared" si="9"/>
        <v>[["tool",31026,99999]]</v>
      </c>
      <c r="B536" s="1">
        <v>31026</v>
      </c>
      <c r="C536" s="37" t="s">
        <v>584</v>
      </c>
      <c r="D536" s="1" t="s">
        <v>1273</v>
      </c>
    </row>
    <row r="537" spans="1:4" x14ac:dyDescent="0.2">
      <c r="A537" s="1" t="str">
        <f t="shared" si="9"/>
        <v>[["tool",31027,99999]]</v>
      </c>
      <c r="B537" s="1">
        <v>31027</v>
      </c>
      <c r="C537" s="37" t="s">
        <v>584</v>
      </c>
      <c r="D537" s="1" t="s">
        <v>1274</v>
      </c>
    </row>
    <row r="538" spans="1:4" x14ac:dyDescent="0.2">
      <c r="A538" s="1" t="str">
        <f t="shared" si="9"/>
        <v>[["tool",31028,99999]]</v>
      </c>
      <c r="B538" s="1">
        <v>31028</v>
      </c>
      <c r="C538" s="37" t="s">
        <v>584</v>
      </c>
      <c r="D538" s="1" t="s">
        <v>1275</v>
      </c>
    </row>
    <row r="539" spans="1:4" x14ac:dyDescent="0.2">
      <c r="A539" s="1" t="str">
        <f t="shared" si="9"/>
        <v>[["tool",31029,99999]]</v>
      </c>
      <c r="B539" s="1">
        <v>31029</v>
      </c>
      <c r="C539" s="37" t="s">
        <v>584</v>
      </c>
      <c r="D539" s="1" t="s">
        <v>1276</v>
      </c>
    </row>
    <row r="540" spans="1:4" x14ac:dyDescent="0.2">
      <c r="A540" s="1" t="str">
        <f t="shared" si="9"/>
        <v>[["tool",31030,99999]]</v>
      </c>
      <c r="B540" s="1">
        <v>31030</v>
      </c>
      <c r="C540" s="37" t="s">
        <v>585</v>
      </c>
      <c r="D540" s="1" t="s">
        <v>1277</v>
      </c>
    </row>
    <row r="541" spans="1:4" x14ac:dyDescent="0.2">
      <c r="A541" s="1" t="str">
        <f t="shared" si="9"/>
        <v>[["tool",31031,99999]]</v>
      </c>
      <c r="B541" s="1">
        <v>31031</v>
      </c>
      <c r="C541" s="37" t="s">
        <v>585</v>
      </c>
      <c r="D541" s="1" t="s">
        <v>1278</v>
      </c>
    </row>
    <row r="542" spans="1:4" x14ac:dyDescent="0.2">
      <c r="A542" s="1" t="str">
        <f t="shared" si="9"/>
        <v>[["tool",31032,99999]]</v>
      </c>
      <c r="B542" s="1">
        <v>31032</v>
      </c>
      <c r="C542" s="37" t="s">
        <v>585</v>
      </c>
      <c r="D542" s="1" t="s">
        <v>1279</v>
      </c>
    </row>
    <row r="543" spans="1:4" x14ac:dyDescent="0.2">
      <c r="A543" s="1" t="str">
        <f t="shared" si="9"/>
        <v>[["tool",31033,99999]]</v>
      </c>
      <c r="B543" s="1">
        <v>31033</v>
      </c>
      <c r="C543" s="37" t="s">
        <v>585</v>
      </c>
      <c r="D543" s="1" t="s">
        <v>1280</v>
      </c>
    </row>
    <row r="544" spans="1:4" x14ac:dyDescent="0.2">
      <c r="A544" s="1" t="str">
        <f t="shared" si="9"/>
        <v>[["tool",31034,99999]]</v>
      </c>
      <c r="B544" s="1">
        <v>31034</v>
      </c>
      <c r="C544" s="37" t="s">
        <v>584</v>
      </c>
      <c r="D544" s="1" t="s">
        <v>1281</v>
      </c>
    </row>
    <row r="545" spans="1:4" x14ac:dyDescent="0.2">
      <c r="A545" s="1" t="str">
        <f t="shared" si="9"/>
        <v>[["tool",31035,99999]]</v>
      </c>
      <c r="B545" s="1">
        <v>31035</v>
      </c>
      <c r="C545" s="37" t="s">
        <v>584</v>
      </c>
      <c r="D545" s="1" t="s">
        <v>1282</v>
      </c>
    </row>
    <row r="546" spans="1:4" x14ac:dyDescent="0.2">
      <c r="A546" s="1" t="str">
        <f t="shared" si="9"/>
        <v>[["tool",31036,99999]]</v>
      </c>
      <c r="B546" s="1">
        <v>31036</v>
      </c>
      <c r="C546" s="37" t="s">
        <v>584</v>
      </c>
      <c r="D546" s="1" t="s">
        <v>1283</v>
      </c>
    </row>
    <row r="547" spans="1:4" x14ac:dyDescent="0.2">
      <c r="A547" s="1" t="str">
        <f t="shared" si="9"/>
        <v>[["tool",31037,99999]]</v>
      </c>
      <c r="B547" s="1">
        <v>31037</v>
      </c>
      <c r="C547" s="37" t="s">
        <v>584</v>
      </c>
      <c r="D547" s="1" t="s">
        <v>1284</v>
      </c>
    </row>
    <row r="548" spans="1:4" x14ac:dyDescent="0.2">
      <c r="A548" s="1" t="str">
        <f t="shared" si="9"/>
        <v>[["tool",31038,99999]]</v>
      </c>
      <c r="B548" s="1">
        <v>31038</v>
      </c>
      <c r="C548" s="38" t="s">
        <v>586</v>
      </c>
      <c r="D548" s="1" t="s">
        <v>1285</v>
      </c>
    </row>
    <row r="549" spans="1:4" x14ac:dyDescent="0.2">
      <c r="A549" s="1" t="str">
        <f t="shared" si="9"/>
        <v>[["tool",31039,99999]]</v>
      </c>
      <c r="B549" s="1">
        <v>31039</v>
      </c>
      <c r="C549" s="38" t="s">
        <v>587</v>
      </c>
      <c r="D549" s="1" t="s">
        <v>1286</v>
      </c>
    </row>
    <row r="550" spans="1:4" x14ac:dyDescent="0.2">
      <c r="A550" s="1" t="str">
        <f t="shared" si="9"/>
        <v>[["tool",31040,99999]]</v>
      </c>
      <c r="B550" s="1">
        <v>31040</v>
      </c>
      <c r="C550" s="38" t="s">
        <v>588</v>
      </c>
      <c r="D550" s="1" t="s">
        <v>1287</v>
      </c>
    </row>
    <row r="551" spans="1:4" x14ac:dyDescent="0.2">
      <c r="A551" s="1" t="str">
        <f t="shared" si="9"/>
        <v>[["tool",31041,99999]]</v>
      </c>
      <c r="B551" s="1">
        <v>31041</v>
      </c>
      <c r="C551" s="38" t="s">
        <v>589</v>
      </c>
      <c r="D551" s="1" t="s">
        <v>1288</v>
      </c>
    </row>
    <row r="552" spans="1:4" x14ac:dyDescent="0.2">
      <c r="A552" s="1" t="str">
        <f t="shared" si="9"/>
        <v>[["tool",31042,99999]]</v>
      </c>
      <c r="B552" s="1">
        <v>31042</v>
      </c>
      <c r="C552" s="38" t="s">
        <v>590</v>
      </c>
      <c r="D552" s="1" t="s">
        <v>1289</v>
      </c>
    </row>
    <row r="553" spans="1:4" x14ac:dyDescent="0.2">
      <c r="A553" s="1" t="str">
        <f t="shared" si="9"/>
        <v>[["tool",31043,99999]]</v>
      </c>
      <c r="B553" s="1">
        <v>31043</v>
      </c>
      <c r="C553" s="38" t="s">
        <v>591</v>
      </c>
      <c r="D553" s="1" t="s">
        <v>1290</v>
      </c>
    </row>
    <row r="554" spans="1:4" x14ac:dyDescent="0.2">
      <c r="A554" s="1" t="str">
        <f t="shared" si="9"/>
        <v>[["tool",31044,99999]]</v>
      </c>
      <c r="B554" s="1">
        <v>31044</v>
      </c>
      <c r="C554" s="38" t="s">
        <v>592</v>
      </c>
      <c r="D554" s="1" t="s">
        <v>1291</v>
      </c>
    </row>
    <row r="555" spans="1:4" x14ac:dyDescent="0.2">
      <c r="A555" s="1" t="str">
        <f t="shared" si="9"/>
        <v>[["tool",31045,99999]]</v>
      </c>
      <c r="B555" s="1">
        <v>31045</v>
      </c>
      <c r="C555" s="38" t="s">
        <v>593</v>
      </c>
      <c r="D555" s="1" t="s">
        <v>1292</v>
      </c>
    </row>
    <row r="556" spans="1:4" x14ac:dyDescent="0.2">
      <c r="A556" s="1" t="str">
        <f t="shared" si="9"/>
        <v>[["tool",31046,99999]]</v>
      </c>
      <c r="B556" s="1">
        <v>31046</v>
      </c>
      <c r="C556" s="38" t="s">
        <v>594</v>
      </c>
      <c r="D556" s="1" t="s">
        <v>1293</v>
      </c>
    </row>
    <row r="557" spans="1:4" x14ac:dyDescent="0.2">
      <c r="A557" s="1" t="str">
        <f t="shared" si="9"/>
        <v>[["tool",710001,99999]]</v>
      </c>
      <c r="B557" s="1">
        <v>710001</v>
      </c>
      <c r="C557" s="1" t="s">
        <v>595</v>
      </c>
      <c r="D557" s="1" t="s">
        <v>1001</v>
      </c>
    </row>
    <row r="558" spans="1:4" x14ac:dyDescent="0.2">
      <c r="A558" s="1" t="str">
        <f t="shared" si="9"/>
        <v>[["tool",810001,99999]]</v>
      </c>
      <c r="B558" s="1">
        <v>810001</v>
      </c>
      <c r="C558" s="1" t="s">
        <v>596</v>
      </c>
      <c r="D558" s="1" t="s">
        <v>1294</v>
      </c>
    </row>
    <row r="559" spans="1:4" x14ac:dyDescent="0.2">
      <c r="A559" s="1" t="str">
        <f t="shared" si="9"/>
        <v>[["tool",810002,99999]]</v>
      </c>
      <c r="B559" s="1">
        <v>810002</v>
      </c>
      <c r="C559" s="1" t="s">
        <v>597</v>
      </c>
      <c r="D559" s="1" t="s">
        <v>1295</v>
      </c>
    </row>
    <row r="560" spans="1:4" x14ac:dyDescent="0.2">
      <c r="A560" s="1" t="str">
        <f t="shared" ref="A560:A628" si="10">$E$48&amp;$E$48&amp;$H$48&amp;$D$48&amp;$H$48&amp;$G$48&amp;B560&amp;$G$48&amp;$J$1&amp;$F$48&amp;$F$48</f>
        <v>[["tool",810003,99999]]</v>
      </c>
      <c r="B560" s="1">
        <v>810003</v>
      </c>
      <c r="C560" s="1" t="s">
        <v>598</v>
      </c>
      <c r="D560" s="1" t="s">
        <v>1296</v>
      </c>
    </row>
    <row r="561" spans="1:4" s="102" customFormat="1" x14ac:dyDescent="0.2">
      <c r="A561" s="102" t="str">
        <f t="shared" si="9"/>
        <v>[["tool",810004,99999]]</v>
      </c>
      <c r="B561" s="102">
        <v>810004</v>
      </c>
      <c r="C561" s="102" t="s">
        <v>598</v>
      </c>
      <c r="D561" s="102" t="s">
        <v>1296</v>
      </c>
    </row>
    <row r="562" spans="1:4" s="102" customFormat="1" x14ac:dyDescent="0.2">
      <c r="A562" s="102" t="str">
        <f t="shared" si="10"/>
        <v>[["tool",810005,99999]]</v>
      </c>
      <c r="B562" s="102">
        <v>810005</v>
      </c>
      <c r="C562" s="102" t="s">
        <v>598</v>
      </c>
      <c r="D562" s="102" t="s">
        <v>1296</v>
      </c>
    </row>
    <row r="563" spans="1:4" s="102" customFormat="1" x14ac:dyDescent="0.2">
      <c r="A563" s="102" t="str">
        <f t="shared" si="10"/>
        <v>[["tool",810006,99999]]</v>
      </c>
      <c r="B563" s="102">
        <v>810006</v>
      </c>
      <c r="C563" s="102" t="s">
        <v>598</v>
      </c>
      <c r="D563" s="102" t="s">
        <v>1296</v>
      </c>
    </row>
    <row r="564" spans="1:4" s="102" customFormat="1" x14ac:dyDescent="0.2">
      <c r="A564" s="102" t="str">
        <f t="shared" si="10"/>
        <v>[["tool",810007,99999]]</v>
      </c>
      <c r="B564" s="102">
        <v>810007</v>
      </c>
      <c r="C564" s="102" t="s">
        <v>598</v>
      </c>
      <c r="D564" s="102" t="s">
        <v>1296</v>
      </c>
    </row>
    <row r="565" spans="1:4" x14ac:dyDescent="0.2">
      <c r="A565" s="1" t="str">
        <f t="shared" si="10"/>
        <v>[["tool",50001,99999]]</v>
      </c>
      <c r="B565" s="1">
        <v>50001</v>
      </c>
      <c r="C565" s="31" t="s">
        <v>599</v>
      </c>
      <c r="D565" s="1" t="s">
        <v>1297</v>
      </c>
    </row>
    <row r="566" spans="1:4" x14ac:dyDescent="0.2">
      <c r="A566" s="1" t="str">
        <f t="shared" si="10"/>
        <v>[["tool",93101,99999]]</v>
      </c>
      <c r="B566" s="1">
        <v>93101</v>
      </c>
      <c r="C566" s="1" t="s">
        <v>116</v>
      </c>
      <c r="D566" s="1" t="s">
        <v>1298</v>
      </c>
    </row>
    <row r="567" spans="1:4" x14ac:dyDescent="0.2">
      <c r="A567" s="1" t="str">
        <f t="shared" si="10"/>
        <v>[["tool",93106,99999]]</v>
      </c>
      <c r="B567" s="1">
        <v>93106</v>
      </c>
      <c r="C567" s="1" t="s">
        <v>121</v>
      </c>
      <c r="D567" s="1" t="s">
        <v>1299</v>
      </c>
    </row>
    <row r="568" spans="1:4" x14ac:dyDescent="0.2">
      <c r="A568" s="1" t="str">
        <f t="shared" si="10"/>
        <v>[["tool",93306,99999]]</v>
      </c>
      <c r="B568" s="1">
        <v>93306</v>
      </c>
      <c r="C568" s="1" t="s">
        <v>135</v>
      </c>
      <c r="D568" s="1" t="s">
        <v>1300</v>
      </c>
    </row>
    <row r="569" spans="1:4" x14ac:dyDescent="0.2">
      <c r="A569" s="1" t="str">
        <f t="shared" si="10"/>
        <v>[["tool",93907,99999]]</v>
      </c>
      <c r="B569" s="1">
        <v>93907</v>
      </c>
      <c r="C569" s="1" t="s">
        <v>179</v>
      </c>
      <c r="D569" s="1" t="s">
        <v>1301</v>
      </c>
    </row>
    <row r="570" spans="1:4" x14ac:dyDescent="0.2">
      <c r="A570" s="1" t="str">
        <f t="shared" si="10"/>
        <v>[["tool",93301,99999]]</v>
      </c>
      <c r="B570" s="1">
        <v>93301</v>
      </c>
      <c r="C570" s="1" t="s">
        <v>600</v>
      </c>
      <c r="D570" s="1" t="s">
        <v>1302</v>
      </c>
    </row>
    <row r="571" spans="1:4" x14ac:dyDescent="0.2">
      <c r="A571" s="1" t="str">
        <f t="shared" si="10"/>
        <v>[["tool",93304,99999]]</v>
      </c>
      <c r="B571" s="1">
        <v>93304</v>
      </c>
      <c r="C571" s="1" t="s">
        <v>601</v>
      </c>
      <c r="D571" s="1" t="s">
        <v>1303</v>
      </c>
    </row>
    <row r="572" spans="1:4" x14ac:dyDescent="0.2">
      <c r="A572" s="1" t="str">
        <f t="shared" si="10"/>
        <v>[["tool",93203,99999]]</v>
      </c>
      <c r="B572" s="1">
        <v>93203</v>
      </c>
      <c r="C572" s="1" t="s">
        <v>602</v>
      </c>
      <c r="D572" s="1" t="s">
        <v>1304</v>
      </c>
    </row>
    <row r="573" spans="1:4" x14ac:dyDescent="0.2">
      <c r="A573" s="1" t="str">
        <f t="shared" si="10"/>
        <v>[["tool",93204,99999]]</v>
      </c>
      <c r="B573" s="1">
        <v>93204</v>
      </c>
      <c r="C573" s="1" t="s">
        <v>603</v>
      </c>
      <c r="D573" s="1" t="s">
        <v>1305</v>
      </c>
    </row>
    <row r="574" spans="1:4" x14ac:dyDescent="0.2">
      <c r="A574" s="1" t="str">
        <f t="shared" si="10"/>
        <v>[["tool",93407,99999]]</v>
      </c>
      <c r="B574" s="1">
        <v>93407</v>
      </c>
      <c r="C574" s="1" t="s">
        <v>604</v>
      </c>
      <c r="D574" s="1" t="s">
        <v>1306</v>
      </c>
    </row>
    <row r="575" spans="1:4" x14ac:dyDescent="0.2">
      <c r="A575" s="1" t="str">
        <f t="shared" si="10"/>
        <v>[["tool",93405,99999]]</v>
      </c>
      <c r="B575" s="1">
        <v>93405</v>
      </c>
      <c r="C575" s="1" t="s">
        <v>605</v>
      </c>
      <c r="D575" s="1" t="s">
        <v>1307</v>
      </c>
    </row>
    <row r="576" spans="1:4" x14ac:dyDescent="0.2">
      <c r="A576" s="1" t="str">
        <f t="shared" si="10"/>
        <v>[["tool",93502,99999]]</v>
      </c>
      <c r="B576" s="1">
        <v>93502</v>
      </c>
      <c r="C576" s="1" t="s">
        <v>606</v>
      </c>
      <c r="D576" s="1" t="s">
        <v>1308</v>
      </c>
    </row>
    <row r="577" spans="1:4" x14ac:dyDescent="0.2">
      <c r="A577" s="1" t="str">
        <f t="shared" si="10"/>
        <v>[["tool",93506,99999]]</v>
      </c>
      <c r="B577" s="1">
        <v>93506</v>
      </c>
      <c r="C577" s="1" t="s">
        <v>607</v>
      </c>
      <c r="D577" s="1" t="s">
        <v>1309</v>
      </c>
    </row>
    <row r="578" spans="1:4" x14ac:dyDescent="0.2">
      <c r="A578" s="1" t="str">
        <f t="shared" si="10"/>
        <v>[["tool",94101,99999]]</v>
      </c>
      <c r="B578" s="1">
        <v>94101</v>
      </c>
      <c r="C578" s="1" t="s">
        <v>116</v>
      </c>
      <c r="D578" s="1" t="s">
        <v>1310</v>
      </c>
    </row>
    <row r="579" spans="1:4" x14ac:dyDescent="0.2">
      <c r="A579" s="1" t="str">
        <f t="shared" si="10"/>
        <v>[["tool",94106,99999]]</v>
      </c>
      <c r="B579" s="1">
        <v>94106</v>
      </c>
      <c r="C579" s="1" t="s">
        <v>121</v>
      </c>
      <c r="D579" s="1" t="s">
        <v>1311</v>
      </c>
    </row>
    <row r="580" spans="1:4" x14ac:dyDescent="0.2">
      <c r="A580" s="1" t="str">
        <f t="shared" si="10"/>
        <v>[["tool",94306,99999]]</v>
      </c>
      <c r="B580" s="1">
        <v>94306</v>
      </c>
      <c r="C580" s="1" t="s">
        <v>135</v>
      </c>
      <c r="D580" s="1" t="s">
        <v>1312</v>
      </c>
    </row>
    <row r="581" spans="1:4" x14ac:dyDescent="0.2">
      <c r="A581" s="1" t="str">
        <f t="shared" si="10"/>
        <v>[["tool",94907,99999]]</v>
      </c>
      <c r="B581" s="1">
        <v>94907</v>
      </c>
      <c r="C581" s="1" t="s">
        <v>179</v>
      </c>
      <c r="D581" s="1" t="s">
        <v>1313</v>
      </c>
    </row>
    <row r="582" spans="1:4" x14ac:dyDescent="0.2">
      <c r="A582" s="1" t="str">
        <f t="shared" si="10"/>
        <v>[["tool",94301,99999]]</v>
      </c>
      <c r="B582" s="1">
        <v>94301</v>
      </c>
      <c r="C582" s="1" t="s">
        <v>600</v>
      </c>
      <c r="D582" s="1" t="s">
        <v>1314</v>
      </c>
    </row>
    <row r="583" spans="1:4" x14ac:dyDescent="0.2">
      <c r="A583" s="1" t="str">
        <f t="shared" si="10"/>
        <v>[["tool",94304,99999]]</v>
      </c>
      <c r="B583" s="1">
        <v>94304</v>
      </c>
      <c r="C583" s="1" t="s">
        <v>601</v>
      </c>
      <c r="D583" s="1" t="s">
        <v>1315</v>
      </c>
    </row>
    <row r="584" spans="1:4" x14ac:dyDescent="0.2">
      <c r="A584" s="1" t="str">
        <f t="shared" si="10"/>
        <v>[["tool",94203,99999]]</v>
      </c>
      <c r="B584" s="1">
        <v>94203</v>
      </c>
      <c r="C584" s="1" t="s">
        <v>602</v>
      </c>
      <c r="D584" s="1" t="s">
        <v>1316</v>
      </c>
    </row>
    <row r="585" spans="1:4" x14ac:dyDescent="0.2">
      <c r="A585" s="1" t="str">
        <f t="shared" si="10"/>
        <v>[["tool",94204,99999]]</v>
      </c>
      <c r="B585" s="1">
        <v>94204</v>
      </c>
      <c r="C585" s="1" t="s">
        <v>603</v>
      </c>
      <c r="D585" s="1" t="s">
        <v>1317</v>
      </c>
    </row>
    <row r="586" spans="1:4" x14ac:dyDescent="0.2">
      <c r="A586" s="1" t="str">
        <f t="shared" si="10"/>
        <v>[["tool",94407,99999]]</v>
      </c>
      <c r="B586" s="1">
        <v>94407</v>
      </c>
      <c r="C586" s="1" t="s">
        <v>604</v>
      </c>
      <c r="D586" s="1" t="s">
        <v>1318</v>
      </c>
    </row>
    <row r="587" spans="1:4" x14ac:dyDescent="0.2">
      <c r="A587" s="1" t="str">
        <f t="shared" si="10"/>
        <v>[["tool",94405,99999]]</v>
      </c>
      <c r="B587" s="1">
        <v>94405</v>
      </c>
      <c r="C587" s="1" t="s">
        <v>605</v>
      </c>
      <c r="D587" s="1" t="s">
        <v>1319</v>
      </c>
    </row>
    <row r="588" spans="1:4" x14ac:dyDescent="0.2">
      <c r="A588" s="1" t="str">
        <f t="shared" si="10"/>
        <v>[["tool",94502,99999]]</v>
      </c>
      <c r="B588" s="1">
        <v>94502</v>
      </c>
      <c r="C588" s="1" t="s">
        <v>606</v>
      </c>
      <c r="D588" s="1" t="s">
        <v>1320</v>
      </c>
    </row>
    <row r="589" spans="1:4" x14ac:dyDescent="0.2">
      <c r="A589" s="1" t="str">
        <f t="shared" si="10"/>
        <v>[["tool",94506,99999]]</v>
      </c>
      <c r="B589" s="1">
        <v>94506</v>
      </c>
      <c r="C589" s="1" t="s">
        <v>607</v>
      </c>
      <c r="D589" s="1" t="s">
        <v>1321</v>
      </c>
    </row>
    <row r="590" spans="1:4" s="102" customFormat="1" x14ac:dyDescent="0.2">
      <c r="A590" s="102" t="str">
        <f t="shared" si="10"/>
        <v>[["tool",94305,99999]]</v>
      </c>
      <c r="B590" s="102">
        <v>94305</v>
      </c>
      <c r="C590" s="102" t="s">
        <v>134</v>
      </c>
      <c r="D590" s="102" t="s">
        <v>11367</v>
      </c>
    </row>
    <row r="591" spans="1:4" x14ac:dyDescent="0.2">
      <c r="A591" s="1" t="str">
        <f t="shared" si="10"/>
        <v>[["tool",500201,99999]]</v>
      </c>
      <c r="B591" s="1">
        <v>500201</v>
      </c>
      <c r="C591" s="1" t="s">
        <v>608</v>
      </c>
      <c r="D591" s="1" t="s">
        <v>1322</v>
      </c>
    </row>
    <row r="592" spans="1:4" x14ac:dyDescent="0.2">
      <c r="A592" s="1" t="str">
        <f t="shared" si="10"/>
        <v>[["tool",500202,99999]]</v>
      </c>
      <c r="B592" s="30">
        <v>500202</v>
      </c>
      <c r="C592" s="1" t="s">
        <v>609</v>
      </c>
      <c r="D592" s="1" t="s">
        <v>1323</v>
      </c>
    </row>
    <row r="593" spans="1:4" x14ac:dyDescent="0.2">
      <c r="A593" s="1" t="str">
        <f t="shared" si="10"/>
        <v>[["tool",500203,99999]]</v>
      </c>
      <c r="B593" s="30">
        <v>500203</v>
      </c>
      <c r="C593" s="1" t="s">
        <v>610</v>
      </c>
      <c r="D593" s="1" t="s">
        <v>1324</v>
      </c>
    </row>
    <row r="594" spans="1:4" x14ac:dyDescent="0.2">
      <c r="A594" s="1" t="str">
        <f t="shared" si="10"/>
        <v>[["tool",500204,99999]]</v>
      </c>
      <c r="B594" s="30">
        <v>500204</v>
      </c>
      <c r="C594" s="1" t="s">
        <v>611</v>
      </c>
      <c r="D594" s="1" t="s">
        <v>1325</v>
      </c>
    </row>
    <row r="595" spans="1:4" x14ac:dyDescent="0.2">
      <c r="A595" s="1" t="str">
        <f t="shared" si="10"/>
        <v>[["tool",500205,99999]]</v>
      </c>
      <c r="B595" s="30">
        <v>500205</v>
      </c>
      <c r="C595" s="1" t="s">
        <v>612</v>
      </c>
      <c r="D595" s="1" t="s">
        <v>1326</v>
      </c>
    </row>
    <row r="596" spans="1:4" x14ac:dyDescent="0.2">
      <c r="A596" s="1" t="str">
        <f t="shared" si="10"/>
        <v>[["tool",500206,99999]]</v>
      </c>
      <c r="B596" s="30">
        <v>500206</v>
      </c>
      <c r="C596" s="1" t="s">
        <v>613</v>
      </c>
      <c r="D596" s="1" t="s">
        <v>1327</v>
      </c>
    </row>
    <row r="597" spans="1:4" x14ac:dyDescent="0.2">
      <c r="A597" s="1" t="str">
        <f t="shared" si="10"/>
        <v>[["tool",500207,99999]]</v>
      </c>
      <c r="B597" s="30">
        <v>500207</v>
      </c>
      <c r="C597" s="1" t="s">
        <v>614</v>
      </c>
      <c r="D597" s="1" t="s">
        <v>1328</v>
      </c>
    </row>
    <row r="598" spans="1:4" x14ac:dyDescent="0.2">
      <c r="A598" s="1" t="str">
        <f t="shared" si="10"/>
        <v>[["tool",500208,99999]]</v>
      </c>
      <c r="B598" s="30">
        <v>500208</v>
      </c>
      <c r="C598" s="1" t="s">
        <v>615</v>
      </c>
      <c r="D598" s="1" t="s">
        <v>1329</v>
      </c>
    </row>
    <row r="599" spans="1:4" x14ac:dyDescent="0.2">
      <c r="A599" s="1" t="str">
        <f t="shared" si="10"/>
        <v>[["tool",500209,99999]]</v>
      </c>
      <c r="B599" s="30">
        <v>500209</v>
      </c>
      <c r="C599" s="1" t="s">
        <v>616</v>
      </c>
      <c r="D599" s="1" t="s">
        <v>1330</v>
      </c>
    </row>
    <row r="600" spans="1:4" x14ac:dyDescent="0.2">
      <c r="A600" s="1" t="str">
        <f t="shared" si="10"/>
        <v>[["tool",500210,99999]]</v>
      </c>
      <c r="B600" s="30">
        <v>500210</v>
      </c>
      <c r="C600" s="1" t="s">
        <v>617</v>
      </c>
      <c r="D600" s="1" t="s">
        <v>1331</v>
      </c>
    </row>
    <row r="601" spans="1:4" x14ac:dyDescent="0.2">
      <c r="A601" s="1" t="str">
        <f t="shared" si="10"/>
        <v>[["tool",500211,99999]]</v>
      </c>
      <c r="B601" s="30">
        <v>500211</v>
      </c>
      <c r="C601" s="1" t="s">
        <v>618</v>
      </c>
      <c r="D601" s="1" t="s">
        <v>1332</v>
      </c>
    </row>
    <row r="602" spans="1:4" x14ac:dyDescent="0.2">
      <c r="A602" s="1" t="str">
        <f t="shared" si="10"/>
        <v>[["tool",500212,99999]]</v>
      </c>
      <c r="B602" s="30">
        <v>500212</v>
      </c>
      <c r="C602" s="1" t="s">
        <v>619</v>
      </c>
      <c r="D602" s="1" t="s">
        <v>1333</v>
      </c>
    </row>
    <row r="603" spans="1:4" x14ac:dyDescent="0.2">
      <c r="A603" s="1" t="str">
        <f t="shared" si="10"/>
        <v>[["tool",500213,99999]]</v>
      </c>
      <c r="B603" s="30">
        <v>500213</v>
      </c>
      <c r="C603" s="1" t="s">
        <v>620</v>
      </c>
      <c r="D603" s="1" t="s">
        <v>1334</v>
      </c>
    </row>
    <row r="604" spans="1:4" x14ac:dyDescent="0.2">
      <c r="A604" s="1" t="str">
        <f t="shared" si="10"/>
        <v>[["tool",500214,99999]]</v>
      </c>
      <c r="B604" s="30">
        <v>500214</v>
      </c>
      <c r="C604" s="1" t="s">
        <v>621</v>
      </c>
      <c r="D604" s="1" t="s">
        <v>1335</v>
      </c>
    </row>
    <row r="605" spans="1:4" x14ac:dyDescent="0.2">
      <c r="A605" s="1" t="str">
        <f t="shared" si="10"/>
        <v>[["tool",500215,99999]]</v>
      </c>
      <c r="B605" s="30">
        <v>500215</v>
      </c>
      <c r="C605" s="1" t="s">
        <v>622</v>
      </c>
      <c r="D605" s="1" t="s">
        <v>1336</v>
      </c>
    </row>
    <row r="606" spans="1:4" x14ac:dyDescent="0.2">
      <c r="A606" s="1" t="str">
        <f t="shared" si="10"/>
        <v>[["tool",500216,99999]]</v>
      </c>
      <c r="B606" s="30">
        <v>500216</v>
      </c>
      <c r="C606" s="1" t="s">
        <v>623</v>
      </c>
      <c r="D606" s="1" t="s">
        <v>1337</v>
      </c>
    </row>
    <row r="607" spans="1:4" x14ac:dyDescent="0.2">
      <c r="A607" s="1" t="str">
        <f t="shared" si="10"/>
        <v>[["tool",500217,99999]]</v>
      </c>
      <c r="B607" s="30">
        <v>500217</v>
      </c>
      <c r="C607" s="1" t="s">
        <v>624</v>
      </c>
      <c r="D607" s="1" t="s">
        <v>1338</v>
      </c>
    </row>
    <row r="608" spans="1:4" x14ac:dyDescent="0.2">
      <c r="A608" s="1" t="str">
        <f t="shared" si="10"/>
        <v>[["tool",500301,99999]]</v>
      </c>
      <c r="B608" s="30">
        <v>500301</v>
      </c>
      <c r="C608" s="1" t="s">
        <v>625</v>
      </c>
      <c r="D608" s="1" t="s">
        <v>1339</v>
      </c>
    </row>
    <row r="609" spans="1:4" x14ac:dyDescent="0.2">
      <c r="A609" s="1" t="str">
        <f t="shared" si="10"/>
        <v>[["tool",500302,99999]]</v>
      </c>
      <c r="B609" s="30">
        <v>500302</v>
      </c>
      <c r="C609" s="1" t="s">
        <v>626</v>
      </c>
      <c r="D609" s="1" t="s">
        <v>1340</v>
      </c>
    </row>
    <row r="610" spans="1:4" x14ac:dyDescent="0.2">
      <c r="A610" s="1" t="str">
        <f t="shared" si="10"/>
        <v>[["tool",500303,99999]]</v>
      </c>
      <c r="B610" s="30">
        <v>500303</v>
      </c>
      <c r="C610" s="1" t="s">
        <v>627</v>
      </c>
      <c r="D610" s="1" t="s">
        <v>1341</v>
      </c>
    </row>
    <row r="611" spans="1:4" x14ac:dyDescent="0.2">
      <c r="A611" s="1" t="str">
        <f t="shared" si="10"/>
        <v>[["tool",500304,99999]]</v>
      </c>
      <c r="B611" s="30">
        <v>500304</v>
      </c>
      <c r="C611" s="1" t="s">
        <v>628</v>
      </c>
      <c r="D611" s="1" t="s">
        <v>1342</v>
      </c>
    </row>
    <row r="612" spans="1:4" x14ac:dyDescent="0.2">
      <c r="A612" s="1" t="str">
        <f t="shared" si="10"/>
        <v>[["tool",500305,99999]]</v>
      </c>
      <c r="B612" s="30">
        <v>500305</v>
      </c>
      <c r="C612" s="1" t="s">
        <v>629</v>
      </c>
      <c r="D612" s="1" t="s">
        <v>1343</v>
      </c>
    </row>
    <row r="613" spans="1:4" x14ac:dyDescent="0.2">
      <c r="A613" s="1" t="str">
        <f t="shared" si="10"/>
        <v>[["tool",500306,99999]]</v>
      </c>
      <c r="B613" s="30">
        <v>500306</v>
      </c>
      <c r="C613" s="1" t="s">
        <v>630</v>
      </c>
      <c r="D613" s="1" t="s">
        <v>1344</v>
      </c>
    </row>
    <row r="614" spans="1:4" x14ac:dyDescent="0.2">
      <c r="A614" s="1" t="str">
        <f t="shared" si="10"/>
        <v>[["tool",500307,99999]]</v>
      </c>
      <c r="B614" s="30">
        <v>500307</v>
      </c>
      <c r="C614" s="1" t="s">
        <v>631</v>
      </c>
      <c r="D614" s="1" t="s">
        <v>1345</v>
      </c>
    </row>
    <row r="615" spans="1:4" x14ac:dyDescent="0.2">
      <c r="A615" s="1" t="str">
        <f t="shared" si="10"/>
        <v>[["tool",500308,99999]]</v>
      </c>
      <c r="B615" s="30">
        <v>500308</v>
      </c>
      <c r="C615" s="1" t="s">
        <v>632</v>
      </c>
      <c r="D615" s="1" t="s">
        <v>1346</v>
      </c>
    </row>
    <row r="616" spans="1:4" x14ac:dyDescent="0.2">
      <c r="A616" s="1" t="str">
        <f t="shared" si="10"/>
        <v>[["tool",500309,99999]]</v>
      </c>
      <c r="B616" s="30">
        <v>500309</v>
      </c>
      <c r="C616" s="1" t="s">
        <v>633</v>
      </c>
      <c r="D616" s="1" t="s">
        <v>1347</v>
      </c>
    </row>
    <row r="617" spans="1:4" x14ac:dyDescent="0.2">
      <c r="A617" s="1" t="str">
        <f t="shared" si="10"/>
        <v>[["tool",500310,99999]]</v>
      </c>
      <c r="B617" s="30">
        <v>500310</v>
      </c>
      <c r="C617" s="1" t="s">
        <v>634</v>
      </c>
      <c r="D617" s="1" t="s">
        <v>1348</v>
      </c>
    </row>
    <row r="618" spans="1:4" x14ac:dyDescent="0.2">
      <c r="A618" s="1" t="str">
        <f t="shared" si="10"/>
        <v>[["tool",500311,99999]]</v>
      </c>
      <c r="B618" s="30">
        <v>500311</v>
      </c>
      <c r="C618" s="1" t="s">
        <v>635</v>
      </c>
      <c r="D618" s="1" t="s">
        <v>1349</v>
      </c>
    </row>
    <row r="619" spans="1:4" x14ac:dyDescent="0.2">
      <c r="A619" s="1" t="str">
        <f t="shared" si="10"/>
        <v>[["tool",500312,99999]]</v>
      </c>
      <c r="B619" s="30">
        <v>500312</v>
      </c>
      <c r="C619" s="1" t="s">
        <v>636</v>
      </c>
      <c r="D619" s="1" t="s">
        <v>1350</v>
      </c>
    </row>
    <row r="620" spans="1:4" x14ac:dyDescent="0.2">
      <c r="A620" s="1" t="str">
        <f t="shared" si="10"/>
        <v>[["tool",500313,99999]]</v>
      </c>
      <c r="B620" s="30">
        <v>500313</v>
      </c>
      <c r="C620" s="1" t="s">
        <v>637</v>
      </c>
      <c r="D620" s="1" t="s">
        <v>1351</v>
      </c>
    </row>
    <row r="621" spans="1:4" x14ac:dyDescent="0.2">
      <c r="A621" s="1" t="str">
        <f t="shared" si="10"/>
        <v>[["tool",500314,99999]]</v>
      </c>
      <c r="B621" s="30">
        <v>500314</v>
      </c>
      <c r="C621" s="1" t="s">
        <v>638</v>
      </c>
      <c r="D621" s="1" t="s">
        <v>1352</v>
      </c>
    </row>
    <row r="622" spans="1:4" x14ac:dyDescent="0.2">
      <c r="A622" s="1" t="str">
        <f t="shared" si="10"/>
        <v>[["tool",500315,99999]]</v>
      </c>
      <c r="B622" s="30">
        <v>500315</v>
      </c>
      <c r="C622" s="1" t="s">
        <v>639</v>
      </c>
      <c r="D622" s="1" t="s">
        <v>1353</v>
      </c>
    </row>
    <row r="623" spans="1:4" x14ac:dyDescent="0.2">
      <c r="A623" s="1" t="str">
        <f t="shared" si="10"/>
        <v>[["tool",500316,99999]]</v>
      </c>
      <c r="B623" s="30">
        <v>500316</v>
      </c>
      <c r="C623" s="1" t="s">
        <v>640</v>
      </c>
      <c r="D623" s="1" t="s">
        <v>1354</v>
      </c>
    </row>
    <row r="624" spans="1:4" x14ac:dyDescent="0.2">
      <c r="A624" s="1" t="str">
        <f t="shared" si="10"/>
        <v>[["tool",500317,99999]]</v>
      </c>
      <c r="B624" s="30">
        <v>500317</v>
      </c>
      <c r="C624" s="1" t="s">
        <v>641</v>
      </c>
      <c r="D624" s="1" t="s">
        <v>1355</v>
      </c>
    </row>
    <row r="625" spans="1:4" x14ac:dyDescent="0.2">
      <c r="A625" s="1" t="str">
        <f t="shared" si="10"/>
        <v>[["tool",500318,99999]]</v>
      </c>
      <c r="B625" s="30">
        <v>500318</v>
      </c>
      <c r="C625" s="1" t="s">
        <v>642</v>
      </c>
      <c r="D625" s="1" t="s">
        <v>1356</v>
      </c>
    </row>
    <row r="626" spans="1:4" x14ac:dyDescent="0.2">
      <c r="A626" s="1" t="str">
        <f t="shared" si="10"/>
        <v>[["tool",500401,99999]]</v>
      </c>
      <c r="B626" s="30">
        <v>500401</v>
      </c>
      <c r="C626" s="1" t="s">
        <v>643</v>
      </c>
      <c r="D626" s="1" t="s">
        <v>1357</v>
      </c>
    </row>
    <row r="627" spans="1:4" x14ac:dyDescent="0.2">
      <c r="A627" s="1" t="str">
        <f t="shared" si="10"/>
        <v>[["tool",500402,99999]]</v>
      </c>
      <c r="B627" s="30">
        <v>500402</v>
      </c>
      <c r="C627" s="1" t="s">
        <v>644</v>
      </c>
      <c r="D627" s="1" t="s">
        <v>1358</v>
      </c>
    </row>
    <row r="628" spans="1:4" x14ac:dyDescent="0.2">
      <c r="A628" s="1" t="str">
        <f t="shared" si="10"/>
        <v>[["tool",500403,99999]]</v>
      </c>
      <c r="B628" s="30">
        <v>500403</v>
      </c>
      <c r="C628" s="1" t="s">
        <v>645</v>
      </c>
      <c r="D628" s="1" t="s">
        <v>1359</v>
      </c>
    </row>
    <row r="629" spans="1:4" x14ac:dyDescent="0.2">
      <c r="A629" s="1" t="str">
        <f t="shared" ref="A629:A660" si="11">$E$48&amp;$E$48&amp;$H$48&amp;$D$48&amp;$H$48&amp;$G$48&amp;B629&amp;$G$48&amp;$J$1&amp;$F$48&amp;$F$48</f>
        <v>[["tool",500404,99999]]</v>
      </c>
      <c r="B629" s="30">
        <v>500404</v>
      </c>
      <c r="C629" s="1" t="s">
        <v>646</v>
      </c>
      <c r="D629" s="1" t="s">
        <v>1360</v>
      </c>
    </row>
    <row r="630" spans="1:4" x14ac:dyDescent="0.2">
      <c r="A630" s="1" t="str">
        <f t="shared" si="11"/>
        <v>[["tool",500405,99999]]</v>
      </c>
      <c r="B630" s="30">
        <v>500405</v>
      </c>
      <c r="C630" s="1" t="s">
        <v>647</v>
      </c>
      <c r="D630" s="1" t="s">
        <v>1361</v>
      </c>
    </row>
    <row r="631" spans="1:4" x14ac:dyDescent="0.2">
      <c r="A631" s="1" t="str">
        <f t="shared" si="11"/>
        <v>[["tool",500406,99999]]</v>
      </c>
      <c r="B631" s="30">
        <v>500406</v>
      </c>
      <c r="C631" s="1" t="s">
        <v>648</v>
      </c>
      <c r="D631" s="1" t="s">
        <v>1362</v>
      </c>
    </row>
    <row r="632" spans="1:4" x14ac:dyDescent="0.2">
      <c r="A632" s="1" t="str">
        <f t="shared" si="11"/>
        <v>[["tool",500407,99999]]</v>
      </c>
      <c r="B632" s="30">
        <v>500407</v>
      </c>
      <c r="C632" s="1" t="s">
        <v>649</v>
      </c>
      <c r="D632" s="1" t="s">
        <v>1363</v>
      </c>
    </row>
    <row r="633" spans="1:4" x14ac:dyDescent="0.2">
      <c r="A633" s="1" t="str">
        <f t="shared" si="11"/>
        <v>[["tool",500408,99999]]</v>
      </c>
      <c r="B633" s="30">
        <v>500408</v>
      </c>
      <c r="C633" s="1" t="s">
        <v>650</v>
      </c>
      <c r="D633" s="1" t="s">
        <v>1364</v>
      </c>
    </row>
    <row r="634" spans="1:4" x14ac:dyDescent="0.2">
      <c r="A634" s="1" t="str">
        <f t="shared" si="11"/>
        <v>[["tool",500409,99999]]</v>
      </c>
      <c r="B634" s="1">
        <v>500409</v>
      </c>
      <c r="C634" s="1" t="s">
        <v>651</v>
      </c>
      <c r="D634" s="1" t="s">
        <v>1365</v>
      </c>
    </row>
    <row r="635" spans="1:4" x14ac:dyDescent="0.2">
      <c r="A635" s="1" t="str">
        <f t="shared" si="11"/>
        <v>[["tool",500410,99999]]</v>
      </c>
      <c r="B635" s="30">
        <v>500410</v>
      </c>
      <c r="C635" s="1" t="s">
        <v>652</v>
      </c>
      <c r="D635" s="1" t="s">
        <v>1366</v>
      </c>
    </row>
    <row r="636" spans="1:4" x14ac:dyDescent="0.2">
      <c r="A636" s="1" t="str">
        <f t="shared" si="11"/>
        <v>[["tool",500411,99999]]</v>
      </c>
      <c r="B636" s="30">
        <v>500411</v>
      </c>
      <c r="C636" s="1" t="s">
        <v>653</v>
      </c>
      <c r="D636" s="1" t="s">
        <v>1367</v>
      </c>
    </row>
    <row r="637" spans="1:4" x14ac:dyDescent="0.2">
      <c r="A637" s="1" t="str">
        <f t="shared" si="11"/>
        <v>[["tool",500412,99999]]</v>
      </c>
      <c r="B637" s="30">
        <v>500412</v>
      </c>
      <c r="C637" s="1" t="s">
        <v>654</v>
      </c>
      <c r="D637" s="1" t="s">
        <v>1368</v>
      </c>
    </row>
    <row r="638" spans="1:4" x14ac:dyDescent="0.2">
      <c r="A638" s="1" t="str">
        <f t="shared" si="11"/>
        <v>[["tool",500413,99999]]</v>
      </c>
      <c r="B638" s="30">
        <v>500413</v>
      </c>
      <c r="C638" s="1" t="s">
        <v>655</v>
      </c>
      <c r="D638" s="1" t="s">
        <v>1369</v>
      </c>
    </row>
    <row r="639" spans="1:4" x14ac:dyDescent="0.2">
      <c r="A639" s="1" t="str">
        <f t="shared" si="11"/>
        <v>[["tool",500414,99999]]</v>
      </c>
      <c r="B639" s="30">
        <v>500414</v>
      </c>
      <c r="C639" s="1" t="s">
        <v>656</v>
      </c>
      <c r="D639" s="1" t="s">
        <v>1370</v>
      </c>
    </row>
    <row r="640" spans="1:4" x14ac:dyDescent="0.2">
      <c r="A640" s="1" t="str">
        <f t="shared" si="11"/>
        <v>[["tool",500415,99999]]</v>
      </c>
      <c r="B640" s="30">
        <v>500415</v>
      </c>
      <c r="C640" s="1" t="s">
        <v>657</v>
      </c>
      <c r="D640" s="1" t="s">
        <v>1371</v>
      </c>
    </row>
    <row r="641" spans="1:4" x14ac:dyDescent="0.2">
      <c r="A641" s="1" t="str">
        <f t="shared" si="11"/>
        <v>[["tool",500501,99999]]</v>
      </c>
      <c r="B641" s="30">
        <v>500501</v>
      </c>
      <c r="C641" s="1" t="s">
        <v>658</v>
      </c>
      <c r="D641" s="1" t="s">
        <v>1372</v>
      </c>
    </row>
    <row r="642" spans="1:4" x14ac:dyDescent="0.2">
      <c r="A642" s="1" t="str">
        <f t="shared" si="11"/>
        <v>[["tool",500502,99999]]</v>
      </c>
      <c r="B642" s="30">
        <v>500502</v>
      </c>
      <c r="C642" s="1" t="s">
        <v>659</v>
      </c>
      <c r="D642" s="1" t="s">
        <v>1373</v>
      </c>
    </row>
    <row r="643" spans="1:4" x14ac:dyDescent="0.2">
      <c r="A643" s="1" t="str">
        <f t="shared" si="11"/>
        <v>[["tool",500503,99999]]</v>
      </c>
      <c r="B643" s="30">
        <v>500503</v>
      </c>
      <c r="C643" s="1" t="s">
        <v>660</v>
      </c>
      <c r="D643" s="1" t="s">
        <v>1374</v>
      </c>
    </row>
    <row r="644" spans="1:4" x14ac:dyDescent="0.2">
      <c r="A644" s="1" t="str">
        <f t="shared" si="11"/>
        <v>[["tool",500504,99999]]</v>
      </c>
      <c r="B644" s="30">
        <v>500504</v>
      </c>
      <c r="C644" s="1" t="s">
        <v>661</v>
      </c>
      <c r="D644" s="1" t="s">
        <v>1375</v>
      </c>
    </row>
    <row r="645" spans="1:4" x14ac:dyDescent="0.2">
      <c r="A645" s="1" t="str">
        <f t="shared" si="11"/>
        <v>[["tool",500505,99999]]</v>
      </c>
      <c r="B645" s="30">
        <v>500505</v>
      </c>
      <c r="C645" s="1" t="s">
        <v>662</v>
      </c>
      <c r="D645" s="1" t="s">
        <v>1376</v>
      </c>
    </row>
    <row r="646" spans="1:4" x14ac:dyDescent="0.2">
      <c r="A646" s="1" t="str">
        <f t="shared" si="11"/>
        <v>[["tool",500506,99999]]</v>
      </c>
      <c r="B646" s="30">
        <v>500506</v>
      </c>
      <c r="C646" s="1" t="s">
        <v>663</v>
      </c>
      <c r="D646" s="1" t="s">
        <v>1377</v>
      </c>
    </row>
    <row r="647" spans="1:4" x14ac:dyDescent="0.2">
      <c r="A647" s="1" t="str">
        <f t="shared" si="11"/>
        <v>[["tool",500507,99999]]</v>
      </c>
      <c r="B647" s="30">
        <v>500507</v>
      </c>
      <c r="C647" s="1" t="s">
        <v>664</v>
      </c>
      <c r="D647" s="1" t="s">
        <v>1378</v>
      </c>
    </row>
    <row r="648" spans="1:4" x14ac:dyDescent="0.2">
      <c r="A648" s="1" t="str">
        <f t="shared" si="11"/>
        <v>[["tool",500508,99999]]</v>
      </c>
      <c r="B648" s="30">
        <v>500508</v>
      </c>
      <c r="C648" s="1" t="s">
        <v>665</v>
      </c>
      <c r="D648" s="1" t="s">
        <v>1379</v>
      </c>
    </row>
    <row r="649" spans="1:4" x14ac:dyDescent="0.2">
      <c r="A649" s="1" t="str">
        <f t="shared" si="11"/>
        <v>[["tool",500509,99999]]</v>
      </c>
      <c r="B649" s="30">
        <v>500509</v>
      </c>
      <c r="C649" s="1" t="s">
        <v>666</v>
      </c>
      <c r="D649" s="1" t="s">
        <v>1380</v>
      </c>
    </row>
    <row r="650" spans="1:4" x14ac:dyDescent="0.2">
      <c r="A650" s="1" t="str">
        <f t="shared" si="11"/>
        <v>[["tool",500510,99999]]</v>
      </c>
      <c r="B650" s="30">
        <v>500510</v>
      </c>
      <c r="C650" s="1" t="s">
        <v>667</v>
      </c>
      <c r="D650" s="1" t="s">
        <v>1381</v>
      </c>
    </row>
    <row r="651" spans="1:4" x14ac:dyDescent="0.2">
      <c r="A651" s="1" t="str">
        <f t="shared" si="11"/>
        <v>[["tool",500511,99999]]</v>
      </c>
      <c r="B651" s="30">
        <v>500511</v>
      </c>
      <c r="C651" s="1" t="s">
        <v>668</v>
      </c>
      <c r="D651" s="1" t="s">
        <v>1382</v>
      </c>
    </row>
    <row r="652" spans="1:4" x14ac:dyDescent="0.2">
      <c r="A652" s="1" t="str">
        <f t="shared" si="11"/>
        <v>[["tool",500512,99999]]</v>
      </c>
      <c r="B652" s="30">
        <v>500512</v>
      </c>
      <c r="C652" s="1" t="s">
        <v>669</v>
      </c>
      <c r="D652" s="1" t="s">
        <v>1383</v>
      </c>
    </row>
    <row r="653" spans="1:4" x14ac:dyDescent="0.2">
      <c r="A653" s="1" t="str">
        <f t="shared" si="11"/>
        <v>[["tool",500513,99999]]</v>
      </c>
      <c r="B653" s="30">
        <v>500513</v>
      </c>
      <c r="C653" s="1" t="s">
        <v>670</v>
      </c>
      <c r="D653" s="1" t="s">
        <v>1384</v>
      </c>
    </row>
    <row r="654" spans="1:4" x14ac:dyDescent="0.2">
      <c r="A654" s="1" t="str">
        <f t="shared" si="11"/>
        <v>[["tool",500514,99999]]</v>
      </c>
      <c r="B654" s="30">
        <v>500514</v>
      </c>
      <c r="C654" s="1" t="s">
        <v>671</v>
      </c>
      <c r="D654" s="1" t="s">
        <v>1385</v>
      </c>
    </row>
    <row r="655" spans="1:4" x14ac:dyDescent="0.2">
      <c r="A655" s="1" t="str">
        <f t="shared" si="11"/>
        <v>[["tool",500515,99999]]</v>
      </c>
      <c r="B655" s="30">
        <v>500515</v>
      </c>
      <c r="C655" s="1" t="s">
        <v>672</v>
      </c>
      <c r="D655" s="1" t="s">
        <v>1386</v>
      </c>
    </row>
    <row r="656" spans="1:4" x14ac:dyDescent="0.2">
      <c r="A656" s="1" t="str">
        <f t="shared" si="11"/>
        <v>[["tool",500516,99999]]</v>
      </c>
      <c r="B656" s="30">
        <v>500516</v>
      </c>
      <c r="C656" s="1" t="s">
        <v>673</v>
      </c>
      <c r="D656" s="1" t="s">
        <v>1387</v>
      </c>
    </row>
    <row r="657" spans="1:4" x14ac:dyDescent="0.2">
      <c r="A657" s="1" t="str">
        <f t="shared" si="11"/>
        <v>[["tool",500517,99999]]</v>
      </c>
      <c r="B657" s="30">
        <v>500517</v>
      </c>
      <c r="C657" s="1" t="s">
        <v>674</v>
      </c>
      <c r="D657" s="1" t="s">
        <v>1388</v>
      </c>
    </row>
    <row r="658" spans="1:4" x14ac:dyDescent="0.2">
      <c r="A658" s="1" t="str">
        <f t="shared" si="11"/>
        <v>[["tool",500518,99999]]</v>
      </c>
      <c r="B658" s="30">
        <v>500518</v>
      </c>
      <c r="C658" s="1" t="s">
        <v>675</v>
      </c>
      <c r="D658" s="1" t="s">
        <v>1389</v>
      </c>
    </row>
    <row r="659" spans="1:4" x14ac:dyDescent="0.2">
      <c r="A659" s="1" t="str">
        <f t="shared" si="11"/>
        <v>[["tool",500519,99999]]</v>
      </c>
      <c r="B659" s="30">
        <v>500519</v>
      </c>
      <c r="C659" s="1" t="s">
        <v>676</v>
      </c>
      <c r="D659" s="1" t="s">
        <v>1390</v>
      </c>
    </row>
    <row r="660" spans="1:4" s="102" customFormat="1" x14ac:dyDescent="0.2">
      <c r="A660" s="102" t="str">
        <f t="shared" si="11"/>
        <v>[["tool",500520,99999]]</v>
      </c>
      <c r="B660" s="30">
        <v>500520</v>
      </c>
      <c r="C660" s="102" t="s">
        <v>11366</v>
      </c>
      <c r="D660" s="102" t="s">
        <v>11365</v>
      </c>
    </row>
    <row r="661" spans="1:4" x14ac:dyDescent="0.2">
      <c r="B661" s="4">
        <v>40111</v>
      </c>
      <c r="C661" s="4" t="s">
        <v>381</v>
      </c>
      <c r="D661" s="1" t="s">
        <v>1047</v>
      </c>
    </row>
    <row r="662" spans="1:4" x14ac:dyDescent="0.2">
      <c r="B662" s="4">
        <v>40112</v>
      </c>
      <c r="C662" s="4" t="s">
        <v>382</v>
      </c>
      <c r="D662" s="1" t="s">
        <v>1048</v>
      </c>
    </row>
    <row r="663" spans="1:4" x14ac:dyDescent="0.2">
      <c r="B663" s="4">
        <v>40113</v>
      </c>
      <c r="C663" s="4" t="s">
        <v>383</v>
      </c>
      <c r="D663" s="1" t="s">
        <v>1049</v>
      </c>
    </row>
    <row r="664" spans="1:4" x14ac:dyDescent="0.2">
      <c r="B664" s="4">
        <v>40121</v>
      </c>
      <c r="C664" s="4" t="s">
        <v>384</v>
      </c>
      <c r="D664" s="1" t="s">
        <v>1050</v>
      </c>
    </row>
    <row r="665" spans="1:4" x14ac:dyDescent="0.2">
      <c r="B665" s="4">
        <v>40122</v>
      </c>
      <c r="C665" s="4" t="s">
        <v>385</v>
      </c>
      <c r="D665" s="1" t="s">
        <v>1051</v>
      </c>
    </row>
    <row r="666" spans="1:4" x14ac:dyDescent="0.2">
      <c r="B666" s="4">
        <v>40123</v>
      </c>
      <c r="C666" s="4" t="s">
        <v>386</v>
      </c>
      <c r="D666" s="1" t="s">
        <v>1052</v>
      </c>
    </row>
    <row r="667" spans="1:4" x14ac:dyDescent="0.2">
      <c r="B667" s="4">
        <v>40211</v>
      </c>
      <c r="C667" s="4" t="s">
        <v>387</v>
      </c>
      <c r="D667" s="1" t="s">
        <v>1053</v>
      </c>
    </row>
    <row r="668" spans="1:4" x14ac:dyDescent="0.2">
      <c r="B668" s="4">
        <v>40212</v>
      </c>
      <c r="C668" s="4" t="s">
        <v>388</v>
      </c>
      <c r="D668" s="1" t="s">
        <v>1054</v>
      </c>
    </row>
    <row r="669" spans="1:4" x14ac:dyDescent="0.2">
      <c r="B669" s="4">
        <v>40213</v>
      </c>
      <c r="C669" s="4" t="s">
        <v>389</v>
      </c>
      <c r="D669" s="1" t="s">
        <v>1055</v>
      </c>
    </row>
    <row r="670" spans="1:4" x14ac:dyDescent="0.2">
      <c r="B670" s="4">
        <v>40221</v>
      </c>
      <c r="C670" s="4" t="s">
        <v>390</v>
      </c>
      <c r="D670" s="1" t="s">
        <v>1056</v>
      </c>
    </row>
    <row r="671" spans="1:4" x14ac:dyDescent="0.2">
      <c r="B671" s="4">
        <v>40222</v>
      </c>
      <c r="C671" s="4" t="s">
        <v>391</v>
      </c>
      <c r="D671" s="1" t="s">
        <v>1057</v>
      </c>
    </row>
    <row r="672" spans="1:4" x14ac:dyDescent="0.2">
      <c r="B672" s="4">
        <v>40223</v>
      </c>
      <c r="C672" s="4" t="s">
        <v>392</v>
      </c>
      <c r="D672" s="1" t="s">
        <v>1058</v>
      </c>
    </row>
    <row r="673" spans="2:4" x14ac:dyDescent="0.2">
      <c r="B673" s="4">
        <v>40231</v>
      </c>
      <c r="C673" s="4" t="s">
        <v>393</v>
      </c>
      <c r="D673" s="1" t="s">
        <v>1059</v>
      </c>
    </row>
    <row r="674" spans="2:4" x14ac:dyDescent="0.2">
      <c r="B674" s="4">
        <v>40232</v>
      </c>
      <c r="C674" s="4" t="s">
        <v>394</v>
      </c>
      <c r="D674" s="1" t="s">
        <v>1060</v>
      </c>
    </row>
    <row r="675" spans="2:4" x14ac:dyDescent="0.2">
      <c r="B675" s="4">
        <v>40233</v>
      </c>
      <c r="C675" s="4" t="s">
        <v>395</v>
      </c>
      <c r="D675" s="1" t="s">
        <v>1061</v>
      </c>
    </row>
    <row r="676" spans="2:4" x14ac:dyDescent="0.2">
      <c r="B676" s="4">
        <v>40301</v>
      </c>
      <c r="C676" s="4" t="s">
        <v>396</v>
      </c>
      <c r="D676" s="1" t="s">
        <v>1062</v>
      </c>
    </row>
    <row r="677" spans="2:4" x14ac:dyDescent="0.2">
      <c r="B677" s="4">
        <v>40302</v>
      </c>
      <c r="C677" s="4" t="s">
        <v>397</v>
      </c>
      <c r="D677" s="1" t="s">
        <v>1063</v>
      </c>
    </row>
    <row r="678" spans="2:4" x14ac:dyDescent="0.2">
      <c r="B678" s="4">
        <v>40303</v>
      </c>
      <c r="C678" s="4" t="s">
        <v>398</v>
      </c>
      <c r="D678" s="1" t="s">
        <v>1064</v>
      </c>
    </row>
    <row r="679" spans="2:4" x14ac:dyDescent="0.2">
      <c r="B679" s="4">
        <v>40304</v>
      </c>
      <c r="C679" s="4" t="s">
        <v>399</v>
      </c>
      <c r="D679" s="1" t="s">
        <v>1065</v>
      </c>
    </row>
    <row r="680" spans="2:4" x14ac:dyDescent="0.2">
      <c r="B680" s="4">
        <v>40311</v>
      </c>
      <c r="C680" s="4" t="s">
        <v>400</v>
      </c>
      <c r="D680" s="1" t="s">
        <v>1066</v>
      </c>
    </row>
    <row r="681" spans="2:4" x14ac:dyDescent="0.2">
      <c r="B681" s="4">
        <v>40312</v>
      </c>
      <c r="C681" s="4" t="s">
        <v>401</v>
      </c>
      <c r="D681" s="1" t="s">
        <v>1067</v>
      </c>
    </row>
    <row r="682" spans="2:4" x14ac:dyDescent="0.2">
      <c r="B682" s="4">
        <v>40313</v>
      </c>
      <c r="C682" s="4" t="s">
        <v>402</v>
      </c>
      <c r="D682" s="1" t="s">
        <v>1068</v>
      </c>
    </row>
    <row r="683" spans="2:4" x14ac:dyDescent="0.2">
      <c r="B683" s="4">
        <v>40314</v>
      </c>
      <c r="C683" s="4" t="s">
        <v>403</v>
      </c>
      <c r="D683" s="1" t="s">
        <v>1069</v>
      </c>
    </row>
    <row r="684" spans="2:4" x14ac:dyDescent="0.2">
      <c r="B684" s="4">
        <v>40101</v>
      </c>
      <c r="C684" s="4" t="s">
        <v>404</v>
      </c>
      <c r="D684" s="1" t="s">
        <v>1070</v>
      </c>
    </row>
    <row r="685" spans="2:4" x14ac:dyDescent="0.2">
      <c r="B685" s="4">
        <v>40102</v>
      </c>
      <c r="C685" s="4" t="s">
        <v>405</v>
      </c>
      <c r="D685" s="1" t="s">
        <v>1071</v>
      </c>
    </row>
    <row r="686" spans="2:4" x14ac:dyDescent="0.2">
      <c r="B686" s="4">
        <v>40103</v>
      </c>
      <c r="C686" s="4" t="s">
        <v>406</v>
      </c>
      <c r="D686" s="1" t="s">
        <v>1072</v>
      </c>
    </row>
    <row r="687" spans="2:4" x14ac:dyDescent="0.2">
      <c r="B687" s="4">
        <v>40321</v>
      </c>
      <c r="C687" s="4" t="s">
        <v>407</v>
      </c>
      <c r="D687" s="1" t="s">
        <v>1073</v>
      </c>
    </row>
    <row r="688" spans="2:4" x14ac:dyDescent="0.2">
      <c r="B688" s="4">
        <v>40322</v>
      </c>
      <c r="C688" s="4" t="s">
        <v>408</v>
      </c>
      <c r="D688" s="1" t="s">
        <v>1074</v>
      </c>
    </row>
    <row r="689" spans="2:4" x14ac:dyDescent="0.2">
      <c r="B689" s="4">
        <v>40323</v>
      </c>
      <c r="C689" s="4" t="s">
        <v>409</v>
      </c>
      <c r="D689" s="1" t="s">
        <v>1075</v>
      </c>
    </row>
    <row r="690" spans="2:4" x14ac:dyDescent="0.2">
      <c r="B690" s="4">
        <v>40421</v>
      </c>
      <c r="C690" s="4" t="s">
        <v>410</v>
      </c>
      <c r="D690" s="1" t="s">
        <v>1076</v>
      </c>
    </row>
    <row r="691" spans="2:4" x14ac:dyDescent="0.2">
      <c r="B691" s="4">
        <v>40422</v>
      </c>
      <c r="C691" s="4" t="s">
        <v>411</v>
      </c>
      <c r="D691" s="1" t="s">
        <v>1077</v>
      </c>
    </row>
    <row r="692" spans="2:4" x14ac:dyDescent="0.2">
      <c r="B692" s="4">
        <v>40423</v>
      </c>
      <c r="C692" s="4" t="s">
        <v>412</v>
      </c>
      <c r="D692" s="1" t="s">
        <v>1078</v>
      </c>
    </row>
    <row r="693" spans="2:4" x14ac:dyDescent="0.2">
      <c r="B693" s="4">
        <v>40424</v>
      </c>
      <c r="C693" s="4" t="s">
        <v>413</v>
      </c>
      <c r="D693" s="1" t="s">
        <v>1079</v>
      </c>
    </row>
    <row r="694" spans="2:4" x14ac:dyDescent="0.2">
      <c r="B694" s="4">
        <v>40331</v>
      </c>
      <c r="C694" s="4" t="s">
        <v>414</v>
      </c>
      <c r="D694" s="1" t="s">
        <v>1080</v>
      </c>
    </row>
    <row r="695" spans="2:4" x14ac:dyDescent="0.2">
      <c r="B695" s="4">
        <v>40332</v>
      </c>
      <c r="C695" s="4" t="s">
        <v>415</v>
      </c>
      <c r="D695" s="1" t="s">
        <v>1081</v>
      </c>
    </row>
    <row r="696" spans="2:4" x14ac:dyDescent="0.2">
      <c r="B696" s="4">
        <v>40333</v>
      </c>
      <c r="C696" s="4" t="s">
        <v>416</v>
      </c>
      <c r="D696" s="1" t="s">
        <v>1082</v>
      </c>
    </row>
    <row r="697" spans="2:4" x14ac:dyDescent="0.2">
      <c r="B697" s="4">
        <v>40334</v>
      </c>
      <c r="C697" s="4" t="s">
        <v>417</v>
      </c>
      <c r="D697" s="1" t="s">
        <v>1083</v>
      </c>
    </row>
    <row r="698" spans="2:4" x14ac:dyDescent="0.2">
      <c r="B698" s="4">
        <v>40401</v>
      </c>
      <c r="C698" s="4" t="s">
        <v>418</v>
      </c>
      <c r="D698" s="1" t="s">
        <v>1084</v>
      </c>
    </row>
    <row r="699" spans="2:4" x14ac:dyDescent="0.2">
      <c r="B699" s="4">
        <v>40402</v>
      </c>
      <c r="C699" s="4" t="s">
        <v>419</v>
      </c>
      <c r="D699" s="1" t="s">
        <v>1085</v>
      </c>
    </row>
    <row r="700" spans="2:4" x14ac:dyDescent="0.2">
      <c r="B700" s="4">
        <v>40403</v>
      </c>
      <c r="C700" s="4" t="s">
        <v>420</v>
      </c>
      <c r="D700" s="1" t="s">
        <v>1086</v>
      </c>
    </row>
    <row r="701" spans="2:4" x14ac:dyDescent="0.2">
      <c r="B701" s="4">
        <v>40404</v>
      </c>
      <c r="C701" s="4" t="s">
        <v>421</v>
      </c>
      <c r="D701" s="1" t="s">
        <v>1087</v>
      </c>
    </row>
    <row r="702" spans="2:4" x14ac:dyDescent="0.2">
      <c r="B702" s="4">
        <v>40405</v>
      </c>
      <c r="C702" s="4" t="s">
        <v>422</v>
      </c>
      <c r="D702" s="1" t="s">
        <v>1088</v>
      </c>
    </row>
    <row r="703" spans="2:4" x14ac:dyDescent="0.2">
      <c r="B703" s="4">
        <v>40406</v>
      </c>
      <c r="C703" s="4" t="s">
        <v>423</v>
      </c>
      <c r="D703" s="1" t="s">
        <v>1089</v>
      </c>
    </row>
    <row r="704" spans="2:4" x14ac:dyDescent="0.2">
      <c r="B704" s="4">
        <v>40431</v>
      </c>
      <c r="C704" s="4" t="s">
        <v>424</v>
      </c>
      <c r="D704" s="1" t="s">
        <v>1090</v>
      </c>
    </row>
    <row r="705" spans="2:4" x14ac:dyDescent="0.2">
      <c r="B705" s="4">
        <v>40432</v>
      </c>
      <c r="C705" s="4" t="s">
        <v>425</v>
      </c>
      <c r="D705" s="1" t="s">
        <v>1091</v>
      </c>
    </row>
    <row r="706" spans="2:4" x14ac:dyDescent="0.2">
      <c r="B706" s="4">
        <v>40433</v>
      </c>
      <c r="C706" s="4" t="s">
        <v>426</v>
      </c>
      <c r="D706" s="1" t="s">
        <v>1092</v>
      </c>
    </row>
    <row r="707" spans="2:4" x14ac:dyDescent="0.2">
      <c r="B707" s="4">
        <v>40434</v>
      </c>
      <c r="C707" s="4" t="s">
        <v>427</v>
      </c>
      <c r="D707" s="1" t="s">
        <v>1093</v>
      </c>
    </row>
    <row r="708" spans="2:4" x14ac:dyDescent="0.2">
      <c r="B708" s="4">
        <v>40435</v>
      </c>
      <c r="C708" s="4" t="s">
        <v>428</v>
      </c>
      <c r="D708" s="1" t="s">
        <v>1094</v>
      </c>
    </row>
    <row r="709" spans="2:4" x14ac:dyDescent="0.2">
      <c r="B709" s="4">
        <v>40436</v>
      </c>
      <c r="C709" s="4" t="s">
        <v>429</v>
      </c>
      <c r="D709" s="1" t="s">
        <v>1095</v>
      </c>
    </row>
    <row r="710" spans="2:4" x14ac:dyDescent="0.2">
      <c r="B710" s="4">
        <v>40441</v>
      </c>
      <c r="C710" s="4" t="s">
        <v>430</v>
      </c>
      <c r="D710" s="1" t="s">
        <v>1096</v>
      </c>
    </row>
    <row r="711" spans="2:4" x14ac:dyDescent="0.2">
      <c r="B711" s="4">
        <v>40442</v>
      </c>
      <c r="C711" s="4" t="s">
        <v>431</v>
      </c>
      <c r="D711" s="1" t="s">
        <v>1097</v>
      </c>
    </row>
    <row r="712" spans="2:4" x14ac:dyDescent="0.2">
      <c r="B712" s="4">
        <v>40443</v>
      </c>
      <c r="C712" s="4" t="s">
        <v>432</v>
      </c>
      <c r="D712" s="1" t="s">
        <v>1098</v>
      </c>
    </row>
    <row r="713" spans="2:4" x14ac:dyDescent="0.2">
      <c r="B713" s="4">
        <v>40444</v>
      </c>
      <c r="C713" s="4" t="s">
        <v>433</v>
      </c>
      <c r="D713" s="1" t="s">
        <v>1099</v>
      </c>
    </row>
    <row r="714" spans="2:4" x14ac:dyDescent="0.2">
      <c r="B714" s="4">
        <v>40445</v>
      </c>
      <c r="C714" s="4" t="s">
        <v>434</v>
      </c>
      <c r="D714" s="1" t="s">
        <v>1100</v>
      </c>
    </row>
    <row r="715" spans="2:4" x14ac:dyDescent="0.2">
      <c r="B715" s="4">
        <v>40446</v>
      </c>
      <c r="C715" s="4" t="s">
        <v>435</v>
      </c>
      <c r="D715" s="1" t="s">
        <v>1101</v>
      </c>
    </row>
    <row r="716" spans="2:4" x14ac:dyDescent="0.2">
      <c r="B716" s="4">
        <v>40411</v>
      </c>
      <c r="C716" s="4" t="s">
        <v>436</v>
      </c>
      <c r="D716" s="1" t="s">
        <v>1102</v>
      </c>
    </row>
    <row r="717" spans="2:4" x14ac:dyDescent="0.2">
      <c r="B717" s="4">
        <v>40412</v>
      </c>
      <c r="C717" s="4" t="s">
        <v>437</v>
      </c>
      <c r="D717" s="1" t="s">
        <v>1103</v>
      </c>
    </row>
    <row r="718" spans="2:4" x14ac:dyDescent="0.2">
      <c r="B718" s="4">
        <v>40413</v>
      </c>
      <c r="C718" s="4" t="s">
        <v>438</v>
      </c>
      <c r="D718" s="1" t="s">
        <v>1104</v>
      </c>
    </row>
    <row r="719" spans="2:4" x14ac:dyDescent="0.2">
      <c r="B719" s="4">
        <v>40414</v>
      </c>
      <c r="C719" s="4" t="s">
        <v>439</v>
      </c>
      <c r="D719" s="1" t="s">
        <v>1105</v>
      </c>
    </row>
    <row r="720" spans="2:4" x14ac:dyDescent="0.2">
      <c r="B720" s="4">
        <v>40415</v>
      </c>
      <c r="C720" s="4" t="s">
        <v>440</v>
      </c>
      <c r="D720" s="1" t="s">
        <v>1106</v>
      </c>
    </row>
    <row r="721" spans="2:4" x14ac:dyDescent="0.2">
      <c r="B721" s="4">
        <v>40416</v>
      </c>
      <c r="C721" s="4" t="s">
        <v>441</v>
      </c>
      <c r="D721" s="1" t="s">
        <v>1107</v>
      </c>
    </row>
    <row r="722" spans="2:4" ht="17.25" x14ac:dyDescent="0.2">
      <c r="B722" s="4">
        <v>41001</v>
      </c>
      <c r="C722" s="5" t="s">
        <v>442</v>
      </c>
      <c r="D722" s="1" t="s">
        <v>1108</v>
      </c>
    </row>
    <row r="723" spans="2:4" ht="17.25" x14ac:dyDescent="0.2">
      <c r="B723" s="4">
        <v>41002</v>
      </c>
      <c r="C723" s="5" t="s">
        <v>443</v>
      </c>
      <c r="D723" s="1" t="s">
        <v>1109</v>
      </c>
    </row>
    <row r="724" spans="2:4" ht="17.25" x14ac:dyDescent="0.2">
      <c r="B724" s="4">
        <v>41003</v>
      </c>
      <c r="C724" s="2" t="s">
        <v>444</v>
      </c>
      <c r="D724" s="1" t="s">
        <v>1110</v>
      </c>
    </row>
    <row r="725" spans="2:4" x14ac:dyDescent="0.2">
      <c r="B725" s="1">
        <v>10102</v>
      </c>
      <c r="C725" s="32" t="s">
        <v>483</v>
      </c>
      <c r="D725" s="33" t="s">
        <v>1150</v>
      </c>
    </row>
    <row r="726" spans="2:4" x14ac:dyDescent="0.2">
      <c r="B726" s="1">
        <v>10103</v>
      </c>
      <c r="C726" s="32" t="s">
        <v>484</v>
      </c>
      <c r="D726" s="33" t="s">
        <v>1151</v>
      </c>
    </row>
    <row r="727" spans="2:4" x14ac:dyDescent="0.2">
      <c r="B727" s="1">
        <v>10104</v>
      </c>
      <c r="C727" s="32" t="s">
        <v>485</v>
      </c>
      <c r="D727" s="33" t="s">
        <v>1152</v>
      </c>
    </row>
    <row r="728" spans="2:4" x14ac:dyDescent="0.2">
      <c r="B728" s="1">
        <v>10105</v>
      </c>
      <c r="C728" s="32" t="s">
        <v>486</v>
      </c>
      <c r="D728" s="33" t="s">
        <v>1153</v>
      </c>
    </row>
    <row r="729" spans="2:4" x14ac:dyDescent="0.2">
      <c r="B729" s="1">
        <v>10106</v>
      </c>
      <c r="C729" s="32" t="s">
        <v>487</v>
      </c>
      <c r="D729" s="33" t="s">
        <v>1154</v>
      </c>
    </row>
    <row r="730" spans="2:4" x14ac:dyDescent="0.2">
      <c r="B730" s="1">
        <v>10107</v>
      </c>
      <c r="C730" s="31" t="s">
        <v>488</v>
      </c>
      <c r="D730" s="34" t="s">
        <v>1155</v>
      </c>
    </row>
    <row r="731" spans="2:4" x14ac:dyDescent="0.2">
      <c r="B731" s="1">
        <v>10108</v>
      </c>
      <c r="C731" s="31" t="s">
        <v>489</v>
      </c>
      <c r="D731" s="34" t="s">
        <v>1156</v>
      </c>
    </row>
    <row r="732" spans="2:4" x14ac:dyDescent="0.2">
      <c r="B732" s="1">
        <v>10109</v>
      </c>
      <c r="C732" s="31" t="s">
        <v>490</v>
      </c>
      <c r="D732" s="34" t="s">
        <v>1157</v>
      </c>
    </row>
    <row r="733" spans="2:4" x14ac:dyDescent="0.2">
      <c r="B733" s="1">
        <v>10110</v>
      </c>
      <c r="C733" s="31" t="s">
        <v>491</v>
      </c>
      <c r="D733" s="34" t="s">
        <v>1158</v>
      </c>
    </row>
    <row r="734" spans="2:4" x14ac:dyDescent="0.2">
      <c r="B734" s="1">
        <v>10111</v>
      </c>
      <c r="C734" s="31" t="s">
        <v>492</v>
      </c>
      <c r="D734" s="34" t="s">
        <v>1159</v>
      </c>
    </row>
    <row r="735" spans="2:4" x14ac:dyDescent="0.2">
      <c r="B735" s="1">
        <v>10112</v>
      </c>
      <c r="C735" s="31" t="s">
        <v>493</v>
      </c>
      <c r="D735" s="34" t="s">
        <v>1160</v>
      </c>
    </row>
    <row r="736" spans="2:4" x14ac:dyDescent="0.2">
      <c r="B736" s="1">
        <v>10113</v>
      </c>
      <c r="C736" s="31" t="s">
        <v>494</v>
      </c>
      <c r="D736" s="34" t="s">
        <v>1161</v>
      </c>
    </row>
    <row r="737" spans="2:4" x14ac:dyDescent="0.2">
      <c r="B737" s="1">
        <v>10114</v>
      </c>
      <c r="C737" s="31" t="s">
        <v>495</v>
      </c>
      <c r="D737" s="34" t="s">
        <v>1162</v>
      </c>
    </row>
    <row r="738" spans="2:4" x14ac:dyDescent="0.2">
      <c r="B738" s="1">
        <v>10115</v>
      </c>
      <c r="C738" s="31" t="s">
        <v>496</v>
      </c>
      <c r="D738" s="34" t="s">
        <v>1163</v>
      </c>
    </row>
    <row r="739" spans="2:4" x14ac:dyDescent="0.2">
      <c r="B739" s="1">
        <v>10116</v>
      </c>
      <c r="C739" s="31" t="s">
        <v>497</v>
      </c>
      <c r="D739" s="34" t="s">
        <v>1164</v>
      </c>
    </row>
    <row r="740" spans="2:4" x14ac:dyDescent="0.2">
      <c r="B740" s="1">
        <v>10117</v>
      </c>
      <c r="C740" s="31" t="s">
        <v>498</v>
      </c>
      <c r="D740" s="34" t="s">
        <v>1165</v>
      </c>
    </row>
    <row r="741" spans="2:4" x14ac:dyDescent="0.2">
      <c r="B741" s="1">
        <v>21014</v>
      </c>
      <c r="C741" s="1" t="s">
        <v>514</v>
      </c>
      <c r="D741" s="1" t="s">
        <v>1179</v>
      </c>
    </row>
    <row r="742" spans="2:4" x14ac:dyDescent="0.2">
      <c r="B742" s="1">
        <v>6010202</v>
      </c>
      <c r="C742" s="1" t="s">
        <v>539</v>
      </c>
      <c r="D742" s="1" t="s">
        <v>1204</v>
      </c>
    </row>
    <row r="743" spans="2:4" x14ac:dyDescent="0.2">
      <c r="B743" s="1">
        <v>6010203</v>
      </c>
      <c r="C743" s="1" t="s">
        <v>540</v>
      </c>
      <c r="D743" s="1" t="s">
        <v>1205</v>
      </c>
    </row>
    <row r="744" spans="2:4" x14ac:dyDescent="0.2">
      <c r="B744" s="1">
        <v>6010204</v>
      </c>
      <c r="C744" s="1" t="s">
        <v>541</v>
      </c>
      <c r="D744" s="1" t="s">
        <v>1206</v>
      </c>
    </row>
    <row r="745" spans="2:4" x14ac:dyDescent="0.2">
      <c r="B745" s="35">
        <v>6010205</v>
      </c>
      <c r="C745" s="35" t="s">
        <v>542</v>
      </c>
      <c r="D745" s="35" t="s">
        <v>1207</v>
      </c>
    </row>
    <row r="746" spans="2:4" x14ac:dyDescent="0.2">
      <c r="B746" s="1">
        <v>6000102</v>
      </c>
      <c r="C746" s="1" t="s">
        <v>543</v>
      </c>
      <c r="D746" s="1" t="s">
        <v>1208</v>
      </c>
    </row>
    <row r="747" spans="2:4" x14ac:dyDescent="0.2">
      <c r="B747" s="1">
        <v>6010302</v>
      </c>
      <c r="C747" s="1" t="s">
        <v>544</v>
      </c>
      <c r="D747" s="1" t="s">
        <v>1209</v>
      </c>
    </row>
    <row r="748" spans="2:4" x14ac:dyDescent="0.2">
      <c r="B748" s="1">
        <v>6030102</v>
      </c>
      <c r="C748" s="1" t="s">
        <v>545</v>
      </c>
      <c r="D748" s="1" t="s">
        <v>1210</v>
      </c>
    </row>
    <row r="749" spans="2:4" x14ac:dyDescent="0.2">
      <c r="B749" s="1">
        <v>6030103</v>
      </c>
      <c r="C749" s="1" t="s">
        <v>546</v>
      </c>
      <c r="D749" s="1" t="s">
        <v>1211</v>
      </c>
    </row>
    <row r="750" spans="2:4" x14ac:dyDescent="0.2">
      <c r="B750" s="1">
        <v>6040102</v>
      </c>
      <c r="C750" s="1" t="s">
        <v>547</v>
      </c>
      <c r="D750" s="1" t="s">
        <v>1212</v>
      </c>
    </row>
    <row r="751" spans="2:4" x14ac:dyDescent="0.2">
      <c r="B751" s="35">
        <v>6050102</v>
      </c>
      <c r="C751" s="35" t="s">
        <v>548</v>
      </c>
      <c r="D751" s="35" t="s">
        <v>1213</v>
      </c>
    </row>
    <row r="752" spans="2:4" x14ac:dyDescent="0.2">
      <c r="B752" s="1">
        <v>6030302</v>
      </c>
      <c r="C752" s="1" t="s">
        <v>549</v>
      </c>
      <c r="D752" s="1" t="s">
        <v>1214</v>
      </c>
    </row>
    <row r="753" spans="2:4" x14ac:dyDescent="0.2">
      <c r="B753" s="1">
        <v>6080202</v>
      </c>
      <c r="C753" s="1" t="s">
        <v>550</v>
      </c>
      <c r="D753" s="1" t="s">
        <v>1215</v>
      </c>
    </row>
    <row r="754" spans="2:4" x14ac:dyDescent="0.2">
      <c r="B754" s="28">
        <v>6060202</v>
      </c>
      <c r="C754" s="1" t="s">
        <v>551</v>
      </c>
      <c r="D754" s="1" t="s">
        <v>1216</v>
      </c>
    </row>
    <row r="755" spans="2:4" x14ac:dyDescent="0.2">
      <c r="B755" s="28">
        <v>6060203</v>
      </c>
      <c r="C755" s="1" t="s">
        <v>552</v>
      </c>
      <c r="D755" s="1" t="s">
        <v>1217</v>
      </c>
    </row>
    <row r="756" spans="2:4" x14ac:dyDescent="0.2">
      <c r="B756" s="1">
        <v>6120102</v>
      </c>
      <c r="C756" s="1" t="s">
        <v>553</v>
      </c>
      <c r="D756" s="1" t="s">
        <v>1218</v>
      </c>
    </row>
    <row r="757" spans="2:4" x14ac:dyDescent="0.2">
      <c r="B757" s="1">
        <v>6030202</v>
      </c>
      <c r="C757" s="1" t="s">
        <v>554</v>
      </c>
      <c r="D757" s="1" t="s">
        <v>1219</v>
      </c>
    </row>
    <row r="758" spans="2:4" x14ac:dyDescent="0.2">
      <c r="B758" s="1">
        <v>6070102</v>
      </c>
      <c r="C758" s="1" t="s">
        <v>555</v>
      </c>
      <c r="D758" s="1" t="s">
        <v>1220</v>
      </c>
    </row>
    <row r="759" spans="2:4" x14ac:dyDescent="0.2">
      <c r="B759" s="1">
        <v>6030203</v>
      </c>
      <c r="C759" s="1" t="s">
        <v>556</v>
      </c>
      <c r="D759" s="1" t="s">
        <v>1221</v>
      </c>
    </row>
    <row r="760" spans="2:4" x14ac:dyDescent="0.2">
      <c r="B760" s="1">
        <v>6030204</v>
      </c>
      <c r="C760" s="1" t="s">
        <v>557</v>
      </c>
      <c r="D760" s="1" t="s">
        <v>1222</v>
      </c>
    </row>
    <row r="761" spans="2:4" x14ac:dyDescent="0.2">
      <c r="B761" s="1">
        <v>6050202</v>
      </c>
      <c r="C761" s="36" t="s">
        <v>558</v>
      </c>
      <c r="D761" s="1" t="s">
        <v>1223</v>
      </c>
    </row>
    <row r="762" spans="2:4" x14ac:dyDescent="0.2">
      <c r="B762" s="1">
        <v>6060402</v>
      </c>
      <c r="C762" s="36" t="s">
        <v>559</v>
      </c>
      <c r="D762" s="1" t="s">
        <v>1224</v>
      </c>
    </row>
    <row r="763" spans="2:4" x14ac:dyDescent="0.2">
      <c r="B763" s="1">
        <v>6000103</v>
      </c>
      <c r="C763" s="36" t="s">
        <v>560</v>
      </c>
      <c r="D763" s="1" t="s">
        <v>1225</v>
      </c>
    </row>
    <row r="764" spans="2:4" x14ac:dyDescent="0.2">
      <c r="B764" s="1">
        <v>6030303</v>
      </c>
      <c r="C764" s="36" t="s">
        <v>561</v>
      </c>
      <c r="D764" s="1" t="s">
        <v>1226</v>
      </c>
    </row>
    <row r="765" spans="2:4" x14ac:dyDescent="0.2">
      <c r="B765" s="1">
        <v>6040103</v>
      </c>
      <c r="C765" s="36" t="s">
        <v>562</v>
      </c>
      <c r="D765" s="1" t="s">
        <v>1227</v>
      </c>
    </row>
    <row r="766" spans="2:4" x14ac:dyDescent="0.2">
      <c r="B766" s="1">
        <v>6120103</v>
      </c>
      <c r="C766" s="36" t="s">
        <v>563</v>
      </c>
      <c r="D766" s="1" t="s">
        <v>1228</v>
      </c>
    </row>
    <row r="767" spans="2:4" x14ac:dyDescent="0.2">
      <c r="B767" s="1">
        <v>6010102</v>
      </c>
      <c r="C767" s="36" t="s">
        <v>564</v>
      </c>
      <c r="D767" s="1" t="s">
        <v>1229</v>
      </c>
    </row>
    <row r="768" spans="2:4" x14ac:dyDescent="0.2">
      <c r="B768" s="1">
        <v>6050203</v>
      </c>
      <c r="C768" s="36" t="s">
        <v>565</v>
      </c>
      <c r="D768" s="1" t="s">
        <v>1230</v>
      </c>
    </row>
    <row r="769" spans="2:4" x14ac:dyDescent="0.2">
      <c r="B769" s="1">
        <v>6010303</v>
      </c>
      <c r="C769" s="36" t="s">
        <v>566</v>
      </c>
      <c r="D769" s="1" t="s">
        <v>1231</v>
      </c>
    </row>
  </sheetData>
  <phoneticPr fontId="7" type="noConversion"/>
  <conditionalFormatting sqref="D436:D439 D434 D591:D660 B434 D417:D432 B417:B432 B436:B438">
    <cfRule type="cellIs" dxfId="52" priority="59" stopIfTrue="1" operator="notEqual">
      <formula>INDIRECT("Dummy_for_Comparison1!"&amp;ADDRESS(ROW(),COLUMN()))</formula>
    </cfRule>
  </conditionalFormatting>
  <conditionalFormatting sqref="B442 B444 B446 B448">
    <cfRule type="duplicateValues" dxfId="51" priority="60"/>
  </conditionalFormatting>
  <conditionalFormatting sqref="B433">
    <cfRule type="duplicateValues" dxfId="50" priority="56"/>
  </conditionalFormatting>
  <conditionalFormatting sqref="B450">
    <cfRule type="duplicateValues" dxfId="49" priority="55"/>
  </conditionalFormatting>
  <conditionalFormatting sqref="B427">
    <cfRule type="duplicateValues" dxfId="48" priority="52"/>
  </conditionalFormatting>
  <conditionalFormatting sqref="B451">
    <cfRule type="duplicateValues" dxfId="47" priority="51"/>
  </conditionalFormatting>
  <conditionalFormatting sqref="B458:B476">
    <cfRule type="duplicateValues" dxfId="46" priority="49"/>
  </conditionalFormatting>
  <conditionalFormatting sqref="B245">
    <cfRule type="duplicateValues" dxfId="45" priority="48"/>
  </conditionalFormatting>
  <conditionalFormatting sqref="B428 B430 B432">
    <cfRule type="duplicateValues" dxfId="44" priority="46"/>
  </conditionalFormatting>
  <conditionalFormatting sqref="B429 B431">
    <cfRule type="duplicateValues" dxfId="43" priority="45"/>
  </conditionalFormatting>
  <conditionalFormatting sqref="B512">
    <cfRule type="duplicateValues" dxfId="42" priority="44"/>
  </conditionalFormatting>
  <conditionalFormatting sqref="B222">
    <cfRule type="duplicateValues" dxfId="41" priority="43"/>
  </conditionalFormatting>
  <conditionalFormatting sqref="B434">
    <cfRule type="duplicateValues" dxfId="40" priority="38"/>
  </conditionalFormatting>
  <conditionalFormatting sqref="B124:B130">
    <cfRule type="duplicateValues" dxfId="39" priority="37"/>
  </conditionalFormatting>
  <conditionalFormatting sqref="B131:B137">
    <cfRule type="duplicateValues" dxfId="38" priority="36"/>
  </conditionalFormatting>
  <conditionalFormatting sqref="B138:B144">
    <cfRule type="duplicateValues" dxfId="37" priority="35"/>
  </conditionalFormatting>
  <conditionalFormatting sqref="B309:B310">
    <cfRule type="duplicateValues" dxfId="36" priority="33"/>
  </conditionalFormatting>
  <conditionalFormatting sqref="B558">
    <cfRule type="duplicateValues" dxfId="35" priority="32"/>
  </conditionalFormatting>
  <conditionalFormatting sqref="B559">
    <cfRule type="duplicateValues" dxfId="34" priority="31"/>
  </conditionalFormatting>
  <conditionalFormatting sqref="B234">
    <cfRule type="duplicateValues" dxfId="33" priority="30"/>
  </conditionalFormatting>
  <conditionalFormatting sqref="B770:B1048576 B593:B660 B591 B443 B1:B5 B445 B447 B449 B436:B441 B242:B243 B511 B223:B233 B48:B123 B145:B165 B311:B363 B285:B308 B560:B565 B513:B557 B417:B426 B369:B385 B167:B221 B452:B457">
    <cfRule type="duplicateValues" dxfId="32" priority="61"/>
  </conditionalFormatting>
  <conditionalFormatting sqref="B44:B47">
    <cfRule type="duplicateValues" dxfId="31" priority="28"/>
  </conditionalFormatting>
  <conditionalFormatting sqref="B644:B660">
    <cfRule type="duplicateValues" dxfId="30" priority="26"/>
  </conditionalFormatting>
  <conditionalFormatting sqref="D435 B435">
    <cfRule type="cellIs" dxfId="29" priority="22" stopIfTrue="1" operator="notEqual">
      <formula>INDIRECT("Dummy_for_Comparison1!"&amp;ADDRESS(ROW(),COLUMN()))</formula>
    </cfRule>
  </conditionalFormatting>
  <conditionalFormatting sqref="B435">
    <cfRule type="duplicateValues" dxfId="28" priority="21"/>
  </conditionalFormatting>
  <conditionalFormatting sqref="B263:B282 B244 B246:B261">
    <cfRule type="duplicateValues" dxfId="27" priority="63"/>
  </conditionalFormatting>
  <conditionalFormatting sqref="B365">
    <cfRule type="duplicateValues" dxfId="26" priority="20"/>
  </conditionalFormatting>
  <conditionalFormatting sqref="B486">
    <cfRule type="duplicateValues" dxfId="25" priority="19"/>
  </conditionalFormatting>
  <conditionalFormatting sqref="B477:B485">
    <cfRule type="duplicateValues" dxfId="24" priority="64"/>
  </conditionalFormatting>
  <conditionalFormatting sqref="B364 B366:B368">
    <cfRule type="duplicateValues" dxfId="23" priority="65"/>
  </conditionalFormatting>
  <conditionalFormatting sqref="B262">
    <cfRule type="duplicateValues" dxfId="22" priority="18"/>
  </conditionalFormatting>
  <conditionalFormatting sqref="B283:B284">
    <cfRule type="duplicateValues" dxfId="21" priority="17"/>
  </conditionalFormatting>
  <conditionalFormatting sqref="B166">
    <cfRule type="duplicateValues" dxfId="20" priority="16"/>
  </conditionalFormatting>
  <conditionalFormatting sqref="B386:B416">
    <cfRule type="duplicateValues" dxfId="19" priority="66"/>
  </conditionalFormatting>
  <conditionalFormatting sqref="B487">
    <cfRule type="duplicateValues" dxfId="18" priority="15"/>
  </conditionalFormatting>
  <conditionalFormatting sqref="B488:B494">
    <cfRule type="duplicateValues" dxfId="17" priority="14"/>
  </conditionalFormatting>
  <conditionalFormatting sqref="D452">
    <cfRule type="duplicateValues" dxfId="16" priority="13"/>
  </conditionalFormatting>
  <conditionalFormatting sqref="B495:B510">
    <cfRule type="duplicateValues" dxfId="15" priority="67"/>
  </conditionalFormatting>
  <conditionalFormatting sqref="B697:C697">
    <cfRule type="duplicateValues" dxfId="14" priority="11"/>
  </conditionalFormatting>
  <conditionalFormatting sqref="C698:C721 B661:C696 B698:B724">
    <cfRule type="duplicateValues" dxfId="13" priority="12"/>
  </conditionalFormatting>
  <conditionalFormatting sqref="B725:B740">
    <cfRule type="duplicateValues" dxfId="12" priority="10"/>
  </conditionalFormatting>
  <conditionalFormatting sqref="B741">
    <cfRule type="duplicateValues" dxfId="11" priority="9"/>
  </conditionalFormatting>
  <conditionalFormatting sqref="B746:B748 B742:B744 B752:B754 B750">
    <cfRule type="duplicateValues" dxfId="10" priority="8"/>
  </conditionalFormatting>
  <conditionalFormatting sqref="B745">
    <cfRule type="duplicateValues" dxfId="9" priority="7"/>
  </conditionalFormatting>
  <conditionalFormatting sqref="B751">
    <cfRule type="duplicateValues" dxfId="8" priority="6"/>
  </conditionalFormatting>
  <conditionalFormatting sqref="B755">
    <cfRule type="duplicateValues" dxfId="7" priority="5"/>
  </conditionalFormatting>
  <conditionalFormatting sqref="B749">
    <cfRule type="duplicateValues" dxfId="6" priority="4"/>
  </conditionalFormatting>
  <conditionalFormatting sqref="B763">
    <cfRule type="duplicateValues" dxfId="5" priority="3"/>
  </conditionalFormatting>
  <conditionalFormatting sqref="B764">
    <cfRule type="duplicateValues" dxfId="4" priority="2"/>
  </conditionalFormatting>
  <conditionalFormatting sqref="B765">
    <cfRule type="duplicateValues" dxfId="3"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workbookViewId="0">
      <selection activeCell="D7" sqref="D7"/>
    </sheetView>
  </sheetViews>
  <sheetFormatPr defaultRowHeight="14.25" x14ac:dyDescent="0.2"/>
  <cols>
    <col min="1" max="1" width="19" style="42" bestFit="1" customWidth="1"/>
    <col min="2" max="2" width="40.25" bestFit="1" customWidth="1"/>
    <col min="3" max="3" width="25.375" bestFit="1" customWidth="1"/>
  </cols>
  <sheetData>
    <row r="1" spans="1:2" x14ac:dyDescent="0.2">
      <c r="A1" s="40" t="s">
        <v>1778</v>
      </c>
      <c r="B1" s="40" t="s">
        <v>1779</v>
      </c>
    </row>
    <row r="2" spans="1:2" x14ac:dyDescent="0.2">
      <c r="A2" s="43" t="s">
        <v>1467</v>
      </c>
      <c r="B2" s="44" t="s">
        <v>1468</v>
      </c>
    </row>
    <row r="3" spans="1:2" x14ac:dyDescent="0.2">
      <c r="A3" s="43" t="s">
        <v>1469</v>
      </c>
      <c r="B3" s="44" t="s">
        <v>1470</v>
      </c>
    </row>
    <row r="4" spans="1:2" x14ac:dyDescent="0.2">
      <c r="A4" s="43" t="s">
        <v>1471</v>
      </c>
      <c r="B4" s="44" t="s">
        <v>1472</v>
      </c>
    </row>
    <row r="5" spans="1:2" x14ac:dyDescent="0.2">
      <c r="A5" s="43" t="s">
        <v>1473</v>
      </c>
      <c r="B5" s="44" t="s">
        <v>1474</v>
      </c>
    </row>
    <row r="6" spans="1:2" x14ac:dyDescent="0.2">
      <c r="A6" s="43" t="s">
        <v>1475</v>
      </c>
      <c r="B6" s="44" t="s">
        <v>1476</v>
      </c>
    </row>
    <row r="7" spans="1:2" x14ac:dyDescent="0.2">
      <c r="A7" s="43" t="s">
        <v>1477</v>
      </c>
      <c r="B7" s="44" t="s">
        <v>1478</v>
      </c>
    </row>
    <row r="8" spans="1:2" x14ac:dyDescent="0.2">
      <c r="A8" s="43" t="s">
        <v>1479</v>
      </c>
      <c r="B8" s="44" t="s">
        <v>1480</v>
      </c>
    </row>
    <row r="9" spans="1:2" x14ac:dyDescent="0.2">
      <c r="A9" s="43" t="s">
        <v>1481</v>
      </c>
      <c r="B9" s="44" t="s">
        <v>1482</v>
      </c>
    </row>
    <row r="10" spans="1:2" x14ac:dyDescent="0.2">
      <c r="A10" s="43" t="s">
        <v>1483</v>
      </c>
      <c r="B10" s="44" t="s">
        <v>1484</v>
      </c>
    </row>
    <row r="11" spans="1:2" x14ac:dyDescent="0.2">
      <c r="A11" s="43" t="s">
        <v>1485</v>
      </c>
      <c r="B11" s="44" t="s">
        <v>1486</v>
      </c>
    </row>
    <row r="12" spans="1:2" x14ac:dyDescent="0.2">
      <c r="A12" s="43" t="s">
        <v>1487</v>
      </c>
      <c r="B12" s="44" t="s">
        <v>1488</v>
      </c>
    </row>
    <row r="13" spans="1:2" x14ac:dyDescent="0.2">
      <c r="A13" s="43" t="s">
        <v>1489</v>
      </c>
      <c r="B13" s="44" t="s">
        <v>1490</v>
      </c>
    </row>
    <row r="14" spans="1:2" x14ac:dyDescent="0.2">
      <c r="A14" s="43" t="s">
        <v>1491</v>
      </c>
      <c r="B14" s="44" t="s">
        <v>1492</v>
      </c>
    </row>
    <row r="15" spans="1:2" x14ac:dyDescent="0.2">
      <c r="A15" s="43" t="s">
        <v>1493</v>
      </c>
      <c r="B15" s="44" t="s">
        <v>6</v>
      </c>
    </row>
    <row r="16" spans="1:2" x14ac:dyDescent="0.2">
      <c r="A16" s="43" t="s">
        <v>1396</v>
      </c>
      <c r="B16" s="44" t="s">
        <v>1397</v>
      </c>
    </row>
    <row r="17" spans="1:2" x14ac:dyDescent="0.2">
      <c r="A17" s="43" t="s">
        <v>1399</v>
      </c>
      <c r="B17" s="44" t="s">
        <v>1494</v>
      </c>
    </row>
    <row r="18" spans="1:2" x14ac:dyDescent="0.2">
      <c r="A18" s="43" t="s">
        <v>1495</v>
      </c>
      <c r="B18" s="44" t="s">
        <v>1496</v>
      </c>
    </row>
    <row r="19" spans="1:2" x14ac:dyDescent="0.2">
      <c r="A19" s="43" t="s">
        <v>1430</v>
      </c>
      <c r="B19" s="44" t="s">
        <v>1497</v>
      </c>
    </row>
    <row r="20" spans="1:2" x14ac:dyDescent="0.2">
      <c r="A20" s="43" t="s">
        <v>1498</v>
      </c>
      <c r="B20" s="44" t="s">
        <v>1499</v>
      </c>
    </row>
    <row r="21" spans="1:2" x14ac:dyDescent="0.2">
      <c r="A21" s="43" t="s">
        <v>1500</v>
      </c>
      <c r="B21" s="44" t="s">
        <v>1501</v>
      </c>
    </row>
    <row r="22" spans="1:2" x14ac:dyDescent="0.2">
      <c r="A22" s="43" t="s">
        <v>1502</v>
      </c>
      <c r="B22" s="44" t="s">
        <v>1503</v>
      </c>
    </row>
    <row r="23" spans="1:2" x14ac:dyDescent="0.2">
      <c r="A23" s="43" t="s">
        <v>1504</v>
      </c>
      <c r="B23" s="44" t="s">
        <v>1505</v>
      </c>
    </row>
    <row r="24" spans="1:2" x14ac:dyDescent="0.2">
      <c r="A24" s="43" t="s">
        <v>1506</v>
      </c>
      <c r="B24" s="44" t="s">
        <v>1507</v>
      </c>
    </row>
    <row r="25" spans="1:2" x14ac:dyDescent="0.2">
      <c r="A25" s="43" t="s">
        <v>1508</v>
      </c>
      <c r="B25" s="44" t="s">
        <v>1509</v>
      </c>
    </row>
    <row r="26" spans="1:2" x14ac:dyDescent="0.2">
      <c r="A26" s="43" t="s">
        <v>1510</v>
      </c>
      <c r="B26" s="44" t="s">
        <v>1511</v>
      </c>
    </row>
    <row r="27" spans="1:2" x14ac:dyDescent="0.2">
      <c r="A27" s="43" t="s">
        <v>1512</v>
      </c>
      <c r="B27" s="44" t="s">
        <v>1513</v>
      </c>
    </row>
    <row r="28" spans="1:2" x14ac:dyDescent="0.2">
      <c r="A28" s="43" t="s">
        <v>1514</v>
      </c>
      <c r="B28" s="44" t="s">
        <v>1515</v>
      </c>
    </row>
    <row r="29" spans="1:2" x14ac:dyDescent="0.2">
      <c r="A29" s="43" t="s">
        <v>1516</v>
      </c>
      <c r="B29" s="44" t="s">
        <v>1517</v>
      </c>
    </row>
    <row r="30" spans="1:2" x14ac:dyDescent="0.2">
      <c r="A30" s="43" t="s">
        <v>1518</v>
      </c>
      <c r="B30" s="44" t="s">
        <v>1519</v>
      </c>
    </row>
    <row r="31" spans="1:2" x14ac:dyDescent="0.2">
      <c r="A31" s="43" t="s">
        <v>1520</v>
      </c>
      <c r="B31" s="44" t="s">
        <v>1521</v>
      </c>
    </row>
    <row r="32" spans="1:2" x14ac:dyDescent="0.2">
      <c r="A32" s="43" t="s">
        <v>1522</v>
      </c>
      <c r="B32" s="44" t="s">
        <v>1523</v>
      </c>
    </row>
    <row r="33" spans="1:2" x14ac:dyDescent="0.2">
      <c r="A33" s="43" t="s">
        <v>1524</v>
      </c>
      <c r="B33" s="44" t="s">
        <v>1525</v>
      </c>
    </row>
    <row r="34" spans="1:2" x14ac:dyDescent="0.2">
      <c r="A34" s="43" t="s">
        <v>1526</v>
      </c>
      <c r="B34" s="44" t="s">
        <v>1527</v>
      </c>
    </row>
    <row r="35" spans="1:2" x14ac:dyDescent="0.2">
      <c r="A35" s="43" t="s">
        <v>1528</v>
      </c>
      <c r="B35" s="44" t="s">
        <v>1529</v>
      </c>
    </row>
    <row r="36" spans="1:2" x14ac:dyDescent="0.2">
      <c r="A36" s="43" t="s">
        <v>1530</v>
      </c>
      <c r="B36" s="44" t="s">
        <v>1531</v>
      </c>
    </row>
    <row r="37" spans="1:2" x14ac:dyDescent="0.2">
      <c r="A37" s="43" t="s">
        <v>1532</v>
      </c>
      <c r="B37" s="44" t="s">
        <v>1533</v>
      </c>
    </row>
    <row r="38" spans="1:2" x14ac:dyDescent="0.2">
      <c r="A38" s="43" t="s">
        <v>1534</v>
      </c>
      <c r="B38" s="44" t="s">
        <v>1535</v>
      </c>
    </row>
    <row r="39" spans="1:2" x14ac:dyDescent="0.2">
      <c r="A39" s="43" t="s">
        <v>1536</v>
      </c>
      <c r="B39" s="44" t="s">
        <v>1537</v>
      </c>
    </row>
    <row r="40" spans="1:2" x14ac:dyDescent="0.2">
      <c r="A40" s="43" t="s">
        <v>1538</v>
      </c>
      <c r="B40" s="44" t="s">
        <v>1539</v>
      </c>
    </row>
    <row r="41" spans="1:2" x14ac:dyDescent="0.2">
      <c r="A41" s="43" t="s">
        <v>1540</v>
      </c>
      <c r="B41" s="44" t="s">
        <v>1541</v>
      </c>
    </row>
    <row r="42" spans="1:2" x14ac:dyDescent="0.2">
      <c r="A42" s="43" t="s">
        <v>1542</v>
      </c>
      <c r="B42" s="44" t="s">
        <v>1543</v>
      </c>
    </row>
    <row r="43" spans="1:2" x14ac:dyDescent="0.2">
      <c r="A43" s="43" t="s">
        <v>1544</v>
      </c>
      <c r="B43" s="44" t="s">
        <v>1545</v>
      </c>
    </row>
    <row r="44" spans="1:2" x14ac:dyDescent="0.2">
      <c r="A44" s="43" t="s">
        <v>1546</v>
      </c>
      <c r="B44" s="44" t="s">
        <v>1547</v>
      </c>
    </row>
    <row r="45" spans="1:2" x14ac:dyDescent="0.2">
      <c r="A45" s="43" t="s">
        <v>1548</v>
      </c>
      <c r="B45" s="44" t="s">
        <v>1549</v>
      </c>
    </row>
    <row r="46" spans="1:2" x14ac:dyDescent="0.2">
      <c r="A46" s="43" t="s">
        <v>1550</v>
      </c>
      <c r="B46" s="44" t="s">
        <v>1551</v>
      </c>
    </row>
    <row r="47" spans="1:2" x14ac:dyDescent="0.2">
      <c r="A47" s="43" t="s">
        <v>1552</v>
      </c>
      <c r="B47" s="44" t="s">
        <v>1553</v>
      </c>
    </row>
    <row r="48" spans="1:2" x14ac:dyDescent="0.2">
      <c r="A48" s="43" t="s">
        <v>1554</v>
      </c>
      <c r="B48" s="44" t="s">
        <v>1555</v>
      </c>
    </row>
    <row r="49" spans="1:2" x14ac:dyDescent="0.2">
      <c r="A49" s="43" t="s">
        <v>1556</v>
      </c>
      <c r="B49" s="44" t="s">
        <v>1557</v>
      </c>
    </row>
    <row r="50" spans="1:2" x14ac:dyDescent="0.2">
      <c r="A50" s="43" t="s">
        <v>1394</v>
      </c>
      <c r="B50" s="44" t="s">
        <v>1558</v>
      </c>
    </row>
    <row r="51" spans="1:2" x14ac:dyDescent="0.2">
      <c r="A51" s="43" t="s">
        <v>1401</v>
      </c>
      <c r="B51" s="44" t="s">
        <v>8</v>
      </c>
    </row>
    <row r="52" spans="1:2" x14ac:dyDescent="0.2">
      <c r="A52" s="43" t="s">
        <v>1402</v>
      </c>
      <c r="B52" s="44" t="s">
        <v>1403</v>
      </c>
    </row>
    <row r="53" spans="1:2" x14ac:dyDescent="0.2">
      <c r="A53" s="43" t="s">
        <v>1404</v>
      </c>
      <c r="B53" s="44" t="s">
        <v>1559</v>
      </c>
    </row>
    <row r="54" spans="1:2" x14ac:dyDescent="0.2">
      <c r="A54" s="43" t="s">
        <v>1406</v>
      </c>
      <c r="B54" s="44" t="s">
        <v>1560</v>
      </c>
    </row>
    <row r="55" spans="1:2" x14ac:dyDescent="0.2">
      <c r="A55" s="43" t="s">
        <v>1410</v>
      </c>
      <c r="B55" s="44" t="s">
        <v>1561</v>
      </c>
    </row>
    <row r="56" spans="1:2" x14ac:dyDescent="0.2">
      <c r="A56" s="43" t="s">
        <v>1562</v>
      </c>
      <c r="B56" s="44" t="s">
        <v>1563</v>
      </c>
    </row>
    <row r="57" spans="1:2" x14ac:dyDescent="0.2">
      <c r="A57" s="43" t="s">
        <v>1564</v>
      </c>
      <c r="B57" s="44" t="s">
        <v>1565</v>
      </c>
    </row>
    <row r="58" spans="1:2" x14ac:dyDescent="0.2">
      <c r="A58" s="43" t="s">
        <v>1566</v>
      </c>
      <c r="B58" s="44" t="s">
        <v>1567</v>
      </c>
    </row>
    <row r="59" spans="1:2" x14ac:dyDescent="0.2">
      <c r="A59" s="43" t="s">
        <v>1568</v>
      </c>
      <c r="B59" s="44" t="s">
        <v>1569</v>
      </c>
    </row>
    <row r="60" spans="1:2" x14ac:dyDescent="0.2">
      <c r="A60" s="43" t="s">
        <v>1570</v>
      </c>
      <c r="B60" s="44" t="s">
        <v>1571</v>
      </c>
    </row>
    <row r="61" spans="1:2" x14ac:dyDescent="0.2">
      <c r="A61" s="43" t="s">
        <v>1426</v>
      </c>
      <c r="B61" s="44" t="s">
        <v>1572</v>
      </c>
    </row>
    <row r="62" spans="1:2" x14ac:dyDescent="0.2">
      <c r="A62" s="43" t="s">
        <v>1573</v>
      </c>
      <c r="B62" s="44" t="s">
        <v>1574</v>
      </c>
    </row>
    <row r="63" spans="1:2" x14ac:dyDescent="0.2">
      <c r="A63" s="43" t="s">
        <v>1575</v>
      </c>
      <c r="B63" s="44" t="s">
        <v>1576</v>
      </c>
    </row>
    <row r="64" spans="1:2" x14ac:dyDescent="0.2">
      <c r="A64" s="43" t="s">
        <v>1577</v>
      </c>
      <c r="B64" s="44" t="s">
        <v>1578</v>
      </c>
    </row>
    <row r="65" spans="1:2" x14ac:dyDescent="0.2">
      <c r="A65" s="43" t="s">
        <v>1579</v>
      </c>
      <c r="B65" s="44" t="s">
        <v>1580</v>
      </c>
    </row>
    <row r="66" spans="1:2" x14ac:dyDescent="0.2">
      <c r="A66" s="43" t="s">
        <v>1581</v>
      </c>
      <c r="B66" s="44" t="s">
        <v>1582</v>
      </c>
    </row>
    <row r="67" spans="1:2" x14ac:dyDescent="0.2">
      <c r="A67" s="43" t="s">
        <v>1583</v>
      </c>
      <c r="B67" s="44" t="s">
        <v>1584</v>
      </c>
    </row>
    <row r="68" spans="1:2" x14ac:dyDescent="0.2">
      <c r="A68" s="43" t="s">
        <v>1585</v>
      </c>
      <c r="B68" s="44" t="s">
        <v>1586</v>
      </c>
    </row>
    <row r="69" spans="1:2" x14ac:dyDescent="0.2">
      <c r="A69" s="43" t="s">
        <v>1587</v>
      </c>
      <c r="B69" s="44" t="s">
        <v>1588</v>
      </c>
    </row>
    <row r="70" spans="1:2" x14ac:dyDescent="0.2">
      <c r="A70" s="43" t="s">
        <v>1589</v>
      </c>
      <c r="B70" s="44" t="s">
        <v>1590</v>
      </c>
    </row>
    <row r="71" spans="1:2" x14ac:dyDescent="0.2">
      <c r="A71" s="43" t="s">
        <v>1591</v>
      </c>
      <c r="B71" s="44" t="s">
        <v>1592</v>
      </c>
    </row>
    <row r="72" spans="1:2" x14ac:dyDescent="0.2">
      <c r="A72" s="43" t="s">
        <v>1593</v>
      </c>
      <c r="B72" s="44" t="s">
        <v>1594</v>
      </c>
    </row>
    <row r="73" spans="1:2" x14ac:dyDescent="0.2">
      <c r="A73" s="43" t="s">
        <v>1595</v>
      </c>
      <c r="B73" s="44" t="s">
        <v>1596</v>
      </c>
    </row>
    <row r="74" spans="1:2" x14ac:dyDescent="0.2">
      <c r="A74" s="43" t="s">
        <v>1597</v>
      </c>
      <c r="B74" s="44" t="s">
        <v>1598</v>
      </c>
    </row>
    <row r="75" spans="1:2" x14ac:dyDescent="0.2">
      <c r="A75" s="43" t="s">
        <v>1599</v>
      </c>
      <c r="B75" s="44" t="s">
        <v>1600</v>
      </c>
    </row>
    <row r="76" spans="1:2" x14ac:dyDescent="0.2">
      <c r="A76" s="43" t="s">
        <v>1601</v>
      </c>
      <c r="B76" s="44" t="s">
        <v>1602</v>
      </c>
    </row>
    <row r="77" spans="1:2" x14ac:dyDescent="0.2">
      <c r="A77" s="43" t="s">
        <v>1603</v>
      </c>
      <c r="B77" s="44" t="s">
        <v>1604</v>
      </c>
    </row>
    <row r="78" spans="1:2" x14ac:dyDescent="0.2">
      <c r="A78" s="43" t="s">
        <v>1605</v>
      </c>
      <c r="B78" s="44" t="s">
        <v>1606</v>
      </c>
    </row>
    <row r="79" spans="1:2" x14ac:dyDescent="0.2">
      <c r="A79" s="43" t="s">
        <v>1607</v>
      </c>
      <c r="B79" s="44" t="s">
        <v>1606</v>
      </c>
    </row>
    <row r="80" spans="1:2" x14ac:dyDescent="0.2">
      <c r="A80" s="43" t="s">
        <v>1608</v>
      </c>
      <c r="B80" s="44" t="s">
        <v>1609</v>
      </c>
    </row>
    <row r="81" spans="1:2" x14ac:dyDescent="0.2">
      <c r="A81" s="43" t="s">
        <v>1610</v>
      </c>
      <c r="B81" s="44" t="s">
        <v>1611</v>
      </c>
    </row>
    <row r="82" spans="1:2" x14ac:dyDescent="0.2">
      <c r="A82" s="43" t="s">
        <v>1612</v>
      </c>
      <c r="B82" s="44" t="s">
        <v>1613</v>
      </c>
    </row>
    <row r="83" spans="1:2" s="1" customFormat="1" x14ac:dyDescent="0.2">
      <c r="A83" s="43" t="s">
        <v>1614</v>
      </c>
      <c r="B83" s="41" t="s">
        <v>1615</v>
      </c>
    </row>
    <row r="84" spans="1:2" s="1" customFormat="1" x14ac:dyDescent="0.2">
      <c r="A84" s="43" t="s">
        <v>1616</v>
      </c>
      <c r="B84" s="41" t="s">
        <v>1617</v>
      </c>
    </row>
    <row r="85" spans="1:2" s="1" customFormat="1" x14ac:dyDescent="0.2">
      <c r="A85" s="43" t="s">
        <v>1618</v>
      </c>
      <c r="B85" s="41" t="s">
        <v>1619</v>
      </c>
    </row>
    <row r="86" spans="1:2" s="1" customFormat="1" x14ac:dyDescent="0.2">
      <c r="A86" s="43" t="s">
        <v>1620</v>
      </c>
      <c r="B86" s="41" t="s">
        <v>1621</v>
      </c>
    </row>
    <row r="87" spans="1:2" s="1" customFormat="1" x14ac:dyDescent="0.2">
      <c r="A87" s="43" t="s">
        <v>1622</v>
      </c>
      <c r="B87" s="41" t="s">
        <v>1623</v>
      </c>
    </row>
    <row r="88" spans="1:2" s="1" customFormat="1" x14ac:dyDescent="0.2">
      <c r="A88" s="43" t="s">
        <v>1624</v>
      </c>
      <c r="B88" s="41" t="s">
        <v>1625</v>
      </c>
    </row>
    <row r="89" spans="1:2" s="1" customFormat="1" x14ac:dyDescent="0.2">
      <c r="A89" s="43" t="s">
        <v>1626</v>
      </c>
      <c r="B89" s="41" t="s">
        <v>1627</v>
      </c>
    </row>
    <row r="90" spans="1:2" s="1" customFormat="1" x14ac:dyDescent="0.2">
      <c r="A90" s="43" t="s">
        <v>1398</v>
      </c>
      <c r="B90" s="41" t="s">
        <v>7</v>
      </c>
    </row>
    <row r="91" spans="1:2" s="1" customFormat="1" x14ac:dyDescent="0.2">
      <c r="A91" s="43" t="s">
        <v>1628</v>
      </c>
      <c r="B91" s="41" t="s">
        <v>1629</v>
      </c>
    </row>
    <row r="92" spans="1:2" s="1" customFormat="1" x14ac:dyDescent="0.2">
      <c r="A92" s="43" t="s">
        <v>1630</v>
      </c>
      <c r="B92" s="41" t="s">
        <v>1631</v>
      </c>
    </row>
    <row r="93" spans="1:2" s="1" customFormat="1" x14ac:dyDescent="0.2">
      <c r="A93" s="43" t="s">
        <v>1632</v>
      </c>
      <c r="B93" s="41" t="s">
        <v>1633</v>
      </c>
    </row>
    <row r="94" spans="1:2" s="1" customFormat="1" x14ac:dyDescent="0.2">
      <c r="A94" s="43" t="s">
        <v>1634</v>
      </c>
      <c r="B94" s="41" t="s">
        <v>1635</v>
      </c>
    </row>
    <row r="95" spans="1:2" s="1" customFormat="1" x14ac:dyDescent="0.2">
      <c r="A95" s="43" t="s">
        <v>1636</v>
      </c>
      <c r="B95" s="41" t="s">
        <v>1637</v>
      </c>
    </row>
    <row r="96" spans="1:2" s="1" customFormat="1" x14ac:dyDescent="0.2">
      <c r="A96" s="43" t="s">
        <v>1638</v>
      </c>
      <c r="B96" s="41" t="s">
        <v>1639</v>
      </c>
    </row>
    <row r="97" spans="1:2" s="1" customFormat="1" x14ac:dyDescent="0.2">
      <c r="A97" s="43" t="s">
        <v>1640</v>
      </c>
      <c r="B97" s="41" t="s">
        <v>1641</v>
      </c>
    </row>
    <row r="98" spans="1:2" s="1" customFormat="1" x14ac:dyDescent="0.2">
      <c r="A98" s="43" t="s">
        <v>1642</v>
      </c>
      <c r="B98" s="41" t="s">
        <v>1643</v>
      </c>
    </row>
    <row r="99" spans="1:2" s="1" customFormat="1" x14ac:dyDescent="0.2">
      <c r="A99" s="43" t="s">
        <v>1644</v>
      </c>
      <c r="B99" s="41" t="s">
        <v>1413</v>
      </c>
    </row>
    <row r="100" spans="1:2" s="1" customFormat="1" x14ac:dyDescent="0.2">
      <c r="A100" s="43" t="s">
        <v>1645</v>
      </c>
      <c r="B100" s="41" t="s">
        <v>1646</v>
      </c>
    </row>
    <row r="101" spans="1:2" s="1" customFormat="1" x14ac:dyDescent="0.2">
      <c r="A101" s="43" t="s">
        <v>1647</v>
      </c>
      <c r="B101" s="41" t="s">
        <v>1648</v>
      </c>
    </row>
    <row r="102" spans="1:2" s="1" customFormat="1" x14ac:dyDescent="0.2">
      <c r="A102" s="43" t="s">
        <v>1649</v>
      </c>
      <c r="B102" s="41" t="s">
        <v>1650</v>
      </c>
    </row>
    <row r="103" spans="1:2" s="1" customFormat="1" x14ac:dyDescent="0.2">
      <c r="A103" s="43" t="s">
        <v>1651</v>
      </c>
      <c r="B103" s="41" t="s">
        <v>1652</v>
      </c>
    </row>
    <row r="104" spans="1:2" s="1" customFormat="1" x14ac:dyDescent="0.2">
      <c r="A104" s="43" t="s">
        <v>1653</v>
      </c>
      <c r="B104" s="41" t="s">
        <v>1654</v>
      </c>
    </row>
    <row r="105" spans="1:2" s="1" customFormat="1" x14ac:dyDescent="0.2">
      <c r="A105" s="43" t="s">
        <v>1655</v>
      </c>
      <c r="B105" s="41" t="s">
        <v>1656</v>
      </c>
    </row>
    <row r="106" spans="1:2" s="1" customFormat="1" x14ac:dyDescent="0.2">
      <c r="A106" s="43" t="s">
        <v>1657</v>
      </c>
      <c r="B106" s="41" t="s">
        <v>1658</v>
      </c>
    </row>
    <row r="107" spans="1:2" s="1" customFormat="1" x14ac:dyDescent="0.2">
      <c r="A107" s="43" t="s">
        <v>1659</v>
      </c>
      <c r="B107" s="41" t="s">
        <v>1660</v>
      </c>
    </row>
    <row r="108" spans="1:2" s="1" customFormat="1" x14ac:dyDescent="0.2">
      <c r="A108" s="43" t="s">
        <v>1661</v>
      </c>
      <c r="B108" s="41" t="s">
        <v>1662</v>
      </c>
    </row>
    <row r="109" spans="1:2" s="1" customFormat="1" x14ac:dyDescent="0.2">
      <c r="A109" s="43" t="s">
        <v>1663</v>
      </c>
      <c r="B109" s="41" t="s">
        <v>1664</v>
      </c>
    </row>
    <row r="110" spans="1:2" s="1" customFormat="1" x14ac:dyDescent="0.2">
      <c r="A110" s="43" t="s">
        <v>1665</v>
      </c>
      <c r="B110" s="41" t="s">
        <v>1666</v>
      </c>
    </row>
    <row r="111" spans="1:2" s="1" customFormat="1" x14ac:dyDescent="0.2">
      <c r="A111" s="43" t="s">
        <v>1667</v>
      </c>
      <c r="B111" s="41" t="s">
        <v>1668</v>
      </c>
    </row>
    <row r="112" spans="1:2" s="1" customFormat="1" x14ac:dyDescent="0.2">
      <c r="A112" s="43" t="s">
        <v>1669</v>
      </c>
      <c r="B112" s="41" t="s">
        <v>1670</v>
      </c>
    </row>
    <row r="113" spans="1:2" x14ac:dyDescent="0.2">
      <c r="A113" s="43" t="s">
        <v>1671</v>
      </c>
      <c r="B113" s="44" t="s">
        <v>1670</v>
      </c>
    </row>
    <row r="114" spans="1:2" x14ac:dyDescent="0.2">
      <c r="A114" s="43" t="s">
        <v>1672</v>
      </c>
      <c r="B114" s="44" t="s">
        <v>1673</v>
      </c>
    </row>
    <row r="115" spans="1:2" x14ac:dyDescent="0.2">
      <c r="A115" s="43" t="s">
        <v>1674</v>
      </c>
      <c r="B115" s="44" t="s">
        <v>1675</v>
      </c>
    </row>
    <row r="116" spans="1:2" x14ac:dyDescent="0.2">
      <c r="A116" s="43" t="s">
        <v>1676</v>
      </c>
      <c r="B116" s="44" t="s">
        <v>1677</v>
      </c>
    </row>
    <row r="117" spans="1:2" x14ac:dyDescent="0.2">
      <c r="A117" s="43" t="s">
        <v>1678</v>
      </c>
      <c r="B117" s="44" t="s">
        <v>1679</v>
      </c>
    </row>
    <row r="118" spans="1:2" x14ac:dyDescent="0.2">
      <c r="A118" s="43" t="s">
        <v>1680</v>
      </c>
      <c r="B118" s="44" t="s">
        <v>1681</v>
      </c>
    </row>
    <row r="119" spans="1:2" x14ac:dyDescent="0.2">
      <c r="A119" s="43" t="s">
        <v>1682</v>
      </c>
      <c r="B119" s="44" t="s">
        <v>1683</v>
      </c>
    </row>
    <row r="120" spans="1:2" x14ac:dyDescent="0.2">
      <c r="A120" s="43" t="s">
        <v>1684</v>
      </c>
      <c r="B120" s="44" t="s">
        <v>1685</v>
      </c>
    </row>
    <row r="121" spans="1:2" x14ac:dyDescent="0.2">
      <c r="A121" s="43" t="s">
        <v>1686</v>
      </c>
      <c r="B121" s="44" t="s">
        <v>1687</v>
      </c>
    </row>
    <row r="122" spans="1:2" x14ac:dyDescent="0.2">
      <c r="A122" s="43" t="s">
        <v>1688</v>
      </c>
      <c r="B122" s="44" t="s">
        <v>1689</v>
      </c>
    </row>
    <row r="123" spans="1:2" x14ac:dyDescent="0.2">
      <c r="A123" s="43" t="s">
        <v>1690</v>
      </c>
      <c r="B123" s="44" t="s">
        <v>1691</v>
      </c>
    </row>
    <row r="124" spans="1:2" x14ac:dyDescent="0.2">
      <c r="A124" s="43" t="s">
        <v>1692</v>
      </c>
      <c r="B124" s="44" t="s">
        <v>1693</v>
      </c>
    </row>
    <row r="125" spans="1:2" x14ac:dyDescent="0.2">
      <c r="A125" s="43" t="s">
        <v>1694</v>
      </c>
      <c r="B125" s="44" t="s">
        <v>1695</v>
      </c>
    </row>
    <row r="126" spans="1:2" x14ac:dyDescent="0.2">
      <c r="A126" s="43" t="s">
        <v>1696</v>
      </c>
      <c r="B126" s="44" t="s">
        <v>1697</v>
      </c>
    </row>
    <row r="127" spans="1:2" x14ac:dyDescent="0.2">
      <c r="A127" s="43" t="s">
        <v>1698</v>
      </c>
      <c r="B127" s="44" t="s">
        <v>1699</v>
      </c>
    </row>
    <row r="128" spans="1:2" x14ac:dyDescent="0.2">
      <c r="A128" s="43" t="s">
        <v>1700</v>
      </c>
      <c r="B128" s="44" t="s">
        <v>1701</v>
      </c>
    </row>
    <row r="129" spans="1:2" x14ac:dyDescent="0.2">
      <c r="A129" s="43" t="s">
        <v>1702</v>
      </c>
      <c r="B129" s="44" t="s">
        <v>1703</v>
      </c>
    </row>
    <row r="130" spans="1:2" x14ac:dyDescent="0.2">
      <c r="A130" s="43" t="s">
        <v>1704</v>
      </c>
      <c r="B130" s="44" t="s">
        <v>1705</v>
      </c>
    </row>
    <row r="131" spans="1:2" x14ac:dyDescent="0.2">
      <c r="A131" s="43" t="s">
        <v>1706</v>
      </c>
      <c r="B131" s="44" t="s">
        <v>1707</v>
      </c>
    </row>
    <row r="132" spans="1:2" x14ac:dyDescent="0.2">
      <c r="A132" s="43" t="s">
        <v>1708</v>
      </c>
      <c r="B132" s="44" t="s">
        <v>1709</v>
      </c>
    </row>
    <row r="133" spans="1:2" x14ac:dyDescent="0.2">
      <c r="A133" s="43" t="s">
        <v>1710</v>
      </c>
      <c r="B133" s="44" t="s">
        <v>1711</v>
      </c>
    </row>
    <row r="134" spans="1:2" x14ac:dyDescent="0.2">
      <c r="A134" s="43" t="s">
        <v>1712</v>
      </c>
      <c r="B134" s="44" t="s">
        <v>1713</v>
      </c>
    </row>
    <row r="135" spans="1:2" x14ac:dyDescent="0.2">
      <c r="A135" s="43" t="s">
        <v>1714</v>
      </c>
      <c r="B135" s="44" t="s">
        <v>1715</v>
      </c>
    </row>
    <row r="136" spans="1:2" x14ac:dyDescent="0.2">
      <c r="A136" s="43" t="s">
        <v>1716</v>
      </c>
      <c r="B136" s="44" t="s">
        <v>1717</v>
      </c>
    </row>
    <row r="137" spans="1:2" x14ac:dyDescent="0.2">
      <c r="A137" s="43" t="s">
        <v>1718</v>
      </c>
      <c r="B137" s="44" t="s">
        <v>1719</v>
      </c>
    </row>
    <row r="138" spans="1:2" x14ac:dyDescent="0.2">
      <c r="A138" s="43" t="s">
        <v>1720</v>
      </c>
      <c r="B138" s="44" t="s">
        <v>1721</v>
      </c>
    </row>
    <row r="139" spans="1:2" x14ac:dyDescent="0.2">
      <c r="A139" s="43" t="s">
        <v>1722</v>
      </c>
      <c r="B139" s="44" t="s">
        <v>1723</v>
      </c>
    </row>
    <row r="140" spans="1:2" x14ac:dyDescent="0.2">
      <c r="A140" s="43" t="s">
        <v>1724</v>
      </c>
      <c r="B140" s="44" t="s">
        <v>1725</v>
      </c>
    </row>
    <row r="141" spans="1:2" x14ac:dyDescent="0.2">
      <c r="A141" s="43" t="s">
        <v>1726</v>
      </c>
      <c r="B141" s="44" t="s">
        <v>1727</v>
      </c>
    </row>
    <row r="142" spans="1:2" x14ac:dyDescent="0.2">
      <c r="A142" s="43" t="s">
        <v>1728</v>
      </c>
      <c r="B142" s="44" t="s">
        <v>1729</v>
      </c>
    </row>
    <row r="143" spans="1:2" x14ac:dyDescent="0.2">
      <c r="A143" s="43" t="s">
        <v>1730</v>
      </c>
      <c r="B143" s="44" t="s">
        <v>1731</v>
      </c>
    </row>
    <row r="144" spans="1:2" x14ac:dyDescent="0.2">
      <c r="A144" s="43" t="s">
        <v>1732</v>
      </c>
      <c r="B144" s="44" t="s">
        <v>1733</v>
      </c>
    </row>
    <row r="145" spans="1:2" x14ac:dyDescent="0.2">
      <c r="A145" s="43" t="s">
        <v>1734</v>
      </c>
      <c r="B145" s="44" t="s">
        <v>1735</v>
      </c>
    </row>
    <row r="146" spans="1:2" x14ac:dyDescent="0.2">
      <c r="A146" s="43" t="s">
        <v>1736</v>
      </c>
      <c r="B146" s="44" t="s">
        <v>1737</v>
      </c>
    </row>
    <row r="147" spans="1:2" x14ac:dyDescent="0.2">
      <c r="A147" s="43" t="s">
        <v>1738</v>
      </c>
      <c r="B147" s="44" t="s">
        <v>1739</v>
      </c>
    </row>
    <row r="148" spans="1:2" x14ac:dyDescent="0.2">
      <c r="A148" s="43" t="s">
        <v>1740</v>
      </c>
      <c r="B148" s="44" t="s">
        <v>1741</v>
      </c>
    </row>
    <row r="149" spans="1:2" x14ac:dyDescent="0.2">
      <c r="A149" s="43" t="s">
        <v>1742</v>
      </c>
      <c r="B149" s="44" t="s">
        <v>1743</v>
      </c>
    </row>
    <row r="150" spans="1:2" x14ac:dyDescent="0.2">
      <c r="A150" s="43" t="s">
        <v>1744</v>
      </c>
      <c r="B150" s="44" t="s">
        <v>1745</v>
      </c>
    </row>
    <row r="151" spans="1:2" x14ac:dyDescent="0.2">
      <c r="A151" s="43" t="s">
        <v>1746</v>
      </c>
      <c r="B151" s="44" t="s">
        <v>1747</v>
      </c>
    </row>
    <row r="152" spans="1:2" x14ac:dyDescent="0.2">
      <c r="A152" s="43" t="s">
        <v>1748</v>
      </c>
      <c r="B152" s="44" t="s">
        <v>1749</v>
      </c>
    </row>
    <row r="153" spans="1:2" x14ac:dyDescent="0.2">
      <c r="A153" s="43" t="s">
        <v>1750</v>
      </c>
      <c r="B153" s="44" t="s">
        <v>1751</v>
      </c>
    </row>
    <row r="154" spans="1:2" x14ac:dyDescent="0.2">
      <c r="A154" s="43" t="s">
        <v>1752</v>
      </c>
      <c r="B154" s="44" t="s">
        <v>1753</v>
      </c>
    </row>
    <row r="155" spans="1:2" x14ac:dyDescent="0.2">
      <c r="A155" s="43" t="s">
        <v>1754</v>
      </c>
      <c r="B155" s="44" t="s">
        <v>1755</v>
      </c>
    </row>
    <row r="156" spans="1:2" x14ac:dyDescent="0.2">
      <c r="A156" s="43" t="s">
        <v>1756</v>
      </c>
      <c r="B156" s="44" t="s">
        <v>1757</v>
      </c>
    </row>
    <row r="157" spans="1:2" x14ac:dyDescent="0.2">
      <c r="A157" s="43" t="s">
        <v>1758</v>
      </c>
      <c r="B157" s="44" t="s">
        <v>1759</v>
      </c>
    </row>
    <row r="158" spans="1:2" x14ac:dyDescent="0.2">
      <c r="A158" s="43" t="s">
        <v>1760</v>
      </c>
      <c r="B158" s="44" t="s">
        <v>1761</v>
      </c>
    </row>
    <row r="159" spans="1:2" x14ac:dyDescent="0.2">
      <c r="A159" s="43" t="s">
        <v>1762</v>
      </c>
      <c r="B159" s="44" t="s">
        <v>1763</v>
      </c>
    </row>
    <row r="160" spans="1:2" x14ac:dyDescent="0.2">
      <c r="A160" s="43" t="s">
        <v>1764</v>
      </c>
      <c r="B160" s="44" t="s">
        <v>1765</v>
      </c>
    </row>
    <row r="161" spans="1:2" x14ac:dyDescent="0.2">
      <c r="A161" s="43" t="s">
        <v>1766</v>
      </c>
      <c r="B161" s="44" t="s">
        <v>1767</v>
      </c>
    </row>
    <row r="162" spans="1:2" x14ac:dyDescent="0.2">
      <c r="A162" s="43" t="s">
        <v>1768</v>
      </c>
      <c r="B162" s="44" t="s">
        <v>1769</v>
      </c>
    </row>
    <row r="163" spans="1:2" x14ac:dyDescent="0.2">
      <c r="A163" s="43" t="s">
        <v>1770</v>
      </c>
      <c r="B163" s="44" t="s">
        <v>1771</v>
      </c>
    </row>
    <row r="164" spans="1:2" x14ac:dyDescent="0.2">
      <c r="A164" s="43" t="s">
        <v>1772</v>
      </c>
      <c r="B164" s="44" t="s">
        <v>1773</v>
      </c>
    </row>
    <row r="165" spans="1:2" x14ac:dyDescent="0.2">
      <c r="A165" s="43" t="s">
        <v>1774</v>
      </c>
      <c r="B165" s="44" t="s">
        <v>1775</v>
      </c>
    </row>
    <row r="166" spans="1:2" x14ac:dyDescent="0.2">
      <c r="A166" s="43" t="s">
        <v>1776</v>
      </c>
      <c r="B166" s="44" t="s">
        <v>1777</v>
      </c>
    </row>
  </sheetData>
  <phoneticPr fontId="7" type="noConversion"/>
  <conditionalFormatting sqref="A112">
    <cfRule type="duplicateValues" dxfId="2" priority="9"/>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72"/>
  <sheetViews>
    <sheetView workbookViewId="0">
      <selection activeCell="H18" sqref="H18"/>
    </sheetView>
  </sheetViews>
  <sheetFormatPr defaultRowHeight="14.25" x14ac:dyDescent="0.2"/>
  <cols>
    <col min="1" max="1" width="21" style="1" bestFit="1" customWidth="1"/>
    <col min="2" max="2" width="0.625" style="1" customWidth="1"/>
    <col min="3" max="3" width="35.625" style="1" bestFit="1" customWidth="1"/>
    <col min="4" max="4" width="0.75" style="1" customWidth="1"/>
    <col min="5" max="5" width="11.625" style="17" bestFit="1" customWidth="1"/>
    <col min="6" max="6" width="6.5" style="17" bestFit="1" customWidth="1"/>
    <col min="7" max="7" width="10" style="17" bestFit="1" customWidth="1"/>
    <col min="8" max="8" width="0.75" style="1" customWidth="1"/>
    <col min="9" max="9" width="16.625" style="57" customWidth="1"/>
    <col min="10" max="10" width="11.375" style="57" customWidth="1"/>
    <col min="11" max="11" width="1" style="1" customWidth="1"/>
    <col min="12" max="12" width="23.125" style="1" bestFit="1" customWidth="1"/>
    <col min="13" max="13" width="17.375" style="96" customWidth="1"/>
    <col min="14" max="21" width="9" style="55"/>
    <col min="22" max="23" width="9" style="1"/>
    <col min="24" max="24" width="12.125" style="1" bestFit="1" customWidth="1"/>
    <col min="25" max="25" width="12" style="1" customWidth="1"/>
    <col min="26" max="16384" width="9" style="1"/>
  </cols>
  <sheetData>
    <row r="1" spans="1:26" ht="28.5" x14ac:dyDescent="0.2">
      <c r="A1" s="51" t="s">
        <v>2564</v>
      </c>
      <c r="C1" s="51" t="s">
        <v>2563</v>
      </c>
      <c r="E1" s="109" t="s">
        <v>6947</v>
      </c>
      <c r="F1" s="109"/>
      <c r="G1" s="109"/>
      <c r="I1" s="109" t="s">
        <v>11188</v>
      </c>
      <c r="J1" s="109"/>
      <c r="L1" s="108" t="s">
        <v>11193</v>
      </c>
      <c r="M1" s="108"/>
      <c r="X1" s="110" t="s">
        <v>2284</v>
      </c>
      <c r="Y1" s="110"/>
      <c r="Z1" s="110"/>
    </row>
    <row r="2" spans="1:26" x14ac:dyDescent="0.2">
      <c r="A2" s="37" t="s">
        <v>1814</v>
      </c>
      <c r="C2" s="37" t="s">
        <v>2503</v>
      </c>
      <c r="E2" s="49" t="s">
        <v>6946</v>
      </c>
      <c r="F2" s="49">
        <f>--MID(E2,7,5)</f>
        <v>50001</v>
      </c>
      <c r="G2" s="49" t="s">
        <v>2165</v>
      </c>
      <c r="I2" s="52" t="s">
        <v>6952</v>
      </c>
      <c r="J2" s="78" t="s">
        <v>6905</v>
      </c>
      <c r="L2" s="54" t="s">
        <v>11194</v>
      </c>
      <c r="M2" s="97" t="s">
        <v>11288</v>
      </c>
      <c r="N2" s="57"/>
      <c r="O2" s="57"/>
      <c r="P2" s="57"/>
      <c r="Q2" s="57"/>
      <c r="R2" s="57"/>
      <c r="S2" s="57"/>
      <c r="T2" s="57"/>
      <c r="U2" s="57"/>
      <c r="X2" s="1">
        <v>50213</v>
      </c>
      <c r="Y2" s="1" t="s">
        <v>2285</v>
      </c>
      <c r="Z2" s="1" t="s">
        <v>6948</v>
      </c>
    </row>
    <row r="3" spans="1:26" x14ac:dyDescent="0.2">
      <c r="A3" s="37" t="s">
        <v>1818</v>
      </c>
      <c r="C3" s="37" t="s">
        <v>2504</v>
      </c>
      <c r="E3" s="49" t="s">
        <v>1999</v>
      </c>
      <c r="F3" s="49">
        <f t="shared" ref="F3:F66" si="0">--MID(E3,7,5)</f>
        <v>50002</v>
      </c>
      <c r="G3" s="49" t="s">
        <v>2166</v>
      </c>
      <c r="I3" s="52" t="s">
        <v>2676</v>
      </c>
      <c r="J3" s="78" t="s">
        <v>116</v>
      </c>
      <c r="L3" s="54" t="s">
        <v>11195</v>
      </c>
      <c r="M3" s="97" t="s">
        <v>11289</v>
      </c>
      <c r="N3" s="57"/>
      <c r="O3" s="57"/>
      <c r="P3" s="57"/>
      <c r="Q3" s="57"/>
      <c r="R3" s="57"/>
      <c r="S3" s="57"/>
      <c r="T3" s="57"/>
      <c r="U3" s="57"/>
      <c r="X3" s="1">
        <v>51120</v>
      </c>
      <c r="Y3" s="1" t="s">
        <v>2288</v>
      </c>
      <c r="Z3" s="1" t="s">
        <v>6949</v>
      </c>
    </row>
    <row r="4" spans="1:26" x14ac:dyDescent="0.2">
      <c r="A4" s="37" t="s">
        <v>1815</v>
      </c>
      <c r="C4" s="37" t="s">
        <v>2505</v>
      </c>
      <c r="E4" s="49" t="s">
        <v>2000</v>
      </c>
      <c r="F4" s="49">
        <f t="shared" si="0"/>
        <v>50003</v>
      </c>
      <c r="G4" s="49" t="s">
        <v>2167</v>
      </c>
      <c r="I4" s="52" t="s">
        <v>2677</v>
      </c>
      <c r="J4" s="78" t="s">
        <v>117</v>
      </c>
      <c r="L4" s="54" t="s">
        <v>11196</v>
      </c>
      <c r="M4" s="97" t="s">
        <v>11290</v>
      </c>
      <c r="N4" s="57"/>
      <c r="O4" s="57"/>
      <c r="P4" s="57"/>
      <c r="Q4" s="57"/>
      <c r="R4" s="57"/>
      <c r="S4" s="57"/>
      <c r="T4" s="57"/>
      <c r="U4" s="57"/>
      <c r="X4" s="1">
        <v>52067</v>
      </c>
      <c r="Y4" s="1" t="s">
        <v>2287</v>
      </c>
      <c r="Z4" s="1" t="s">
        <v>6950</v>
      </c>
    </row>
    <row r="5" spans="1:26" x14ac:dyDescent="0.2">
      <c r="A5" s="37" t="s">
        <v>1817</v>
      </c>
      <c r="C5" s="37" t="s">
        <v>2506</v>
      </c>
      <c r="E5" s="49" t="s">
        <v>2001</v>
      </c>
      <c r="F5" s="49">
        <f t="shared" si="0"/>
        <v>50004</v>
      </c>
      <c r="G5" s="49" t="s">
        <v>2168</v>
      </c>
      <c r="I5" s="52" t="s">
        <v>2678</v>
      </c>
      <c r="J5" s="78" t="s">
        <v>118</v>
      </c>
      <c r="L5" s="54" t="s">
        <v>11345</v>
      </c>
      <c r="M5" s="97" t="s">
        <v>11291</v>
      </c>
      <c r="N5" s="57"/>
      <c r="O5" s="57"/>
      <c r="P5" s="57"/>
      <c r="Q5" s="57"/>
      <c r="R5" s="57"/>
      <c r="S5" s="57"/>
      <c r="T5" s="57"/>
      <c r="U5" s="57"/>
      <c r="X5" s="1">
        <v>52066</v>
      </c>
      <c r="Y5" s="1" t="s">
        <v>2286</v>
      </c>
      <c r="Z5" s="1" t="s">
        <v>6951</v>
      </c>
    </row>
    <row r="6" spans="1:26" x14ac:dyDescent="0.2">
      <c r="A6" s="37" t="s">
        <v>1816</v>
      </c>
      <c r="C6" s="37" t="s">
        <v>2507</v>
      </c>
      <c r="E6" s="49" t="s">
        <v>2002</v>
      </c>
      <c r="F6" s="49">
        <f t="shared" si="0"/>
        <v>50005</v>
      </c>
      <c r="G6" s="49" t="s">
        <v>2169</v>
      </c>
      <c r="I6" s="52" t="s">
        <v>2679</v>
      </c>
      <c r="J6" s="78" t="s">
        <v>1789</v>
      </c>
      <c r="L6" s="54" t="s">
        <v>11197</v>
      </c>
      <c r="M6" s="97" t="s">
        <v>11292</v>
      </c>
      <c r="N6" s="57"/>
      <c r="O6" s="57"/>
      <c r="P6" s="57"/>
      <c r="Q6" s="57"/>
      <c r="R6" s="57"/>
      <c r="S6" s="57"/>
      <c r="T6" s="57"/>
      <c r="U6" s="57"/>
      <c r="X6" s="1">
        <v>51121</v>
      </c>
      <c r="Y6" s="1" t="s">
        <v>2289</v>
      </c>
      <c r="Z6" s="1" t="s">
        <v>6953</v>
      </c>
    </row>
    <row r="7" spans="1:26" x14ac:dyDescent="0.2">
      <c r="A7" s="37" t="s">
        <v>1815</v>
      </c>
      <c r="C7" s="37" t="s">
        <v>2508</v>
      </c>
      <c r="E7" s="49" t="s">
        <v>2003</v>
      </c>
      <c r="F7" s="49">
        <f t="shared" si="0"/>
        <v>50006</v>
      </c>
      <c r="G7" s="49" t="s">
        <v>2165</v>
      </c>
      <c r="I7" s="52" t="s">
        <v>2680</v>
      </c>
      <c r="J7" s="78" t="s">
        <v>120</v>
      </c>
      <c r="L7" s="54" t="s">
        <v>11198</v>
      </c>
      <c r="M7" s="97" t="s">
        <v>11293</v>
      </c>
      <c r="N7" s="57"/>
      <c r="O7" s="57"/>
      <c r="P7" s="57"/>
      <c r="Q7" s="57"/>
      <c r="R7" s="57"/>
      <c r="S7" s="57"/>
      <c r="T7" s="57"/>
      <c r="U7" s="57"/>
    </row>
    <row r="8" spans="1:26" x14ac:dyDescent="0.2">
      <c r="A8" s="37" t="s">
        <v>1814</v>
      </c>
      <c r="C8" s="37" t="s">
        <v>2509</v>
      </c>
      <c r="E8" s="49" t="s">
        <v>2004</v>
      </c>
      <c r="F8" s="49">
        <f t="shared" si="0"/>
        <v>50007</v>
      </c>
      <c r="G8" s="49" t="s">
        <v>626</v>
      </c>
      <c r="I8" s="52" t="s">
        <v>2681</v>
      </c>
      <c r="J8" s="78" t="s">
        <v>121</v>
      </c>
      <c r="L8" s="54" t="s">
        <v>11199</v>
      </c>
      <c r="M8" s="97" t="s">
        <v>11294</v>
      </c>
      <c r="N8" s="57"/>
      <c r="O8" s="57"/>
      <c r="P8" s="57"/>
      <c r="Q8" s="57"/>
      <c r="R8" s="57"/>
      <c r="S8" s="57"/>
      <c r="T8" s="57"/>
      <c r="U8" s="57"/>
    </row>
    <row r="9" spans="1:26" x14ac:dyDescent="0.2">
      <c r="A9" s="37" t="s">
        <v>1817</v>
      </c>
      <c r="C9" s="37" t="s">
        <v>2510</v>
      </c>
      <c r="E9" s="49" t="s">
        <v>2005</v>
      </c>
      <c r="F9" s="49">
        <f t="shared" si="0"/>
        <v>50008</v>
      </c>
      <c r="G9" s="49" t="s">
        <v>2170</v>
      </c>
      <c r="I9" s="52" t="s">
        <v>2682</v>
      </c>
      <c r="J9" s="78" t="s">
        <v>122</v>
      </c>
      <c r="L9" s="54" t="s">
        <v>11200</v>
      </c>
      <c r="M9" s="97" t="s">
        <v>11295</v>
      </c>
      <c r="N9" s="57"/>
      <c r="O9" s="57"/>
      <c r="P9" s="57"/>
      <c r="Q9" s="57"/>
      <c r="R9" s="57"/>
      <c r="S9" s="57"/>
      <c r="T9" s="57"/>
      <c r="U9" s="57"/>
    </row>
    <row r="10" spans="1:26" x14ac:dyDescent="0.2">
      <c r="A10" s="37" t="s">
        <v>1817</v>
      </c>
      <c r="C10" s="37" t="s">
        <v>2511</v>
      </c>
      <c r="E10" s="49" t="s">
        <v>2006</v>
      </c>
      <c r="F10" s="49">
        <f t="shared" si="0"/>
        <v>50009</v>
      </c>
      <c r="G10" s="49" t="s">
        <v>2171</v>
      </c>
      <c r="I10" s="52" t="s">
        <v>2683</v>
      </c>
      <c r="J10" s="78" t="s">
        <v>123</v>
      </c>
      <c r="L10" s="54" t="s">
        <v>11201</v>
      </c>
      <c r="M10" s="97" t="s">
        <v>11296</v>
      </c>
      <c r="N10" s="57"/>
      <c r="O10" s="57"/>
      <c r="P10" s="57"/>
      <c r="Q10" s="57"/>
      <c r="R10" s="57"/>
      <c r="S10" s="57"/>
      <c r="T10" s="57"/>
      <c r="U10" s="57"/>
    </row>
    <row r="11" spans="1:26" x14ac:dyDescent="0.2">
      <c r="A11" s="37" t="s">
        <v>1818</v>
      </c>
      <c r="C11" s="37" t="s">
        <v>2512</v>
      </c>
      <c r="E11" s="49" t="s">
        <v>2007</v>
      </c>
      <c r="F11" s="49">
        <f t="shared" si="0"/>
        <v>50010</v>
      </c>
      <c r="G11" s="49" t="s">
        <v>2171</v>
      </c>
      <c r="I11" s="52" t="s">
        <v>2684</v>
      </c>
      <c r="J11" s="78" t="s">
        <v>124</v>
      </c>
      <c r="L11" s="54" t="s">
        <v>11202</v>
      </c>
      <c r="M11" s="97" t="s">
        <v>11289</v>
      </c>
      <c r="N11" s="57"/>
      <c r="O11" s="57"/>
      <c r="P11" s="57"/>
      <c r="Q11" s="57"/>
      <c r="R11" s="57"/>
      <c r="S11" s="57"/>
      <c r="T11" s="57"/>
      <c r="U11" s="57"/>
    </row>
    <row r="12" spans="1:26" x14ac:dyDescent="0.2">
      <c r="A12" s="37" t="s">
        <v>1818</v>
      </c>
      <c r="C12" s="37" t="s">
        <v>2513</v>
      </c>
      <c r="E12" s="49" t="s">
        <v>2008</v>
      </c>
      <c r="F12" s="49">
        <f t="shared" si="0"/>
        <v>50011</v>
      </c>
      <c r="G12" s="49" t="s">
        <v>2171</v>
      </c>
      <c r="I12" s="52" t="s">
        <v>2685</v>
      </c>
      <c r="J12" s="78" t="s">
        <v>125</v>
      </c>
      <c r="L12" s="54" t="s">
        <v>11203</v>
      </c>
      <c r="M12" s="97" t="s">
        <v>11297</v>
      </c>
      <c r="N12" s="57"/>
      <c r="O12" s="57"/>
      <c r="P12" s="57"/>
      <c r="Q12" s="57"/>
      <c r="R12" s="57"/>
      <c r="S12" s="57"/>
      <c r="T12" s="57"/>
      <c r="U12" s="57"/>
    </row>
    <row r="13" spans="1:26" x14ac:dyDescent="0.2">
      <c r="A13" s="37" t="s">
        <v>1817</v>
      </c>
      <c r="C13" s="37" t="s">
        <v>2514</v>
      </c>
      <c r="E13" s="49" t="s">
        <v>2009</v>
      </c>
      <c r="F13" s="49">
        <f t="shared" si="0"/>
        <v>50012</v>
      </c>
      <c r="G13" s="49" t="s">
        <v>2171</v>
      </c>
      <c r="I13" s="52" t="s">
        <v>2686</v>
      </c>
      <c r="J13" s="78" t="s">
        <v>126</v>
      </c>
      <c r="L13" s="54" t="s">
        <v>11204</v>
      </c>
      <c r="M13" s="97" t="s">
        <v>11298</v>
      </c>
      <c r="N13" s="57"/>
      <c r="O13" s="57"/>
      <c r="P13" s="57"/>
      <c r="Q13" s="57"/>
      <c r="R13" s="57"/>
      <c r="S13" s="57"/>
      <c r="T13" s="57"/>
      <c r="U13" s="57"/>
    </row>
    <row r="14" spans="1:26" x14ac:dyDescent="0.2">
      <c r="A14" s="37" t="s">
        <v>1815</v>
      </c>
      <c r="C14" s="37" t="s">
        <v>2515</v>
      </c>
      <c r="E14" s="49" t="s">
        <v>2010</v>
      </c>
      <c r="F14" s="49">
        <f t="shared" si="0"/>
        <v>50013</v>
      </c>
      <c r="G14" s="49" t="s">
        <v>2171</v>
      </c>
      <c r="I14" s="52" t="s">
        <v>2687</v>
      </c>
      <c r="J14" s="78" t="s">
        <v>127</v>
      </c>
      <c r="L14" s="54" t="s">
        <v>11205</v>
      </c>
      <c r="M14" s="97" t="s">
        <v>11299</v>
      </c>
      <c r="N14" s="57"/>
      <c r="O14" s="57"/>
      <c r="P14" s="57"/>
      <c r="Q14" s="57"/>
      <c r="R14" s="57"/>
      <c r="S14" s="57"/>
      <c r="T14" s="57"/>
      <c r="U14" s="57"/>
    </row>
    <row r="15" spans="1:26" x14ac:dyDescent="0.2">
      <c r="A15" s="37" t="s">
        <v>1816</v>
      </c>
      <c r="C15" s="37" t="s">
        <v>2516</v>
      </c>
      <c r="E15" s="49" t="s">
        <v>2011</v>
      </c>
      <c r="F15" s="49">
        <f t="shared" si="0"/>
        <v>50014</v>
      </c>
      <c r="G15" s="49" t="s">
        <v>2171</v>
      </c>
      <c r="I15" s="52" t="s">
        <v>2688</v>
      </c>
      <c r="J15" s="78" t="s">
        <v>128</v>
      </c>
      <c r="L15" s="54" t="s">
        <v>11206</v>
      </c>
      <c r="M15" s="97" t="s">
        <v>11293</v>
      </c>
      <c r="N15" s="57"/>
      <c r="O15" s="57"/>
      <c r="P15" s="57"/>
      <c r="Q15" s="57"/>
      <c r="R15" s="57"/>
      <c r="S15" s="57"/>
      <c r="T15" s="57"/>
      <c r="U15" s="57"/>
    </row>
    <row r="16" spans="1:26" x14ac:dyDescent="0.2">
      <c r="A16" s="37" t="s">
        <v>1817</v>
      </c>
      <c r="C16" s="37" t="s">
        <v>2517</v>
      </c>
      <c r="E16" s="49" t="s">
        <v>2012</v>
      </c>
      <c r="F16" s="49">
        <f t="shared" si="0"/>
        <v>50015</v>
      </c>
      <c r="G16" s="49" t="s">
        <v>2171</v>
      </c>
      <c r="I16" s="52" t="s">
        <v>2689</v>
      </c>
      <c r="J16" s="78" t="s">
        <v>129</v>
      </c>
      <c r="L16" s="54" t="s">
        <v>11207</v>
      </c>
      <c r="M16" s="97" t="s">
        <v>11300</v>
      </c>
      <c r="N16" s="57"/>
      <c r="O16" s="57"/>
      <c r="P16" s="57"/>
      <c r="Q16" s="57"/>
      <c r="R16" s="57"/>
      <c r="S16" s="57"/>
      <c r="T16" s="57"/>
      <c r="U16" s="57"/>
    </row>
    <row r="17" spans="1:21" x14ac:dyDescent="0.2">
      <c r="A17" s="37" t="s">
        <v>1817</v>
      </c>
      <c r="C17" s="37" t="s">
        <v>2518</v>
      </c>
      <c r="E17" s="49" t="s">
        <v>2013</v>
      </c>
      <c r="F17" s="49">
        <f t="shared" si="0"/>
        <v>50016</v>
      </c>
      <c r="G17" s="49" t="s">
        <v>2172</v>
      </c>
      <c r="I17" s="52" t="s">
        <v>2690</v>
      </c>
      <c r="J17" s="78" t="s">
        <v>130</v>
      </c>
      <c r="L17" s="54" t="s">
        <v>11208</v>
      </c>
      <c r="M17" s="97" t="s">
        <v>11301</v>
      </c>
      <c r="N17" s="57"/>
      <c r="O17" s="57"/>
      <c r="P17" s="57"/>
      <c r="Q17" s="57"/>
      <c r="R17" s="57"/>
      <c r="S17" s="57"/>
      <c r="T17" s="57"/>
      <c r="U17" s="57"/>
    </row>
    <row r="18" spans="1:21" x14ac:dyDescent="0.2">
      <c r="A18" s="37" t="s">
        <v>1816</v>
      </c>
      <c r="C18" s="37" t="s">
        <v>2519</v>
      </c>
      <c r="E18" s="49" t="s">
        <v>2014</v>
      </c>
      <c r="F18" s="49">
        <f t="shared" si="0"/>
        <v>50017</v>
      </c>
      <c r="G18" s="49" t="s">
        <v>2173</v>
      </c>
      <c r="I18" s="52" t="s">
        <v>2691</v>
      </c>
      <c r="J18" s="78" t="s">
        <v>131</v>
      </c>
      <c r="L18" s="54" t="s">
        <v>11209</v>
      </c>
      <c r="M18" s="97" t="s">
        <v>11302</v>
      </c>
      <c r="N18" s="57"/>
      <c r="O18" s="57"/>
      <c r="P18" s="57"/>
      <c r="Q18" s="57"/>
      <c r="R18" s="57"/>
      <c r="S18" s="57"/>
      <c r="T18" s="57"/>
      <c r="U18" s="57"/>
    </row>
    <row r="19" spans="1:21" x14ac:dyDescent="0.2">
      <c r="A19" s="37" t="s">
        <v>1815</v>
      </c>
      <c r="C19" s="37" t="s">
        <v>2520</v>
      </c>
      <c r="E19" s="49" t="s">
        <v>2015</v>
      </c>
      <c r="F19" s="49">
        <f t="shared" si="0"/>
        <v>50018</v>
      </c>
      <c r="G19" s="49" t="s">
        <v>2174</v>
      </c>
      <c r="I19" s="52" t="s">
        <v>2692</v>
      </c>
      <c r="J19" s="78" t="s">
        <v>132</v>
      </c>
      <c r="L19" s="54" t="s">
        <v>11210</v>
      </c>
      <c r="M19" s="97" t="s">
        <v>11303</v>
      </c>
      <c r="N19" s="57"/>
      <c r="O19" s="57"/>
      <c r="P19" s="57"/>
      <c r="Q19" s="57"/>
      <c r="R19" s="57"/>
      <c r="S19" s="57"/>
      <c r="T19" s="57"/>
      <c r="U19" s="57"/>
    </row>
    <row r="20" spans="1:21" x14ac:dyDescent="0.2">
      <c r="A20" s="37" t="s">
        <v>1816</v>
      </c>
      <c r="C20" s="37" t="s">
        <v>2521</v>
      </c>
      <c r="E20" s="49" t="s">
        <v>2016</v>
      </c>
      <c r="F20" s="49">
        <f t="shared" si="0"/>
        <v>50019</v>
      </c>
      <c r="G20" s="49" t="s">
        <v>2175</v>
      </c>
      <c r="I20" s="52" t="s">
        <v>2693</v>
      </c>
      <c r="J20" s="78" t="s">
        <v>133</v>
      </c>
      <c r="L20" s="54" t="s">
        <v>11211</v>
      </c>
      <c r="M20" s="97" t="s">
        <v>11304</v>
      </c>
      <c r="N20" s="57"/>
      <c r="O20" s="57"/>
      <c r="P20" s="57"/>
      <c r="Q20" s="57"/>
      <c r="R20" s="57"/>
      <c r="S20" s="57"/>
      <c r="T20" s="57"/>
      <c r="U20" s="57"/>
    </row>
    <row r="21" spans="1:21" x14ac:dyDescent="0.2">
      <c r="A21" s="37" t="s">
        <v>1815</v>
      </c>
      <c r="C21" s="37" t="s">
        <v>2522</v>
      </c>
      <c r="E21" s="49" t="s">
        <v>2017</v>
      </c>
      <c r="F21" s="49">
        <f t="shared" si="0"/>
        <v>52207</v>
      </c>
      <c r="G21" s="49" t="s">
        <v>2176</v>
      </c>
      <c r="I21" s="52" t="s">
        <v>2694</v>
      </c>
      <c r="J21" s="78" t="s">
        <v>134</v>
      </c>
      <c r="L21" s="54" t="s">
        <v>11212</v>
      </c>
      <c r="M21" s="97" t="s">
        <v>11305</v>
      </c>
      <c r="N21" s="57"/>
      <c r="O21" s="57"/>
      <c r="P21" s="57"/>
      <c r="Q21" s="57"/>
      <c r="R21" s="57"/>
      <c r="S21" s="57"/>
      <c r="T21" s="57"/>
      <c r="U21" s="57"/>
    </row>
    <row r="22" spans="1:21" x14ac:dyDescent="0.2">
      <c r="A22" s="37" t="s">
        <v>1814</v>
      </c>
      <c r="C22" s="37" t="s">
        <v>2523</v>
      </c>
      <c r="E22" s="49" t="s">
        <v>2018</v>
      </c>
      <c r="F22" s="49">
        <f t="shared" si="0"/>
        <v>50021</v>
      </c>
      <c r="G22" s="49" t="s">
        <v>2177</v>
      </c>
      <c r="I22" s="52" t="s">
        <v>2695</v>
      </c>
      <c r="J22" s="78" t="s">
        <v>135</v>
      </c>
      <c r="L22" s="54" t="s">
        <v>11213</v>
      </c>
      <c r="M22" s="97" t="s">
        <v>11306</v>
      </c>
      <c r="N22" s="57"/>
      <c r="O22" s="57"/>
      <c r="P22" s="57"/>
      <c r="Q22" s="57"/>
      <c r="R22" s="57"/>
      <c r="S22" s="57"/>
      <c r="T22" s="57"/>
      <c r="U22" s="57"/>
    </row>
    <row r="23" spans="1:21" x14ac:dyDescent="0.2">
      <c r="A23" s="37" t="s">
        <v>1817</v>
      </c>
      <c r="C23" s="37" t="s">
        <v>2524</v>
      </c>
      <c r="E23" s="49" t="s">
        <v>2019</v>
      </c>
      <c r="F23" s="49">
        <f t="shared" si="0"/>
        <v>50022</v>
      </c>
      <c r="G23" s="49" t="s">
        <v>2178</v>
      </c>
      <c r="I23" s="52" t="s">
        <v>2696</v>
      </c>
      <c r="J23" s="78" t="s">
        <v>136</v>
      </c>
      <c r="L23" s="54" t="s">
        <v>11214</v>
      </c>
      <c r="M23" s="97" t="s">
        <v>11307</v>
      </c>
      <c r="N23" s="57"/>
      <c r="O23" s="57"/>
      <c r="P23" s="57"/>
      <c r="Q23" s="57"/>
      <c r="R23" s="57"/>
      <c r="S23" s="57"/>
      <c r="T23" s="57"/>
      <c r="U23" s="57"/>
    </row>
    <row r="24" spans="1:21" x14ac:dyDescent="0.2">
      <c r="A24" s="37" t="s">
        <v>1814</v>
      </c>
      <c r="C24" s="37" t="s">
        <v>2525</v>
      </c>
      <c r="E24" s="49" t="s">
        <v>2020</v>
      </c>
      <c r="F24" s="49">
        <f t="shared" si="0"/>
        <v>50023</v>
      </c>
      <c r="G24" s="49" t="s">
        <v>2179</v>
      </c>
      <c r="I24" s="52" t="s">
        <v>10708</v>
      </c>
      <c r="J24" s="78" t="s">
        <v>1819</v>
      </c>
      <c r="L24" s="54" t="s">
        <v>11215</v>
      </c>
      <c r="M24" s="97" t="s">
        <v>11308</v>
      </c>
      <c r="N24" s="57"/>
      <c r="O24" s="57"/>
      <c r="P24" s="57"/>
      <c r="Q24" s="57"/>
      <c r="R24" s="57"/>
      <c r="S24" s="57"/>
      <c r="T24" s="57"/>
      <c r="U24" s="57"/>
    </row>
    <row r="25" spans="1:21" x14ac:dyDescent="0.2">
      <c r="A25" s="37" t="s">
        <v>1815</v>
      </c>
      <c r="C25" s="37" t="s">
        <v>2526</v>
      </c>
      <c r="E25" s="49" t="s">
        <v>2021</v>
      </c>
      <c r="F25" s="49">
        <f t="shared" si="0"/>
        <v>50024</v>
      </c>
      <c r="G25" s="49" t="s">
        <v>2180</v>
      </c>
      <c r="I25" s="52" t="s">
        <v>2697</v>
      </c>
      <c r="J25" s="78" t="s">
        <v>138</v>
      </c>
      <c r="L25" s="54" t="s">
        <v>11216</v>
      </c>
      <c r="M25" s="97" t="s">
        <v>11309</v>
      </c>
      <c r="N25" s="57"/>
      <c r="O25" s="57"/>
      <c r="P25" s="57"/>
      <c r="Q25" s="57"/>
      <c r="R25" s="57"/>
      <c r="S25" s="57"/>
      <c r="T25" s="57"/>
      <c r="U25" s="57"/>
    </row>
    <row r="26" spans="1:21" x14ac:dyDescent="0.2">
      <c r="A26" s="37" t="s">
        <v>1818</v>
      </c>
      <c r="C26" s="37" t="s">
        <v>2527</v>
      </c>
      <c r="E26" s="49" t="s">
        <v>2022</v>
      </c>
      <c r="F26" s="49">
        <f t="shared" si="0"/>
        <v>50025</v>
      </c>
      <c r="G26" s="49" t="s">
        <v>2181</v>
      </c>
      <c r="I26" s="52" t="s">
        <v>2698</v>
      </c>
      <c r="J26" s="78" t="s">
        <v>139</v>
      </c>
      <c r="L26" s="54" t="s">
        <v>11217</v>
      </c>
      <c r="M26" s="97" t="s">
        <v>11310</v>
      </c>
      <c r="N26" s="57"/>
      <c r="O26" s="57"/>
      <c r="P26" s="57"/>
      <c r="Q26" s="57"/>
      <c r="R26" s="57"/>
      <c r="S26" s="57"/>
      <c r="T26" s="57"/>
      <c r="U26" s="57"/>
    </row>
    <row r="27" spans="1:21" x14ac:dyDescent="0.2">
      <c r="A27" s="37" t="s">
        <v>1817</v>
      </c>
      <c r="C27" s="37" t="s">
        <v>2528</v>
      </c>
      <c r="E27" s="49" t="s">
        <v>2023</v>
      </c>
      <c r="F27" s="49">
        <f t="shared" si="0"/>
        <v>50026</v>
      </c>
      <c r="G27" s="49" t="s">
        <v>2181</v>
      </c>
      <c r="I27" s="52" t="s">
        <v>2699</v>
      </c>
      <c r="J27" s="78" t="s">
        <v>140</v>
      </c>
      <c r="L27" s="54" t="s">
        <v>11218</v>
      </c>
      <c r="M27" s="97" t="s">
        <v>11303</v>
      </c>
      <c r="N27" s="57"/>
      <c r="O27" s="57"/>
      <c r="P27" s="57"/>
      <c r="Q27" s="57"/>
      <c r="R27" s="57"/>
      <c r="S27" s="57"/>
      <c r="T27" s="57"/>
      <c r="U27" s="57"/>
    </row>
    <row r="28" spans="1:21" x14ac:dyDescent="0.2">
      <c r="A28" s="37" t="s">
        <v>1816</v>
      </c>
      <c r="C28" s="37" t="s">
        <v>2529</v>
      </c>
      <c r="E28" s="49" t="s">
        <v>2024</v>
      </c>
      <c r="F28" s="49">
        <f t="shared" si="0"/>
        <v>50027</v>
      </c>
      <c r="G28" s="49" t="s">
        <v>2181</v>
      </c>
      <c r="I28" s="52" t="s">
        <v>2700</v>
      </c>
      <c r="J28" s="78" t="s">
        <v>141</v>
      </c>
      <c r="L28" s="54" t="s">
        <v>11219</v>
      </c>
      <c r="M28" s="97" t="s">
        <v>11311</v>
      </c>
      <c r="N28" s="57"/>
      <c r="O28" s="57"/>
      <c r="P28" s="57"/>
      <c r="Q28" s="57"/>
      <c r="R28" s="57"/>
      <c r="S28" s="57"/>
      <c r="T28" s="57"/>
      <c r="U28" s="57"/>
    </row>
    <row r="29" spans="1:21" x14ac:dyDescent="0.2">
      <c r="A29" s="37" t="s">
        <v>1818</v>
      </c>
      <c r="C29" s="37" t="s">
        <v>2530</v>
      </c>
      <c r="E29" s="49" t="s">
        <v>2025</v>
      </c>
      <c r="F29" s="49">
        <f t="shared" si="0"/>
        <v>50028</v>
      </c>
      <c r="G29" s="49" t="s">
        <v>2181</v>
      </c>
      <c r="I29" s="52" t="s">
        <v>2701</v>
      </c>
      <c r="J29" s="78" t="s">
        <v>142</v>
      </c>
      <c r="L29" s="54" t="s">
        <v>11220</v>
      </c>
      <c r="M29" s="97" t="s">
        <v>11312</v>
      </c>
      <c r="N29" s="57"/>
      <c r="O29" s="57"/>
      <c r="P29" s="57"/>
      <c r="Q29" s="57"/>
      <c r="R29" s="57"/>
      <c r="S29" s="57"/>
      <c r="T29" s="57"/>
      <c r="U29" s="57"/>
    </row>
    <row r="30" spans="1:21" x14ac:dyDescent="0.2">
      <c r="A30" s="37" t="s">
        <v>1817</v>
      </c>
      <c r="C30" s="37" t="s">
        <v>2531</v>
      </c>
      <c r="E30" s="49" t="s">
        <v>2026</v>
      </c>
      <c r="F30" s="49">
        <f t="shared" si="0"/>
        <v>50029</v>
      </c>
      <c r="G30" s="49" t="s">
        <v>2181</v>
      </c>
      <c r="I30" s="52" t="s">
        <v>2702</v>
      </c>
      <c r="J30" s="78" t="s">
        <v>143</v>
      </c>
      <c r="L30" s="54" t="s">
        <v>11221</v>
      </c>
      <c r="M30" s="97" t="s">
        <v>11313</v>
      </c>
      <c r="N30" s="57"/>
      <c r="O30" s="57"/>
      <c r="P30" s="57"/>
      <c r="Q30" s="57"/>
      <c r="R30" s="57"/>
      <c r="S30" s="57"/>
      <c r="T30" s="57"/>
      <c r="U30" s="57"/>
    </row>
    <row r="31" spans="1:21" x14ac:dyDescent="0.2">
      <c r="A31" s="37" t="s">
        <v>1817</v>
      </c>
      <c r="C31" s="37" t="s">
        <v>2532</v>
      </c>
      <c r="E31" s="49" t="s">
        <v>2027</v>
      </c>
      <c r="F31" s="49">
        <f t="shared" si="0"/>
        <v>50030</v>
      </c>
      <c r="G31" s="49" t="s">
        <v>2181</v>
      </c>
      <c r="I31" s="52" t="s">
        <v>2703</v>
      </c>
      <c r="J31" s="78" t="s">
        <v>144</v>
      </c>
      <c r="L31" s="54" t="s">
        <v>11222</v>
      </c>
      <c r="M31" s="97" t="s">
        <v>11307</v>
      </c>
      <c r="N31" s="57"/>
      <c r="O31" s="57"/>
      <c r="P31" s="57"/>
      <c r="Q31" s="57"/>
      <c r="R31" s="57"/>
      <c r="S31" s="57"/>
      <c r="T31" s="57"/>
      <c r="U31" s="57"/>
    </row>
    <row r="32" spans="1:21" x14ac:dyDescent="0.2">
      <c r="A32" s="37" t="s">
        <v>1816</v>
      </c>
      <c r="C32" s="37" t="s">
        <v>2533</v>
      </c>
      <c r="E32" s="49" t="s">
        <v>2028</v>
      </c>
      <c r="F32" s="49">
        <f t="shared" si="0"/>
        <v>50031</v>
      </c>
      <c r="G32" s="49" t="s">
        <v>2182</v>
      </c>
      <c r="I32" s="52" t="s">
        <v>2704</v>
      </c>
      <c r="J32" s="78" t="s">
        <v>145</v>
      </c>
      <c r="L32" s="54" t="s">
        <v>11223</v>
      </c>
      <c r="M32" s="97" t="s">
        <v>11314</v>
      </c>
      <c r="N32" s="57"/>
      <c r="O32" s="57"/>
      <c r="P32" s="57"/>
      <c r="Q32" s="57"/>
      <c r="R32" s="57"/>
      <c r="S32" s="57"/>
      <c r="T32" s="57"/>
      <c r="U32" s="57"/>
    </row>
    <row r="33" spans="1:21" x14ac:dyDescent="0.2">
      <c r="A33" s="37" t="s">
        <v>1815</v>
      </c>
      <c r="C33" s="37" t="s">
        <v>2534</v>
      </c>
      <c r="E33" s="49" t="s">
        <v>2029</v>
      </c>
      <c r="F33" s="49">
        <f t="shared" si="0"/>
        <v>50032</v>
      </c>
      <c r="G33" s="49" t="s">
        <v>2183</v>
      </c>
      <c r="I33" s="52" t="s">
        <v>2705</v>
      </c>
      <c r="J33" s="78" t="s">
        <v>6954</v>
      </c>
      <c r="L33" s="54" t="s">
        <v>11224</v>
      </c>
      <c r="M33" s="97" t="s">
        <v>11315</v>
      </c>
      <c r="N33" s="57"/>
      <c r="O33" s="57"/>
      <c r="P33" s="57"/>
      <c r="Q33" s="57"/>
      <c r="R33" s="57"/>
      <c r="S33" s="57"/>
      <c r="T33" s="57"/>
      <c r="U33" s="57"/>
    </row>
    <row r="34" spans="1:21" x14ac:dyDescent="0.2">
      <c r="A34" s="37" t="s">
        <v>1817</v>
      </c>
      <c r="C34" s="37" t="s">
        <v>2535</v>
      </c>
      <c r="E34" s="49" t="s">
        <v>2030</v>
      </c>
      <c r="F34" s="49">
        <f t="shared" si="0"/>
        <v>50033</v>
      </c>
      <c r="G34" s="49" t="s">
        <v>2184</v>
      </c>
      <c r="I34" s="52" t="s">
        <v>2706</v>
      </c>
      <c r="J34" s="78" t="s">
        <v>147</v>
      </c>
      <c r="L34" s="54" t="s">
        <v>11225</v>
      </c>
      <c r="M34" s="97" t="s">
        <v>11316</v>
      </c>
      <c r="N34" s="57"/>
      <c r="O34" s="57"/>
      <c r="P34" s="57"/>
      <c r="Q34" s="57"/>
      <c r="R34" s="57"/>
      <c r="S34" s="57"/>
      <c r="T34" s="57"/>
      <c r="U34" s="57"/>
    </row>
    <row r="35" spans="1:21" x14ac:dyDescent="0.2">
      <c r="A35" s="37" t="s">
        <v>1814</v>
      </c>
      <c r="C35" s="37" t="s">
        <v>2536</v>
      </c>
      <c r="E35" s="49" t="s">
        <v>2031</v>
      </c>
      <c r="F35" s="49">
        <f t="shared" si="0"/>
        <v>50034</v>
      </c>
      <c r="G35" s="49" t="s">
        <v>2185</v>
      </c>
      <c r="I35" s="52" t="s">
        <v>2707</v>
      </c>
      <c r="J35" s="78" t="s">
        <v>148</v>
      </c>
      <c r="L35" s="54" t="s">
        <v>11226</v>
      </c>
      <c r="M35" s="97" t="s">
        <v>11317</v>
      </c>
      <c r="N35" s="57"/>
      <c r="O35" s="57"/>
      <c r="P35" s="57"/>
      <c r="Q35" s="57"/>
      <c r="R35" s="57"/>
      <c r="S35" s="57"/>
      <c r="T35" s="57"/>
      <c r="U35" s="57"/>
    </row>
    <row r="36" spans="1:21" x14ac:dyDescent="0.2">
      <c r="A36" s="37" t="s">
        <v>1816</v>
      </c>
      <c r="C36" s="37" t="s">
        <v>2537</v>
      </c>
      <c r="E36" s="49" t="s">
        <v>2032</v>
      </c>
      <c r="F36" s="49">
        <f t="shared" si="0"/>
        <v>50035</v>
      </c>
      <c r="G36" s="49" t="s">
        <v>2165</v>
      </c>
      <c r="I36" s="52" t="s">
        <v>2708</v>
      </c>
      <c r="J36" s="78" t="s">
        <v>149</v>
      </c>
      <c r="L36" s="54" t="s">
        <v>11227</v>
      </c>
      <c r="M36" s="97" t="s">
        <v>11318</v>
      </c>
      <c r="N36" s="57"/>
      <c r="O36" s="57"/>
      <c r="P36" s="57"/>
      <c r="Q36" s="57"/>
      <c r="R36" s="57"/>
      <c r="S36" s="57"/>
      <c r="T36" s="57"/>
      <c r="U36" s="57"/>
    </row>
    <row r="37" spans="1:21" x14ac:dyDescent="0.2">
      <c r="A37" s="37" t="s">
        <v>1814</v>
      </c>
      <c r="C37" s="37" t="s">
        <v>2538</v>
      </c>
      <c r="E37" s="49" t="s">
        <v>2033</v>
      </c>
      <c r="F37" s="49">
        <f t="shared" si="0"/>
        <v>50036</v>
      </c>
      <c r="G37" s="49" t="s">
        <v>2186</v>
      </c>
      <c r="I37" s="52" t="s">
        <v>2709</v>
      </c>
      <c r="J37" s="78" t="s">
        <v>150</v>
      </c>
      <c r="L37" s="54" t="s">
        <v>11228</v>
      </c>
      <c r="M37" s="97" t="s">
        <v>11319</v>
      </c>
      <c r="N37" s="57"/>
      <c r="O37" s="57"/>
      <c r="P37" s="57"/>
      <c r="Q37" s="57"/>
      <c r="R37" s="57"/>
      <c r="S37" s="57"/>
      <c r="T37" s="57"/>
      <c r="U37" s="57"/>
    </row>
    <row r="38" spans="1:21" x14ac:dyDescent="0.2">
      <c r="A38" s="37" t="s">
        <v>1818</v>
      </c>
      <c r="C38" s="37" t="s">
        <v>2539</v>
      </c>
      <c r="E38" s="49" t="s">
        <v>2034</v>
      </c>
      <c r="F38" s="49">
        <f t="shared" si="0"/>
        <v>50037</v>
      </c>
      <c r="G38" s="49" t="s">
        <v>2187</v>
      </c>
      <c r="I38" s="52" t="s">
        <v>10709</v>
      </c>
      <c r="J38" s="78" t="s">
        <v>151</v>
      </c>
      <c r="L38" s="54" t="s">
        <v>11229</v>
      </c>
      <c r="M38" s="97" t="s">
        <v>11320</v>
      </c>
      <c r="N38" s="57"/>
      <c r="O38" s="57"/>
      <c r="P38" s="57"/>
      <c r="Q38" s="57"/>
      <c r="R38" s="57"/>
      <c r="S38" s="57"/>
      <c r="T38" s="57"/>
      <c r="U38" s="57"/>
    </row>
    <row r="39" spans="1:21" x14ac:dyDescent="0.2">
      <c r="A39" s="37" t="s">
        <v>1814</v>
      </c>
      <c r="C39" s="37" t="s">
        <v>2540</v>
      </c>
      <c r="E39" s="49" t="s">
        <v>2035</v>
      </c>
      <c r="F39" s="49">
        <f t="shared" si="0"/>
        <v>50038</v>
      </c>
      <c r="G39" s="49" t="s">
        <v>2188</v>
      </c>
      <c r="I39" s="52" t="s">
        <v>10710</v>
      </c>
      <c r="J39" s="78" t="s">
        <v>6955</v>
      </c>
      <c r="L39" s="54" t="s">
        <v>11230</v>
      </c>
      <c r="M39" s="97" t="s">
        <v>11293</v>
      </c>
      <c r="N39" s="57"/>
      <c r="O39" s="57"/>
      <c r="P39" s="57"/>
      <c r="Q39" s="57"/>
      <c r="R39" s="57"/>
      <c r="S39" s="57"/>
      <c r="T39" s="57"/>
      <c r="U39" s="57"/>
    </row>
    <row r="40" spans="1:21" x14ac:dyDescent="0.2">
      <c r="A40" s="37" t="s">
        <v>1817</v>
      </c>
      <c r="C40" s="37" t="s">
        <v>2541</v>
      </c>
      <c r="E40" s="49" t="s">
        <v>2036</v>
      </c>
      <c r="F40" s="49">
        <f t="shared" si="0"/>
        <v>50039</v>
      </c>
      <c r="G40" s="49" t="s">
        <v>2189</v>
      </c>
      <c r="I40" s="52" t="s">
        <v>2710</v>
      </c>
      <c r="J40" s="78" t="s">
        <v>152</v>
      </c>
      <c r="L40" s="54" t="s">
        <v>11231</v>
      </c>
      <c r="M40" s="97" t="s">
        <v>11321</v>
      </c>
      <c r="N40" s="57"/>
      <c r="O40" s="57"/>
      <c r="P40" s="57"/>
      <c r="Q40" s="57"/>
      <c r="R40" s="57"/>
      <c r="S40" s="57"/>
      <c r="T40" s="57"/>
      <c r="U40" s="57"/>
    </row>
    <row r="41" spans="1:21" x14ac:dyDescent="0.2">
      <c r="A41" s="37" t="s">
        <v>1816</v>
      </c>
      <c r="C41" s="37" t="s">
        <v>2542</v>
      </c>
      <c r="E41" s="49" t="s">
        <v>2037</v>
      </c>
      <c r="F41" s="49">
        <f t="shared" si="0"/>
        <v>50040</v>
      </c>
      <c r="G41" s="49" t="s">
        <v>2190</v>
      </c>
      <c r="I41" s="52" t="s">
        <v>2711</v>
      </c>
      <c r="J41" s="78" t="s">
        <v>153</v>
      </c>
      <c r="L41" s="54" t="s">
        <v>11232</v>
      </c>
      <c r="M41" s="97" t="s">
        <v>11322</v>
      </c>
      <c r="N41" s="57"/>
      <c r="O41" s="57"/>
      <c r="P41" s="57"/>
      <c r="Q41" s="57"/>
      <c r="R41" s="57"/>
      <c r="S41" s="57"/>
      <c r="T41" s="57"/>
      <c r="U41" s="57"/>
    </row>
    <row r="42" spans="1:21" x14ac:dyDescent="0.2">
      <c r="A42" s="37" t="s">
        <v>1816</v>
      </c>
      <c r="C42" s="37" t="s">
        <v>2543</v>
      </c>
      <c r="E42" s="49" t="s">
        <v>2038</v>
      </c>
      <c r="F42" s="49">
        <f t="shared" si="0"/>
        <v>50041</v>
      </c>
      <c r="G42" s="49" t="s">
        <v>2191</v>
      </c>
      <c r="I42" s="52" t="s">
        <v>2712</v>
      </c>
      <c r="J42" s="78" t="s">
        <v>154</v>
      </c>
      <c r="L42" s="54" t="s">
        <v>11233</v>
      </c>
      <c r="M42" s="97" t="s">
        <v>11323</v>
      </c>
      <c r="N42" s="57"/>
      <c r="O42" s="57"/>
      <c r="P42" s="57"/>
      <c r="Q42" s="57"/>
      <c r="R42" s="57"/>
      <c r="S42" s="57"/>
      <c r="T42" s="57"/>
      <c r="U42" s="57"/>
    </row>
    <row r="43" spans="1:21" x14ac:dyDescent="0.2">
      <c r="A43" s="37" t="s">
        <v>1814</v>
      </c>
      <c r="C43" s="37" t="s">
        <v>2544</v>
      </c>
      <c r="E43" s="49" t="s">
        <v>2039</v>
      </c>
      <c r="F43" s="49">
        <f t="shared" si="0"/>
        <v>50042</v>
      </c>
      <c r="G43" s="49" t="s">
        <v>2192</v>
      </c>
      <c r="I43" s="52" t="s">
        <v>2713</v>
      </c>
      <c r="J43" s="78" t="s">
        <v>155</v>
      </c>
      <c r="L43" s="54" t="s">
        <v>11234</v>
      </c>
      <c r="M43" s="97" t="s">
        <v>11307</v>
      </c>
      <c r="N43" s="57"/>
      <c r="O43" s="57"/>
      <c r="P43" s="57"/>
      <c r="Q43" s="57"/>
      <c r="R43" s="57"/>
      <c r="S43" s="57"/>
      <c r="T43" s="57"/>
      <c r="U43" s="57"/>
    </row>
    <row r="44" spans="1:21" x14ac:dyDescent="0.2">
      <c r="A44" s="37" t="s">
        <v>1816</v>
      </c>
      <c r="C44" s="37" t="s">
        <v>2545</v>
      </c>
      <c r="E44" s="49" t="s">
        <v>2040</v>
      </c>
      <c r="F44" s="49">
        <f t="shared" si="0"/>
        <v>50043</v>
      </c>
      <c r="G44" s="49" t="s">
        <v>2193</v>
      </c>
      <c r="I44" s="52" t="s">
        <v>2714</v>
      </c>
      <c r="J44" s="78" t="s">
        <v>156</v>
      </c>
      <c r="L44" s="54" t="s">
        <v>11235</v>
      </c>
      <c r="M44" s="97" t="s">
        <v>11324</v>
      </c>
      <c r="N44" s="57"/>
      <c r="O44" s="57"/>
      <c r="P44" s="57"/>
      <c r="Q44" s="57"/>
      <c r="R44" s="57"/>
      <c r="S44" s="57"/>
      <c r="T44" s="57"/>
      <c r="U44" s="57"/>
    </row>
    <row r="45" spans="1:21" x14ac:dyDescent="0.2">
      <c r="A45" s="37" t="s">
        <v>1814</v>
      </c>
      <c r="C45" s="37" t="s">
        <v>2546</v>
      </c>
      <c r="E45" s="49" t="s">
        <v>2041</v>
      </c>
      <c r="F45" s="49">
        <f t="shared" si="0"/>
        <v>59113</v>
      </c>
      <c r="G45" s="49" t="s">
        <v>2194</v>
      </c>
      <c r="I45" s="52" t="s">
        <v>2715</v>
      </c>
      <c r="J45" s="78" t="s">
        <v>157</v>
      </c>
      <c r="L45" s="54" t="s">
        <v>11236</v>
      </c>
      <c r="M45" s="97" t="s">
        <v>11325</v>
      </c>
      <c r="N45" s="57"/>
      <c r="O45" s="57"/>
      <c r="P45" s="57"/>
      <c r="Q45" s="57"/>
      <c r="R45" s="57"/>
      <c r="S45" s="57"/>
      <c r="T45" s="57"/>
      <c r="U45" s="57"/>
    </row>
    <row r="46" spans="1:21" x14ac:dyDescent="0.2">
      <c r="A46" s="37" t="s">
        <v>1815</v>
      </c>
      <c r="C46" s="37" t="s">
        <v>2547</v>
      </c>
      <c r="E46" s="49" t="s">
        <v>2042</v>
      </c>
      <c r="F46" s="49">
        <f t="shared" si="0"/>
        <v>50045</v>
      </c>
      <c r="G46" s="49" t="s">
        <v>2195</v>
      </c>
      <c r="I46" s="52" t="s">
        <v>2716</v>
      </c>
      <c r="J46" s="78" t="s">
        <v>158</v>
      </c>
      <c r="L46" s="54" t="s">
        <v>11237</v>
      </c>
      <c r="M46" s="97" t="s">
        <v>11326</v>
      </c>
      <c r="N46" s="57"/>
      <c r="O46" s="57"/>
      <c r="P46" s="57"/>
      <c r="Q46" s="57"/>
      <c r="R46" s="57"/>
      <c r="S46" s="57"/>
      <c r="T46" s="57"/>
      <c r="U46" s="57"/>
    </row>
    <row r="47" spans="1:21" x14ac:dyDescent="0.2">
      <c r="A47" s="37" t="s">
        <v>1816</v>
      </c>
      <c r="C47" s="37" t="s">
        <v>2548</v>
      </c>
      <c r="E47" s="49" t="s">
        <v>2043</v>
      </c>
      <c r="F47" s="49">
        <f t="shared" si="0"/>
        <v>50046</v>
      </c>
      <c r="G47" s="49" t="s">
        <v>2196</v>
      </c>
      <c r="I47" s="52" t="s">
        <v>2717</v>
      </c>
      <c r="J47" s="78" t="s">
        <v>159</v>
      </c>
      <c r="L47" s="54" t="s">
        <v>11238</v>
      </c>
      <c r="M47" s="97" t="s">
        <v>11303</v>
      </c>
      <c r="N47" s="57"/>
      <c r="O47" s="57"/>
      <c r="P47" s="57"/>
      <c r="Q47" s="57"/>
      <c r="R47" s="57"/>
      <c r="S47" s="57"/>
      <c r="T47" s="57"/>
      <c r="U47" s="57"/>
    </row>
    <row r="48" spans="1:21" x14ac:dyDescent="0.2">
      <c r="A48" s="37" t="s">
        <v>1818</v>
      </c>
      <c r="C48" s="37" t="s">
        <v>2549</v>
      </c>
      <c r="E48" s="49" t="s">
        <v>2044</v>
      </c>
      <c r="F48" s="49">
        <f t="shared" si="0"/>
        <v>50047</v>
      </c>
      <c r="G48" s="49" t="s">
        <v>2197</v>
      </c>
      <c r="I48" s="52" t="s">
        <v>2718</v>
      </c>
      <c r="J48" s="78" t="s">
        <v>160</v>
      </c>
      <c r="L48" s="54" t="s">
        <v>11239</v>
      </c>
      <c r="M48" s="97" t="s">
        <v>11327</v>
      </c>
      <c r="N48" s="57"/>
      <c r="O48" s="57"/>
      <c r="P48" s="57"/>
      <c r="Q48" s="57"/>
      <c r="R48" s="57"/>
      <c r="S48" s="57"/>
      <c r="T48" s="57"/>
      <c r="U48" s="57"/>
    </row>
    <row r="49" spans="1:21" x14ac:dyDescent="0.2">
      <c r="A49" s="37" t="s">
        <v>1817</v>
      </c>
      <c r="C49" s="37" t="s">
        <v>2550</v>
      </c>
      <c r="E49" s="49" t="s">
        <v>2045</v>
      </c>
      <c r="F49" s="49">
        <f t="shared" si="0"/>
        <v>50048</v>
      </c>
      <c r="G49" s="49" t="s">
        <v>2198</v>
      </c>
      <c r="I49" s="52" t="s">
        <v>2719</v>
      </c>
      <c r="J49" s="78" t="s">
        <v>161</v>
      </c>
      <c r="L49" s="54" t="s">
        <v>11240</v>
      </c>
      <c r="M49" s="97" t="s">
        <v>11328</v>
      </c>
      <c r="N49" s="57"/>
      <c r="O49" s="57"/>
      <c r="P49" s="57"/>
      <c r="Q49" s="57"/>
      <c r="R49" s="57"/>
      <c r="S49" s="57"/>
      <c r="T49" s="57"/>
      <c r="U49" s="57"/>
    </row>
    <row r="50" spans="1:21" x14ac:dyDescent="0.2">
      <c r="A50" s="37" t="s">
        <v>1814</v>
      </c>
      <c r="C50" s="37" t="s">
        <v>2551</v>
      </c>
      <c r="E50" s="49" t="s">
        <v>2046</v>
      </c>
      <c r="F50" s="49">
        <f t="shared" si="0"/>
        <v>50049</v>
      </c>
      <c r="G50" s="47" t="s">
        <v>2199</v>
      </c>
      <c r="I50" s="52" t="s">
        <v>2720</v>
      </c>
      <c r="J50" s="78" t="s">
        <v>162</v>
      </c>
      <c r="L50" s="54" t="s">
        <v>11349</v>
      </c>
      <c r="M50" s="54" t="s">
        <v>11329</v>
      </c>
    </row>
    <row r="51" spans="1:21" x14ac:dyDescent="0.2">
      <c r="A51" s="37" t="s">
        <v>1817</v>
      </c>
      <c r="C51" s="37" t="s">
        <v>2552</v>
      </c>
      <c r="E51" s="49" t="s">
        <v>2047</v>
      </c>
      <c r="F51" s="49">
        <f t="shared" si="0"/>
        <v>50050</v>
      </c>
      <c r="G51" s="49" t="s">
        <v>2200</v>
      </c>
      <c r="I51" s="52" t="s">
        <v>2721</v>
      </c>
      <c r="J51" s="78" t="s">
        <v>163</v>
      </c>
      <c r="L51" s="54" t="s">
        <v>11241</v>
      </c>
      <c r="M51" s="54" t="s">
        <v>11330</v>
      </c>
    </row>
    <row r="52" spans="1:21" x14ac:dyDescent="0.2">
      <c r="A52" s="37" t="s">
        <v>1814</v>
      </c>
      <c r="C52" s="37" t="s">
        <v>2551</v>
      </c>
      <c r="E52" s="49" t="s">
        <v>2048</v>
      </c>
      <c r="F52" s="49">
        <f t="shared" si="0"/>
        <v>50051</v>
      </c>
      <c r="G52" s="49" t="s">
        <v>2197</v>
      </c>
      <c r="I52" s="52" t="s">
        <v>2722</v>
      </c>
      <c r="J52" s="78" t="s">
        <v>164</v>
      </c>
      <c r="L52" s="54" t="s">
        <v>11242</v>
      </c>
      <c r="M52" s="54" t="s">
        <v>11331</v>
      </c>
    </row>
    <row r="53" spans="1:21" x14ac:dyDescent="0.2">
      <c r="A53" s="37" t="s">
        <v>1818</v>
      </c>
      <c r="C53" s="37" t="s">
        <v>2551</v>
      </c>
      <c r="E53" s="49" t="s">
        <v>2049</v>
      </c>
      <c r="F53" s="49">
        <f t="shared" si="0"/>
        <v>50052</v>
      </c>
      <c r="G53" s="49" t="s">
        <v>2198</v>
      </c>
      <c r="I53" s="52" t="s">
        <v>2723</v>
      </c>
      <c r="J53" s="78" t="s">
        <v>165</v>
      </c>
      <c r="L53" s="54" t="s">
        <v>11243</v>
      </c>
      <c r="M53" s="54" t="s">
        <v>11332</v>
      </c>
    </row>
    <row r="54" spans="1:21" x14ac:dyDescent="0.2">
      <c r="A54" s="37" t="s">
        <v>1814</v>
      </c>
      <c r="C54" s="37" t="s">
        <v>2551</v>
      </c>
      <c r="E54" s="49" t="s">
        <v>2050</v>
      </c>
      <c r="F54" s="49">
        <f t="shared" si="0"/>
        <v>50053</v>
      </c>
      <c r="G54" s="49" t="s">
        <v>2201</v>
      </c>
      <c r="I54" s="52" t="s">
        <v>2724</v>
      </c>
      <c r="J54" s="78" t="s">
        <v>166</v>
      </c>
      <c r="L54" s="54" t="s">
        <v>11244</v>
      </c>
      <c r="M54" s="54" t="s">
        <v>11333</v>
      </c>
    </row>
    <row r="55" spans="1:21" x14ac:dyDescent="0.2">
      <c r="A55" s="37" t="s">
        <v>1818</v>
      </c>
      <c r="C55" s="37" t="s">
        <v>2551</v>
      </c>
      <c r="E55" s="49" t="s">
        <v>2051</v>
      </c>
      <c r="F55" s="49">
        <f t="shared" si="0"/>
        <v>50054</v>
      </c>
      <c r="G55" s="49" t="s">
        <v>2202</v>
      </c>
      <c r="I55" s="52" t="s">
        <v>2725</v>
      </c>
      <c r="J55" s="78" t="s">
        <v>167</v>
      </c>
      <c r="L55" s="54" t="s">
        <v>11245</v>
      </c>
      <c r="M55" s="54" t="s">
        <v>11334</v>
      </c>
    </row>
    <row r="56" spans="1:21" x14ac:dyDescent="0.2">
      <c r="A56" s="37" t="s">
        <v>1817</v>
      </c>
      <c r="C56" s="37" t="s">
        <v>2551</v>
      </c>
      <c r="E56" s="49" t="s">
        <v>2052</v>
      </c>
      <c r="F56" s="49">
        <f t="shared" si="0"/>
        <v>50055</v>
      </c>
      <c r="G56" s="49" t="s">
        <v>2203</v>
      </c>
      <c r="I56" s="52" t="s">
        <v>2726</v>
      </c>
      <c r="J56" s="78" t="s">
        <v>168</v>
      </c>
      <c r="L56" s="54" t="s">
        <v>11246</v>
      </c>
      <c r="M56" s="54" t="s">
        <v>11331</v>
      </c>
    </row>
    <row r="57" spans="1:21" x14ac:dyDescent="0.2">
      <c r="A57" s="37" t="s">
        <v>1814</v>
      </c>
      <c r="C57" s="37" t="s">
        <v>2551</v>
      </c>
      <c r="E57" s="49" t="s">
        <v>2053</v>
      </c>
      <c r="F57" s="49">
        <f t="shared" si="0"/>
        <v>50056</v>
      </c>
      <c r="G57" s="49" t="s">
        <v>2204</v>
      </c>
      <c r="I57" s="52" t="s">
        <v>2727</v>
      </c>
      <c r="J57" s="78" t="s">
        <v>169</v>
      </c>
      <c r="L57" s="54" t="s">
        <v>11247</v>
      </c>
      <c r="M57" s="54" t="s">
        <v>11332</v>
      </c>
    </row>
    <row r="58" spans="1:21" x14ac:dyDescent="0.2">
      <c r="A58" s="37" t="s">
        <v>1814</v>
      </c>
      <c r="C58" s="37" t="s">
        <v>2551</v>
      </c>
      <c r="E58" s="49" t="s">
        <v>2054</v>
      </c>
      <c r="F58" s="49">
        <f t="shared" si="0"/>
        <v>50057</v>
      </c>
      <c r="G58" s="49" t="s">
        <v>2205</v>
      </c>
      <c r="I58" s="52" t="s">
        <v>2728</v>
      </c>
      <c r="J58" s="78" t="s">
        <v>170</v>
      </c>
      <c r="L58" s="54" t="s">
        <v>11248</v>
      </c>
      <c r="M58" s="54" t="s">
        <v>11335</v>
      </c>
    </row>
    <row r="59" spans="1:21" x14ac:dyDescent="0.2">
      <c r="A59" s="37" t="s">
        <v>1815</v>
      </c>
      <c r="C59" s="37" t="s">
        <v>2553</v>
      </c>
      <c r="E59" s="49" t="s">
        <v>2055</v>
      </c>
      <c r="F59" s="49">
        <f t="shared" si="0"/>
        <v>50058</v>
      </c>
      <c r="G59" s="49" t="s">
        <v>2206</v>
      </c>
      <c r="I59" s="52" t="s">
        <v>2729</v>
      </c>
      <c r="J59" s="78" t="s">
        <v>171</v>
      </c>
      <c r="L59" s="54" t="s">
        <v>11249</v>
      </c>
      <c r="M59" s="54" t="s">
        <v>11330</v>
      </c>
    </row>
    <row r="60" spans="1:21" x14ac:dyDescent="0.2">
      <c r="A60" s="37" t="s">
        <v>1818</v>
      </c>
      <c r="C60" s="37" t="s">
        <v>2554</v>
      </c>
      <c r="E60" s="49" t="s">
        <v>2056</v>
      </c>
      <c r="F60" s="49">
        <f t="shared" si="0"/>
        <v>50059</v>
      </c>
      <c r="G60" s="49" t="s">
        <v>2207</v>
      </c>
      <c r="I60" s="52" t="s">
        <v>2730</v>
      </c>
      <c r="J60" s="78" t="s">
        <v>172</v>
      </c>
      <c r="L60" s="54" t="s">
        <v>11250</v>
      </c>
      <c r="M60" s="54" t="s">
        <v>11331</v>
      </c>
    </row>
    <row r="61" spans="1:21" x14ac:dyDescent="0.2">
      <c r="A61" s="37" t="s">
        <v>1816</v>
      </c>
      <c r="C61" s="37" t="s">
        <v>2555</v>
      </c>
      <c r="E61" s="49" t="s">
        <v>2057</v>
      </c>
      <c r="F61" s="49">
        <f t="shared" si="0"/>
        <v>50060</v>
      </c>
      <c r="G61" s="49" t="s">
        <v>2208</v>
      </c>
      <c r="I61" s="52" t="s">
        <v>10711</v>
      </c>
      <c r="J61" s="78" t="s">
        <v>6956</v>
      </c>
      <c r="L61" s="54" t="s">
        <v>11251</v>
      </c>
      <c r="M61" s="54" t="s">
        <v>11332</v>
      </c>
    </row>
    <row r="62" spans="1:21" x14ac:dyDescent="0.2">
      <c r="A62" s="37" t="s">
        <v>1814</v>
      </c>
      <c r="C62" s="37" t="s">
        <v>2556</v>
      </c>
      <c r="E62" s="49" t="s">
        <v>2058</v>
      </c>
      <c r="F62" s="49">
        <f t="shared" si="0"/>
        <v>50061</v>
      </c>
      <c r="G62" s="49" t="s">
        <v>2209</v>
      </c>
      <c r="I62" s="52" t="s">
        <v>2731</v>
      </c>
      <c r="J62" s="78" t="s">
        <v>6957</v>
      </c>
      <c r="L62" s="54" t="s">
        <v>11252</v>
      </c>
      <c r="M62" s="54" t="s">
        <v>11336</v>
      </c>
    </row>
    <row r="63" spans="1:21" x14ac:dyDescent="0.2">
      <c r="A63" s="37" t="s">
        <v>1817</v>
      </c>
      <c r="C63" s="37" t="s">
        <v>2557</v>
      </c>
      <c r="E63" s="49" t="s">
        <v>2059</v>
      </c>
      <c r="F63" s="49">
        <f t="shared" si="0"/>
        <v>50062</v>
      </c>
      <c r="G63" s="49" t="s">
        <v>2165</v>
      </c>
      <c r="I63" s="52" t="s">
        <v>10712</v>
      </c>
      <c r="J63" s="78" t="s">
        <v>6958</v>
      </c>
      <c r="L63" s="54" t="s">
        <v>11253</v>
      </c>
      <c r="M63" s="54" t="s">
        <v>11334</v>
      </c>
    </row>
    <row r="64" spans="1:21" x14ac:dyDescent="0.2">
      <c r="A64" s="37" t="s">
        <v>1814</v>
      </c>
      <c r="C64" s="37" t="s">
        <v>2558</v>
      </c>
      <c r="E64" s="49" t="s">
        <v>2060</v>
      </c>
      <c r="F64" s="49">
        <f t="shared" si="0"/>
        <v>50063</v>
      </c>
      <c r="G64" s="49">
        <v>1</v>
      </c>
      <c r="I64" s="52" t="s">
        <v>2732</v>
      </c>
      <c r="J64" s="78" t="s">
        <v>6959</v>
      </c>
      <c r="L64" s="54" t="s">
        <v>11254</v>
      </c>
      <c r="M64" s="54" t="s">
        <v>11331</v>
      </c>
    </row>
    <row r="65" spans="1:13" x14ac:dyDescent="0.2">
      <c r="A65" s="37" t="s">
        <v>1816</v>
      </c>
      <c r="C65" s="37" t="s">
        <v>2559</v>
      </c>
      <c r="E65" s="49" t="s">
        <v>2061</v>
      </c>
      <c r="F65" s="49">
        <f t="shared" si="0"/>
        <v>50064</v>
      </c>
      <c r="G65" s="49" t="s">
        <v>2210</v>
      </c>
      <c r="I65" s="52" t="s">
        <v>10713</v>
      </c>
      <c r="J65" s="78" t="s">
        <v>6960</v>
      </c>
      <c r="L65" s="54" t="s">
        <v>11255</v>
      </c>
      <c r="M65" s="54" t="s">
        <v>11337</v>
      </c>
    </row>
    <row r="66" spans="1:13" x14ac:dyDescent="0.2">
      <c r="E66" s="49" t="s">
        <v>2062</v>
      </c>
      <c r="F66" s="49">
        <f t="shared" si="0"/>
        <v>50065</v>
      </c>
      <c r="G66" s="49" t="s">
        <v>2211</v>
      </c>
      <c r="I66" s="52" t="s">
        <v>2733</v>
      </c>
      <c r="J66" s="78" t="s">
        <v>6961</v>
      </c>
      <c r="L66" s="54" t="s">
        <v>11256</v>
      </c>
      <c r="M66" s="54" t="s">
        <v>11329</v>
      </c>
    </row>
    <row r="67" spans="1:13" x14ac:dyDescent="0.2">
      <c r="E67" s="49" t="s">
        <v>2063</v>
      </c>
      <c r="F67" s="49">
        <f t="shared" ref="F67:F130" si="1">--MID(E67,7,5)</f>
        <v>50066</v>
      </c>
      <c r="G67" s="49" t="s">
        <v>2212</v>
      </c>
      <c r="I67" s="52" t="s">
        <v>10714</v>
      </c>
      <c r="J67" s="78" t="s">
        <v>179</v>
      </c>
      <c r="L67" s="54" t="s">
        <v>11257</v>
      </c>
      <c r="M67" s="54" t="s">
        <v>11338</v>
      </c>
    </row>
    <row r="68" spans="1:13" x14ac:dyDescent="0.2">
      <c r="E68" s="49" t="s">
        <v>2064</v>
      </c>
      <c r="F68" s="49">
        <f t="shared" si="1"/>
        <v>50067</v>
      </c>
      <c r="G68" s="49" t="s">
        <v>2213</v>
      </c>
      <c r="I68" s="52" t="s">
        <v>2734</v>
      </c>
      <c r="J68" s="78" t="s">
        <v>6962</v>
      </c>
      <c r="L68" s="54" t="s">
        <v>11258</v>
      </c>
      <c r="M68" s="54" t="s">
        <v>11331</v>
      </c>
    </row>
    <row r="69" spans="1:13" x14ac:dyDescent="0.2">
      <c r="E69" s="49" t="s">
        <v>2065</v>
      </c>
      <c r="F69" s="49">
        <f t="shared" si="1"/>
        <v>50068</v>
      </c>
      <c r="G69" s="49" t="s">
        <v>2214</v>
      </c>
      <c r="I69" s="52" t="s">
        <v>2735</v>
      </c>
      <c r="J69" s="78" t="s">
        <v>6962</v>
      </c>
      <c r="L69" s="54" t="s">
        <v>11259</v>
      </c>
      <c r="M69" s="54" t="s">
        <v>11339</v>
      </c>
    </row>
    <row r="70" spans="1:13" x14ac:dyDescent="0.2">
      <c r="E70" s="49" t="s">
        <v>2066</v>
      </c>
      <c r="F70" s="49">
        <f t="shared" si="1"/>
        <v>50069</v>
      </c>
      <c r="G70" s="49">
        <v>1</v>
      </c>
      <c r="I70" s="79" t="s">
        <v>2736</v>
      </c>
      <c r="J70" s="80" t="s">
        <v>6963</v>
      </c>
      <c r="L70" s="54" t="s">
        <v>11260</v>
      </c>
      <c r="M70" s="54" t="s">
        <v>11333</v>
      </c>
    </row>
    <row r="71" spans="1:13" x14ac:dyDescent="0.2">
      <c r="E71" s="49" t="s">
        <v>2067</v>
      </c>
      <c r="F71" s="49">
        <f t="shared" si="1"/>
        <v>50070</v>
      </c>
      <c r="G71" s="49" t="s">
        <v>2165</v>
      </c>
      <c r="I71" s="50" t="s">
        <v>2737</v>
      </c>
      <c r="J71" s="80" t="s">
        <v>6964</v>
      </c>
      <c r="L71" s="54" t="s">
        <v>11261</v>
      </c>
      <c r="M71" s="54" t="s">
        <v>11340</v>
      </c>
    </row>
    <row r="72" spans="1:13" x14ac:dyDescent="0.2">
      <c r="E72" s="49" t="s">
        <v>2068</v>
      </c>
      <c r="F72" s="49">
        <f t="shared" si="1"/>
        <v>50071</v>
      </c>
      <c r="G72" s="49" t="s">
        <v>2215</v>
      </c>
      <c r="I72" s="79" t="s">
        <v>2738</v>
      </c>
      <c r="J72" s="80" t="s">
        <v>6965</v>
      </c>
      <c r="L72" s="54" t="s">
        <v>11262</v>
      </c>
      <c r="M72" s="54" t="s">
        <v>11331</v>
      </c>
    </row>
    <row r="73" spans="1:13" x14ac:dyDescent="0.2">
      <c r="E73" s="49" t="s">
        <v>2069</v>
      </c>
      <c r="F73" s="49">
        <f t="shared" si="1"/>
        <v>50072</v>
      </c>
      <c r="G73" s="49" t="s">
        <v>2216</v>
      </c>
      <c r="I73" s="50" t="s">
        <v>2739</v>
      </c>
      <c r="J73" s="80" t="s">
        <v>6966</v>
      </c>
      <c r="L73" s="54" t="s">
        <v>11263</v>
      </c>
      <c r="M73" s="54" t="s">
        <v>11337</v>
      </c>
    </row>
    <row r="74" spans="1:13" x14ac:dyDescent="0.2">
      <c r="E74" s="49" t="s">
        <v>2070</v>
      </c>
      <c r="F74" s="49">
        <f t="shared" si="1"/>
        <v>50073</v>
      </c>
      <c r="G74" s="49" t="s">
        <v>2165</v>
      </c>
      <c r="I74" s="79" t="s">
        <v>2740</v>
      </c>
      <c r="J74" s="80" t="s">
        <v>6967</v>
      </c>
      <c r="L74" s="54" t="s">
        <v>11264</v>
      </c>
      <c r="M74" s="54" t="s">
        <v>11335</v>
      </c>
    </row>
    <row r="75" spans="1:13" x14ac:dyDescent="0.2">
      <c r="E75" s="49" t="s">
        <v>2301</v>
      </c>
      <c r="F75" s="49">
        <f t="shared" si="1"/>
        <v>50074</v>
      </c>
      <c r="G75" s="49">
        <v>1</v>
      </c>
      <c r="I75" s="50" t="s">
        <v>2741</v>
      </c>
      <c r="J75" s="80" t="s">
        <v>6968</v>
      </c>
      <c r="L75" s="54" t="s">
        <v>11265</v>
      </c>
      <c r="M75" s="54" t="s">
        <v>11338</v>
      </c>
    </row>
    <row r="76" spans="1:13" x14ac:dyDescent="0.2">
      <c r="E76" s="49" t="s">
        <v>2071</v>
      </c>
      <c r="F76" s="49">
        <f t="shared" si="1"/>
        <v>50075</v>
      </c>
      <c r="G76" s="49">
        <v>1</v>
      </c>
      <c r="I76" s="79" t="s">
        <v>2742</v>
      </c>
      <c r="J76" s="80" t="s">
        <v>6962</v>
      </c>
      <c r="L76" s="54" t="s">
        <v>11266</v>
      </c>
      <c r="M76" s="54" t="s">
        <v>11331</v>
      </c>
    </row>
    <row r="77" spans="1:13" x14ac:dyDescent="0.2">
      <c r="E77" s="49" t="s">
        <v>2072</v>
      </c>
      <c r="F77" s="49">
        <f t="shared" si="1"/>
        <v>50076</v>
      </c>
      <c r="G77" s="49">
        <v>1</v>
      </c>
      <c r="I77" s="50" t="s">
        <v>2743</v>
      </c>
      <c r="J77" s="80" t="s">
        <v>6962</v>
      </c>
      <c r="L77" s="54" t="s">
        <v>11267</v>
      </c>
      <c r="M77" s="54" t="s">
        <v>11339</v>
      </c>
    </row>
    <row r="78" spans="1:13" x14ac:dyDescent="0.2">
      <c r="E78" s="49" t="s">
        <v>2073</v>
      </c>
      <c r="F78" s="49">
        <f t="shared" si="1"/>
        <v>50077</v>
      </c>
      <c r="G78" s="49">
        <v>1</v>
      </c>
      <c r="I78" s="79" t="s">
        <v>2744</v>
      </c>
      <c r="J78" s="80" t="s">
        <v>130</v>
      </c>
      <c r="L78" s="54" t="s">
        <v>11268</v>
      </c>
      <c r="M78" s="54" t="s">
        <v>11341</v>
      </c>
    </row>
    <row r="79" spans="1:13" x14ac:dyDescent="0.2">
      <c r="E79" s="49" t="s">
        <v>2074</v>
      </c>
      <c r="F79" s="49">
        <f t="shared" si="1"/>
        <v>50078</v>
      </c>
      <c r="G79" s="49" t="s">
        <v>2198</v>
      </c>
      <c r="I79" s="50" t="s">
        <v>2745</v>
      </c>
      <c r="J79" s="80" t="s">
        <v>6969</v>
      </c>
      <c r="L79" s="54" t="s">
        <v>11269</v>
      </c>
      <c r="M79" s="54" t="s">
        <v>11340</v>
      </c>
    </row>
    <row r="80" spans="1:13" x14ac:dyDescent="0.2">
      <c r="E80" s="49" t="s">
        <v>2075</v>
      </c>
      <c r="F80" s="49">
        <f t="shared" si="1"/>
        <v>50079</v>
      </c>
      <c r="G80" s="49" t="s">
        <v>2217</v>
      </c>
      <c r="I80" s="52" t="s">
        <v>2746</v>
      </c>
      <c r="J80" s="78" t="s">
        <v>6970</v>
      </c>
      <c r="L80" s="54" t="s">
        <v>11270</v>
      </c>
      <c r="M80" s="54" t="s">
        <v>11331</v>
      </c>
    </row>
    <row r="81" spans="5:13" x14ac:dyDescent="0.2">
      <c r="E81" s="49" t="s">
        <v>2076</v>
      </c>
      <c r="F81" s="49">
        <f t="shared" si="1"/>
        <v>50080</v>
      </c>
      <c r="G81" s="49" t="s">
        <v>2198</v>
      </c>
      <c r="I81" s="52" t="s">
        <v>10715</v>
      </c>
      <c r="J81" s="78" t="s">
        <v>6971</v>
      </c>
      <c r="L81" s="54" t="s">
        <v>11271</v>
      </c>
      <c r="M81" s="54" t="s">
        <v>11339</v>
      </c>
    </row>
    <row r="82" spans="5:13" x14ac:dyDescent="0.2">
      <c r="E82" s="49" t="s">
        <v>2077</v>
      </c>
      <c r="F82" s="49">
        <f t="shared" si="1"/>
        <v>50081</v>
      </c>
      <c r="G82" s="49" t="s">
        <v>2198</v>
      </c>
      <c r="I82" s="52" t="s">
        <v>2747</v>
      </c>
      <c r="J82" s="78" t="s">
        <v>6972</v>
      </c>
      <c r="L82" s="54" t="s">
        <v>11272</v>
      </c>
      <c r="M82" s="54" t="s">
        <v>11342</v>
      </c>
    </row>
    <row r="83" spans="5:13" x14ac:dyDescent="0.2">
      <c r="E83" s="49" t="s">
        <v>2078</v>
      </c>
      <c r="F83" s="49">
        <f t="shared" si="1"/>
        <v>50082</v>
      </c>
      <c r="G83" s="49" t="s">
        <v>2218</v>
      </c>
      <c r="I83" s="52" t="s">
        <v>2748</v>
      </c>
      <c r="J83" s="78" t="s">
        <v>127</v>
      </c>
      <c r="L83" s="54" t="s">
        <v>11273</v>
      </c>
      <c r="M83" s="54" t="s">
        <v>11343</v>
      </c>
    </row>
    <row r="84" spans="5:13" x14ac:dyDescent="0.2">
      <c r="E84" s="49" t="s">
        <v>2079</v>
      </c>
      <c r="F84" s="49">
        <f t="shared" si="1"/>
        <v>50083</v>
      </c>
      <c r="G84" s="49" t="s">
        <v>2219</v>
      </c>
      <c r="I84" s="52" t="s">
        <v>2749</v>
      </c>
      <c r="J84" s="78" t="s">
        <v>6972</v>
      </c>
      <c r="L84" s="54" t="s">
        <v>11274</v>
      </c>
      <c r="M84" s="54" t="s">
        <v>11331</v>
      </c>
    </row>
    <row r="85" spans="5:13" x14ac:dyDescent="0.2">
      <c r="E85" s="49" t="s">
        <v>2080</v>
      </c>
      <c r="F85" s="49">
        <f t="shared" si="1"/>
        <v>50084</v>
      </c>
      <c r="G85" s="49" t="s">
        <v>2220</v>
      </c>
      <c r="I85" s="52" t="s">
        <v>2750</v>
      </c>
      <c r="J85" s="78" t="s">
        <v>6973</v>
      </c>
      <c r="L85" s="54" t="s">
        <v>11275</v>
      </c>
      <c r="M85" s="54" t="s">
        <v>11339</v>
      </c>
    </row>
    <row r="86" spans="5:13" x14ac:dyDescent="0.2">
      <c r="E86" s="49" t="s">
        <v>2081</v>
      </c>
      <c r="F86" s="49">
        <f t="shared" si="1"/>
        <v>50085</v>
      </c>
      <c r="G86" s="49" t="s">
        <v>2221</v>
      </c>
      <c r="I86" s="52" t="s">
        <v>2751</v>
      </c>
      <c r="J86" s="78" t="s">
        <v>6974</v>
      </c>
      <c r="L86" s="54" t="s">
        <v>11276</v>
      </c>
      <c r="M86" s="54" t="s">
        <v>11341</v>
      </c>
    </row>
    <row r="87" spans="5:13" x14ac:dyDescent="0.2">
      <c r="E87" s="49" t="s">
        <v>2082</v>
      </c>
      <c r="F87" s="49">
        <f t="shared" si="1"/>
        <v>50086</v>
      </c>
      <c r="G87" s="49" t="s">
        <v>2192</v>
      </c>
      <c r="I87" s="52" t="s">
        <v>2752</v>
      </c>
      <c r="J87" s="78" t="s">
        <v>6975</v>
      </c>
      <c r="L87" s="54" t="s">
        <v>11277</v>
      </c>
      <c r="M87" s="54" t="s">
        <v>11334</v>
      </c>
    </row>
    <row r="88" spans="5:13" x14ac:dyDescent="0.2">
      <c r="E88" s="49" t="s">
        <v>2083</v>
      </c>
      <c r="F88" s="49">
        <f t="shared" si="1"/>
        <v>50087</v>
      </c>
      <c r="G88" s="49" t="s">
        <v>2222</v>
      </c>
      <c r="I88" s="52" t="s">
        <v>10716</v>
      </c>
      <c r="J88" s="78" t="s">
        <v>6976</v>
      </c>
      <c r="L88" s="54" t="s">
        <v>11278</v>
      </c>
      <c r="M88" s="54" t="s">
        <v>11331</v>
      </c>
    </row>
    <row r="89" spans="5:13" x14ac:dyDescent="0.2">
      <c r="E89" s="49" t="s">
        <v>2084</v>
      </c>
      <c r="F89" s="49">
        <f t="shared" si="1"/>
        <v>50088</v>
      </c>
      <c r="G89" s="49" t="s">
        <v>2223</v>
      </c>
      <c r="I89" s="52" t="s">
        <v>2753</v>
      </c>
      <c r="J89" s="78" t="s">
        <v>6977</v>
      </c>
      <c r="L89" s="54" t="s">
        <v>11279</v>
      </c>
      <c r="M89" s="54" t="s">
        <v>11337</v>
      </c>
    </row>
    <row r="90" spans="5:13" x14ac:dyDescent="0.2">
      <c r="E90" s="49" t="s">
        <v>2085</v>
      </c>
      <c r="F90" s="49">
        <f t="shared" si="1"/>
        <v>50089</v>
      </c>
      <c r="G90" s="49" t="s">
        <v>2224</v>
      </c>
      <c r="I90" s="52" t="s">
        <v>2754</v>
      </c>
      <c r="J90" s="78" t="s">
        <v>6978</v>
      </c>
      <c r="L90" s="54" t="s">
        <v>11280</v>
      </c>
      <c r="M90" s="54" t="s">
        <v>11344</v>
      </c>
    </row>
    <row r="91" spans="5:13" x14ac:dyDescent="0.2">
      <c r="E91" s="49" t="s">
        <v>2086</v>
      </c>
      <c r="F91" s="49">
        <f t="shared" si="1"/>
        <v>50090</v>
      </c>
      <c r="G91" s="49" t="s">
        <v>2225</v>
      </c>
      <c r="I91" s="52" t="s">
        <v>2755</v>
      </c>
      <c r="J91" s="78" t="s">
        <v>6979</v>
      </c>
      <c r="L91" s="54" t="s">
        <v>11281</v>
      </c>
      <c r="M91" s="54" t="s">
        <v>11340</v>
      </c>
    </row>
    <row r="92" spans="5:13" x14ac:dyDescent="0.2">
      <c r="E92" s="49" t="s">
        <v>2087</v>
      </c>
      <c r="F92" s="49">
        <f t="shared" si="1"/>
        <v>50091</v>
      </c>
      <c r="G92" s="49" t="s">
        <v>2226</v>
      </c>
      <c r="I92" s="52" t="s">
        <v>2756</v>
      </c>
      <c r="J92" s="78" t="s">
        <v>6980</v>
      </c>
      <c r="L92" s="54" t="s">
        <v>11282</v>
      </c>
      <c r="M92" s="54" t="s">
        <v>11331</v>
      </c>
    </row>
    <row r="93" spans="5:13" x14ac:dyDescent="0.2">
      <c r="E93" s="49" t="s">
        <v>2088</v>
      </c>
      <c r="F93" s="49">
        <f t="shared" si="1"/>
        <v>50092</v>
      </c>
      <c r="G93" s="49" t="s">
        <v>2227</v>
      </c>
      <c r="I93" s="52" t="s">
        <v>2757</v>
      </c>
      <c r="J93" s="78" t="s">
        <v>6980</v>
      </c>
      <c r="L93" s="54" t="s">
        <v>11283</v>
      </c>
      <c r="M93" s="54" t="s">
        <v>11339</v>
      </c>
    </row>
    <row r="94" spans="5:13" x14ac:dyDescent="0.2">
      <c r="E94" s="49" t="s">
        <v>2089</v>
      </c>
      <c r="F94" s="49">
        <f t="shared" si="1"/>
        <v>50093</v>
      </c>
      <c r="G94" s="49" t="s">
        <v>2228</v>
      </c>
      <c r="I94" s="52" t="s">
        <v>10717</v>
      </c>
      <c r="J94" s="78" t="s">
        <v>6981</v>
      </c>
      <c r="L94" s="54" t="s">
        <v>11284</v>
      </c>
      <c r="M94" s="54" t="s">
        <v>11341</v>
      </c>
    </row>
    <row r="95" spans="5:13" x14ac:dyDescent="0.2">
      <c r="E95" s="49" t="s">
        <v>2090</v>
      </c>
      <c r="F95" s="49">
        <f t="shared" si="1"/>
        <v>50094</v>
      </c>
      <c r="G95" s="49">
        <v>1</v>
      </c>
      <c r="I95" s="52" t="s">
        <v>2758</v>
      </c>
      <c r="J95" s="78" t="s">
        <v>6982</v>
      </c>
      <c r="L95" s="54" t="s">
        <v>11285</v>
      </c>
      <c r="M95" s="54" t="s">
        <v>11338</v>
      </c>
    </row>
    <row r="96" spans="5:13" x14ac:dyDescent="0.2">
      <c r="E96" s="49" t="s">
        <v>2091</v>
      </c>
      <c r="F96" s="49">
        <f t="shared" si="1"/>
        <v>50095</v>
      </c>
      <c r="G96" s="49" t="s">
        <v>2229</v>
      </c>
      <c r="I96" s="52" t="s">
        <v>10718</v>
      </c>
      <c r="J96" s="78" t="s">
        <v>6983</v>
      </c>
      <c r="L96" s="54" t="s">
        <v>11286</v>
      </c>
      <c r="M96" s="54" t="s">
        <v>11331</v>
      </c>
    </row>
    <row r="97" spans="5:13" x14ac:dyDescent="0.2">
      <c r="E97" s="49" t="s">
        <v>2092</v>
      </c>
      <c r="F97" s="49">
        <f t="shared" si="1"/>
        <v>50096</v>
      </c>
      <c r="G97" s="49" t="s">
        <v>2230</v>
      </c>
      <c r="I97" s="52" t="s">
        <v>10719</v>
      </c>
      <c r="J97" s="78" t="s">
        <v>6984</v>
      </c>
      <c r="L97" s="54" t="s">
        <v>11287</v>
      </c>
      <c r="M97" s="54" t="s">
        <v>11337</v>
      </c>
    </row>
    <row r="98" spans="5:13" x14ac:dyDescent="0.2">
      <c r="E98" s="49" t="s">
        <v>2093</v>
      </c>
      <c r="F98" s="49">
        <f t="shared" si="1"/>
        <v>50097</v>
      </c>
      <c r="G98" s="49" t="s">
        <v>2231</v>
      </c>
      <c r="I98" s="52" t="s">
        <v>10720</v>
      </c>
      <c r="J98" s="78" t="s">
        <v>6985</v>
      </c>
    </row>
    <row r="99" spans="5:13" x14ac:dyDescent="0.2">
      <c r="E99" s="49" t="s">
        <v>2094</v>
      </c>
      <c r="F99" s="49">
        <f t="shared" si="1"/>
        <v>50098</v>
      </c>
      <c r="G99" s="49" t="s">
        <v>2232</v>
      </c>
      <c r="I99" s="52" t="s">
        <v>10721</v>
      </c>
      <c r="J99" s="78" t="s">
        <v>6986</v>
      </c>
    </row>
    <row r="100" spans="5:13" x14ac:dyDescent="0.2">
      <c r="E100" s="49" t="s">
        <v>2095</v>
      </c>
      <c r="F100" s="49">
        <f t="shared" si="1"/>
        <v>50099</v>
      </c>
      <c r="G100" s="49" t="s">
        <v>2233</v>
      </c>
      <c r="I100" s="52" t="s">
        <v>10722</v>
      </c>
      <c r="J100" s="78" t="s">
        <v>145</v>
      </c>
    </row>
    <row r="101" spans="5:13" x14ac:dyDescent="0.2">
      <c r="E101" s="49" t="s">
        <v>2096</v>
      </c>
      <c r="F101" s="49">
        <f t="shared" si="1"/>
        <v>50100</v>
      </c>
      <c r="G101" s="49" t="s">
        <v>2234</v>
      </c>
      <c r="I101" s="52" t="s">
        <v>10723</v>
      </c>
      <c r="J101" s="78" t="s">
        <v>6987</v>
      </c>
    </row>
    <row r="102" spans="5:13" x14ac:dyDescent="0.2">
      <c r="E102" s="49" t="s">
        <v>2097</v>
      </c>
      <c r="F102" s="49">
        <f t="shared" si="1"/>
        <v>50101</v>
      </c>
      <c r="G102" s="49" t="s">
        <v>2235</v>
      </c>
      <c r="I102" s="52" t="s">
        <v>10724</v>
      </c>
      <c r="J102" s="78" t="s">
        <v>6988</v>
      </c>
    </row>
    <row r="103" spans="5:13" x14ac:dyDescent="0.2">
      <c r="E103" s="49" t="s">
        <v>2098</v>
      </c>
      <c r="F103" s="49">
        <f t="shared" si="1"/>
        <v>50102</v>
      </c>
      <c r="G103" s="49" t="s">
        <v>2236</v>
      </c>
      <c r="I103" s="52" t="s">
        <v>10725</v>
      </c>
      <c r="J103" s="78" t="s">
        <v>6989</v>
      </c>
    </row>
    <row r="104" spans="5:13" x14ac:dyDescent="0.2">
      <c r="E104" s="49" t="s">
        <v>2099</v>
      </c>
      <c r="F104" s="49">
        <f t="shared" si="1"/>
        <v>50103</v>
      </c>
      <c r="G104" s="49" t="s">
        <v>2237</v>
      </c>
      <c r="I104" s="52" t="s">
        <v>10726</v>
      </c>
      <c r="J104" s="78" t="s">
        <v>6990</v>
      </c>
    </row>
    <row r="105" spans="5:13" x14ac:dyDescent="0.2">
      <c r="E105" s="49" t="s">
        <v>2100</v>
      </c>
      <c r="F105" s="49">
        <f t="shared" si="1"/>
        <v>50104</v>
      </c>
      <c r="G105" s="49" t="s">
        <v>2238</v>
      </c>
      <c r="I105" s="52" t="s">
        <v>10727</v>
      </c>
      <c r="J105" s="78" t="s">
        <v>6991</v>
      </c>
    </row>
    <row r="106" spans="5:13" x14ac:dyDescent="0.2">
      <c r="E106" s="49" t="s">
        <v>2101</v>
      </c>
      <c r="F106" s="49">
        <f t="shared" si="1"/>
        <v>50105</v>
      </c>
      <c r="G106" s="49" t="s">
        <v>2239</v>
      </c>
      <c r="I106" s="52" t="s">
        <v>10728</v>
      </c>
      <c r="J106" s="78" t="s">
        <v>6986</v>
      </c>
    </row>
    <row r="107" spans="5:13" x14ac:dyDescent="0.2">
      <c r="E107" s="49" t="s">
        <v>2102</v>
      </c>
      <c r="F107" s="49">
        <f t="shared" si="1"/>
        <v>50106</v>
      </c>
      <c r="G107" s="49" t="s">
        <v>2237</v>
      </c>
      <c r="I107" s="52" t="s">
        <v>10729</v>
      </c>
      <c r="J107" s="78" t="s">
        <v>147</v>
      </c>
    </row>
    <row r="108" spans="5:13" x14ac:dyDescent="0.2">
      <c r="E108" s="49" t="s">
        <v>2103</v>
      </c>
      <c r="F108" s="49">
        <f t="shared" si="1"/>
        <v>50107</v>
      </c>
      <c r="G108" s="49" t="s">
        <v>2240</v>
      </c>
      <c r="I108" s="52" t="s">
        <v>10730</v>
      </c>
      <c r="J108" s="78" t="s">
        <v>147</v>
      </c>
    </row>
    <row r="109" spans="5:13" x14ac:dyDescent="0.2">
      <c r="E109" s="49" t="s">
        <v>2104</v>
      </c>
      <c r="F109" s="49">
        <f t="shared" si="1"/>
        <v>50108</v>
      </c>
      <c r="G109" s="49" t="s">
        <v>2241</v>
      </c>
      <c r="I109" s="52" t="s">
        <v>10731</v>
      </c>
      <c r="J109" s="78" t="s">
        <v>148</v>
      </c>
    </row>
    <row r="110" spans="5:13" x14ac:dyDescent="0.2">
      <c r="E110" s="49" t="s">
        <v>2105</v>
      </c>
      <c r="F110" s="49">
        <f t="shared" si="1"/>
        <v>50109</v>
      </c>
      <c r="G110" s="49" t="s">
        <v>2242</v>
      </c>
      <c r="I110" s="52" t="s">
        <v>10732</v>
      </c>
      <c r="J110" s="78" t="s">
        <v>6992</v>
      </c>
    </row>
    <row r="111" spans="5:13" x14ac:dyDescent="0.2">
      <c r="E111" s="49" t="s">
        <v>2106</v>
      </c>
      <c r="F111" s="49">
        <f t="shared" si="1"/>
        <v>50110</v>
      </c>
      <c r="G111" s="49" t="s">
        <v>2243</v>
      </c>
      <c r="I111" s="52" t="s">
        <v>10733</v>
      </c>
      <c r="J111" s="78" t="s">
        <v>148</v>
      </c>
    </row>
    <row r="112" spans="5:13" x14ac:dyDescent="0.2">
      <c r="E112" s="49" t="s">
        <v>2107</v>
      </c>
      <c r="F112" s="49">
        <f t="shared" si="1"/>
        <v>50111</v>
      </c>
      <c r="G112" s="49" t="s">
        <v>2244</v>
      </c>
      <c r="I112" s="52" t="s">
        <v>2759</v>
      </c>
      <c r="J112" s="78" t="s">
        <v>6993</v>
      </c>
    </row>
    <row r="113" spans="5:10" x14ac:dyDescent="0.2">
      <c r="E113" s="49" t="s">
        <v>2108</v>
      </c>
      <c r="F113" s="49">
        <f t="shared" si="1"/>
        <v>51104</v>
      </c>
      <c r="G113" s="49" t="s">
        <v>2245</v>
      </c>
      <c r="I113" s="52" t="s">
        <v>2760</v>
      </c>
      <c r="J113" s="78" t="s">
        <v>6994</v>
      </c>
    </row>
    <row r="114" spans="5:10" x14ac:dyDescent="0.2">
      <c r="E114" s="49" t="s">
        <v>2109</v>
      </c>
      <c r="F114" s="49">
        <f t="shared" si="1"/>
        <v>50113</v>
      </c>
      <c r="G114" s="49" t="s">
        <v>2246</v>
      </c>
      <c r="I114" s="52" t="s">
        <v>2761</v>
      </c>
      <c r="J114" s="78" t="s">
        <v>6995</v>
      </c>
    </row>
    <row r="115" spans="5:10" x14ac:dyDescent="0.2">
      <c r="E115" s="49" t="s">
        <v>2110</v>
      </c>
      <c r="F115" s="49">
        <f t="shared" si="1"/>
        <v>50114</v>
      </c>
      <c r="G115" s="49" t="s">
        <v>2246</v>
      </c>
      <c r="I115" s="52" t="s">
        <v>2762</v>
      </c>
      <c r="J115" s="78" t="s">
        <v>6996</v>
      </c>
    </row>
    <row r="116" spans="5:10" x14ac:dyDescent="0.2">
      <c r="E116" s="49" t="s">
        <v>2497</v>
      </c>
      <c r="F116" s="49">
        <f t="shared" si="1"/>
        <v>59245</v>
      </c>
      <c r="G116" s="49" t="s">
        <v>2246</v>
      </c>
      <c r="I116" s="52" t="s">
        <v>6997</v>
      </c>
      <c r="J116" s="78"/>
    </row>
    <row r="117" spans="5:10" x14ac:dyDescent="0.2">
      <c r="E117" s="49" t="s">
        <v>2111</v>
      </c>
      <c r="F117" s="49">
        <f t="shared" si="1"/>
        <v>50529</v>
      </c>
      <c r="G117" s="49" t="s">
        <v>2246</v>
      </c>
      <c r="I117" s="52" t="s">
        <v>2763</v>
      </c>
      <c r="J117" s="78" t="s">
        <v>6998</v>
      </c>
    </row>
    <row r="118" spans="5:10" x14ac:dyDescent="0.2">
      <c r="E118" s="49" t="s">
        <v>2112</v>
      </c>
      <c r="F118" s="49">
        <f t="shared" si="1"/>
        <v>50115</v>
      </c>
      <c r="G118" s="49" t="s">
        <v>2247</v>
      </c>
      <c r="I118" s="52" t="s">
        <v>2764</v>
      </c>
      <c r="J118" s="78" t="s">
        <v>6999</v>
      </c>
    </row>
    <row r="119" spans="5:10" x14ac:dyDescent="0.2">
      <c r="E119" s="49" t="s">
        <v>2498</v>
      </c>
      <c r="F119" s="49">
        <f t="shared" si="1"/>
        <v>50526</v>
      </c>
      <c r="G119" s="49" t="s">
        <v>2247</v>
      </c>
      <c r="I119" s="52" t="s">
        <v>7000</v>
      </c>
      <c r="J119" s="78"/>
    </row>
    <row r="120" spans="5:10" x14ac:dyDescent="0.2">
      <c r="E120" s="49" t="s">
        <v>2113</v>
      </c>
      <c r="F120" s="49">
        <f t="shared" si="1"/>
        <v>50116</v>
      </c>
      <c r="G120" s="49" t="s">
        <v>2248</v>
      </c>
      <c r="I120" s="52" t="s">
        <v>2765</v>
      </c>
      <c r="J120" s="78" t="s">
        <v>7001</v>
      </c>
    </row>
    <row r="121" spans="5:10" x14ac:dyDescent="0.2">
      <c r="E121" s="49" t="s">
        <v>2114</v>
      </c>
      <c r="F121" s="49">
        <f t="shared" si="1"/>
        <v>50117</v>
      </c>
      <c r="G121" s="49" t="s">
        <v>2249</v>
      </c>
      <c r="I121" s="52" t="s">
        <v>10734</v>
      </c>
      <c r="J121" s="78" t="s">
        <v>7002</v>
      </c>
    </row>
    <row r="122" spans="5:10" x14ac:dyDescent="0.2">
      <c r="E122" s="49" t="s">
        <v>2115</v>
      </c>
      <c r="F122" s="49">
        <f t="shared" si="1"/>
        <v>50118</v>
      </c>
      <c r="G122" s="49" t="s">
        <v>2250</v>
      </c>
      <c r="I122" s="52" t="s">
        <v>2766</v>
      </c>
      <c r="J122" s="78" t="s">
        <v>7003</v>
      </c>
    </row>
    <row r="123" spans="5:10" x14ac:dyDescent="0.2">
      <c r="E123" s="49" t="s">
        <v>2116</v>
      </c>
      <c r="F123" s="49">
        <f t="shared" si="1"/>
        <v>50119</v>
      </c>
      <c r="G123" s="49" t="s">
        <v>126</v>
      </c>
      <c r="I123" s="52" t="s">
        <v>10735</v>
      </c>
      <c r="J123" s="78" t="s">
        <v>7004</v>
      </c>
    </row>
    <row r="124" spans="5:10" x14ac:dyDescent="0.2">
      <c r="E124" s="49" t="s">
        <v>2117</v>
      </c>
      <c r="F124" s="49">
        <f t="shared" si="1"/>
        <v>50120</v>
      </c>
      <c r="G124" s="49" t="s">
        <v>2251</v>
      </c>
      <c r="I124" s="52" t="s">
        <v>10736</v>
      </c>
      <c r="J124" s="78" t="s">
        <v>7005</v>
      </c>
    </row>
    <row r="125" spans="5:10" x14ac:dyDescent="0.2">
      <c r="E125" s="49" t="s">
        <v>2118</v>
      </c>
      <c r="F125" s="49">
        <f t="shared" si="1"/>
        <v>50121</v>
      </c>
      <c r="G125" s="49" t="s">
        <v>2252</v>
      </c>
      <c r="I125" s="52" t="s">
        <v>10737</v>
      </c>
      <c r="J125" s="78" t="s">
        <v>7006</v>
      </c>
    </row>
    <row r="126" spans="5:10" x14ac:dyDescent="0.2">
      <c r="E126" s="49" t="s">
        <v>2119</v>
      </c>
      <c r="F126" s="49">
        <f t="shared" si="1"/>
        <v>50123</v>
      </c>
      <c r="G126" s="49" t="s">
        <v>2253</v>
      </c>
      <c r="I126" s="52" t="s">
        <v>10738</v>
      </c>
      <c r="J126" s="78" t="s">
        <v>7007</v>
      </c>
    </row>
    <row r="127" spans="5:10" x14ac:dyDescent="0.2">
      <c r="E127" s="49" t="s">
        <v>2120</v>
      </c>
      <c r="F127" s="49">
        <f t="shared" si="1"/>
        <v>50128</v>
      </c>
      <c r="G127" s="49" t="s">
        <v>2213</v>
      </c>
      <c r="I127" s="52" t="s">
        <v>7008</v>
      </c>
      <c r="J127" s="78" t="s">
        <v>6905</v>
      </c>
    </row>
    <row r="128" spans="5:10" x14ac:dyDescent="0.2">
      <c r="E128" s="49" t="s">
        <v>2121</v>
      </c>
      <c r="F128" s="49">
        <f t="shared" si="1"/>
        <v>50129</v>
      </c>
      <c r="G128" s="49" t="s">
        <v>2254</v>
      </c>
      <c r="I128" s="52" t="s">
        <v>2767</v>
      </c>
      <c r="J128" s="78" t="s">
        <v>1939</v>
      </c>
    </row>
    <row r="129" spans="5:10" x14ac:dyDescent="0.2">
      <c r="E129" s="49" t="s">
        <v>2122</v>
      </c>
      <c r="F129" s="49">
        <f t="shared" si="1"/>
        <v>50130</v>
      </c>
      <c r="G129" s="49" t="s">
        <v>2255</v>
      </c>
      <c r="I129" s="52" t="s">
        <v>2768</v>
      </c>
      <c r="J129" s="78" t="s">
        <v>1940</v>
      </c>
    </row>
    <row r="130" spans="5:10" x14ac:dyDescent="0.2">
      <c r="E130" s="49" t="s">
        <v>2123</v>
      </c>
      <c r="F130" s="49">
        <f t="shared" si="1"/>
        <v>50131</v>
      </c>
      <c r="G130" s="49" t="s">
        <v>2221</v>
      </c>
      <c r="I130" s="52" t="s">
        <v>2769</v>
      </c>
      <c r="J130" s="78" t="s">
        <v>1941</v>
      </c>
    </row>
    <row r="131" spans="5:10" x14ac:dyDescent="0.2">
      <c r="E131" s="49" t="s">
        <v>2124</v>
      </c>
      <c r="F131" s="49">
        <f t="shared" ref="F131:F175" si="2">--MID(E131,7,5)</f>
        <v>50133</v>
      </c>
      <c r="G131" s="49" t="s">
        <v>2223</v>
      </c>
      <c r="I131" s="52" t="s">
        <v>2770</v>
      </c>
      <c r="J131" s="78" t="s">
        <v>1942</v>
      </c>
    </row>
    <row r="132" spans="5:10" x14ac:dyDescent="0.2">
      <c r="E132" s="49" t="s">
        <v>2125</v>
      </c>
      <c r="F132" s="49">
        <f t="shared" si="2"/>
        <v>51119</v>
      </c>
      <c r="G132" s="49" t="s">
        <v>2256</v>
      </c>
      <c r="I132" s="52" t="s">
        <v>2771</v>
      </c>
      <c r="J132" s="78" t="s">
        <v>1943</v>
      </c>
    </row>
    <row r="133" spans="5:10" x14ac:dyDescent="0.2">
      <c r="E133" s="49" t="s">
        <v>2126</v>
      </c>
      <c r="F133" s="49">
        <f t="shared" si="2"/>
        <v>50135</v>
      </c>
      <c r="G133" s="49" t="s">
        <v>2257</v>
      </c>
      <c r="I133" s="52" t="s">
        <v>2772</v>
      </c>
      <c r="J133" s="78" t="s">
        <v>1944</v>
      </c>
    </row>
    <row r="134" spans="5:10" x14ac:dyDescent="0.2">
      <c r="E134" s="49" t="s">
        <v>2127</v>
      </c>
      <c r="F134" s="49">
        <f t="shared" si="2"/>
        <v>50139</v>
      </c>
      <c r="G134" s="49" t="s">
        <v>2258</v>
      </c>
      <c r="I134" s="52" t="s">
        <v>2773</v>
      </c>
      <c r="J134" s="78" t="s">
        <v>1945</v>
      </c>
    </row>
    <row r="135" spans="5:10" x14ac:dyDescent="0.2">
      <c r="E135" s="49" t="s">
        <v>2128</v>
      </c>
      <c r="F135" s="49">
        <f t="shared" si="2"/>
        <v>50147</v>
      </c>
      <c r="G135" s="49" t="s">
        <v>2231</v>
      </c>
      <c r="I135" s="52" t="s">
        <v>2774</v>
      </c>
      <c r="J135" s="78" t="s">
        <v>1946</v>
      </c>
    </row>
    <row r="136" spans="5:10" x14ac:dyDescent="0.2">
      <c r="E136" s="49" t="s">
        <v>2129</v>
      </c>
      <c r="F136" s="49">
        <f t="shared" si="2"/>
        <v>50148</v>
      </c>
      <c r="G136" s="49" t="s">
        <v>615</v>
      </c>
      <c r="I136" s="52" t="s">
        <v>2775</v>
      </c>
      <c r="J136" s="78" t="s">
        <v>1947</v>
      </c>
    </row>
    <row r="137" spans="5:10" x14ac:dyDescent="0.2">
      <c r="E137" s="49" t="s">
        <v>2130</v>
      </c>
      <c r="F137" s="49">
        <f t="shared" si="2"/>
        <v>50153</v>
      </c>
      <c r="G137" s="49" t="s">
        <v>2259</v>
      </c>
      <c r="I137" s="52" t="s">
        <v>2776</v>
      </c>
      <c r="J137" s="78" t="s">
        <v>1948</v>
      </c>
    </row>
    <row r="138" spans="5:10" x14ac:dyDescent="0.2">
      <c r="E138" s="49" t="s">
        <v>2131</v>
      </c>
      <c r="F138" s="49">
        <f t="shared" si="2"/>
        <v>50154</v>
      </c>
      <c r="G138" s="49" t="s">
        <v>2260</v>
      </c>
      <c r="I138" s="52" t="s">
        <v>2777</v>
      </c>
      <c r="J138" s="78" t="s">
        <v>1949</v>
      </c>
    </row>
    <row r="139" spans="5:10" x14ac:dyDescent="0.2">
      <c r="E139" s="49" t="s">
        <v>2132</v>
      </c>
      <c r="F139" s="49">
        <f t="shared" si="2"/>
        <v>50156</v>
      </c>
      <c r="G139" s="49" t="s">
        <v>2261</v>
      </c>
      <c r="I139" s="52" t="s">
        <v>2778</v>
      </c>
      <c r="J139" s="78" t="s">
        <v>1950</v>
      </c>
    </row>
    <row r="140" spans="5:10" x14ac:dyDescent="0.2">
      <c r="E140" s="49" t="s">
        <v>2133</v>
      </c>
      <c r="F140" s="49">
        <f t="shared" si="2"/>
        <v>50157</v>
      </c>
      <c r="G140" s="49" t="s">
        <v>2199</v>
      </c>
      <c r="I140" s="52" t="s">
        <v>2779</v>
      </c>
      <c r="J140" s="78" t="s">
        <v>1951</v>
      </c>
    </row>
    <row r="141" spans="5:10" x14ac:dyDescent="0.2">
      <c r="E141" s="49" t="s">
        <v>2134</v>
      </c>
      <c r="F141" s="49">
        <f t="shared" si="2"/>
        <v>50158</v>
      </c>
      <c r="G141" s="49" t="s">
        <v>2262</v>
      </c>
      <c r="I141" s="52" t="s">
        <v>2780</v>
      </c>
      <c r="J141" s="78" t="s">
        <v>1952</v>
      </c>
    </row>
    <row r="142" spans="5:10" x14ac:dyDescent="0.2">
      <c r="E142" s="49" t="s">
        <v>2135</v>
      </c>
      <c r="F142" s="49">
        <f t="shared" si="2"/>
        <v>50160</v>
      </c>
      <c r="G142" s="49" t="s">
        <v>2263</v>
      </c>
      <c r="I142" s="52" t="s">
        <v>2781</v>
      </c>
      <c r="J142" s="78" t="s">
        <v>1953</v>
      </c>
    </row>
    <row r="143" spans="5:10" x14ac:dyDescent="0.2">
      <c r="E143" s="49" t="s">
        <v>2136</v>
      </c>
      <c r="F143" s="49">
        <f t="shared" si="2"/>
        <v>50161</v>
      </c>
      <c r="G143" s="49" t="s">
        <v>2264</v>
      </c>
      <c r="I143" s="52" t="s">
        <v>2782</v>
      </c>
      <c r="J143" s="78" t="s">
        <v>1954</v>
      </c>
    </row>
    <row r="144" spans="5:10" x14ac:dyDescent="0.2">
      <c r="E144" s="49" t="s">
        <v>2137</v>
      </c>
      <c r="F144" s="49">
        <f t="shared" si="2"/>
        <v>50162</v>
      </c>
      <c r="G144" s="49" t="s">
        <v>2202</v>
      </c>
      <c r="I144" s="52" t="s">
        <v>2783</v>
      </c>
      <c r="J144" s="78" t="s">
        <v>1955</v>
      </c>
    </row>
    <row r="145" spans="5:10" x14ac:dyDescent="0.2">
      <c r="E145" s="49" t="s">
        <v>2138</v>
      </c>
      <c r="F145" s="49">
        <f t="shared" si="2"/>
        <v>50163</v>
      </c>
      <c r="G145" s="49" t="s">
        <v>2265</v>
      </c>
      <c r="I145" s="52" t="s">
        <v>2784</v>
      </c>
      <c r="J145" s="78" t="s">
        <v>1956</v>
      </c>
    </row>
    <row r="146" spans="5:10" x14ac:dyDescent="0.2">
      <c r="E146" s="49" t="s">
        <v>2139</v>
      </c>
      <c r="F146" s="49">
        <f t="shared" si="2"/>
        <v>50164</v>
      </c>
      <c r="G146" s="49" t="s">
        <v>2204</v>
      </c>
      <c r="I146" s="52" t="s">
        <v>2785</v>
      </c>
      <c r="J146" s="78" t="s">
        <v>1957</v>
      </c>
    </row>
    <row r="147" spans="5:10" x14ac:dyDescent="0.2">
      <c r="E147" s="49" t="s">
        <v>2140</v>
      </c>
      <c r="F147" s="49">
        <f t="shared" si="2"/>
        <v>50165</v>
      </c>
      <c r="G147" s="49" t="s">
        <v>2205</v>
      </c>
      <c r="I147" s="52" t="s">
        <v>2786</v>
      </c>
      <c r="J147" s="78" t="s">
        <v>1958</v>
      </c>
    </row>
    <row r="148" spans="5:10" x14ac:dyDescent="0.2">
      <c r="E148" s="49" t="s">
        <v>2141</v>
      </c>
      <c r="F148" s="49">
        <f t="shared" si="2"/>
        <v>51122</v>
      </c>
      <c r="G148" s="49" t="s">
        <v>2206</v>
      </c>
      <c r="I148" s="52" t="s">
        <v>2787</v>
      </c>
      <c r="J148" s="78" t="s">
        <v>1959</v>
      </c>
    </row>
    <row r="149" spans="5:10" x14ac:dyDescent="0.2">
      <c r="E149" s="49" t="s">
        <v>2142</v>
      </c>
      <c r="F149" s="49">
        <f t="shared" si="2"/>
        <v>50167</v>
      </c>
      <c r="G149" s="49" t="s">
        <v>2266</v>
      </c>
      <c r="I149" s="52" t="s">
        <v>10739</v>
      </c>
      <c r="J149" s="78" t="s">
        <v>1960</v>
      </c>
    </row>
    <row r="150" spans="5:10" x14ac:dyDescent="0.2">
      <c r="E150" s="49" t="s">
        <v>2143</v>
      </c>
      <c r="F150" s="49">
        <f t="shared" si="2"/>
        <v>50170</v>
      </c>
      <c r="G150" s="49" t="s">
        <v>2223</v>
      </c>
      <c r="I150" s="52" t="s">
        <v>2788</v>
      </c>
      <c r="J150" s="78" t="s">
        <v>1961</v>
      </c>
    </row>
    <row r="151" spans="5:10" x14ac:dyDescent="0.2">
      <c r="E151" s="49" t="s">
        <v>2144</v>
      </c>
      <c r="F151" s="49">
        <f t="shared" si="2"/>
        <v>50171</v>
      </c>
      <c r="G151" s="49" t="s">
        <v>2226</v>
      </c>
      <c r="I151" s="52" t="s">
        <v>2789</v>
      </c>
      <c r="J151" s="78" t="s">
        <v>1962</v>
      </c>
    </row>
    <row r="152" spans="5:10" x14ac:dyDescent="0.2">
      <c r="E152" s="49" t="s">
        <v>2145</v>
      </c>
      <c r="F152" s="49">
        <f t="shared" si="2"/>
        <v>50172</v>
      </c>
      <c r="G152" s="49" t="s">
        <v>2227</v>
      </c>
      <c r="I152" s="52" t="s">
        <v>2790</v>
      </c>
      <c r="J152" s="78" t="s">
        <v>1963</v>
      </c>
    </row>
    <row r="153" spans="5:10" x14ac:dyDescent="0.2">
      <c r="E153" s="49" t="s">
        <v>2146</v>
      </c>
      <c r="F153" s="49">
        <f t="shared" si="2"/>
        <v>50173</v>
      </c>
      <c r="G153" s="49" t="s">
        <v>2267</v>
      </c>
      <c r="I153" s="52" t="s">
        <v>2791</v>
      </c>
      <c r="J153" s="78" t="s">
        <v>1964</v>
      </c>
    </row>
    <row r="154" spans="5:10" x14ac:dyDescent="0.2">
      <c r="E154" s="49" t="s">
        <v>2147</v>
      </c>
      <c r="F154" s="49">
        <f t="shared" si="2"/>
        <v>50174</v>
      </c>
      <c r="G154" s="49" t="s">
        <v>2268</v>
      </c>
      <c r="I154" s="52" t="s">
        <v>2792</v>
      </c>
      <c r="J154" s="78" t="s">
        <v>1965</v>
      </c>
    </row>
    <row r="155" spans="5:10" x14ac:dyDescent="0.2">
      <c r="E155" s="49" t="s">
        <v>2148</v>
      </c>
      <c r="F155" s="49">
        <f t="shared" si="2"/>
        <v>50175</v>
      </c>
      <c r="G155" s="49" t="s">
        <v>2184</v>
      </c>
      <c r="I155" s="52" t="s">
        <v>2793</v>
      </c>
      <c r="J155" s="78" t="s">
        <v>1966</v>
      </c>
    </row>
    <row r="156" spans="5:10" x14ac:dyDescent="0.2">
      <c r="E156" s="49" t="s">
        <v>2149</v>
      </c>
      <c r="F156" s="49">
        <f t="shared" si="2"/>
        <v>50176</v>
      </c>
      <c r="G156" s="49" t="s">
        <v>2269</v>
      </c>
      <c r="I156" s="52" t="s">
        <v>2794</v>
      </c>
      <c r="J156" s="78" t="s">
        <v>1967</v>
      </c>
    </row>
    <row r="157" spans="5:10" x14ac:dyDescent="0.2">
      <c r="E157" s="49" t="s">
        <v>2150</v>
      </c>
      <c r="F157" s="49">
        <f t="shared" si="2"/>
        <v>50177</v>
      </c>
      <c r="G157" s="49" t="s">
        <v>2270</v>
      </c>
      <c r="I157" s="52" t="s">
        <v>2795</v>
      </c>
      <c r="J157" s="78" t="s">
        <v>1968</v>
      </c>
    </row>
    <row r="158" spans="5:10" x14ac:dyDescent="0.2">
      <c r="E158" s="49" t="s">
        <v>2151</v>
      </c>
      <c r="F158" s="49">
        <f t="shared" si="2"/>
        <v>50178</v>
      </c>
      <c r="G158" s="49" t="s">
        <v>2271</v>
      </c>
      <c r="I158" s="52" t="s">
        <v>2796</v>
      </c>
      <c r="J158" s="78" t="s">
        <v>1969</v>
      </c>
    </row>
    <row r="159" spans="5:10" x14ac:dyDescent="0.2">
      <c r="E159" s="49" t="s">
        <v>2152</v>
      </c>
      <c r="F159" s="49">
        <f t="shared" si="2"/>
        <v>50179</v>
      </c>
      <c r="G159" s="49" t="s">
        <v>2272</v>
      </c>
      <c r="I159" s="52" t="s">
        <v>2797</v>
      </c>
      <c r="J159" s="78" t="s">
        <v>1970</v>
      </c>
    </row>
    <row r="160" spans="5:10" x14ac:dyDescent="0.2">
      <c r="E160" s="49" t="s">
        <v>2153</v>
      </c>
      <c r="F160" s="49">
        <f t="shared" si="2"/>
        <v>50180</v>
      </c>
      <c r="G160" s="49" t="s">
        <v>2273</v>
      </c>
      <c r="I160" s="52" t="s">
        <v>2798</v>
      </c>
      <c r="J160" s="78" t="s">
        <v>1971</v>
      </c>
    </row>
    <row r="161" spans="5:10" x14ac:dyDescent="0.2">
      <c r="E161" s="49" t="s">
        <v>2154</v>
      </c>
      <c r="F161" s="49">
        <f t="shared" si="2"/>
        <v>59244</v>
      </c>
      <c r="G161" s="49" t="s">
        <v>2246</v>
      </c>
      <c r="I161" s="52" t="s">
        <v>2799</v>
      </c>
      <c r="J161" s="78" t="s">
        <v>1972</v>
      </c>
    </row>
    <row r="162" spans="5:10" x14ac:dyDescent="0.2">
      <c r="E162" s="49" t="s">
        <v>2155</v>
      </c>
      <c r="F162" s="49">
        <f t="shared" si="2"/>
        <v>50201</v>
      </c>
      <c r="G162" s="49" t="s">
        <v>2274</v>
      </c>
      <c r="I162" s="52" t="s">
        <v>2800</v>
      </c>
      <c r="J162" s="78" t="s">
        <v>1973</v>
      </c>
    </row>
    <row r="163" spans="5:10" x14ac:dyDescent="0.2">
      <c r="E163" s="49" t="s">
        <v>2156</v>
      </c>
      <c r="F163" s="49">
        <f t="shared" si="2"/>
        <v>50202</v>
      </c>
      <c r="G163" s="49" t="s">
        <v>2275</v>
      </c>
      <c r="I163" s="52" t="s">
        <v>2801</v>
      </c>
      <c r="J163" s="78" t="s">
        <v>1974</v>
      </c>
    </row>
    <row r="164" spans="5:10" x14ac:dyDescent="0.2">
      <c r="E164" s="49" t="s">
        <v>2157</v>
      </c>
      <c r="F164" s="49">
        <f t="shared" si="2"/>
        <v>50206</v>
      </c>
      <c r="G164" s="49" t="s">
        <v>2276</v>
      </c>
      <c r="I164" s="52" t="s">
        <v>2802</v>
      </c>
      <c r="J164" s="81" t="s">
        <v>1975</v>
      </c>
    </row>
    <row r="165" spans="5:10" x14ac:dyDescent="0.2">
      <c r="E165" s="49" t="s">
        <v>2158</v>
      </c>
      <c r="F165" s="49">
        <f t="shared" si="2"/>
        <v>50207</v>
      </c>
      <c r="G165" s="49" t="s">
        <v>2277</v>
      </c>
      <c r="I165" s="52" t="s">
        <v>2803</v>
      </c>
      <c r="J165" s="81" t="s">
        <v>1976</v>
      </c>
    </row>
    <row r="166" spans="5:10" x14ac:dyDescent="0.2">
      <c r="E166" s="49" t="s">
        <v>2159</v>
      </c>
      <c r="F166" s="49">
        <f t="shared" si="2"/>
        <v>50208</v>
      </c>
      <c r="G166" s="49" t="s">
        <v>2278</v>
      </c>
      <c r="I166" s="52" t="s">
        <v>2804</v>
      </c>
      <c r="J166" s="81" t="s">
        <v>1977</v>
      </c>
    </row>
    <row r="167" spans="5:10" x14ac:dyDescent="0.2">
      <c r="E167" s="49" t="s">
        <v>2160</v>
      </c>
      <c r="F167" s="49">
        <f t="shared" si="2"/>
        <v>50210</v>
      </c>
      <c r="G167" s="49" t="s">
        <v>2265</v>
      </c>
      <c r="I167" s="52" t="s">
        <v>2805</v>
      </c>
      <c r="J167" s="81" t="s">
        <v>1978</v>
      </c>
    </row>
    <row r="168" spans="5:10" x14ac:dyDescent="0.2">
      <c r="E168" s="49" t="s">
        <v>2161</v>
      </c>
      <c r="F168" s="49">
        <f t="shared" si="2"/>
        <v>50211</v>
      </c>
      <c r="G168" s="49" t="s">
        <v>2168</v>
      </c>
      <c r="I168" s="52" t="s">
        <v>2806</v>
      </c>
      <c r="J168" s="81" t="s">
        <v>1979</v>
      </c>
    </row>
    <row r="169" spans="5:10" x14ac:dyDescent="0.2">
      <c r="E169" s="49" t="s">
        <v>2162</v>
      </c>
      <c r="F169" s="49">
        <f t="shared" si="2"/>
        <v>50212</v>
      </c>
      <c r="G169" s="49" t="s">
        <v>2279</v>
      </c>
      <c r="I169" s="52" t="s">
        <v>2807</v>
      </c>
      <c r="J169" s="81" t="s">
        <v>1980</v>
      </c>
    </row>
    <row r="170" spans="5:10" x14ac:dyDescent="0.2">
      <c r="E170" s="49" t="s">
        <v>2499</v>
      </c>
      <c r="F170" s="49">
        <f t="shared" si="2"/>
        <v>50450</v>
      </c>
      <c r="G170" s="50" t="s">
        <v>627</v>
      </c>
      <c r="I170" s="52" t="s">
        <v>2808</v>
      </c>
      <c r="J170" s="81" t="s">
        <v>1981</v>
      </c>
    </row>
    <row r="171" spans="5:10" x14ac:dyDescent="0.2">
      <c r="E171" s="49" t="s">
        <v>2500</v>
      </c>
      <c r="F171" s="49">
        <f t="shared" si="2"/>
        <v>50451</v>
      </c>
      <c r="G171" s="50" t="s">
        <v>2280</v>
      </c>
      <c r="I171" s="52" t="s">
        <v>2809</v>
      </c>
      <c r="J171" s="81" t="s">
        <v>1982</v>
      </c>
    </row>
    <row r="172" spans="5:10" x14ac:dyDescent="0.2">
      <c r="E172" s="49" t="s">
        <v>2501</v>
      </c>
      <c r="F172" s="49">
        <f t="shared" si="2"/>
        <v>50452</v>
      </c>
      <c r="G172" s="50" t="s">
        <v>2281</v>
      </c>
      <c r="I172" s="52" t="s">
        <v>2810</v>
      </c>
      <c r="J172" s="81" t="s">
        <v>1983</v>
      </c>
    </row>
    <row r="173" spans="5:10" x14ac:dyDescent="0.2">
      <c r="E173" s="49" t="s">
        <v>2502</v>
      </c>
      <c r="F173" s="49">
        <f t="shared" si="2"/>
        <v>50453</v>
      </c>
      <c r="G173" s="50" t="s">
        <v>2282</v>
      </c>
      <c r="I173" s="52" t="s">
        <v>2811</v>
      </c>
      <c r="J173" s="78" t="s">
        <v>1984</v>
      </c>
    </row>
    <row r="174" spans="5:10" x14ac:dyDescent="0.2">
      <c r="E174" s="49" t="s">
        <v>2163</v>
      </c>
      <c r="F174" s="49">
        <f t="shared" si="2"/>
        <v>50204</v>
      </c>
      <c r="G174" s="50" t="s">
        <v>2219</v>
      </c>
      <c r="I174" s="52" t="s">
        <v>2812</v>
      </c>
      <c r="J174" s="78" t="s">
        <v>1985</v>
      </c>
    </row>
    <row r="175" spans="5:10" x14ac:dyDescent="0.2">
      <c r="E175" s="49" t="s">
        <v>2164</v>
      </c>
      <c r="F175" s="49">
        <f t="shared" si="2"/>
        <v>50215</v>
      </c>
      <c r="G175" s="50" t="s">
        <v>2219</v>
      </c>
      <c r="I175" s="52" t="s">
        <v>2813</v>
      </c>
      <c r="J175" s="81" t="s">
        <v>1986</v>
      </c>
    </row>
    <row r="176" spans="5:10" x14ac:dyDescent="0.2">
      <c r="E176" s="108" t="s">
        <v>7009</v>
      </c>
      <c r="F176" s="108"/>
      <c r="G176" s="108"/>
      <c r="I176" s="52" t="s">
        <v>2814</v>
      </c>
      <c r="J176" s="81" t="s">
        <v>1987</v>
      </c>
    </row>
    <row r="177" spans="5:10" x14ac:dyDescent="0.2">
      <c r="E177" s="37" t="s">
        <v>2302</v>
      </c>
      <c r="F177" s="37">
        <f>--MID(E177,7,5)</f>
        <v>51001</v>
      </c>
      <c r="G177" s="37" t="s">
        <v>2303</v>
      </c>
      <c r="I177" s="52" t="s">
        <v>2815</v>
      </c>
      <c r="J177" s="78" t="s">
        <v>1988</v>
      </c>
    </row>
    <row r="178" spans="5:10" x14ac:dyDescent="0.2">
      <c r="E178" s="37" t="s">
        <v>2304</v>
      </c>
      <c r="F178" s="37">
        <f t="shared" ref="F178:F241" si="3">--MID(E178,7,5)</f>
        <v>51002</v>
      </c>
      <c r="G178" s="37" t="s">
        <v>2305</v>
      </c>
      <c r="I178" s="52" t="s">
        <v>2816</v>
      </c>
      <c r="J178" s="78" t="s">
        <v>166</v>
      </c>
    </row>
    <row r="179" spans="5:10" x14ac:dyDescent="0.2">
      <c r="E179" s="37" t="s">
        <v>2306</v>
      </c>
      <c r="F179" s="37">
        <f t="shared" si="3"/>
        <v>59001</v>
      </c>
      <c r="G179" s="37" t="s">
        <v>2307</v>
      </c>
      <c r="I179" s="52" t="s">
        <v>2817</v>
      </c>
      <c r="J179" s="78" t="s">
        <v>167</v>
      </c>
    </row>
    <row r="180" spans="5:10" x14ac:dyDescent="0.2">
      <c r="E180" s="37" t="s">
        <v>2308</v>
      </c>
      <c r="F180" s="37">
        <f t="shared" si="3"/>
        <v>51003</v>
      </c>
      <c r="G180" s="37" t="s">
        <v>2309</v>
      </c>
      <c r="I180" s="52" t="s">
        <v>2818</v>
      </c>
      <c r="J180" s="78" t="s">
        <v>168</v>
      </c>
    </row>
    <row r="181" spans="5:10" x14ac:dyDescent="0.2">
      <c r="E181" s="37" t="s">
        <v>2310</v>
      </c>
      <c r="F181" s="37">
        <f t="shared" si="3"/>
        <v>51004</v>
      </c>
      <c r="G181" s="37" t="s">
        <v>2311</v>
      </c>
      <c r="I181" s="52" t="s">
        <v>2819</v>
      </c>
      <c r="J181" s="78" t="s">
        <v>169</v>
      </c>
    </row>
    <row r="182" spans="5:10" x14ac:dyDescent="0.2">
      <c r="E182" s="37" t="s">
        <v>2312</v>
      </c>
      <c r="F182" s="37">
        <f t="shared" si="3"/>
        <v>59002</v>
      </c>
      <c r="G182" s="37" t="s">
        <v>2313</v>
      </c>
      <c r="I182" s="52" t="s">
        <v>2820</v>
      </c>
      <c r="J182" s="78" t="s">
        <v>170</v>
      </c>
    </row>
    <row r="183" spans="5:10" x14ac:dyDescent="0.2">
      <c r="E183" s="37" t="s">
        <v>2314</v>
      </c>
      <c r="F183" s="37">
        <f t="shared" si="3"/>
        <v>51005</v>
      </c>
      <c r="G183" s="37" t="s">
        <v>2315</v>
      </c>
      <c r="I183" s="52" t="s">
        <v>2821</v>
      </c>
      <c r="J183" s="78" t="s">
        <v>171</v>
      </c>
    </row>
    <row r="184" spans="5:10" x14ac:dyDescent="0.2">
      <c r="E184" s="37" t="s">
        <v>2316</v>
      </c>
      <c r="F184" s="37">
        <f t="shared" si="3"/>
        <v>51006</v>
      </c>
      <c r="G184" s="37" t="s">
        <v>2646</v>
      </c>
      <c r="I184" s="52" t="s">
        <v>2822</v>
      </c>
      <c r="J184" s="78" t="s">
        <v>172</v>
      </c>
    </row>
    <row r="185" spans="5:10" x14ac:dyDescent="0.2">
      <c r="E185" s="37" t="s">
        <v>2317</v>
      </c>
      <c r="F185" s="37">
        <f t="shared" si="3"/>
        <v>51007</v>
      </c>
      <c r="G185" s="37" t="s">
        <v>2320</v>
      </c>
      <c r="I185" s="52" t="s">
        <v>10740</v>
      </c>
      <c r="J185" s="78" t="s">
        <v>1989</v>
      </c>
    </row>
    <row r="186" spans="5:10" x14ac:dyDescent="0.2">
      <c r="E186" s="37" t="s">
        <v>2318</v>
      </c>
      <c r="F186" s="37">
        <f t="shared" si="3"/>
        <v>51009</v>
      </c>
      <c r="G186" s="37" t="s">
        <v>2647</v>
      </c>
      <c r="I186" s="52" t="s">
        <v>10741</v>
      </c>
      <c r="J186" s="78" t="s">
        <v>1990</v>
      </c>
    </row>
    <row r="187" spans="5:10" x14ac:dyDescent="0.2">
      <c r="E187" s="37" t="s">
        <v>2319</v>
      </c>
      <c r="F187" s="37">
        <f t="shared" si="3"/>
        <v>59004</v>
      </c>
      <c r="G187" s="37" t="s">
        <v>2320</v>
      </c>
      <c r="I187" s="52" t="s">
        <v>10742</v>
      </c>
      <c r="J187" s="78" t="s">
        <v>1991</v>
      </c>
    </row>
    <row r="188" spans="5:10" x14ac:dyDescent="0.2">
      <c r="E188" s="37" t="s">
        <v>2321</v>
      </c>
      <c r="F188" s="37">
        <f t="shared" si="3"/>
        <v>51008</v>
      </c>
      <c r="G188" s="37" t="s">
        <v>2322</v>
      </c>
      <c r="I188" s="52" t="s">
        <v>10743</v>
      </c>
      <c r="J188" s="78" t="s">
        <v>1992</v>
      </c>
    </row>
    <row r="189" spans="5:10" x14ac:dyDescent="0.2">
      <c r="E189" s="37" t="s">
        <v>2323</v>
      </c>
      <c r="F189" s="37">
        <f t="shared" si="3"/>
        <v>59003</v>
      </c>
      <c r="G189" s="37" t="s">
        <v>2322</v>
      </c>
      <c r="I189" s="52" t="s">
        <v>10744</v>
      </c>
      <c r="J189" s="78" t="s">
        <v>1993</v>
      </c>
    </row>
    <row r="190" spans="5:10" x14ac:dyDescent="0.2">
      <c r="E190" s="37" t="s">
        <v>2324</v>
      </c>
      <c r="F190" s="37">
        <f t="shared" si="3"/>
        <v>51010</v>
      </c>
      <c r="G190" s="37" t="s">
        <v>2325</v>
      </c>
      <c r="I190" s="52" t="s">
        <v>10745</v>
      </c>
      <c r="J190" s="78" t="s">
        <v>1994</v>
      </c>
    </row>
    <row r="191" spans="5:10" x14ac:dyDescent="0.2">
      <c r="E191" s="37" t="s">
        <v>2326</v>
      </c>
      <c r="F191" s="37">
        <f t="shared" si="3"/>
        <v>51011</v>
      </c>
      <c r="G191" s="37" t="s">
        <v>2327</v>
      </c>
      <c r="I191" s="52" t="s">
        <v>2823</v>
      </c>
      <c r="J191" s="78" t="s">
        <v>1995</v>
      </c>
    </row>
    <row r="192" spans="5:10" x14ac:dyDescent="0.2">
      <c r="E192" s="37" t="s">
        <v>2328</v>
      </c>
      <c r="F192" s="37">
        <f t="shared" si="3"/>
        <v>59046</v>
      </c>
      <c r="G192" s="37" t="s">
        <v>2329</v>
      </c>
      <c r="I192" s="52" t="s">
        <v>7010</v>
      </c>
      <c r="J192" s="78" t="s">
        <v>6905</v>
      </c>
    </row>
    <row r="193" spans="5:10" x14ac:dyDescent="0.2">
      <c r="E193" s="37" t="s">
        <v>2330</v>
      </c>
      <c r="F193" s="37">
        <f t="shared" si="3"/>
        <v>51012</v>
      </c>
      <c r="G193" s="37" t="s">
        <v>2331</v>
      </c>
      <c r="I193" s="52" t="s">
        <v>2824</v>
      </c>
      <c r="J193" s="78" t="s">
        <v>7011</v>
      </c>
    </row>
    <row r="194" spans="5:10" x14ac:dyDescent="0.2">
      <c r="E194" s="37" t="s">
        <v>2332</v>
      </c>
      <c r="F194" s="37">
        <f t="shared" si="3"/>
        <v>51013</v>
      </c>
      <c r="G194" s="37" t="s">
        <v>2333</v>
      </c>
      <c r="I194" s="52" t="s">
        <v>2825</v>
      </c>
      <c r="J194" s="78" t="s">
        <v>7012</v>
      </c>
    </row>
    <row r="195" spans="5:10" x14ac:dyDescent="0.2">
      <c r="E195" s="37" t="s">
        <v>2334</v>
      </c>
      <c r="F195" s="37">
        <f t="shared" si="3"/>
        <v>51014</v>
      </c>
      <c r="G195" s="37" t="s">
        <v>2335</v>
      </c>
      <c r="I195" s="52" t="s">
        <v>2826</v>
      </c>
      <c r="J195" s="78" t="s">
        <v>7013</v>
      </c>
    </row>
    <row r="196" spans="5:10" x14ac:dyDescent="0.2">
      <c r="E196" s="37" t="s">
        <v>2336</v>
      </c>
      <c r="F196" s="37">
        <f t="shared" si="3"/>
        <v>51015</v>
      </c>
      <c r="G196" s="37" t="s">
        <v>2337</v>
      </c>
      <c r="I196" s="52" t="s">
        <v>2827</v>
      </c>
      <c r="J196" s="78" t="s">
        <v>7014</v>
      </c>
    </row>
    <row r="197" spans="5:10" x14ac:dyDescent="0.2">
      <c r="E197" s="37" t="s">
        <v>2338</v>
      </c>
      <c r="F197" s="37">
        <f t="shared" si="3"/>
        <v>51016</v>
      </c>
      <c r="G197" s="37" t="s">
        <v>2339</v>
      </c>
      <c r="I197" s="52" t="s">
        <v>2828</v>
      </c>
      <c r="J197" s="78" t="s">
        <v>7015</v>
      </c>
    </row>
    <row r="198" spans="5:10" x14ac:dyDescent="0.2">
      <c r="E198" s="37" t="s">
        <v>2340</v>
      </c>
      <c r="F198" s="37">
        <f t="shared" si="3"/>
        <v>59005</v>
      </c>
      <c r="G198" s="37" t="s">
        <v>2253</v>
      </c>
      <c r="I198" s="52" t="s">
        <v>7016</v>
      </c>
      <c r="J198" s="78" t="s">
        <v>6905</v>
      </c>
    </row>
    <row r="199" spans="5:10" x14ac:dyDescent="0.2">
      <c r="E199" s="37" t="s">
        <v>2341</v>
      </c>
      <c r="F199" s="37">
        <f t="shared" si="3"/>
        <v>51017</v>
      </c>
      <c r="G199" s="37" t="s">
        <v>2342</v>
      </c>
      <c r="I199" s="52" t="s">
        <v>2829</v>
      </c>
      <c r="J199" s="78" t="s">
        <v>7017</v>
      </c>
    </row>
    <row r="200" spans="5:10" x14ac:dyDescent="0.2">
      <c r="E200" s="37" t="s">
        <v>2343</v>
      </c>
      <c r="F200" s="37">
        <f t="shared" si="3"/>
        <v>59006</v>
      </c>
      <c r="G200" s="37" t="s">
        <v>2648</v>
      </c>
      <c r="I200" s="52" t="s">
        <v>2830</v>
      </c>
      <c r="J200" s="78" t="s">
        <v>7018</v>
      </c>
    </row>
    <row r="201" spans="5:10" x14ac:dyDescent="0.2">
      <c r="E201" s="37" t="s">
        <v>2345</v>
      </c>
      <c r="F201" s="37">
        <f t="shared" si="3"/>
        <v>51019</v>
      </c>
      <c r="G201" s="37" t="s">
        <v>2346</v>
      </c>
      <c r="I201" s="52" t="s">
        <v>2831</v>
      </c>
      <c r="J201" s="78" t="s">
        <v>7019</v>
      </c>
    </row>
    <row r="202" spans="5:10" x14ac:dyDescent="0.2">
      <c r="E202" s="37" t="s">
        <v>2347</v>
      </c>
      <c r="F202" s="37">
        <f t="shared" si="3"/>
        <v>51020</v>
      </c>
      <c r="G202" s="37" t="s">
        <v>2348</v>
      </c>
      <c r="I202" s="52" t="s">
        <v>2832</v>
      </c>
      <c r="J202" s="78" t="s">
        <v>7020</v>
      </c>
    </row>
    <row r="203" spans="5:10" x14ac:dyDescent="0.2">
      <c r="E203" s="37" t="s">
        <v>2349</v>
      </c>
      <c r="F203" s="37">
        <f t="shared" si="3"/>
        <v>59007</v>
      </c>
      <c r="G203" s="37" t="s">
        <v>2350</v>
      </c>
      <c r="I203" s="52" t="s">
        <v>2833</v>
      </c>
      <c r="J203" s="78" t="s">
        <v>7021</v>
      </c>
    </row>
    <row r="204" spans="5:10" x14ac:dyDescent="0.2">
      <c r="E204" s="37" t="s">
        <v>2351</v>
      </c>
      <c r="F204" s="37">
        <f t="shared" si="3"/>
        <v>51021</v>
      </c>
      <c r="G204" s="37" t="s">
        <v>2352</v>
      </c>
      <c r="I204" s="52" t="s">
        <v>7022</v>
      </c>
      <c r="J204" s="78" t="s">
        <v>6905</v>
      </c>
    </row>
    <row r="205" spans="5:10" x14ac:dyDescent="0.2">
      <c r="E205" s="37" t="s">
        <v>2353</v>
      </c>
      <c r="F205" s="37">
        <f t="shared" si="3"/>
        <v>59008</v>
      </c>
      <c r="G205" s="37" t="s">
        <v>2354</v>
      </c>
      <c r="I205" s="52" t="s">
        <v>2834</v>
      </c>
      <c r="J205" s="78" t="s">
        <v>1784</v>
      </c>
    </row>
    <row r="206" spans="5:10" x14ac:dyDescent="0.2">
      <c r="E206" s="37" t="s">
        <v>2355</v>
      </c>
      <c r="F206" s="37">
        <f t="shared" si="3"/>
        <v>51022</v>
      </c>
      <c r="G206" s="49" t="s">
        <v>2649</v>
      </c>
      <c r="I206" s="52" t="s">
        <v>2835</v>
      </c>
      <c r="J206" s="78" t="s">
        <v>1791</v>
      </c>
    </row>
    <row r="207" spans="5:10" x14ac:dyDescent="0.2">
      <c r="E207" s="37" t="s">
        <v>2357</v>
      </c>
      <c r="F207" s="37">
        <f t="shared" si="3"/>
        <v>51023</v>
      </c>
      <c r="G207" s="37" t="s">
        <v>2358</v>
      </c>
      <c r="I207" s="52" t="s">
        <v>2836</v>
      </c>
      <c r="J207" s="78" t="s">
        <v>1799</v>
      </c>
    </row>
    <row r="208" spans="5:10" x14ac:dyDescent="0.2">
      <c r="E208" s="37" t="s">
        <v>2359</v>
      </c>
      <c r="F208" s="37">
        <f t="shared" si="3"/>
        <v>51024</v>
      </c>
      <c r="G208" s="37" t="s">
        <v>2360</v>
      </c>
      <c r="I208" s="52" t="s">
        <v>2837</v>
      </c>
      <c r="J208" s="78" t="s">
        <v>7023</v>
      </c>
    </row>
    <row r="209" spans="5:10" x14ac:dyDescent="0.2">
      <c r="E209" s="37" t="s">
        <v>2361</v>
      </c>
      <c r="F209" s="37">
        <f t="shared" si="3"/>
        <v>59009</v>
      </c>
      <c r="G209" s="37" t="s">
        <v>2265</v>
      </c>
      <c r="I209" s="52" t="s">
        <v>2838</v>
      </c>
      <c r="J209" s="78" t="s">
        <v>1802</v>
      </c>
    </row>
    <row r="210" spans="5:10" x14ac:dyDescent="0.2">
      <c r="E210" s="37" t="s">
        <v>2362</v>
      </c>
      <c r="F210" s="37">
        <f t="shared" si="3"/>
        <v>59010</v>
      </c>
      <c r="G210" s="37" t="s">
        <v>2204</v>
      </c>
      <c r="I210" s="52" t="s">
        <v>2839</v>
      </c>
      <c r="J210" s="78" t="s">
        <v>1810</v>
      </c>
    </row>
    <row r="211" spans="5:10" x14ac:dyDescent="0.2">
      <c r="E211" s="37" t="s">
        <v>2363</v>
      </c>
      <c r="F211" s="37">
        <f t="shared" si="3"/>
        <v>51025</v>
      </c>
      <c r="G211" s="37" t="s">
        <v>2342</v>
      </c>
      <c r="I211" s="52" t="s">
        <v>2840</v>
      </c>
      <c r="J211" s="78" t="s">
        <v>7024</v>
      </c>
    </row>
    <row r="212" spans="5:10" x14ac:dyDescent="0.2">
      <c r="E212" s="37" t="s">
        <v>2364</v>
      </c>
      <c r="F212" s="37">
        <f t="shared" si="3"/>
        <v>59011</v>
      </c>
      <c r="G212" s="37" t="s">
        <v>2344</v>
      </c>
      <c r="I212" s="52" t="s">
        <v>2841</v>
      </c>
      <c r="J212" s="78" t="s">
        <v>7025</v>
      </c>
    </row>
    <row r="213" spans="5:10" x14ac:dyDescent="0.2">
      <c r="E213" s="37" t="s">
        <v>2365</v>
      </c>
      <c r="F213" s="37">
        <f t="shared" si="3"/>
        <v>51026</v>
      </c>
      <c r="G213" s="37" t="s">
        <v>2192</v>
      </c>
      <c r="I213" s="52" t="s">
        <v>2842</v>
      </c>
      <c r="J213" s="78" t="s">
        <v>7026</v>
      </c>
    </row>
    <row r="214" spans="5:10" x14ac:dyDescent="0.2">
      <c r="E214" s="37" t="s">
        <v>2366</v>
      </c>
      <c r="F214" s="37">
        <f t="shared" si="3"/>
        <v>51027</v>
      </c>
      <c r="G214" s="37" t="s">
        <v>2208</v>
      </c>
      <c r="I214" s="52" t="s">
        <v>2843</v>
      </c>
      <c r="J214" s="78" t="s">
        <v>7027</v>
      </c>
    </row>
    <row r="215" spans="5:10" x14ac:dyDescent="0.2">
      <c r="E215" s="37" t="s">
        <v>2367</v>
      </c>
      <c r="F215" s="37">
        <f t="shared" si="3"/>
        <v>51028</v>
      </c>
      <c r="G215" s="37" t="s">
        <v>2368</v>
      </c>
      <c r="I215" s="52" t="s">
        <v>2844</v>
      </c>
      <c r="J215" s="78" t="s">
        <v>7028</v>
      </c>
    </row>
    <row r="216" spans="5:10" x14ac:dyDescent="0.2">
      <c r="E216" s="37" t="s">
        <v>2369</v>
      </c>
      <c r="F216" s="37">
        <f t="shared" si="3"/>
        <v>59012</v>
      </c>
      <c r="G216" s="37" t="s">
        <v>2209</v>
      </c>
      <c r="I216" s="52" t="s">
        <v>2845</v>
      </c>
      <c r="J216" s="78" t="s">
        <v>7029</v>
      </c>
    </row>
    <row r="217" spans="5:10" x14ac:dyDescent="0.2">
      <c r="E217" s="37" t="s">
        <v>2370</v>
      </c>
      <c r="F217" s="37">
        <f t="shared" si="3"/>
        <v>51029</v>
      </c>
      <c r="G217" s="37" t="s">
        <v>2371</v>
      </c>
      <c r="I217" s="52" t="s">
        <v>2846</v>
      </c>
      <c r="J217" s="78" t="s">
        <v>1803</v>
      </c>
    </row>
    <row r="218" spans="5:10" x14ac:dyDescent="0.2">
      <c r="E218" s="37" t="s">
        <v>2372</v>
      </c>
      <c r="F218" s="37">
        <f t="shared" si="3"/>
        <v>59013</v>
      </c>
      <c r="G218" s="37" t="s">
        <v>2165</v>
      </c>
      <c r="I218" s="52" t="s">
        <v>2847</v>
      </c>
      <c r="J218" s="78" t="s">
        <v>1795</v>
      </c>
    </row>
    <row r="219" spans="5:10" x14ac:dyDescent="0.2">
      <c r="E219" s="37" t="s">
        <v>2373</v>
      </c>
      <c r="F219" s="37">
        <f t="shared" si="3"/>
        <v>59014</v>
      </c>
      <c r="G219" s="49" t="s">
        <v>2165</v>
      </c>
      <c r="I219" s="52" t="s">
        <v>2848</v>
      </c>
      <c r="J219" s="78" t="s">
        <v>1801</v>
      </c>
    </row>
    <row r="220" spans="5:10" x14ac:dyDescent="0.2">
      <c r="E220" s="37" t="s">
        <v>2374</v>
      </c>
      <c r="F220" s="37">
        <f t="shared" si="3"/>
        <v>59015</v>
      </c>
      <c r="G220" s="37" t="s">
        <v>2175</v>
      </c>
      <c r="I220" s="52" t="s">
        <v>2849</v>
      </c>
      <c r="J220" s="78" t="s">
        <v>7030</v>
      </c>
    </row>
    <row r="221" spans="5:10" x14ac:dyDescent="0.2">
      <c r="E221" s="37" t="s">
        <v>2375</v>
      </c>
      <c r="F221" s="37">
        <f t="shared" si="3"/>
        <v>51030</v>
      </c>
      <c r="G221" s="37" t="s">
        <v>2313</v>
      </c>
      <c r="I221" s="52" t="s">
        <v>2850</v>
      </c>
      <c r="J221" s="78" t="s">
        <v>7031</v>
      </c>
    </row>
    <row r="222" spans="5:10" x14ac:dyDescent="0.2">
      <c r="E222" s="37" t="s">
        <v>2376</v>
      </c>
      <c r="F222" s="37">
        <f t="shared" si="3"/>
        <v>59016</v>
      </c>
      <c r="G222" s="37" t="s">
        <v>2180</v>
      </c>
      <c r="I222" s="52" t="s">
        <v>2851</v>
      </c>
      <c r="J222" s="78" t="s">
        <v>7032</v>
      </c>
    </row>
    <row r="223" spans="5:10" x14ac:dyDescent="0.2">
      <c r="E223" s="37" t="s">
        <v>2377</v>
      </c>
      <c r="F223" s="37">
        <f t="shared" si="3"/>
        <v>59017</v>
      </c>
      <c r="G223" s="37" t="s">
        <v>2165</v>
      </c>
      <c r="I223" s="52" t="s">
        <v>2852</v>
      </c>
      <c r="J223" s="78" t="s">
        <v>1785</v>
      </c>
    </row>
    <row r="224" spans="5:10" x14ac:dyDescent="0.2">
      <c r="E224" s="37" t="s">
        <v>2378</v>
      </c>
      <c r="F224" s="37">
        <f t="shared" si="3"/>
        <v>51031</v>
      </c>
      <c r="G224" s="37">
        <v>1</v>
      </c>
      <c r="I224" s="52" t="s">
        <v>2853</v>
      </c>
      <c r="J224" s="78" t="s">
        <v>7033</v>
      </c>
    </row>
    <row r="225" spans="5:10" x14ac:dyDescent="0.2">
      <c r="E225" s="37" t="s">
        <v>2379</v>
      </c>
      <c r="F225" s="37">
        <f t="shared" si="3"/>
        <v>59018</v>
      </c>
      <c r="G225" s="37" t="s">
        <v>2380</v>
      </c>
      <c r="I225" s="52" t="s">
        <v>2854</v>
      </c>
      <c r="J225" s="78" t="s">
        <v>1794</v>
      </c>
    </row>
    <row r="226" spans="5:10" x14ac:dyDescent="0.2">
      <c r="E226" s="37" t="s">
        <v>2381</v>
      </c>
      <c r="F226" s="37">
        <f t="shared" si="3"/>
        <v>59019</v>
      </c>
      <c r="G226" s="37" t="s">
        <v>2331</v>
      </c>
      <c r="I226" s="52" t="s">
        <v>2855</v>
      </c>
      <c r="J226" s="78" t="s">
        <v>1800</v>
      </c>
    </row>
    <row r="227" spans="5:10" x14ac:dyDescent="0.2">
      <c r="E227" s="37" t="s">
        <v>2382</v>
      </c>
      <c r="F227" s="37">
        <f t="shared" si="3"/>
        <v>59020</v>
      </c>
      <c r="G227" s="37">
        <v>1</v>
      </c>
      <c r="I227" s="52" t="s">
        <v>2856</v>
      </c>
      <c r="J227" s="78" t="s">
        <v>1797</v>
      </c>
    </row>
    <row r="228" spans="5:10" x14ac:dyDescent="0.2">
      <c r="E228" s="37" t="s">
        <v>2383</v>
      </c>
      <c r="F228" s="37">
        <f t="shared" si="3"/>
        <v>51032</v>
      </c>
      <c r="G228" s="37">
        <v>1</v>
      </c>
      <c r="I228" s="52" t="s">
        <v>2857</v>
      </c>
      <c r="J228" s="78" t="s">
        <v>1798</v>
      </c>
    </row>
    <row r="229" spans="5:10" x14ac:dyDescent="0.2">
      <c r="E229" s="37" t="s">
        <v>2384</v>
      </c>
      <c r="F229" s="37">
        <f t="shared" si="3"/>
        <v>59021</v>
      </c>
      <c r="G229" s="37" t="s">
        <v>2385</v>
      </c>
      <c r="I229" s="52" t="s">
        <v>2858</v>
      </c>
      <c r="J229" s="78" t="s">
        <v>1790</v>
      </c>
    </row>
    <row r="230" spans="5:10" x14ac:dyDescent="0.2">
      <c r="E230" s="37" t="s">
        <v>2386</v>
      </c>
      <c r="F230" s="37">
        <f t="shared" si="3"/>
        <v>59022</v>
      </c>
      <c r="G230" s="37" t="s">
        <v>2170</v>
      </c>
      <c r="I230" s="52" t="s">
        <v>2859</v>
      </c>
      <c r="J230" s="78" t="s">
        <v>1807</v>
      </c>
    </row>
    <row r="231" spans="5:10" x14ac:dyDescent="0.2">
      <c r="E231" s="37" t="s">
        <v>2387</v>
      </c>
      <c r="F231" s="37">
        <f t="shared" si="3"/>
        <v>59023</v>
      </c>
      <c r="G231" s="37" t="s">
        <v>2196</v>
      </c>
      <c r="I231" s="52" t="s">
        <v>2860</v>
      </c>
      <c r="J231" s="78" t="s">
        <v>1787</v>
      </c>
    </row>
    <row r="232" spans="5:10" x14ac:dyDescent="0.2">
      <c r="E232" s="37" t="s">
        <v>2388</v>
      </c>
      <c r="F232" s="37">
        <f t="shared" si="3"/>
        <v>59025</v>
      </c>
      <c r="G232" s="37" t="s">
        <v>2200</v>
      </c>
      <c r="I232" s="52" t="s">
        <v>2861</v>
      </c>
      <c r="J232" s="78" t="s">
        <v>511</v>
      </c>
    </row>
    <row r="233" spans="5:10" x14ac:dyDescent="0.2">
      <c r="E233" s="37" t="s">
        <v>2389</v>
      </c>
      <c r="F233" s="37">
        <f t="shared" si="3"/>
        <v>59026</v>
      </c>
      <c r="G233" s="37" t="s">
        <v>2356</v>
      </c>
      <c r="I233" s="52" t="s">
        <v>2862</v>
      </c>
      <c r="J233" s="78" t="s">
        <v>512</v>
      </c>
    </row>
    <row r="234" spans="5:10" x14ac:dyDescent="0.2">
      <c r="E234" s="37" t="s">
        <v>2390</v>
      </c>
      <c r="F234" s="37">
        <f t="shared" si="3"/>
        <v>59027</v>
      </c>
      <c r="G234" s="37" t="s">
        <v>2198</v>
      </c>
      <c r="I234" s="52" t="s">
        <v>2863</v>
      </c>
      <c r="J234" s="78" t="s">
        <v>504</v>
      </c>
    </row>
    <row r="235" spans="5:10" x14ac:dyDescent="0.2">
      <c r="E235" s="37" t="s">
        <v>2391</v>
      </c>
      <c r="F235" s="37">
        <f t="shared" si="3"/>
        <v>59028</v>
      </c>
      <c r="G235" s="37" t="s">
        <v>2218</v>
      </c>
      <c r="I235" s="52" t="s">
        <v>2864</v>
      </c>
      <c r="J235" s="78" t="s">
        <v>513</v>
      </c>
    </row>
    <row r="236" spans="5:10" x14ac:dyDescent="0.2">
      <c r="E236" s="37" t="s">
        <v>2392</v>
      </c>
      <c r="F236" s="37">
        <f t="shared" si="3"/>
        <v>51033</v>
      </c>
      <c r="G236" s="37" t="s">
        <v>2263</v>
      </c>
      <c r="I236" s="52" t="s">
        <v>2865</v>
      </c>
      <c r="J236" s="78" t="s">
        <v>503</v>
      </c>
    </row>
    <row r="237" spans="5:10" x14ac:dyDescent="0.2">
      <c r="E237" s="37" t="s">
        <v>2393</v>
      </c>
      <c r="F237" s="37">
        <f t="shared" si="3"/>
        <v>59029</v>
      </c>
      <c r="G237" s="37" t="s">
        <v>2263</v>
      </c>
      <c r="I237" s="52" t="s">
        <v>2866</v>
      </c>
      <c r="J237" s="78" t="s">
        <v>505</v>
      </c>
    </row>
    <row r="238" spans="5:10" x14ac:dyDescent="0.2">
      <c r="E238" s="37" t="s">
        <v>2394</v>
      </c>
      <c r="F238" s="37">
        <f t="shared" si="3"/>
        <v>51034</v>
      </c>
      <c r="G238" s="37" t="s">
        <v>2395</v>
      </c>
      <c r="I238" s="52" t="s">
        <v>2867</v>
      </c>
      <c r="J238" s="78" t="s">
        <v>1804</v>
      </c>
    </row>
    <row r="239" spans="5:10" x14ac:dyDescent="0.2">
      <c r="E239" s="37" t="s">
        <v>2396</v>
      </c>
      <c r="F239" s="37">
        <f t="shared" si="3"/>
        <v>59030</v>
      </c>
      <c r="G239" s="37" t="s">
        <v>2395</v>
      </c>
      <c r="I239" s="52" t="s">
        <v>2868</v>
      </c>
      <c r="J239" s="78" t="s">
        <v>7034</v>
      </c>
    </row>
    <row r="240" spans="5:10" x14ac:dyDescent="0.2">
      <c r="E240" s="37" t="s">
        <v>2397</v>
      </c>
      <c r="F240" s="37">
        <f t="shared" si="3"/>
        <v>59031</v>
      </c>
      <c r="G240" s="37" t="s">
        <v>2165</v>
      </c>
      <c r="I240" s="52" t="s">
        <v>2869</v>
      </c>
      <c r="J240" s="78" t="s">
        <v>1808</v>
      </c>
    </row>
    <row r="241" spans="5:10" x14ac:dyDescent="0.2">
      <c r="E241" s="37" t="s">
        <v>2398</v>
      </c>
      <c r="F241" s="37">
        <f t="shared" si="3"/>
        <v>59032</v>
      </c>
      <c r="G241" s="37" t="s">
        <v>2399</v>
      </c>
      <c r="I241" s="52" t="s">
        <v>2870</v>
      </c>
      <c r="J241" s="78" t="s">
        <v>7035</v>
      </c>
    </row>
    <row r="242" spans="5:10" x14ac:dyDescent="0.2">
      <c r="E242" s="37" t="s">
        <v>2400</v>
      </c>
      <c r="F242" s="37">
        <f t="shared" ref="F242:F305" si="4">--MID(E242,7,5)</f>
        <v>51035</v>
      </c>
      <c r="G242" s="37">
        <v>1</v>
      </c>
      <c r="I242" s="52" t="s">
        <v>2871</v>
      </c>
      <c r="J242" s="78" t="s">
        <v>7036</v>
      </c>
    </row>
    <row r="243" spans="5:10" x14ac:dyDescent="0.2">
      <c r="E243" s="37" t="s">
        <v>2401</v>
      </c>
      <c r="F243" s="37">
        <f t="shared" si="4"/>
        <v>59033</v>
      </c>
      <c r="G243" s="37" t="s">
        <v>2402</v>
      </c>
      <c r="I243" s="52" t="s">
        <v>7037</v>
      </c>
      <c r="J243" s="78" t="s">
        <v>6905</v>
      </c>
    </row>
    <row r="244" spans="5:10" x14ac:dyDescent="0.2">
      <c r="E244" s="37" t="s">
        <v>2403</v>
      </c>
      <c r="F244" s="37">
        <f t="shared" si="4"/>
        <v>51036</v>
      </c>
      <c r="G244" s="37">
        <v>1</v>
      </c>
      <c r="I244" s="52" t="s">
        <v>2872</v>
      </c>
      <c r="J244" s="78" t="s">
        <v>7038</v>
      </c>
    </row>
    <row r="245" spans="5:10" x14ac:dyDescent="0.2">
      <c r="E245" s="37" t="s">
        <v>2404</v>
      </c>
      <c r="F245" s="37">
        <f t="shared" si="4"/>
        <v>59034</v>
      </c>
      <c r="G245" s="37" t="s">
        <v>2405</v>
      </c>
      <c r="I245" s="52" t="s">
        <v>2873</v>
      </c>
      <c r="J245" s="78" t="s">
        <v>7039</v>
      </c>
    </row>
    <row r="246" spans="5:10" x14ac:dyDescent="0.2">
      <c r="E246" s="37" t="s">
        <v>2406</v>
      </c>
      <c r="F246" s="37">
        <f t="shared" si="4"/>
        <v>51037</v>
      </c>
      <c r="G246" s="37" t="s">
        <v>2230</v>
      </c>
      <c r="I246" s="52" t="s">
        <v>2874</v>
      </c>
      <c r="J246" s="78" t="s">
        <v>7040</v>
      </c>
    </row>
    <row r="247" spans="5:10" x14ac:dyDescent="0.2">
      <c r="E247" s="37" t="s">
        <v>2407</v>
      </c>
      <c r="F247" s="37">
        <f t="shared" si="4"/>
        <v>59035</v>
      </c>
      <c r="G247" s="37" t="s">
        <v>2230</v>
      </c>
      <c r="I247" s="52" t="s">
        <v>2875</v>
      </c>
      <c r="J247" s="78" t="s">
        <v>7041</v>
      </c>
    </row>
    <row r="248" spans="5:10" x14ac:dyDescent="0.2">
      <c r="E248" s="37" t="s">
        <v>2408</v>
      </c>
      <c r="F248" s="37">
        <f t="shared" si="4"/>
        <v>59036</v>
      </c>
      <c r="G248" s="37" t="s">
        <v>2405</v>
      </c>
      <c r="I248" s="52" t="s">
        <v>2876</v>
      </c>
      <c r="J248" s="78" t="s">
        <v>7042</v>
      </c>
    </row>
    <row r="249" spans="5:10" x14ac:dyDescent="0.2">
      <c r="E249" s="37" t="s">
        <v>2409</v>
      </c>
      <c r="F249" s="37">
        <f t="shared" si="4"/>
        <v>51038</v>
      </c>
      <c r="G249" s="37">
        <v>1</v>
      </c>
      <c r="I249" s="52" t="s">
        <v>2877</v>
      </c>
      <c r="J249" s="78" t="s">
        <v>7043</v>
      </c>
    </row>
    <row r="250" spans="5:10" x14ac:dyDescent="0.2">
      <c r="E250" s="37" t="s">
        <v>2410</v>
      </c>
      <c r="F250" s="37">
        <f t="shared" si="4"/>
        <v>59037</v>
      </c>
      <c r="G250" s="37" t="s">
        <v>2411</v>
      </c>
      <c r="I250" s="52" t="s">
        <v>2878</v>
      </c>
      <c r="J250" s="78" t="s">
        <v>7044</v>
      </c>
    </row>
    <row r="251" spans="5:10" x14ac:dyDescent="0.2">
      <c r="E251" s="37" t="s">
        <v>2412</v>
      </c>
      <c r="F251" s="37">
        <f t="shared" si="4"/>
        <v>51039</v>
      </c>
      <c r="G251" s="37" t="s">
        <v>2413</v>
      </c>
      <c r="I251" s="52" t="s">
        <v>2879</v>
      </c>
      <c r="J251" s="78" t="s">
        <v>7045</v>
      </c>
    </row>
    <row r="252" spans="5:10" x14ac:dyDescent="0.2">
      <c r="E252" s="37" t="s">
        <v>2414</v>
      </c>
      <c r="F252" s="37">
        <f t="shared" si="4"/>
        <v>51040</v>
      </c>
      <c r="G252" s="37" t="s">
        <v>2415</v>
      </c>
      <c r="I252" s="52" t="s">
        <v>2880</v>
      </c>
      <c r="J252" s="78" t="s">
        <v>7046</v>
      </c>
    </row>
    <row r="253" spans="5:10" x14ac:dyDescent="0.2">
      <c r="E253" s="37" t="s">
        <v>2416</v>
      </c>
      <c r="F253" s="37">
        <f t="shared" si="4"/>
        <v>59038</v>
      </c>
      <c r="G253" s="37" t="s">
        <v>2415</v>
      </c>
      <c r="I253" s="52" t="s">
        <v>2881</v>
      </c>
      <c r="J253" s="78" t="s">
        <v>7047</v>
      </c>
    </row>
    <row r="254" spans="5:10" x14ac:dyDescent="0.2">
      <c r="E254" s="37" t="s">
        <v>2417</v>
      </c>
      <c r="F254" s="37">
        <f t="shared" si="4"/>
        <v>51041</v>
      </c>
      <c r="G254" s="37" t="s">
        <v>2250</v>
      </c>
      <c r="I254" s="52" t="s">
        <v>2882</v>
      </c>
      <c r="J254" s="78" t="s">
        <v>7048</v>
      </c>
    </row>
    <row r="255" spans="5:10" x14ac:dyDescent="0.2">
      <c r="E255" s="37" t="s">
        <v>2418</v>
      </c>
      <c r="F255" s="37">
        <f t="shared" si="4"/>
        <v>59040</v>
      </c>
      <c r="G255" s="37" t="s">
        <v>2250</v>
      </c>
      <c r="I255" s="52" t="s">
        <v>2883</v>
      </c>
      <c r="J255" s="78" t="s">
        <v>7049</v>
      </c>
    </row>
    <row r="256" spans="5:10" x14ac:dyDescent="0.2">
      <c r="E256" s="37" t="s">
        <v>2419</v>
      </c>
      <c r="F256" s="37">
        <f t="shared" si="4"/>
        <v>51042</v>
      </c>
      <c r="G256" s="37" t="s">
        <v>2420</v>
      </c>
      <c r="I256" s="52" t="s">
        <v>2884</v>
      </c>
      <c r="J256" s="78" t="s">
        <v>7050</v>
      </c>
    </row>
    <row r="257" spans="5:10" x14ac:dyDescent="0.2">
      <c r="E257" s="37" t="s">
        <v>2421</v>
      </c>
      <c r="F257" s="37">
        <f t="shared" si="4"/>
        <v>51043</v>
      </c>
      <c r="G257" s="37" t="s">
        <v>2420</v>
      </c>
      <c r="I257" s="52" t="s">
        <v>2885</v>
      </c>
      <c r="J257" s="78" t="s">
        <v>7051</v>
      </c>
    </row>
    <row r="258" spans="5:10" x14ac:dyDescent="0.2">
      <c r="E258" s="37" t="s">
        <v>2422</v>
      </c>
      <c r="F258" s="37">
        <f t="shared" si="4"/>
        <v>59041</v>
      </c>
      <c r="G258" s="37" t="s">
        <v>2423</v>
      </c>
      <c r="I258" s="52" t="s">
        <v>2886</v>
      </c>
      <c r="J258" s="78" t="s">
        <v>7052</v>
      </c>
    </row>
    <row r="259" spans="5:10" x14ac:dyDescent="0.2">
      <c r="E259" s="37" t="s">
        <v>2424</v>
      </c>
      <c r="F259" s="37">
        <f t="shared" si="4"/>
        <v>59042</v>
      </c>
      <c r="G259" s="37" t="s">
        <v>2425</v>
      </c>
      <c r="I259" s="52" t="s">
        <v>2887</v>
      </c>
      <c r="J259" s="78" t="s">
        <v>7053</v>
      </c>
    </row>
    <row r="260" spans="5:10" x14ac:dyDescent="0.2">
      <c r="E260" s="37" t="s">
        <v>2426</v>
      </c>
      <c r="F260" s="37">
        <f t="shared" si="4"/>
        <v>59043</v>
      </c>
      <c r="G260" s="37" t="s">
        <v>2427</v>
      </c>
      <c r="I260" s="52" t="s">
        <v>2888</v>
      </c>
      <c r="J260" s="78" t="s">
        <v>7054</v>
      </c>
    </row>
    <row r="261" spans="5:10" x14ac:dyDescent="0.2">
      <c r="E261" s="37" t="s">
        <v>2428</v>
      </c>
      <c r="F261" s="37">
        <f t="shared" si="4"/>
        <v>52112</v>
      </c>
      <c r="G261" s="37" t="s">
        <v>2171</v>
      </c>
      <c r="I261" s="52" t="s">
        <v>2889</v>
      </c>
      <c r="J261" s="78" t="s">
        <v>7055</v>
      </c>
    </row>
    <row r="262" spans="5:10" x14ac:dyDescent="0.2">
      <c r="E262" s="37" t="s">
        <v>2429</v>
      </c>
      <c r="F262" s="37">
        <f t="shared" si="4"/>
        <v>51046</v>
      </c>
      <c r="G262" s="37" t="s">
        <v>2430</v>
      </c>
      <c r="I262" s="52" t="s">
        <v>2890</v>
      </c>
      <c r="J262" s="78" t="s">
        <v>7056</v>
      </c>
    </row>
    <row r="263" spans="5:10" x14ac:dyDescent="0.2">
      <c r="E263" s="37" t="s">
        <v>2431</v>
      </c>
      <c r="F263" s="37">
        <f t="shared" si="4"/>
        <v>59045</v>
      </c>
      <c r="G263" s="37" t="s">
        <v>2165</v>
      </c>
      <c r="I263" s="52" t="s">
        <v>2891</v>
      </c>
      <c r="J263" s="78" t="s">
        <v>7057</v>
      </c>
    </row>
    <row r="264" spans="5:10" x14ac:dyDescent="0.2">
      <c r="E264" s="37" t="s">
        <v>2432</v>
      </c>
      <c r="F264" s="37">
        <f t="shared" si="4"/>
        <v>50122</v>
      </c>
      <c r="G264" s="37" t="s">
        <v>2204</v>
      </c>
      <c r="I264" s="52" t="s">
        <v>2892</v>
      </c>
      <c r="J264" s="78" t="s">
        <v>7058</v>
      </c>
    </row>
    <row r="265" spans="5:10" x14ac:dyDescent="0.2">
      <c r="E265" s="37" t="s">
        <v>2433</v>
      </c>
      <c r="F265" s="37">
        <f t="shared" si="4"/>
        <v>59048</v>
      </c>
      <c r="G265" s="37" t="s">
        <v>2624</v>
      </c>
      <c r="I265" s="52" t="s">
        <v>2893</v>
      </c>
      <c r="J265" s="78" t="s">
        <v>7059</v>
      </c>
    </row>
    <row r="266" spans="5:10" x14ac:dyDescent="0.2">
      <c r="E266" s="37" t="s">
        <v>2434</v>
      </c>
      <c r="F266" s="37">
        <f t="shared" si="4"/>
        <v>59049</v>
      </c>
      <c r="G266" s="37" t="s">
        <v>2624</v>
      </c>
      <c r="I266" s="52" t="s">
        <v>2894</v>
      </c>
      <c r="J266" s="78" t="s">
        <v>7060</v>
      </c>
    </row>
    <row r="267" spans="5:10" x14ac:dyDescent="0.2">
      <c r="E267" s="37" t="s">
        <v>2435</v>
      </c>
      <c r="F267" s="37">
        <f t="shared" si="4"/>
        <v>59050</v>
      </c>
      <c r="G267" s="37" t="s">
        <v>2624</v>
      </c>
      <c r="I267" s="52" t="s">
        <v>2895</v>
      </c>
      <c r="J267" s="78" t="s">
        <v>7061</v>
      </c>
    </row>
    <row r="268" spans="5:10" x14ac:dyDescent="0.2">
      <c r="E268" s="37" t="s">
        <v>2436</v>
      </c>
      <c r="F268" s="37">
        <f t="shared" si="4"/>
        <v>59051</v>
      </c>
      <c r="G268" s="37" t="s">
        <v>2650</v>
      </c>
      <c r="I268" s="52" t="s">
        <v>2896</v>
      </c>
      <c r="J268" s="78" t="s">
        <v>7062</v>
      </c>
    </row>
    <row r="269" spans="5:10" x14ac:dyDescent="0.2">
      <c r="E269" s="37" t="s">
        <v>2437</v>
      </c>
      <c r="F269" s="37">
        <f t="shared" si="4"/>
        <v>59052</v>
      </c>
      <c r="G269" s="37" t="s">
        <v>2165</v>
      </c>
      <c r="I269" s="52" t="s">
        <v>2897</v>
      </c>
      <c r="J269" s="78" t="s">
        <v>7063</v>
      </c>
    </row>
    <row r="270" spans="5:10" x14ac:dyDescent="0.2">
      <c r="E270" s="37" t="s">
        <v>2438</v>
      </c>
      <c r="F270" s="37">
        <f t="shared" si="4"/>
        <v>59053</v>
      </c>
      <c r="G270" s="37" t="s">
        <v>2624</v>
      </c>
      <c r="I270" s="52" t="s">
        <v>2898</v>
      </c>
      <c r="J270" s="78" t="s">
        <v>7064</v>
      </c>
    </row>
    <row r="271" spans="5:10" x14ac:dyDescent="0.2">
      <c r="E271" s="37" t="s">
        <v>2439</v>
      </c>
      <c r="F271" s="37">
        <f t="shared" si="4"/>
        <v>59054</v>
      </c>
      <c r="G271" s="37" t="s">
        <v>2395</v>
      </c>
      <c r="I271" s="52" t="s">
        <v>2899</v>
      </c>
      <c r="J271" s="78" t="s">
        <v>7065</v>
      </c>
    </row>
    <row r="272" spans="5:10" x14ac:dyDescent="0.2">
      <c r="E272" s="37" t="s">
        <v>2440</v>
      </c>
      <c r="F272" s="37">
        <f t="shared" si="4"/>
        <v>59055</v>
      </c>
      <c r="G272" s="37" t="s">
        <v>2220</v>
      </c>
      <c r="I272" s="52" t="s">
        <v>2900</v>
      </c>
      <c r="J272" s="78" t="s">
        <v>7066</v>
      </c>
    </row>
    <row r="273" spans="5:10" x14ac:dyDescent="0.2">
      <c r="E273" s="37" t="s">
        <v>2441</v>
      </c>
      <c r="F273" s="37">
        <f t="shared" si="4"/>
        <v>59056</v>
      </c>
      <c r="G273" s="37" t="s">
        <v>2651</v>
      </c>
      <c r="I273" s="52" t="s">
        <v>2901</v>
      </c>
      <c r="J273" s="78" t="s">
        <v>7066</v>
      </c>
    </row>
    <row r="274" spans="5:10" x14ac:dyDescent="0.2">
      <c r="E274" s="37" t="s">
        <v>2442</v>
      </c>
      <c r="F274" s="37">
        <f t="shared" si="4"/>
        <v>59057</v>
      </c>
      <c r="G274" s="37" t="s">
        <v>2652</v>
      </c>
      <c r="I274" s="52" t="s">
        <v>2902</v>
      </c>
      <c r="J274" s="78" t="s">
        <v>7067</v>
      </c>
    </row>
    <row r="275" spans="5:10" x14ac:dyDescent="0.2">
      <c r="E275" s="37" t="s">
        <v>2443</v>
      </c>
      <c r="F275" s="37">
        <f t="shared" si="4"/>
        <v>50138</v>
      </c>
      <c r="G275" s="37" t="s">
        <v>2653</v>
      </c>
      <c r="I275" s="52" t="s">
        <v>2903</v>
      </c>
      <c r="J275" s="78" t="s">
        <v>7068</v>
      </c>
    </row>
    <row r="276" spans="5:10" x14ac:dyDescent="0.2">
      <c r="E276" s="37" t="s">
        <v>2444</v>
      </c>
      <c r="F276" s="37">
        <f t="shared" si="4"/>
        <v>59059</v>
      </c>
      <c r="G276" s="37" t="s">
        <v>2654</v>
      </c>
      <c r="I276" s="52" t="s">
        <v>2904</v>
      </c>
      <c r="J276" s="78" t="s">
        <v>7065</v>
      </c>
    </row>
    <row r="277" spans="5:10" x14ac:dyDescent="0.2">
      <c r="E277" s="37" t="s">
        <v>2445</v>
      </c>
      <c r="F277" s="37">
        <f t="shared" si="4"/>
        <v>51052</v>
      </c>
      <c r="G277" s="37" t="s">
        <v>2655</v>
      </c>
      <c r="I277" s="52" t="s">
        <v>7069</v>
      </c>
      <c r="J277" s="78"/>
    </row>
    <row r="278" spans="5:10" x14ac:dyDescent="0.2">
      <c r="E278" s="37" t="s">
        <v>2446</v>
      </c>
      <c r="F278" s="37">
        <f t="shared" si="4"/>
        <v>59060</v>
      </c>
      <c r="G278" s="37" t="s">
        <v>2331</v>
      </c>
      <c r="I278" s="52" t="s">
        <v>1998</v>
      </c>
      <c r="J278" s="78" t="s">
        <v>2165</v>
      </c>
    </row>
    <row r="279" spans="5:10" x14ac:dyDescent="0.2">
      <c r="E279" s="37" t="s">
        <v>2447</v>
      </c>
      <c r="F279" s="37">
        <f t="shared" si="4"/>
        <v>59061</v>
      </c>
      <c r="G279" s="37" t="s">
        <v>2656</v>
      </c>
      <c r="I279" s="52" t="s">
        <v>1999</v>
      </c>
      <c r="J279" s="78" t="s">
        <v>2166</v>
      </c>
    </row>
    <row r="280" spans="5:10" x14ac:dyDescent="0.2">
      <c r="E280" s="37" t="s">
        <v>2448</v>
      </c>
      <c r="F280" s="37">
        <f t="shared" si="4"/>
        <v>50150</v>
      </c>
      <c r="G280" s="37" t="s">
        <v>2204</v>
      </c>
      <c r="I280" s="52" t="s">
        <v>2000</v>
      </c>
      <c r="J280" s="78" t="s">
        <v>2167</v>
      </c>
    </row>
    <row r="281" spans="5:10" x14ac:dyDescent="0.2">
      <c r="E281" s="37" t="s">
        <v>2449</v>
      </c>
      <c r="F281" s="37">
        <f t="shared" si="4"/>
        <v>51053</v>
      </c>
      <c r="G281" s="37" t="s">
        <v>2657</v>
      </c>
      <c r="I281" s="52" t="s">
        <v>2001</v>
      </c>
      <c r="J281" s="78" t="s">
        <v>2168</v>
      </c>
    </row>
    <row r="282" spans="5:10" x14ac:dyDescent="0.2">
      <c r="E282" s="37" t="s">
        <v>2450</v>
      </c>
      <c r="F282" s="37">
        <f t="shared" si="4"/>
        <v>59063</v>
      </c>
      <c r="G282" s="37" t="s">
        <v>2634</v>
      </c>
      <c r="I282" s="52" t="s">
        <v>2002</v>
      </c>
      <c r="J282" s="78" t="s">
        <v>2169</v>
      </c>
    </row>
    <row r="283" spans="5:10" x14ac:dyDescent="0.2">
      <c r="E283" s="37" t="s">
        <v>2451</v>
      </c>
      <c r="F283" s="37">
        <f t="shared" si="4"/>
        <v>59064</v>
      </c>
      <c r="G283" s="37" t="s">
        <v>2395</v>
      </c>
      <c r="I283" s="52" t="s">
        <v>2003</v>
      </c>
      <c r="J283" s="78" t="s">
        <v>2165</v>
      </c>
    </row>
    <row r="284" spans="5:10" x14ac:dyDescent="0.2">
      <c r="E284" s="37" t="s">
        <v>2452</v>
      </c>
      <c r="F284" s="37">
        <f t="shared" si="4"/>
        <v>59065</v>
      </c>
      <c r="G284" s="37" t="s">
        <v>2320</v>
      </c>
      <c r="I284" s="52" t="s">
        <v>2004</v>
      </c>
      <c r="J284" s="78" t="s">
        <v>626</v>
      </c>
    </row>
    <row r="285" spans="5:10" x14ac:dyDescent="0.2">
      <c r="E285" s="37" t="s">
        <v>2453</v>
      </c>
      <c r="F285" s="37">
        <f t="shared" si="4"/>
        <v>59066</v>
      </c>
      <c r="G285" s="37" t="s">
        <v>2657</v>
      </c>
      <c r="I285" s="52" t="s">
        <v>2005</v>
      </c>
      <c r="J285" s="78" t="s">
        <v>2170</v>
      </c>
    </row>
    <row r="286" spans="5:10" x14ac:dyDescent="0.2">
      <c r="E286" s="37" t="s">
        <v>2454</v>
      </c>
      <c r="F286" s="37">
        <f t="shared" si="4"/>
        <v>51018</v>
      </c>
      <c r="G286" s="48" t="s">
        <v>2658</v>
      </c>
      <c r="I286" s="52" t="s">
        <v>2006</v>
      </c>
      <c r="J286" s="78" t="s">
        <v>2171</v>
      </c>
    </row>
    <row r="287" spans="5:10" x14ac:dyDescent="0.2">
      <c r="E287" s="37" t="s">
        <v>2455</v>
      </c>
      <c r="F287" s="37">
        <f t="shared" si="4"/>
        <v>59067</v>
      </c>
      <c r="G287" s="37" t="s">
        <v>2644</v>
      </c>
      <c r="I287" s="52" t="s">
        <v>2007</v>
      </c>
      <c r="J287" s="78" t="s">
        <v>2171</v>
      </c>
    </row>
    <row r="288" spans="5:10" x14ac:dyDescent="0.2">
      <c r="E288" s="37" t="s">
        <v>2456</v>
      </c>
      <c r="F288" s="37">
        <f t="shared" si="4"/>
        <v>59068</v>
      </c>
      <c r="G288" s="37" t="s">
        <v>2659</v>
      </c>
      <c r="I288" s="52" t="s">
        <v>2008</v>
      </c>
      <c r="J288" s="78" t="s">
        <v>2171</v>
      </c>
    </row>
    <row r="289" spans="5:10" x14ac:dyDescent="0.2">
      <c r="E289" s="37" t="s">
        <v>2457</v>
      </c>
      <c r="F289" s="37">
        <f t="shared" si="4"/>
        <v>59069</v>
      </c>
      <c r="G289" s="37" t="s">
        <v>2660</v>
      </c>
      <c r="I289" s="52" t="s">
        <v>2009</v>
      </c>
      <c r="J289" s="78" t="s">
        <v>2171</v>
      </c>
    </row>
    <row r="290" spans="5:10" x14ac:dyDescent="0.2">
      <c r="E290" s="37" t="s">
        <v>2458</v>
      </c>
      <c r="F290" s="37">
        <f t="shared" si="4"/>
        <v>59071</v>
      </c>
      <c r="G290" s="37" t="s">
        <v>2624</v>
      </c>
      <c r="I290" s="52" t="s">
        <v>2010</v>
      </c>
      <c r="J290" s="78" t="s">
        <v>2171</v>
      </c>
    </row>
    <row r="291" spans="5:10" x14ac:dyDescent="0.2">
      <c r="E291" s="37" t="s">
        <v>2459</v>
      </c>
      <c r="F291" s="37">
        <f t="shared" si="4"/>
        <v>59070</v>
      </c>
      <c r="G291" s="37" t="s">
        <v>2624</v>
      </c>
      <c r="I291" s="52" t="s">
        <v>2011</v>
      </c>
      <c r="J291" s="78" t="s">
        <v>2171</v>
      </c>
    </row>
    <row r="292" spans="5:10" x14ac:dyDescent="0.2">
      <c r="E292" s="37" t="s">
        <v>2460</v>
      </c>
      <c r="F292" s="37">
        <f t="shared" si="4"/>
        <v>51058</v>
      </c>
      <c r="G292" s="37" t="s">
        <v>2661</v>
      </c>
      <c r="I292" s="52" t="s">
        <v>2012</v>
      </c>
      <c r="J292" s="78" t="s">
        <v>2171</v>
      </c>
    </row>
    <row r="293" spans="5:10" x14ac:dyDescent="0.2">
      <c r="E293" s="37" t="s">
        <v>2461</v>
      </c>
      <c r="F293" s="37">
        <f t="shared" si="4"/>
        <v>59072</v>
      </c>
      <c r="G293" s="37" t="s">
        <v>2285</v>
      </c>
      <c r="I293" s="52" t="s">
        <v>2013</v>
      </c>
      <c r="J293" s="78" t="s">
        <v>2172</v>
      </c>
    </row>
    <row r="294" spans="5:10" x14ac:dyDescent="0.2">
      <c r="E294" s="37" t="s">
        <v>2462</v>
      </c>
      <c r="F294" s="37">
        <f t="shared" si="4"/>
        <v>59073</v>
      </c>
      <c r="G294" s="37" t="s">
        <v>2219</v>
      </c>
      <c r="I294" s="52" t="s">
        <v>2014</v>
      </c>
      <c r="J294" s="78" t="s">
        <v>2173</v>
      </c>
    </row>
    <row r="295" spans="5:10" x14ac:dyDescent="0.2">
      <c r="E295" s="37" t="s">
        <v>2463</v>
      </c>
      <c r="F295" s="37">
        <f t="shared" si="4"/>
        <v>59076</v>
      </c>
      <c r="G295" s="37" t="s">
        <v>2662</v>
      </c>
      <c r="I295" s="52" t="s">
        <v>2015</v>
      </c>
      <c r="J295" s="78" t="s">
        <v>2174</v>
      </c>
    </row>
    <row r="296" spans="5:10" x14ac:dyDescent="0.2">
      <c r="E296" s="37" t="s">
        <v>2464</v>
      </c>
      <c r="F296" s="37">
        <f t="shared" si="4"/>
        <v>59074</v>
      </c>
      <c r="G296" s="37" t="s">
        <v>2222</v>
      </c>
      <c r="I296" s="52" t="s">
        <v>2016</v>
      </c>
      <c r="J296" s="78" t="s">
        <v>2175</v>
      </c>
    </row>
    <row r="297" spans="5:10" x14ac:dyDescent="0.2">
      <c r="E297" s="37" t="s">
        <v>2465</v>
      </c>
      <c r="F297" s="37">
        <f t="shared" si="4"/>
        <v>50132</v>
      </c>
      <c r="G297" s="37" t="s">
        <v>2663</v>
      </c>
      <c r="I297" s="52" t="s">
        <v>2017</v>
      </c>
      <c r="J297" s="78" t="s">
        <v>2176</v>
      </c>
    </row>
    <row r="298" spans="5:10" x14ac:dyDescent="0.2">
      <c r="E298" s="37" t="s">
        <v>2466</v>
      </c>
      <c r="F298" s="37">
        <f t="shared" si="4"/>
        <v>59077</v>
      </c>
      <c r="G298" s="37" t="s">
        <v>2635</v>
      </c>
      <c r="I298" s="52" t="s">
        <v>2018</v>
      </c>
      <c r="J298" s="78" t="s">
        <v>2177</v>
      </c>
    </row>
    <row r="299" spans="5:10" x14ac:dyDescent="0.2">
      <c r="E299" s="37" t="s">
        <v>2467</v>
      </c>
      <c r="F299" s="37">
        <f t="shared" si="4"/>
        <v>51062</v>
      </c>
      <c r="G299" s="37" t="s">
        <v>2664</v>
      </c>
      <c r="I299" s="52" t="s">
        <v>2019</v>
      </c>
      <c r="J299" s="78" t="s">
        <v>2178</v>
      </c>
    </row>
    <row r="300" spans="5:10" x14ac:dyDescent="0.2">
      <c r="E300" s="37" t="s">
        <v>2468</v>
      </c>
      <c r="F300" s="37">
        <f t="shared" si="4"/>
        <v>59078</v>
      </c>
      <c r="G300" s="37" t="s">
        <v>2624</v>
      </c>
      <c r="I300" s="52" t="s">
        <v>2020</v>
      </c>
      <c r="J300" s="78" t="s">
        <v>2179</v>
      </c>
    </row>
    <row r="301" spans="5:10" x14ac:dyDescent="0.2">
      <c r="E301" s="37" t="s">
        <v>2469</v>
      </c>
      <c r="F301" s="37">
        <f t="shared" si="4"/>
        <v>51063</v>
      </c>
      <c r="G301" s="48" t="s">
        <v>1802</v>
      </c>
      <c r="I301" s="52" t="s">
        <v>2021</v>
      </c>
      <c r="J301" s="78" t="s">
        <v>2180</v>
      </c>
    </row>
    <row r="302" spans="5:10" x14ac:dyDescent="0.2">
      <c r="E302" s="37" t="s">
        <v>2470</v>
      </c>
      <c r="F302" s="37">
        <f t="shared" si="4"/>
        <v>51065</v>
      </c>
      <c r="G302" s="37" t="s">
        <v>2664</v>
      </c>
      <c r="I302" s="52" t="s">
        <v>2022</v>
      </c>
      <c r="J302" s="78" t="s">
        <v>2181</v>
      </c>
    </row>
    <row r="303" spans="5:10" x14ac:dyDescent="0.2">
      <c r="E303" s="37" t="s">
        <v>2471</v>
      </c>
      <c r="F303" s="37">
        <f t="shared" si="4"/>
        <v>59083</v>
      </c>
      <c r="G303" s="37" t="s">
        <v>2180</v>
      </c>
      <c r="I303" s="52" t="s">
        <v>2023</v>
      </c>
      <c r="J303" s="78" t="s">
        <v>2181</v>
      </c>
    </row>
    <row r="304" spans="5:10" x14ac:dyDescent="0.2">
      <c r="E304" s="37" t="s">
        <v>2472</v>
      </c>
      <c r="F304" s="37">
        <f t="shared" si="4"/>
        <v>59039</v>
      </c>
      <c r="G304" s="37" t="s">
        <v>2665</v>
      </c>
      <c r="I304" s="52" t="s">
        <v>2024</v>
      </c>
      <c r="J304" s="78" t="s">
        <v>2181</v>
      </c>
    </row>
    <row r="305" spans="5:10" x14ac:dyDescent="0.2">
      <c r="E305" s="37" t="s">
        <v>2473</v>
      </c>
      <c r="F305" s="37">
        <f t="shared" si="4"/>
        <v>59243</v>
      </c>
      <c r="G305" s="37" t="s">
        <v>2665</v>
      </c>
      <c r="I305" s="52" t="s">
        <v>2025</v>
      </c>
      <c r="J305" s="78" t="s">
        <v>2181</v>
      </c>
    </row>
    <row r="306" spans="5:10" x14ac:dyDescent="0.2">
      <c r="E306" s="49" t="s">
        <v>2474</v>
      </c>
      <c r="F306" s="37">
        <f t="shared" ref="F306:F369" si="5">--MID(E306,7,5)</f>
        <v>59246</v>
      </c>
      <c r="G306" s="37" t="s">
        <v>2665</v>
      </c>
      <c r="I306" s="52" t="s">
        <v>2026</v>
      </c>
      <c r="J306" s="78" t="s">
        <v>2181</v>
      </c>
    </row>
    <row r="307" spans="5:10" x14ac:dyDescent="0.2">
      <c r="E307" s="37" t="s">
        <v>2475</v>
      </c>
      <c r="F307" s="37">
        <f t="shared" si="5"/>
        <v>59080</v>
      </c>
      <c r="G307" s="37" t="s">
        <v>2246</v>
      </c>
      <c r="I307" s="52" t="s">
        <v>2027</v>
      </c>
      <c r="J307" s="78" t="s">
        <v>2181</v>
      </c>
    </row>
    <row r="308" spans="5:10" x14ac:dyDescent="0.2">
      <c r="E308" s="37" t="s">
        <v>2476</v>
      </c>
      <c r="F308" s="37">
        <f t="shared" si="5"/>
        <v>59081</v>
      </c>
      <c r="G308" s="37" t="s">
        <v>2247</v>
      </c>
      <c r="I308" s="52" t="s">
        <v>2028</v>
      </c>
      <c r="J308" s="78" t="s">
        <v>2182</v>
      </c>
    </row>
    <row r="309" spans="5:10" x14ac:dyDescent="0.2">
      <c r="E309" s="37" t="s">
        <v>2477</v>
      </c>
      <c r="F309" s="37">
        <f t="shared" si="5"/>
        <v>59082</v>
      </c>
      <c r="G309" s="37" t="s">
        <v>2666</v>
      </c>
      <c r="I309" s="52" t="s">
        <v>2029</v>
      </c>
      <c r="J309" s="78" t="s">
        <v>2183</v>
      </c>
    </row>
    <row r="310" spans="5:10" x14ac:dyDescent="0.2">
      <c r="E310" s="37" t="s">
        <v>2478</v>
      </c>
      <c r="F310" s="37">
        <f t="shared" si="5"/>
        <v>60006</v>
      </c>
      <c r="G310" s="37" t="s">
        <v>2667</v>
      </c>
      <c r="I310" s="52" t="s">
        <v>2030</v>
      </c>
      <c r="J310" s="78" t="s">
        <v>2184</v>
      </c>
    </row>
    <row r="311" spans="5:10" x14ac:dyDescent="0.2">
      <c r="E311" s="37" t="s">
        <v>2479</v>
      </c>
      <c r="F311" s="37">
        <f t="shared" si="5"/>
        <v>52065</v>
      </c>
      <c r="G311" s="37" t="s">
        <v>2668</v>
      </c>
      <c r="I311" s="52" t="s">
        <v>2031</v>
      </c>
      <c r="J311" s="78" t="s">
        <v>2185</v>
      </c>
    </row>
    <row r="312" spans="5:10" x14ac:dyDescent="0.2">
      <c r="E312" s="37" t="s">
        <v>2480</v>
      </c>
      <c r="F312" s="37">
        <f t="shared" si="5"/>
        <v>51102</v>
      </c>
      <c r="G312" s="48" t="s">
        <v>2669</v>
      </c>
      <c r="I312" s="52" t="s">
        <v>2032</v>
      </c>
      <c r="J312" s="78" t="s">
        <v>2165</v>
      </c>
    </row>
    <row r="313" spans="5:10" x14ac:dyDescent="0.2">
      <c r="E313" s="37" t="s">
        <v>2481</v>
      </c>
      <c r="F313" s="37">
        <f t="shared" si="5"/>
        <v>50217</v>
      </c>
      <c r="G313" s="48" t="s">
        <v>2670</v>
      </c>
      <c r="I313" s="52" t="s">
        <v>2033</v>
      </c>
      <c r="J313" s="78" t="s">
        <v>2186</v>
      </c>
    </row>
    <row r="314" spans="5:10" x14ac:dyDescent="0.2">
      <c r="E314" s="37" t="s">
        <v>2482</v>
      </c>
      <c r="F314" s="37">
        <f t="shared" si="5"/>
        <v>59105</v>
      </c>
      <c r="G314" s="37" t="s">
        <v>2219</v>
      </c>
      <c r="I314" s="52" t="s">
        <v>2034</v>
      </c>
      <c r="J314" s="78" t="s">
        <v>2187</v>
      </c>
    </row>
    <row r="315" spans="5:10" x14ac:dyDescent="0.2">
      <c r="E315" s="37" t="s">
        <v>2483</v>
      </c>
      <c r="F315" s="37">
        <f t="shared" si="5"/>
        <v>59106</v>
      </c>
      <c r="G315" s="37" t="s">
        <v>2219</v>
      </c>
      <c r="I315" s="52" t="s">
        <v>2035</v>
      </c>
      <c r="J315" s="78" t="s">
        <v>2188</v>
      </c>
    </row>
    <row r="316" spans="5:10" x14ac:dyDescent="0.2">
      <c r="E316" s="37" t="s">
        <v>2484</v>
      </c>
      <c r="F316" s="37">
        <f t="shared" si="5"/>
        <v>59107</v>
      </c>
      <c r="G316" s="37" t="s">
        <v>2219</v>
      </c>
      <c r="I316" s="52" t="s">
        <v>2036</v>
      </c>
      <c r="J316" s="78" t="s">
        <v>2189</v>
      </c>
    </row>
    <row r="317" spans="5:10" x14ac:dyDescent="0.2">
      <c r="E317" s="37" t="s">
        <v>2485</v>
      </c>
      <c r="F317" s="37">
        <f t="shared" si="5"/>
        <v>59108</v>
      </c>
      <c r="G317" s="37" t="s">
        <v>2219</v>
      </c>
      <c r="I317" s="52" t="s">
        <v>2037</v>
      </c>
      <c r="J317" s="78" t="s">
        <v>2190</v>
      </c>
    </row>
    <row r="318" spans="5:10" x14ac:dyDescent="0.2">
      <c r="E318" s="37" t="s">
        <v>2486</v>
      </c>
      <c r="F318" s="37">
        <f t="shared" si="5"/>
        <v>59109</v>
      </c>
      <c r="G318" s="37" t="s">
        <v>2219</v>
      </c>
      <c r="I318" s="52" t="s">
        <v>2038</v>
      </c>
      <c r="J318" s="78" t="s">
        <v>2191</v>
      </c>
    </row>
    <row r="319" spans="5:10" x14ac:dyDescent="0.2">
      <c r="E319" s="37" t="s">
        <v>2487</v>
      </c>
      <c r="F319" s="37">
        <f t="shared" si="5"/>
        <v>59110</v>
      </c>
      <c r="G319" s="37" t="s">
        <v>2237</v>
      </c>
      <c r="I319" s="52" t="s">
        <v>2039</v>
      </c>
      <c r="J319" s="78" t="s">
        <v>2192</v>
      </c>
    </row>
    <row r="320" spans="5:10" x14ac:dyDescent="0.2">
      <c r="E320" s="37" t="s">
        <v>2488</v>
      </c>
      <c r="F320" s="37">
        <f t="shared" si="5"/>
        <v>51111</v>
      </c>
      <c r="G320" s="37" t="s">
        <v>2671</v>
      </c>
      <c r="I320" s="52" t="s">
        <v>2040</v>
      </c>
      <c r="J320" s="78" t="s">
        <v>2193</v>
      </c>
    </row>
    <row r="321" spans="5:10" x14ac:dyDescent="0.2">
      <c r="E321" s="37" t="s">
        <v>2489</v>
      </c>
      <c r="F321" s="37">
        <f t="shared" si="5"/>
        <v>51112</v>
      </c>
      <c r="G321" s="37" t="s">
        <v>2672</v>
      </c>
      <c r="I321" s="52" t="s">
        <v>2041</v>
      </c>
      <c r="J321" s="78" t="s">
        <v>2194</v>
      </c>
    </row>
    <row r="322" spans="5:10" x14ac:dyDescent="0.2">
      <c r="E322" s="37" t="s">
        <v>2490</v>
      </c>
      <c r="F322" s="37">
        <f t="shared" si="5"/>
        <v>59111</v>
      </c>
      <c r="G322" s="37" t="s">
        <v>2673</v>
      </c>
      <c r="I322" s="52" t="s">
        <v>2042</v>
      </c>
      <c r="J322" s="78" t="s">
        <v>2195</v>
      </c>
    </row>
    <row r="323" spans="5:10" x14ac:dyDescent="0.2">
      <c r="E323" s="37" t="s">
        <v>2491</v>
      </c>
      <c r="F323" s="37">
        <f t="shared" si="5"/>
        <v>51114</v>
      </c>
      <c r="G323" s="37" t="s">
        <v>2638</v>
      </c>
      <c r="I323" s="52" t="s">
        <v>2043</v>
      </c>
      <c r="J323" s="78" t="s">
        <v>2196</v>
      </c>
    </row>
    <row r="324" spans="5:10" x14ac:dyDescent="0.2">
      <c r="E324" s="37" t="s">
        <v>2492</v>
      </c>
      <c r="F324" s="37">
        <f t="shared" si="5"/>
        <v>59112</v>
      </c>
      <c r="G324" s="37" t="s">
        <v>2674</v>
      </c>
      <c r="I324" s="52" t="s">
        <v>2044</v>
      </c>
      <c r="J324" s="78" t="s">
        <v>2197</v>
      </c>
    </row>
    <row r="325" spans="5:10" x14ac:dyDescent="0.2">
      <c r="E325" s="37" t="s">
        <v>2493</v>
      </c>
      <c r="F325" s="37">
        <f t="shared" si="5"/>
        <v>51116</v>
      </c>
      <c r="G325" s="37" t="s">
        <v>2646</v>
      </c>
      <c r="I325" s="52" t="s">
        <v>2045</v>
      </c>
      <c r="J325" s="78" t="s">
        <v>2198</v>
      </c>
    </row>
    <row r="326" spans="5:10" x14ac:dyDescent="0.2">
      <c r="E326" s="37" t="s">
        <v>2494</v>
      </c>
      <c r="F326" s="37">
        <f t="shared" si="5"/>
        <v>51117</v>
      </c>
      <c r="G326" s="48" t="s">
        <v>2669</v>
      </c>
      <c r="I326" s="52" t="s">
        <v>2046</v>
      </c>
      <c r="J326" s="72" t="s">
        <v>2199</v>
      </c>
    </row>
    <row r="327" spans="5:10" x14ac:dyDescent="0.2">
      <c r="E327" s="37" t="s">
        <v>2495</v>
      </c>
      <c r="F327" s="37">
        <f t="shared" si="5"/>
        <v>51118</v>
      </c>
      <c r="G327" s="37" t="s">
        <v>2233</v>
      </c>
      <c r="I327" s="52" t="s">
        <v>2047</v>
      </c>
      <c r="J327" s="78" t="s">
        <v>2200</v>
      </c>
    </row>
    <row r="328" spans="5:10" x14ac:dyDescent="0.2">
      <c r="E328" s="48" t="s">
        <v>2495</v>
      </c>
      <c r="F328" s="37">
        <f t="shared" si="5"/>
        <v>51118</v>
      </c>
      <c r="G328" s="37" t="s">
        <v>2233</v>
      </c>
      <c r="I328" s="52" t="s">
        <v>2048</v>
      </c>
      <c r="J328" s="78" t="s">
        <v>2197</v>
      </c>
    </row>
    <row r="329" spans="5:10" x14ac:dyDescent="0.2">
      <c r="E329" s="48" t="s">
        <v>2496</v>
      </c>
      <c r="F329" s="37">
        <f t="shared" si="5"/>
        <v>59210</v>
      </c>
      <c r="G329" s="48" t="s">
        <v>2675</v>
      </c>
      <c r="I329" s="52" t="s">
        <v>2049</v>
      </c>
      <c r="J329" s="78" t="s">
        <v>2198</v>
      </c>
    </row>
    <row r="330" spans="5:10" x14ac:dyDescent="0.2">
      <c r="E330" s="108" t="s">
        <v>7070</v>
      </c>
      <c r="F330" s="108"/>
      <c r="G330" s="108"/>
      <c r="I330" s="52" t="s">
        <v>2050</v>
      </c>
      <c r="J330" s="78" t="s">
        <v>2201</v>
      </c>
    </row>
    <row r="331" spans="5:10" x14ac:dyDescent="0.2">
      <c r="E331" s="37" t="s">
        <v>2566</v>
      </c>
      <c r="F331" s="37">
        <f t="shared" si="5"/>
        <v>52001</v>
      </c>
      <c r="G331" s="37" t="s">
        <v>2170</v>
      </c>
      <c r="I331" s="52" t="s">
        <v>2051</v>
      </c>
      <c r="J331" s="78" t="s">
        <v>2202</v>
      </c>
    </row>
    <row r="332" spans="5:10" x14ac:dyDescent="0.2">
      <c r="E332" s="37" t="s">
        <v>2567</v>
      </c>
      <c r="F332" s="37">
        <f t="shared" si="5"/>
        <v>52002</v>
      </c>
      <c r="G332" s="37" t="s">
        <v>2623</v>
      </c>
      <c r="I332" s="52" t="s">
        <v>2052</v>
      </c>
      <c r="J332" s="78" t="s">
        <v>2203</v>
      </c>
    </row>
    <row r="333" spans="5:10" x14ac:dyDescent="0.2">
      <c r="E333" s="37" t="s">
        <v>2568</v>
      </c>
      <c r="F333" s="37">
        <f t="shared" si="5"/>
        <v>52003</v>
      </c>
      <c r="G333" s="37" t="s">
        <v>2427</v>
      </c>
      <c r="I333" s="52" t="s">
        <v>2053</v>
      </c>
      <c r="J333" s="78" t="s">
        <v>2204</v>
      </c>
    </row>
    <row r="334" spans="5:10" x14ac:dyDescent="0.2">
      <c r="E334" s="37" t="s">
        <v>2569</v>
      </c>
      <c r="F334" s="37">
        <f t="shared" si="5"/>
        <v>52004</v>
      </c>
      <c r="G334" s="37" t="s">
        <v>2252</v>
      </c>
      <c r="I334" s="52" t="s">
        <v>2054</v>
      </c>
      <c r="J334" s="78" t="s">
        <v>2205</v>
      </c>
    </row>
    <row r="335" spans="5:10" x14ac:dyDescent="0.2">
      <c r="E335" s="37" t="s">
        <v>2570</v>
      </c>
      <c r="F335" s="37">
        <f t="shared" si="5"/>
        <v>52005</v>
      </c>
      <c r="G335" s="37" t="s">
        <v>2623</v>
      </c>
      <c r="I335" s="52" t="s">
        <v>2055</v>
      </c>
      <c r="J335" s="78" t="s">
        <v>2206</v>
      </c>
    </row>
    <row r="336" spans="5:10" x14ac:dyDescent="0.2">
      <c r="E336" s="37" t="s">
        <v>2571</v>
      </c>
      <c r="F336" s="37">
        <f t="shared" si="5"/>
        <v>52006</v>
      </c>
      <c r="G336" s="37" t="s">
        <v>2624</v>
      </c>
      <c r="I336" s="52" t="s">
        <v>2056</v>
      </c>
      <c r="J336" s="78" t="s">
        <v>2207</v>
      </c>
    </row>
    <row r="337" spans="5:10" x14ac:dyDescent="0.2">
      <c r="E337" s="37" t="s">
        <v>2572</v>
      </c>
      <c r="F337" s="37">
        <f t="shared" si="5"/>
        <v>52007</v>
      </c>
      <c r="G337" s="37" t="s">
        <v>2624</v>
      </c>
      <c r="I337" s="52" t="s">
        <v>2057</v>
      </c>
      <c r="J337" s="78" t="s">
        <v>2208</v>
      </c>
    </row>
    <row r="338" spans="5:10" x14ac:dyDescent="0.2">
      <c r="E338" s="37" t="s">
        <v>2573</v>
      </c>
      <c r="F338" s="37">
        <f t="shared" si="5"/>
        <v>52008</v>
      </c>
      <c r="G338" s="37" t="s">
        <v>2625</v>
      </c>
      <c r="I338" s="52" t="s">
        <v>2058</v>
      </c>
      <c r="J338" s="78" t="s">
        <v>2209</v>
      </c>
    </row>
    <row r="339" spans="5:10" x14ac:dyDescent="0.2">
      <c r="E339" s="37" t="s">
        <v>2574</v>
      </c>
      <c r="F339" s="37">
        <f t="shared" si="5"/>
        <v>52009</v>
      </c>
      <c r="G339" s="37" t="s">
        <v>2425</v>
      </c>
      <c r="I339" s="52" t="s">
        <v>2059</v>
      </c>
      <c r="J339" s="78" t="s">
        <v>2165</v>
      </c>
    </row>
    <row r="340" spans="5:10" x14ac:dyDescent="0.2">
      <c r="E340" s="37" t="s">
        <v>2575</v>
      </c>
      <c r="F340" s="37">
        <f t="shared" si="5"/>
        <v>52010</v>
      </c>
      <c r="G340" s="37" t="s">
        <v>2322</v>
      </c>
      <c r="I340" s="52" t="s">
        <v>2060</v>
      </c>
      <c r="J340" s="78">
        <v>1</v>
      </c>
    </row>
    <row r="341" spans="5:10" x14ac:dyDescent="0.2">
      <c r="E341" s="37" t="s">
        <v>2576</v>
      </c>
      <c r="F341" s="37">
        <f t="shared" si="5"/>
        <v>52011</v>
      </c>
      <c r="G341" s="37" t="s">
        <v>2626</v>
      </c>
      <c r="I341" s="52" t="s">
        <v>2061</v>
      </c>
      <c r="J341" s="78" t="s">
        <v>2210</v>
      </c>
    </row>
    <row r="342" spans="5:10" x14ac:dyDescent="0.2">
      <c r="E342" s="37" t="s">
        <v>2577</v>
      </c>
      <c r="F342" s="37">
        <f t="shared" si="5"/>
        <v>52012</v>
      </c>
      <c r="G342" s="37" t="s">
        <v>2252</v>
      </c>
      <c r="I342" s="52" t="s">
        <v>2062</v>
      </c>
      <c r="J342" s="78" t="s">
        <v>2211</v>
      </c>
    </row>
    <row r="343" spans="5:10" x14ac:dyDescent="0.2">
      <c r="E343" s="37" t="s">
        <v>2578</v>
      </c>
      <c r="F343" s="37">
        <f t="shared" si="5"/>
        <v>52013</v>
      </c>
      <c r="G343" s="37" t="s">
        <v>2380</v>
      </c>
      <c r="I343" s="52" t="s">
        <v>2063</v>
      </c>
      <c r="J343" s="78" t="s">
        <v>2212</v>
      </c>
    </row>
    <row r="344" spans="5:10" x14ac:dyDescent="0.2">
      <c r="E344" s="37" t="s">
        <v>2579</v>
      </c>
      <c r="F344" s="37">
        <f t="shared" si="5"/>
        <v>52014</v>
      </c>
      <c r="G344" s="37" t="s">
        <v>2627</v>
      </c>
      <c r="I344" s="52" t="s">
        <v>2064</v>
      </c>
      <c r="J344" s="78" t="s">
        <v>2213</v>
      </c>
    </row>
    <row r="345" spans="5:10" x14ac:dyDescent="0.2">
      <c r="E345" s="37" t="s">
        <v>2580</v>
      </c>
      <c r="F345" s="37">
        <f t="shared" si="5"/>
        <v>52015</v>
      </c>
      <c r="G345" s="37" t="s">
        <v>2171</v>
      </c>
      <c r="I345" s="52" t="s">
        <v>2065</v>
      </c>
      <c r="J345" s="78" t="s">
        <v>2214</v>
      </c>
    </row>
    <row r="346" spans="5:10" x14ac:dyDescent="0.2">
      <c r="E346" s="37" t="s">
        <v>2581</v>
      </c>
      <c r="F346" s="37">
        <f t="shared" si="5"/>
        <v>52016</v>
      </c>
      <c r="G346" s="37" t="s">
        <v>2250</v>
      </c>
      <c r="I346" s="52" t="s">
        <v>2066</v>
      </c>
      <c r="J346" s="78">
        <v>1</v>
      </c>
    </row>
    <row r="347" spans="5:10" x14ac:dyDescent="0.2">
      <c r="E347" s="37" t="s">
        <v>2582</v>
      </c>
      <c r="F347" s="37">
        <f t="shared" si="5"/>
        <v>52017</v>
      </c>
      <c r="G347" s="37" t="s">
        <v>2628</v>
      </c>
      <c r="I347" s="52" t="s">
        <v>2067</v>
      </c>
      <c r="J347" s="78" t="s">
        <v>2165</v>
      </c>
    </row>
    <row r="348" spans="5:10" x14ac:dyDescent="0.2">
      <c r="E348" s="37" t="s">
        <v>2583</v>
      </c>
      <c r="F348" s="37">
        <f t="shared" si="5"/>
        <v>52018</v>
      </c>
      <c r="G348" s="37" t="s">
        <v>2629</v>
      </c>
      <c r="I348" s="52" t="s">
        <v>2068</v>
      </c>
      <c r="J348" s="78" t="s">
        <v>2215</v>
      </c>
    </row>
    <row r="349" spans="5:10" x14ac:dyDescent="0.2">
      <c r="E349" s="37" t="s">
        <v>2584</v>
      </c>
      <c r="F349" s="37">
        <f t="shared" si="5"/>
        <v>52019</v>
      </c>
      <c r="G349" s="37" t="s">
        <v>2630</v>
      </c>
      <c r="I349" s="52" t="s">
        <v>2069</v>
      </c>
      <c r="J349" s="78" t="s">
        <v>2216</v>
      </c>
    </row>
    <row r="350" spans="5:10" x14ac:dyDescent="0.2">
      <c r="E350" s="37" t="s">
        <v>2585</v>
      </c>
      <c r="F350" s="37">
        <f t="shared" si="5"/>
        <v>52020</v>
      </c>
      <c r="G350" s="37" t="s">
        <v>2218</v>
      </c>
      <c r="I350" s="52" t="s">
        <v>2070</v>
      </c>
      <c r="J350" s="78" t="s">
        <v>2165</v>
      </c>
    </row>
    <row r="351" spans="5:10" x14ac:dyDescent="0.2">
      <c r="E351" s="37" t="s">
        <v>2586</v>
      </c>
      <c r="F351" s="37">
        <f t="shared" si="5"/>
        <v>52021</v>
      </c>
      <c r="G351" s="37" t="s">
        <v>2218</v>
      </c>
      <c r="I351" s="52" t="s">
        <v>2905</v>
      </c>
      <c r="J351" s="78">
        <v>1</v>
      </c>
    </row>
    <row r="352" spans="5:10" x14ac:dyDescent="0.2">
      <c r="E352" s="37" t="s">
        <v>2587</v>
      </c>
      <c r="F352" s="37">
        <f t="shared" si="5"/>
        <v>52022</v>
      </c>
      <c r="G352" s="37" t="s">
        <v>2218</v>
      </c>
      <c r="I352" s="52" t="s">
        <v>2071</v>
      </c>
      <c r="J352" s="78">
        <v>1</v>
      </c>
    </row>
    <row r="353" spans="5:10" x14ac:dyDescent="0.2">
      <c r="E353" s="37" t="s">
        <v>2588</v>
      </c>
      <c r="F353" s="37">
        <f t="shared" si="5"/>
        <v>52023</v>
      </c>
      <c r="G353" s="37" t="s">
        <v>2631</v>
      </c>
      <c r="I353" s="52" t="s">
        <v>2072</v>
      </c>
      <c r="J353" s="78">
        <v>1</v>
      </c>
    </row>
    <row r="354" spans="5:10" x14ac:dyDescent="0.2">
      <c r="E354" s="37" t="s">
        <v>2589</v>
      </c>
      <c r="F354" s="37">
        <f t="shared" si="5"/>
        <v>52024</v>
      </c>
      <c r="G354" s="37" t="s">
        <v>2218</v>
      </c>
      <c r="I354" s="52" t="s">
        <v>2073</v>
      </c>
      <c r="J354" s="78">
        <v>1</v>
      </c>
    </row>
    <row r="355" spans="5:10" x14ac:dyDescent="0.2">
      <c r="E355" s="37" t="s">
        <v>2590</v>
      </c>
      <c r="F355" s="37">
        <f t="shared" si="5"/>
        <v>52025</v>
      </c>
      <c r="G355" s="37" t="s">
        <v>2624</v>
      </c>
      <c r="I355" s="52" t="s">
        <v>2074</v>
      </c>
      <c r="J355" s="78" t="s">
        <v>2198</v>
      </c>
    </row>
    <row r="356" spans="5:10" x14ac:dyDescent="0.2">
      <c r="E356" s="37" t="s">
        <v>2589</v>
      </c>
      <c r="F356" s="37">
        <f t="shared" si="5"/>
        <v>52024</v>
      </c>
      <c r="G356" s="37" t="s">
        <v>2218</v>
      </c>
      <c r="I356" s="52" t="s">
        <v>2075</v>
      </c>
      <c r="J356" s="78" t="s">
        <v>2217</v>
      </c>
    </row>
    <row r="357" spans="5:10" x14ac:dyDescent="0.2">
      <c r="E357" s="37" t="s">
        <v>2591</v>
      </c>
      <c r="F357" s="37">
        <f t="shared" si="5"/>
        <v>52029</v>
      </c>
      <c r="G357" s="37" t="s">
        <v>2632</v>
      </c>
      <c r="I357" s="52" t="s">
        <v>2076</v>
      </c>
      <c r="J357" s="78" t="s">
        <v>2198</v>
      </c>
    </row>
    <row r="358" spans="5:10" x14ac:dyDescent="0.2">
      <c r="E358" s="37" t="s">
        <v>2592</v>
      </c>
      <c r="F358" s="37">
        <f t="shared" si="5"/>
        <v>52030</v>
      </c>
      <c r="G358" s="37" t="s">
        <v>2633</v>
      </c>
      <c r="I358" s="52" t="s">
        <v>2077</v>
      </c>
      <c r="J358" s="78" t="s">
        <v>2198</v>
      </c>
    </row>
    <row r="359" spans="5:10" x14ac:dyDescent="0.2">
      <c r="E359" s="37" t="s">
        <v>2593</v>
      </c>
      <c r="F359" s="37">
        <f t="shared" si="5"/>
        <v>52031</v>
      </c>
      <c r="G359" s="37" t="s">
        <v>2634</v>
      </c>
      <c r="I359" s="52" t="s">
        <v>2078</v>
      </c>
      <c r="J359" s="78" t="s">
        <v>2218</v>
      </c>
    </row>
    <row r="360" spans="5:10" x14ac:dyDescent="0.2">
      <c r="E360" s="37" t="s">
        <v>2594</v>
      </c>
      <c r="F360" s="37">
        <f t="shared" si="5"/>
        <v>52032</v>
      </c>
      <c r="G360" s="37" t="s">
        <v>2380</v>
      </c>
      <c r="I360" s="52" t="s">
        <v>2079</v>
      </c>
      <c r="J360" s="78" t="s">
        <v>2219</v>
      </c>
    </row>
    <row r="361" spans="5:10" x14ac:dyDescent="0.2">
      <c r="E361" s="37" t="s">
        <v>2595</v>
      </c>
      <c r="F361" s="37">
        <f t="shared" si="5"/>
        <v>52033</v>
      </c>
      <c r="G361" s="37" t="s">
        <v>2331</v>
      </c>
      <c r="I361" s="52" t="s">
        <v>2080</v>
      </c>
      <c r="J361" s="78" t="s">
        <v>2220</v>
      </c>
    </row>
    <row r="362" spans="5:10" x14ac:dyDescent="0.2">
      <c r="E362" s="37" t="s">
        <v>2596</v>
      </c>
      <c r="F362" s="37">
        <f t="shared" si="5"/>
        <v>52034</v>
      </c>
      <c r="G362" s="37" t="s">
        <v>2624</v>
      </c>
      <c r="I362" s="52" t="s">
        <v>2081</v>
      </c>
      <c r="J362" s="78" t="s">
        <v>2221</v>
      </c>
    </row>
    <row r="363" spans="5:10" x14ac:dyDescent="0.2">
      <c r="E363" s="37" t="s">
        <v>2597</v>
      </c>
      <c r="F363" s="37">
        <f t="shared" si="5"/>
        <v>52035</v>
      </c>
      <c r="G363" s="37" t="s">
        <v>2263</v>
      </c>
      <c r="I363" s="52" t="s">
        <v>2082</v>
      </c>
      <c r="J363" s="78" t="s">
        <v>2192</v>
      </c>
    </row>
    <row r="364" spans="5:10" x14ac:dyDescent="0.2">
      <c r="E364" s="37" t="s">
        <v>2598</v>
      </c>
      <c r="F364" s="37">
        <f t="shared" si="5"/>
        <v>52036</v>
      </c>
      <c r="G364" s="37" t="s">
        <v>2395</v>
      </c>
      <c r="I364" s="52" t="s">
        <v>2083</v>
      </c>
      <c r="J364" s="78" t="s">
        <v>2222</v>
      </c>
    </row>
    <row r="365" spans="5:10" x14ac:dyDescent="0.2">
      <c r="E365" s="37" t="s">
        <v>2599</v>
      </c>
      <c r="F365" s="37">
        <f t="shared" si="5"/>
        <v>52037</v>
      </c>
      <c r="G365" s="37" t="s">
        <v>2624</v>
      </c>
      <c r="I365" s="52" t="s">
        <v>2084</v>
      </c>
      <c r="J365" s="78" t="s">
        <v>2223</v>
      </c>
    </row>
    <row r="366" spans="5:10" x14ac:dyDescent="0.2">
      <c r="E366" s="37" t="s">
        <v>2600</v>
      </c>
      <c r="F366" s="37">
        <f t="shared" si="5"/>
        <v>52038</v>
      </c>
      <c r="G366" s="37" t="s">
        <v>2211</v>
      </c>
      <c r="I366" s="52" t="s">
        <v>2085</v>
      </c>
      <c r="J366" s="78" t="s">
        <v>2224</v>
      </c>
    </row>
    <row r="367" spans="5:10" x14ac:dyDescent="0.2">
      <c r="E367" s="37" t="s">
        <v>2601</v>
      </c>
      <c r="F367" s="37">
        <f t="shared" si="5"/>
        <v>52039</v>
      </c>
      <c r="G367" s="37" t="s">
        <v>2399</v>
      </c>
      <c r="I367" s="52" t="s">
        <v>2086</v>
      </c>
      <c r="J367" s="78" t="s">
        <v>2225</v>
      </c>
    </row>
    <row r="368" spans="5:10" x14ac:dyDescent="0.2">
      <c r="E368" s="37" t="s">
        <v>2602</v>
      </c>
      <c r="F368" s="37">
        <f t="shared" si="5"/>
        <v>52040</v>
      </c>
      <c r="G368" s="37" t="s">
        <v>2635</v>
      </c>
      <c r="I368" s="52" t="s">
        <v>2087</v>
      </c>
      <c r="J368" s="78" t="s">
        <v>2226</v>
      </c>
    </row>
    <row r="369" spans="5:10" x14ac:dyDescent="0.2">
      <c r="E369" s="37" t="s">
        <v>2603</v>
      </c>
      <c r="F369" s="37">
        <f t="shared" si="5"/>
        <v>52041</v>
      </c>
      <c r="G369" s="37" t="s">
        <v>2624</v>
      </c>
      <c r="I369" s="52" t="s">
        <v>2088</v>
      </c>
      <c r="J369" s="78" t="s">
        <v>2227</v>
      </c>
    </row>
    <row r="370" spans="5:10" x14ac:dyDescent="0.2">
      <c r="E370" s="37" t="s">
        <v>2604</v>
      </c>
      <c r="F370" s="37">
        <f t="shared" ref="F370:F388" si="6">--MID(E370,7,5)</f>
        <v>52110</v>
      </c>
      <c r="G370" s="37" t="s">
        <v>2171</v>
      </c>
      <c r="I370" s="52" t="s">
        <v>2089</v>
      </c>
      <c r="J370" s="78" t="s">
        <v>2228</v>
      </c>
    </row>
    <row r="371" spans="5:10" x14ac:dyDescent="0.2">
      <c r="E371" s="37" t="s">
        <v>2605</v>
      </c>
      <c r="F371" s="37">
        <f t="shared" si="6"/>
        <v>52049</v>
      </c>
      <c r="G371" s="37" t="s">
        <v>2636</v>
      </c>
      <c r="I371" s="52" t="s">
        <v>2090</v>
      </c>
      <c r="J371" s="78">
        <v>1</v>
      </c>
    </row>
    <row r="372" spans="5:10" x14ac:dyDescent="0.2">
      <c r="E372" s="37" t="s">
        <v>2606</v>
      </c>
      <c r="F372" s="37">
        <f t="shared" si="6"/>
        <v>52050</v>
      </c>
      <c r="G372" s="37" t="s">
        <v>2211</v>
      </c>
      <c r="I372" s="52" t="s">
        <v>2091</v>
      </c>
      <c r="J372" s="78" t="s">
        <v>2229</v>
      </c>
    </row>
    <row r="373" spans="5:10" x14ac:dyDescent="0.2">
      <c r="E373" s="37" t="s">
        <v>2607</v>
      </c>
      <c r="F373" s="37">
        <f t="shared" si="6"/>
        <v>51103</v>
      </c>
      <c r="G373" s="37" t="s">
        <v>2637</v>
      </c>
      <c r="I373" s="52" t="s">
        <v>2092</v>
      </c>
      <c r="J373" s="78" t="s">
        <v>2230</v>
      </c>
    </row>
    <row r="374" spans="5:10" x14ac:dyDescent="0.2">
      <c r="E374" s="37" t="s">
        <v>2608</v>
      </c>
      <c r="F374" s="37">
        <f t="shared" si="6"/>
        <v>52052</v>
      </c>
      <c r="G374" s="37" t="s">
        <v>2638</v>
      </c>
      <c r="I374" s="52" t="s">
        <v>2093</v>
      </c>
      <c r="J374" s="78" t="s">
        <v>2231</v>
      </c>
    </row>
    <row r="375" spans="5:10" x14ac:dyDescent="0.2">
      <c r="E375" s="37" t="s">
        <v>2609</v>
      </c>
      <c r="F375" s="37">
        <f t="shared" si="6"/>
        <v>52057</v>
      </c>
      <c r="G375" s="37" t="s">
        <v>2322</v>
      </c>
      <c r="I375" s="52" t="s">
        <v>2094</v>
      </c>
      <c r="J375" s="78" t="s">
        <v>2232</v>
      </c>
    </row>
    <row r="376" spans="5:10" x14ac:dyDescent="0.2">
      <c r="E376" s="37" t="s">
        <v>2610</v>
      </c>
      <c r="F376" s="37">
        <f t="shared" si="6"/>
        <v>52055</v>
      </c>
      <c r="G376" s="37" t="s">
        <v>2624</v>
      </c>
      <c r="I376" s="52" t="s">
        <v>2095</v>
      </c>
      <c r="J376" s="78" t="s">
        <v>2233</v>
      </c>
    </row>
    <row r="377" spans="5:10" x14ac:dyDescent="0.2">
      <c r="E377" s="37" t="s">
        <v>2611</v>
      </c>
      <c r="F377" s="37">
        <f t="shared" si="6"/>
        <v>52053</v>
      </c>
      <c r="G377" s="37" t="s">
        <v>2639</v>
      </c>
      <c r="I377" s="52" t="s">
        <v>2096</v>
      </c>
      <c r="J377" s="78" t="s">
        <v>2234</v>
      </c>
    </row>
    <row r="378" spans="5:10" x14ac:dyDescent="0.2">
      <c r="E378" s="37" t="s">
        <v>2612</v>
      </c>
      <c r="F378" s="37">
        <f t="shared" si="6"/>
        <v>52060</v>
      </c>
      <c r="G378" s="37" t="s">
        <v>2636</v>
      </c>
      <c r="I378" s="52" t="s">
        <v>2097</v>
      </c>
      <c r="J378" s="78" t="s">
        <v>2235</v>
      </c>
    </row>
    <row r="379" spans="5:10" x14ac:dyDescent="0.2">
      <c r="E379" s="37" t="s">
        <v>2613</v>
      </c>
      <c r="F379" s="37">
        <f t="shared" si="6"/>
        <v>52061</v>
      </c>
      <c r="G379" s="37" t="s">
        <v>2635</v>
      </c>
      <c r="I379" s="52" t="s">
        <v>2098</v>
      </c>
      <c r="J379" s="78" t="s">
        <v>2236</v>
      </c>
    </row>
    <row r="380" spans="5:10" x14ac:dyDescent="0.2">
      <c r="E380" s="37" t="s">
        <v>2614</v>
      </c>
      <c r="F380" s="37">
        <f t="shared" si="6"/>
        <v>52063</v>
      </c>
      <c r="G380" s="37" t="s">
        <v>2640</v>
      </c>
      <c r="I380" s="52" t="s">
        <v>2099</v>
      </c>
      <c r="J380" s="78" t="s">
        <v>2237</v>
      </c>
    </row>
    <row r="381" spans="5:10" x14ac:dyDescent="0.2">
      <c r="E381" s="37" t="s">
        <v>2615</v>
      </c>
      <c r="F381" s="37">
        <f t="shared" si="6"/>
        <v>52113</v>
      </c>
      <c r="G381" s="37" t="s">
        <v>2641</v>
      </c>
      <c r="I381" s="52" t="s">
        <v>2100</v>
      </c>
      <c r="J381" s="78" t="s">
        <v>2238</v>
      </c>
    </row>
    <row r="382" spans="5:10" x14ac:dyDescent="0.2">
      <c r="E382" s="37" t="s">
        <v>2616</v>
      </c>
      <c r="F382" s="37">
        <f t="shared" si="6"/>
        <v>59114</v>
      </c>
      <c r="G382" s="37" t="s">
        <v>2642</v>
      </c>
      <c r="I382" s="52" t="s">
        <v>2101</v>
      </c>
      <c r="J382" s="78" t="s">
        <v>2239</v>
      </c>
    </row>
    <row r="383" spans="5:10" x14ac:dyDescent="0.2">
      <c r="E383" s="37" t="s">
        <v>2617</v>
      </c>
      <c r="F383" s="37">
        <f t="shared" si="6"/>
        <v>52116</v>
      </c>
      <c r="G383" s="37" t="s">
        <v>2643</v>
      </c>
      <c r="I383" s="52" t="s">
        <v>2102</v>
      </c>
      <c r="J383" s="78" t="s">
        <v>2237</v>
      </c>
    </row>
    <row r="384" spans="5:10" x14ac:dyDescent="0.2">
      <c r="E384" s="37" t="s">
        <v>2618</v>
      </c>
      <c r="F384" s="37">
        <f t="shared" si="6"/>
        <v>52107</v>
      </c>
      <c r="G384" s="37" t="s">
        <v>2644</v>
      </c>
      <c r="I384" s="52" t="s">
        <v>2103</v>
      </c>
      <c r="J384" s="78" t="s">
        <v>2240</v>
      </c>
    </row>
    <row r="385" spans="5:10" x14ac:dyDescent="0.2">
      <c r="E385" s="37" t="s">
        <v>2619</v>
      </c>
      <c r="F385" s="37">
        <f t="shared" si="6"/>
        <v>59209</v>
      </c>
      <c r="G385" s="37" t="s">
        <v>2249</v>
      </c>
      <c r="I385" s="52" t="s">
        <v>2104</v>
      </c>
      <c r="J385" s="78" t="s">
        <v>2241</v>
      </c>
    </row>
    <row r="386" spans="5:10" x14ac:dyDescent="0.2">
      <c r="E386" s="37" t="s">
        <v>2620</v>
      </c>
      <c r="F386" s="37">
        <f t="shared" si="6"/>
        <v>50321</v>
      </c>
      <c r="G386" s="37" t="s">
        <v>2176</v>
      </c>
      <c r="I386" s="52" t="s">
        <v>2105</v>
      </c>
      <c r="J386" s="78" t="s">
        <v>2242</v>
      </c>
    </row>
    <row r="387" spans="5:10" x14ac:dyDescent="0.2">
      <c r="E387" s="37" t="s">
        <v>2621</v>
      </c>
      <c r="F387" s="37">
        <f t="shared" si="6"/>
        <v>59212</v>
      </c>
      <c r="G387" s="37" t="s">
        <v>2645</v>
      </c>
      <c r="I387" s="52" t="s">
        <v>2106</v>
      </c>
      <c r="J387" s="78" t="s">
        <v>2243</v>
      </c>
    </row>
    <row r="388" spans="5:10" x14ac:dyDescent="0.2">
      <c r="E388" s="37" t="s">
        <v>2622</v>
      </c>
      <c r="F388" s="37">
        <f t="shared" si="6"/>
        <v>59213</v>
      </c>
      <c r="G388" s="37" t="s">
        <v>2307</v>
      </c>
      <c r="I388" s="52" t="s">
        <v>2107</v>
      </c>
      <c r="J388" s="78" t="s">
        <v>2244</v>
      </c>
    </row>
    <row r="389" spans="5:10" x14ac:dyDescent="0.2">
      <c r="I389" s="52" t="s">
        <v>2108</v>
      </c>
      <c r="J389" s="78" t="s">
        <v>2245</v>
      </c>
    </row>
    <row r="390" spans="5:10" x14ac:dyDescent="0.2">
      <c r="I390" s="52" t="s">
        <v>2109</v>
      </c>
      <c r="J390" s="78" t="s">
        <v>2246</v>
      </c>
    </row>
    <row r="391" spans="5:10" x14ac:dyDescent="0.2">
      <c r="I391" s="52" t="s">
        <v>2110</v>
      </c>
      <c r="J391" s="78" t="s">
        <v>2246</v>
      </c>
    </row>
    <row r="392" spans="5:10" x14ac:dyDescent="0.2">
      <c r="I392" s="52" t="s">
        <v>2497</v>
      </c>
      <c r="J392" s="78" t="s">
        <v>2246</v>
      </c>
    </row>
    <row r="393" spans="5:10" x14ac:dyDescent="0.2">
      <c r="I393" s="52" t="s">
        <v>2111</v>
      </c>
      <c r="J393" s="78" t="s">
        <v>2246</v>
      </c>
    </row>
    <row r="394" spans="5:10" x14ac:dyDescent="0.2">
      <c r="I394" s="52" t="s">
        <v>2112</v>
      </c>
      <c r="J394" s="78" t="s">
        <v>2247</v>
      </c>
    </row>
    <row r="395" spans="5:10" x14ac:dyDescent="0.2">
      <c r="I395" s="52" t="s">
        <v>2498</v>
      </c>
      <c r="J395" s="78" t="s">
        <v>2247</v>
      </c>
    </row>
    <row r="396" spans="5:10" x14ac:dyDescent="0.2">
      <c r="I396" s="52" t="s">
        <v>2113</v>
      </c>
      <c r="J396" s="78" t="s">
        <v>2248</v>
      </c>
    </row>
    <row r="397" spans="5:10" x14ac:dyDescent="0.2">
      <c r="I397" s="52" t="s">
        <v>2114</v>
      </c>
      <c r="J397" s="78" t="s">
        <v>2249</v>
      </c>
    </row>
    <row r="398" spans="5:10" x14ac:dyDescent="0.2">
      <c r="I398" s="52" t="s">
        <v>2115</v>
      </c>
      <c r="J398" s="78" t="s">
        <v>2250</v>
      </c>
    </row>
    <row r="399" spans="5:10" x14ac:dyDescent="0.2">
      <c r="I399" s="52" t="s">
        <v>2116</v>
      </c>
      <c r="J399" s="78" t="s">
        <v>126</v>
      </c>
    </row>
    <row r="400" spans="5:10" x14ac:dyDescent="0.2">
      <c r="I400" s="52" t="s">
        <v>2117</v>
      </c>
      <c r="J400" s="78" t="s">
        <v>2251</v>
      </c>
    </row>
    <row r="401" spans="9:10" x14ac:dyDescent="0.2">
      <c r="I401" s="52" t="s">
        <v>2118</v>
      </c>
      <c r="J401" s="78" t="s">
        <v>2252</v>
      </c>
    </row>
    <row r="402" spans="9:10" x14ac:dyDescent="0.2">
      <c r="I402" s="52" t="s">
        <v>2119</v>
      </c>
      <c r="J402" s="78" t="s">
        <v>2253</v>
      </c>
    </row>
    <row r="403" spans="9:10" x14ac:dyDescent="0.2">
      <c r="I403" s="52" t="s">
        <v>2120</v>
      </c>
      <c r="J403" s="78" t="s">
        <v>2213</v>
      </c>
    </row>
    <row r="404" spans="9:10" x14ac:dyDescent="0.2">
      <c r="I404" s="52" t="s">
        <v>2121</v>
      </c>
      <c r="J404" s="78" t="s">
        <v>2254</v>
      </c>
    </row>
    <row r="405" spans="9:10" x14ac:dyDescent="0.2">
      <c r="I405" s="52" t="s">
        <v>2122</v>
      </c>
      <c r="J405" s="78" t="s">
        <v>2255</v>
      </c>
    </row>
    <row r="406" spans="9:10" x14ac:dyDescent="0.2">
      <c r="I406" s="52" t="s">
        <v>2123</v>
      </c>
      <c r="J406" s="78" t="s">
        <v>2221</v>
      </c>
    </row>
    <row r="407" spans="9:10" x14ac:dyDescent="0.2">
      <c r="I407" s="52" t="s">
        <v>2124</v>
      </c>
      <c r="J407" s="78" t="s">
        <v>2223</v>
      </c>
    </row>
    <row r="408" spans="9:10" x14ac:dyDescent="0.2">
      <c r="I408" s="52" t="s">
        <v>2125</v>
      </c>
      <c r="J408" s="78" t="s">
        <v>2256</v>
      </c>
    </row>
    <row r="409" spans="9:10" x14ac:dyDescent="0.2">
      <c r="I409" s="52" t="s">
        <v>2126</v>
      </c>
      <c r="J409" s="78" t="s">
        <v>2257</v>
      </c>
    </row>
    <row r="410" spans="9:10" x14ac:dyDescent="0.2">
      <c r="I410" s="52" t="s">
        <v>2127</v>
      </c>
      <c r="J410" s="78" t="s">
        <v>2258</v>
      </c>
    </row>
    <row r="411" spans="9:10" x14ac:dyDescent="0.2">
      <c r="I411" s="52" t="s">
        <v>2128</v>
      </c>
      <c r="J411" s="78" t="s">
        <v>2231</v>
      </c>
    </row>
    <row r="412" spans="9:10" x14ac:dyDescent="0.2">
      <c r="I412" s="52" t="s">
        <v>2129</v>
      </c>
      <c r="J412" s="78" t="s">
        <v>615</v>
      </c>
    </row>
    <row r="413" spans="9:10" x14ac:dyDescent="0.2">
      <c r="I413" s="52" t="s">
        <v>2130</v>
      </c>
      <c r="J413" s="78" t="s">
        <v>2259</v>
      </c>
    </row>
    <row r="414" spans="9:10" x14ac:dyDescent="0.2">
      <c r="I414" s="52" t="s">
        <v>2131</v>
      </c>
      <c r="J414" s="78" t="s">
        <v>2260</v>
      </c>
    </row>
    <row r="415" spans="9:10" x14ac:dyDescent="0.2">
      <c r="I415" s="52" t="s">
        <v>2132</v>
      </c>
      <c r="J415" s="78" t="s">
        <v>2261</v>
      </c>
    </row>
    <row r="416" spans="9:10" x14ac:dyDescent="0.2">
      <c r="I416" s="52" t="s">
        <v>2133</v>
      </c>
      <c r="J416" s="78" t="s">
        <v>2199</v>
      </c>
    </row>
    <row r="417" spans="9:10" x14ac:dyDescent="0.2">
      <c r="I417" s="52" t="s">
        <v>2134</v>
      </c>
      <c r="J417" s="78" t="s">
        <v>2262</v>
      </c>
    </row>
    <row r="418" spans="9:10" x14ac:dyDescent="0.2">
      <c r="I418" s="52" t="s">
        <v>2135</v>
      </c>
      <c r="J418" s="78" t="s">
        <v>2263</v>
      </c>
    </row>
    <row r="419" spans="9:10" x14ac:dyDescent="0.2">
      <c r="I419" s="52" t="s">
        <v>2136</v>
      </c>
      <c r="J419" s="78" t="s">
        <v>2264</v>
      </c>
    </row>
    <row r="420" spans="9:10" x14ac:dyDescent="0.2">
      <c r="I420" s="52" t="s">
        <v>2137</v>
      </c>
      <c r="J420" s="78" t="s">
        <v>2202</v>
      </c>
    </row>
    <row r="421" spans="9:10" x14ac:dyDescent="0.2">
      <c r="I421" s="52" t="s">
        <v>2138</v>
      </c>
      <c r="J421" s="78" t="s">
        <v>2265</v>
      </c>
    </row>
    <row r="422" spans="9:10" x14ac:dyDescent="0.2">
      <c r="I422" s="52" t="s">
        <v>2139</v>
      </c>
      <c r="J422" s="78" t="s">
        <v>2204</v>
      </c>
    </row>
    <row r="423" spans="9:10" x14ac:dyDescent="0.2">
      <c r="I423" s="52" t="s">
        <v>2140</v>
      </c>
      <c r="J423" s="78" t="s">
        <v>2205</v>
      </c>
    </row>
    <row r="424" spans="9:10" x14ac:dyDescent="0.2">
      <c r="I424" s="52" t="s">
        <v>2141</v>
      </c>
      <c r="J424" s="78" t="s">
        <v>2206</v>
      </c>
    </row>
    <row r="425" spans="9:10" x14ac:dyDescent="0.2">
      <c r="I425" s="52" t="s">
        <v>2142</v>
      </c>
      <c r="J425" s="78" t="s">
        <v>2266</v>
      </c>
    </row>
    <row r="426" spans="9:10" x14ac:dyDescent="0.2">
      <c r="I426" s="52" t="s">
        <v>2143</v>
      </c>
      <c r="J426" s="78" t="s">
        <v>2223</v>
      </c>
    </row>
    <row r="427" spans="9:10" x14ac:dyDescent="0.2">
      <c r="I427" s="52" t="s">
        <v>2144</v>
      </c>
      <c r="J427" s="78" t="s">
        <v>2226</v>
      </c>
    </row>
    <row r="428" spans="9:10" x14ac:dyDescent="0.2">
      <c r="I428" s="52" t="s">
        <v>2145</v>
      </c>
      <c r="J428" s="78" t="s">
        <v>2227</v>
      </c>
    </row>
    <row r="429" spans="9:10" x14ac:dyDescent="0.2">
      <c r="I429" s="52" t="s">
        <v>2146</v>
      </c>
      <c r="J429" s="78" t="s">
        <v>2267</v>
      </c>
    </row>
    <row r="430" spans="9:10" x14ac:dyDescent="0.2">
      <c r="I430" s="52" t="s">
        <v>2147</v>
      </c>
      <c r="J430" s="78" t="s">
        <v>2268</v>
      </c>
    </row>
    <row r="431" spans="9:10" x14ac:dyDescent="0.2">
      <c r="I431" s="52" t="s">
        <v>2148</v>
      </c>
      <c r="J431" s="78" t="s">
        <v>2184</v>
      </c>
    </row>
    <row r="432" spans="9:10" x14ac:dyDescent="0.2">
      <c r="I432" s="52" t="s">
        <v>2149</v>
      </c>
      <c r="J432" s="78" t="s">
        <v>2269</v>
      </c>
    </row>
    <row r="433" spans="9:10" x14ac:dyDescent="0.2">
      <c r="I433" s="52" t="s">
        <v>2150</v>
      </c>
      <c r="J433" s="78" t="s">
        <v>2270</v>
      </c>
    </row>
    <row r="434" spans="9:10" x14ac:dyDescent="0.2">
      <c r="I434" s="52" t="s">
        <v>2151</v>
      </c>
      <c r="J434" s="78" t="s">
        <v>2271</v>
      </c>
    </row>
    <row r="435" spans="9:10" x14ac:dyDescent="0.2">
      <c r="I435" s="52" t="s">
        <v>2152</v>
      </c>
      <c r="J435" s="78" t="s">
        <v>2272</v>
      </c>
    </row>
    <row r="436" spans="9:10" x14ac:dyDescent="0.2">
      <c r="I436" s="52" t="s">
        <v>2153</v>
      </c>
      <c r="J436" s="78" t="s">
        <v>2273</v>
      </c>
    </row>
    <row r="437" spans="9:10" x14ac:dyDescent="0.2">
      <c r="I437" s="52" t="s">
        <v>2154</v>
      </c>
      <c r="J437" s="78" t="s">
        <v>2246</v>
      </c>
    </row>
    <row r="438" spans="9:10" x14ac:dyDescent="0.2">
      <c r="I438" s="52" t="s">
        <v>2155</v>
      </c>
      <c r="J438" s="78" t="s">
        <v>2274</v>
      </c>
    </row>
    <row r="439" spans="9:10" x14ac:dyDescent="0.2">
      <c r="I439" s="52" t="s">
        <v>2156</v>
      </c>
      <c r="J439" s="78" t="s">
        <v>2275</v>
      </c>
    </row>
    <row r="440" spans="9:10" x14ac:dyDescent="0.2">
      <c r="I440" s="52" t="s">
        <v>2157</v>
      </c>
      <c r="J440" s="78" t="s">
        <v>2276</v>
      </c>
    </row>
    <row r="441" spans="9:10" x14ac:dyDescent="0.2">
      <c r="I441" s="52" t="s">
        <v>2158</v>
      </c>
      <c r="J441" s="78" t="s">
        <v>2277</v>
      </c>
    </row>
    <row r="442" spans="9:10" x14ac:dyDescent="0.2">
      <c r="I442" s="52" t="s">
        <v>2159</v>
      </c>
      <c r="J442" s="78" t="s">
        <v>2278</v>
      </c>
    </row>
    <row r="443" spans="9:10" x14ac:dyDescent="0.2">
      <c r="I443" s="52" t="s">
        <v>2160</v>
      </c>
      <c r="J443" s="78" t="s">
        <v>2265</v>
      </c>
    </row>
    <row r="444" spans="9:10" x14ac:dyDescent="0.2">
      <c r="I444" s="52" t="s">
        <v>2161</v>
      </c>
      <c r="J444" s="78" t="s">
        <v>2168</v>
      </c>
    </row>
    <row r="445" spans="9:10" x14ac:dyDescent="0.2">
      <c r="I445" s="52" t="s">
        <v>2162</v>
      </c>
      <c r="J445" s="78" t="s">
        <v>2279</v>
      </c>
    </row>
    <row r="446" spans="9:10" x14ac:dyDescent="0.2">
      <c r="I446" s="52" t="s">
        <v>2499</v>
      </c>
      <c r="J446" s="82" t="s">
        <v>627</v>
      </c>
    </row>
    <row r="447" spans="9:10" x14ac:dyDescent="0.2">
      <c r="I447" s="52" t="s">
        <v>2500</v>
      </c>
      <c r="J447" s="82" t="s">
        <v>2280</v>
      </c>
    </row>
    <row r="448" spans="9:10" x14ac:dyDescent="0.2">
      <c r="I448" s="52" t="s">
        <v>2501</v>
      </c>
      <c r="J448" s="82" t="s">
        <v>2281</v>
      </c>
    </row>
    <row r="449" spans="9:10" x14ac:dyDescent="0.2">
      <c r="I449" s="52" t="s">
        <v>2502</v>
      </c>
      <c r="J449" s="82" t="s">
        <v>2282</v>
      </c>
    </row>
    <row r="450" spans="9:10" x14ac:dyDescent="0.2">
      <c r="I450" s="52" t="s">
        <v>2163</v>
      </c>
      <c r="J450" s="82" t="s">
        <v>2219</v>
      </c>
    </row>
    <row r="451" spans="9:10" x14ac:dyDescent="0.2">
      <c r="I451" s="52" t="s">
        <v>2164</v>
      </c>
      <c r="J451" s="82" t="s">
        <v>2219</v>
      </c>
    </row>
    <row r="452" spans="9:10" x14ac:dyDescent="0.2">
      <c r="I452" s="52" t="s">
        <v>7009</v>
      </c>
      <c r="J452" s="78"/>
    </row>
    <row r="453" spans="9:10" x14ac:dyDescent="0.2">
      <c r="I453" s="52" t="s">
        <v>2302</v>
      </c>
      <c r="J453" s="78" t="s">
        <v>2303</v>
      </c>
    </row>
    <row r="454" spans="9:10" x14ac:dyDescent="0.2">
      <c r="I454" s="52" t="s">
        <v>2304</v>
      </c>
      <c r="J454" s="78" t="s">
        <v>2305</v>
      </c>
    </row>
    <row r="455" spans="9:10" x14ac:dyDescent="0.2">
      <c r="I455" s="52" t="s">
        <v>2306</v>
      </c>
      <c r="J455" s="78" t="s">
        <v>2307</v>
      </c>
    </row>
    <row r="456" spans="9:10" x14ac:dyDescent="0.2">
      <c r="I456" s="52" t="s">
        <v>2308</v>
      </c>
      <c r="J456" s="78" t="s">
        <v>2309</v>
      </c>
    </row>
    <row r="457" spans="9:10" x14ac:dyDescent="0.2">
      <c r="I457" s="52" t="s">
        <v>2310</v>
      </c>
      <c r="J457" s="78" t="s">
        <v>2311</v>
      </c>
    </row>
    <row r="458" spans="9:10" x14ac:dyDescent="0.2">
      <c r="I458" s="52" t="s">
        <v>2312</v>
      </c>
      <c r="J458" s="78" t="s">
        <v>2313</v>
      </c>
    </row>
    <row r="459" spans="9:10" x14ac:dyDescent="0.2">
      <c r="I459" s="52" t="s">
        <v>2314</v>
      </c>
      <c r="J459" s="78" t="s">
        <v>2315</v>
      </c>
    </row>
    <row r="460" spans="9:10" x14ac:dyDescent="0.2">
      <c r="I460" s="52" t="s">
        <v>2316</v>
      </c>
      <c r="J460" s="78" t="s">
        <v>2646</v>
      </c>
    </row>
    <row r="461" spans="9:10" x14ac:dyDescent="0.2">
      <c r="I461" s="52" t="s">
        <v>2317</v>
      </c>
      <c r="J461" s="78" t="s">
        <v>2320</v>
      </c>
    </row>
    <row r="462" spans="9:10" x14ac:dyDescent="0.2">
      <c r="I462" s="52" t="s">
        <v>2318</v>
      </c>
      <c r="J462" s="78" t="s">
        <v>2647</v>
      </c>
    </row>
    <row r="463" spans="9:10" x14ac:dyDescent="0.2">
      <c r="I463" s="52" t="s">
        <v>2319</v>
      </c>
      <c r="J463" s="78" t="s">
        <v>2320</v>
      </c>
    </row>
    <row r="464" spans="9:10" x14ac:dyDescent="0.2">
      <c r="I464" s="52" t="s">
        <v>2321</v>
      </c>
      <c r="J464" s="78" t="s">
        <v>2322</v>
      </c>
    </row>
    <row r="465" spans="9:10" x14ac:dyDescent="0.2">
      <c r="I465" s="52" t="s">
        <v>2323</v>
      </c>
      <c r="J465" s="78" t="s">
        <v>2322</v>
      </c>
    </row>
    <row r="466" spans="9:10" x14ac:dyDescent="0.2">
      <c r="I466" s="52" t="s">
        <v>2324</v>
      </c>
      <c r="J466" s="78" t="s">
        <v>2325</v>
      </c>
    </row>
    <row r="467" spans="9:10" x14ac:dyDescent="0.2">
      <c r="I467" s="52" t="s">
        <v>2326</v>
      </c>
      <c r="J467" s="78" t="s">
        <v>2327</v>
      </c>
    </row>
    <row r="468" spans="9:10" x14ac:dyDescent="0.2">
      <c r="I468" s="52" t="s">
        <v>2328</v>
      </c>
      <c r="J468" s="78" t="s">
        <v>2329</v>
      </c>
    </row>
    <row r="469" spans="9:10" x14ac:dyDescent="0.2">
      <c r="I469" s="52" t="s">
        <v>2330</v>
      </c>
      <c r="J469" s="78" t="s">
        <v>2331</v>
      </c>
    </row>
    <row r="470" spans="9:10" x14ac:dyDescent="0.2">
      <c r="I470" s="52" t="s">
        <v>2332</v>
      </c>
      <c r="J470" s="78" t="s">
        <v>2333</v>
      </c>
    </row>
    <row r="471" spans="9:10" x14ac:dyDescent="0.2">
      <c r="I471" s="52" t="s">
        <v>2334</v>
      </c>
      <c r="J471" s="78" t="s">
        <v>2335</v>
      </c>
    </row>
    <row r="472" spans="9:10" x14ac:dyDescent="0.2">
      <c r="I472" s="52" t="s">
        <v>2336</v>
      </c>
      <c r="J472" s="78" t="s">
        <v>2337</v>
      </c>
    </row>
    <row r="473" spans="9:10" x14ac:dyDescent="0.2">
      <c r="I473" s="52" t="s">
        <v>2338</v>
      </c>
      <c r="J473" s="78" t="s">
        <v>2339</v>
      </c>
    </row>
    <row r="474" spans="9:10" x14ac:dyDescent="0.2">
      <c r="I474" s="52" t="s">
        <v>2340</v>
      </c>
      <c r="J474" s="78" t="s">
        <v>2253</v>
      </c>
    </row>
    <row r="475" spans="9:10" x14ac:dyDescent="0.2">
      <c r="I475" s="52" t="s">
        <v>2341</v>
      </c>
      <c r="J475" s="78" t="s">
        <v>2342</v>
      </c>
    </row>
    <row r="476" spans="9:10" x14ac:dyDescent="0.2">
      <c r="I476" s="52" t="s">
        <v>2343</v>
      </c>
      <c r="J476" s="78" t="s">
        <v>2648</v>
      </c>
    </row>
    <row r="477" spans="9:10" x14ac:dyDescent="0.2">
      <c r="I477" s="52" t="s">
        <v>2345</v>
      </c>
      <c r="J477" s="78" t="s">
        <v>2346</v>
      </c>
    </row>
    <row r="478" spans="9:10" x14ac:dyDescent="0.2">
      <c r="I478" s="52" t="s">
        <v>2347</v>
      </c>
      <c r="J478" s="78" t="s">
        <v>2348</v>
      </c>
    </row>
    <row r="479" spans="9:10" x14ac:dyDescent="0.2">
      <c r="I479" s="52" t="s">
        <v>2349</v>
      </c>
      <c r="J479" s="78" t="s">
        <v>2350</v>
      </c>
    </row>
    <row r="480" spans="9:10" x14ac:dyDescent="0.2">
      <c r="I480" s="52" t="s">
        <v>2351</v>
      </c>
      <c r="J480" s="78" t="s">
        <v>2352</v>
      </c>
    </row>
    <row r="481" spans="9:10" x14ac:dyDescent="0.2">
      <c r="I481" s="52" t="s">
        <v>2353</v>
      </c>
      <c r="J481" s="78" t="s">
        <v>2354</v>
      </c>
    </row>
    <row r="482" spans="9:10" x14ac:dyDescent="0.2">
      <c r="I482" s="52" t="s">
        <v>2355</v>
      </c>
      <c r="J482" s="78" t="s">
        <v>2649</v>
      </c>
    </row>
    <row r="483" spans="9:10" x14ac:dyDescent="0.2">
      <c r="I483" s="52" t="s">
        <v>2357</v>
      </c>
      <c r="J483" s="78" t="s">
        <v>2358</v>
      </c>
    </row>
    <row r="484" spans="9:10" x14ac:dyDescent="0.2">
      <c r="I484" s="52" t="s">
        <v>2359</v>
      </c>
      <c r="J484" s="78" t="s">
        <v>2360</v>
      </c>
    </row>
    <row r="485" spans="9:10" x14ac:dyDescent="0.2">
      <c r="I485" s="52" t="s">
        <v>2361</v>
      </c>
      <c r="J485" s="78" t="s">
        <v>2265</v>
      </c>
    </row>
    <row r="486" spans="9:10" x14ac:dyDescent="0.2">
      <c r="I486" s="52" t="s">
        <v>2362</v>
      </c>
      <c r="J486" s="78" t="s">
        <v>2204</v>
      </c>
    </row>
    <row r="487" spans="9:10" x14ac:dyDescent="0.2">
      <c r="I487" s="52" t="s">
        <v>2363</v>
      </c>
      <c r="J487" s="78" t="s">
        <v>2342</v>
      </c>
    </row>
    <row r="488" spans="9:10" x14ac:dyDescent="0.2">
      <c r="I488" s="52" t="s">
        <v>2364</v>
      </c>
      <c r="J488" s="78" t="s">
        <v>2344</v>
      </c>
    </row>
    <row r="489" spans="9:10" x14ac:dyDescent="0.2">
      <c r="I489" s="52" t="s">
        <v>2365</v>
      </c>
      <c r="J489" s="78" t="s">
        <v>2192</v>
      </c>
    </row>
    <row r="490" spans="9:10" x14ac:dyDescent="0.2">
      <c r="I490" s="52" t="s">
        <v>2366</v>
      </c>
      <c r="J490" s="78" t="s">
        <v>2208</v>
      </c>
    </row>
    <row r="491" spans="9:10" x14ac:dyDescent="0.2">
      <c r="I491" s="52" t="s">
        <v>2367</v>
      </c>
      <c r="J491" s="78" t="s">
        <v>2368</v>
      </c>
    </row>
    <row r="492" spans="9:10" x14ac:dyDescent="0.2">
      <c r="I492" s="52" t="s">
        <v>2369</v>
      </c>
      <c r="J492" s="78" t="s">
        <v>2209</v>
      </c>
    </row>
    <row r="493" spans="9:10" x14ac:dyDescent="0.2">
      <c r="I493" s="52" t="s">
        <v>2370</v>
      </c>
      <c r="J493" s="78" t="s">
        <v>2371</v>
      </c>
    </row>
    <row r="494" spans="9:10" x14ac:dyDescent="0.2">
      <c r="I494" s="52" t="s">
        <v>2372</v>
      </c>
      <c r="J494" s="78" t="s">
        <v>2165</v>
      </c>
    </row>
    <row r="495" spans="9:10" x14ac:dyDescent="0.2">
      <c r="I495" s="52" t="s">
        <v>2373</v>
      </c>
      <c r="J495" s="78" t="s">
        <v>2165</v>
      </c>
    </row>
    <row r="496" spans="9:10" x14ac:dyDescent="0.2">
      <c r="I496" s="52" t="s">
        <v>2374</v>
      </c>
      <c r="J496" s="78" t="s">
        <v>2175</v>
      </c>
    </row>
    <row r="497" spans="9:10" x14ac:dyDescent="0.2">
      <c r="I497" s="52" t="s">
        <v>2375</v>
      </c>
      <c r="J497" s="78" t="s">
        <v>2313</v>
      </c>
    </row>
    <row r="498" spans="9:10" x14ac:dyDescent="0.2">
      <c r="I498" s="52" t="s">
        <v>2376</v>
      </c>
      <c r="J498" s="78" t="s">
        <v>2180</v>
      </c>
    </row>
    <row r="499" spans="9:10" x14ac:dyDescent="0.2">
      <c r="I499" s="52" t="s">
        <v>2377</v>
      </c>
      <c r="J499" s="78" t="s">
        <v>2165</v>
      </c>
    </row>
    <row r="500" spans="9:10" x14ac:dyDescent="0.2">
      <c r="I500" s="52" t="s">
        <v>2378</v>
      </c>
      <c r="J500" s="78">
        <v>1</v>
      </c>
    </row>
    <row r="501" spans="9:10" x14ac:dyDescent="0.2">
      <c r="I501" s="52" t="s">
        <v>2379</v>
      </c>
      <c r="J501" s="78" t="s">
        <v>2380</v>
      </c>
    </row>
    <row r="502" spans="9:10" x14ac:dyDescent="0.2">
      <c r="I502" s="52" t="s">
        <v>2381</v>
      </c>
      <c r="J502" s="78" t="s">
        <v>2331</v>
      </c>
    </row>
    <row r="503" spans="9:10" x14ac:dyDescent="0.2">
      <c r="I503" s="52" t="s">
        <v>2382</v>
      </c>
      <c r="J503" s="78">
        <v>1</v>
      </c>
    </row>
    <row r="504" spans="9:10" x14ac:dyDescent="0.2">
      <c r="I504" s="52" t="s">
        <v>2383</v>
      </c>
      <c r="J504" s="78">
        <v>1</v>
      </c>
    </row>
    <row r="505" spans="9:10" x14ac:dyDescent="0.2">
      <c r="I505" s="52" t="s">
        <v>2384</v>
      </c>
      <c r="J505" s="78" t="s">
        <v>2385</v>
      </c>
    </row>
    <row r="506" spans="9:10" x14ac:dyDescent="0.2">
      <c r="I506" s="52" t="s">
        <v>2386</v>
      </c>
      <c r="J506" s="78" t="s">
        <v>2170</v>
      </c>
    </row>
    <row r="507" spans="9:10" x14ac:dyDescent="0.2">
      <c r="I507" s="52" t="s">
        <v>2387</v>
      </c>
      <c r="J507" s="78" t="s">
        <v>2196</v>
      </c>
    </row>
    <row r="508" spans="9:10" x14ac:dyDescent="0.2">
      <c r="I508" s="52" t="s">
        <v>2388</v>
      </c>
      <c r="J508" s="78" t="s">
        <v>2200</v>
      </c>
    </row>
    <row r="509" spans="9:10" x14ac:dyDescent="0.2">
      <c r="I509" s="52" t="s">
        <v>2389</v>
      </c>
      <c r="J509" s="78" t="s">
        <v>2356</v>
      </c>
    </row>
    <row r="510" spans="9:10" x14ac:dyDescent="0.2">
      <c r="I510" s="52" t="s">
        <v>2390</v>
      </c>
      <c r="J510" s="78" t="s">
        <v>2198</v>
      </c>
    </row>
    <row r="511" spans="9:10" x14ac:dyDescent="0.2">
      <c r="I511" s="52" t="s">
        <v>2391</v>
      </c>
      <c r="J511" s="78" t="s">
        <v>2218</v>
      </c>
    </row>
    <row r="512" spans="9:10" x14ac:dyDescent="0.2">
      <c r="I512" s="52" t="s">
        <v>2392</v>
      </c>
      <c r="J512" s="78" t="s">
        <v>2263</v>
      </c>
    </row>
    <row r="513" spans="9:10" x14ac:dyDescent="0.2">
      <c r="I513" s="52" t="s">
        <v>2393</v>
      </c>
      <c r="J513" s="78" t="s">
        <v>2263</v>
      </c>
    </row>
    <row r="514" spans="9:10" x14ac:dyDescent="0.2">
      <c r="I514" s="52" t="s">
        <v>2394</v>
      </c>
      <c r="J514" s="78" t="s">
        <v>2395</v>
      </c>
    </row>
    <row r="515" spans="9:10" x14ac:dyDescent="0.2">
      <c r="I515" s="52" t="s">
        <v>2396</v>
      </c>
      <c r="J515" s="78" t="s">
        <v>2395</v>
      </c>
    </row>
    <row r="516" spans="9:10" x14ac:dyDescent="0.2">
      <c r="I516" s="52" t="s">
        <v>2397</v>
      </c>
      <c r="J516" s="78" t="s">
        <v>2165</v>
      </c>
    </row>
    <row r="517" spans="9:10" x14ac:dyDescent="0.2">
      <c r="I517" s="52" t="s">
        <v>2398</v>
      </c>
      <c r="J517" s="78" t="s">
        <v>2399</v>
      </c>
    </row>
    <row r="518" spans="9:10" x14ac:dyDescent="0.2">
      <c r="I518" s="52" t="s">
        <v>2400</v>
      </c>
      <c r="J518" s="78">
        <v>1</v>
      </c>
    </row>
    <row r="519" spans="9:10" x14ac:dyDescent="0.2">
      <c r="I519" s="52" t="s">
        <v>2401</v>
      </c>
      <c r="J519" s="78" t="s">
        <v>2402</v>
      </c>
    </row>
    <row r="520" spans="9:10" x14ac:dyDescent="0.2">
      <c r="I520" s="52" t="s">
        <v>2403</v>
      </c>
      <c r="J520" s="78">
        <v>1</v>
      </c>
    </row>
    <row r="521" spans="9:10" x14ac:dyDescent="0.2">
      <c r="I521" s="52" t="s">
        <v>2404</v>
      </c>
      <c r="J521" s="78" t="s">
        <v>2405</v>
      </c>
    </row>
    <row r="522" spans="9:10" x14ac:dyDescent="0.2">
      <c r="I522" s="52" t="s">
        <v>2406</v>
      </c>
      <c r="J522" s="78" t="s">
        <v>2230</v>
      </c>
    </row>
    <row r="523" spans="9:10" x14ac:dyDescent="0.2">
      <c r="I523" s="52" t="s">
        <v>2407</v>
      </c>
      <c r="J523" s="78" t="s">
        <v>2230</v>
      </c>
    </row>
    <row r="524" spans="9:10" x14ac:dyDescent="0.2">
      <c r="I524" s="52" t="s">
        <v>2408</v>
      </c>
      <c r="J524" s="78" t="s">
        <v>2405</v>
      </c>
    </row>
    <row r="525" spans="9:10" x14ac:dyDescent="0.2">
      <c r="I525" s="52" t="s">
        <v>2409</v>
      </c>
      <c r="J525" s="78">
        <v>1</v>
      </c>
    </row>
    <row r="526" spans="9:10" x14ac:dyDescent="0.2">
      <c r="I526" s="52" t="s">
        <v>2410</v>
      </c>
      <c r="J526" s="78" t="s">
        <v>2411</v>
      </c>
    </row>
    <row r="527" spans="9:10" x14ac:dyDescent="0.2">
      <c r="I527" s="52" t="s">
        <v>2412</v>
      </c>
      <c r="J527" s="78" t="s">
        <v>2413</v>
      </c>
    </row>
    <row r="528" spans="9:10" x14ac:dyDescent="0.2">
      <c r="I528" s="52" t="s">
        <v>2414</v>
      </c>
      <c r="J528" s="78" t="s">
        <v>2415</v>
      </c>
    </row>
    <row r="529" spans="9:10" x14ac:dyDescent="0.2">
      <c r="I529" s="52" t="s">
        <v>2416</v>
      </c>
      <c r="J529" s="78" t="s">
        <v>2415</v>
      </c>
    </row>
    <row r="530" spans="9:10" x14ac:dyDescent="0.2">
      <c r="I530" s="52" t="s">
        <v>2417</v>
      </c>
      <c r="J530" s="78" t="s">
        <v>2250</v>
      </c>
    </row>
    <row r="531" spans="9:10" x14ac:dyDescent="0.2">
      <c r="I531" s="52" t="s">
        <v>2418</v>
      </c>
      <c r="J531" s="78" t="s">
        <v>2250</v>
      </c>
    </row>
    <row r="532" spans="9:10" x14ac:dyDescent="0.2">
      <c r="I532" s="52" t="s">
        <v>2419</v>
      </c>
      <c r="J532" s="78" t="s">
        <v>2420</v>
      </c>
    </row>
    <row r="533" spans="9:10" x14ac:dyDescent="0.2">
      <c r="I533" s="52" t="s">
        <v>2421</v>
      </c>
      <c r="J533" s="78" t="s">
        <v>2420</v>
      </c>
    </row>
    <row r="534" spans="9:10" x14ac:dyDescent="0.2">
      <c r="I534" s="52" t="s">
        <v>2422</v>
      </c>
      <c r="J534" s="78" t="s">
        <v>2423</v>
      </c>
    </row>
    <row r="535" spans="9:10" x14ac:dyDescent="0.2">
      <c r="I535" s="52" t="s">
        <v>2424</v>
      </c>
      <c r="J535" s="78" t="s">
        <v>2425</v>
      </c>
    </row>
    <row r="536" spans="9:10" x14ac:dyDescent="0.2">
      <c r="I536" s="52" t="s">
        <v>2426</v>
      </c>
      <c r="J536" s="78" t="s">
        <v>2427</v>
      </c>
    </row>
    <row r="537" spans="9:10" x14ac:dyDescent="0.2">
      <c r="I537" s="52" t="s">
        <v>2428</v>
      </c>
      <c r="J537" s="78" t="s">
        <v>2171</v>
      </c>
    </row>
    <row r="538" spans="9:10" x14ac:dyDescent="0.2">
      <c r="I538" s="52" t="s">
        <v>2429</v>
      </c>
      <c r="J538" s="78" t="s">
        <v>2430</v>
      </c>
    </row>
    <row r="539" spans="9:10" x14ac:dyDescent="0.2">
      <c r="I539" s="52" t="s">
        <v>2431</v>
      </c>
      <c r="J539" s="78" t="s">
        <v>2165</v>
      </c>
    </row>
    <row r="540" spans="9:10" x14ac:dyDescent="0.2">
      <c r="I540" s="52" t="s">
        <v>2432</v>
      </c>
      <c r="J540" s="78" t="s">
        <v>2204</v>
      </c>
    </row>
    <row r="541" spans="9:10" x14ac:dyDescent="0.2">
      <c r="I541" s="52" t="s">
        <v>2433</v>
      </c>
      <c r="J541" s="78" t="s">
        <v>2624</v>
      </c>
    </row>
    <row r="542" spans="9:10" x14ac:dyDescent="0.2">
      <c r="I542" s="52" t="s">
        <v>2434</v>
      </c>
      <c r="J542" s="78" t="s">
        <v>2624</v>
      </c>
    </row>
    <row r="543" spans="9:10" x14ac:dyDescent="0.2">
      <c r="I543" s="52" t="s">
        <v>2435</v>
      </c>
      <c r="J543" s="78" t="s">
        <v>2624</v>
      </c>
    </row>
    <row r="544" spans="9:10" x14ac:dyDescent="0.2">
      <c r="I544" s="52" t="s">
        <v>2436</v>
      </c>
      <c r="J544" s="78" t="s">
        <v>2650</v>
      </c>
    </row>
    <row r="545" spans="9:10" x14ac:dyDescent="0.2">
      <c r="I545" s="52" t="s">
        <v>2437</v>
      </c>
      <c r="J545" s="78" t="s">
        <v>2165</v>
      </c>
    </row>
    <row r="546" spans="9:10" x14ac:dyDescent="0.2">
      <c r="I546" s="52" t="s">
        <v>2438</v>
      </c>
      <c r="J546" s="78" t="s">
        <v>2624</v>
      </c>
    </row>
    <row r="547" spans="9:10" x14ac:dyDescent="0.2">
      <c r="I547" s="52" t="s">
        <v>2439</v>
      </c>
      <c r="J547" s="78" t="s">
        <v>2395</v>
      </c>
    </row>
    <row r="548" spans="9:10" x14ac:dyDescent="0.2">
      <c r="I548" s="52" t="s">
        <v>2440</v>
      </c>
      <c r="J548" s="78" t="s">
        <v>2220</v>
      </c>
    </row>
    <row r="549" spans="9:10" x14ac:dyDescent="0.2">
      <c r="I549" s="52" t="s">
        <v>2441</v>
      </c>
      <c r="J549" s="78" t="s">
        <v>2651</v>
      </c>
    </row>
    <row r="550" spans="9:10" x14ac:dyDescent="0.2">
      <c r="I550" s="52" t="s">
        <v>2442</v>
      </c>
      <c r="J550" s="78" t="s">
        <v>2652</v>
      </c>
    </row>
    <row r="551" spans="9:10" x14ac:dyDescent="0.2">
      <c r="I551" s="52" t="s">
        <v>2443</v>
      </c>
      <c r="J551" s="78" t="s">
        <v>2653</v>
      </c>
    </row>
    <row r="552" spans="9:10" x14ac:dyDescent="0.2">
      <c r="I552" s="52" t="s">
        <v>2444</v>
      </c>
      <c r="J552" s="78" t="s">
        <v>2654</v>
      </c>
    </row>
    <row r="553" spans="9:10" x14ac:dyDescent="0.2">
      <c r="I553" s="52" t="s">
        <v>2445</v>
      </c>
      <c r="J553" s="78" t="s">
        <v>2655</v>
      </c>
    </row>
    <row r="554" spans="9:10" x14ac:dyDescent="0.2">
      <c r="I554" s="52" t="s">
        <v>2446</v>
      </c>
      <c r="J554" s="78" t="s">
        <v>2331</v>
      </c>
    </row>
    <row r="555" spans="9:10" x14ac:dyDescent="0.2">
      <c r="I555" s="52" t="s">
        <v>2447</v>
      </c>
      <c r="J555" s="78" t="s">
        <v>2656</v>
      </c>
    </row>
    <row r="556" spans="9:10" x14ac:dyDescent="0.2">
      <c r="I556" s="52" t="s">
        <v>2448</v>
      </c>
      <c r="J556" s="78" t="s">
        <v>2204</v>
      </c>
    </row>
    <row r="557" spans="9:10" x14ac:dyDescent="0.2">
      <c r="I557" s="52" t="s">
        <v>2449</v>
      </c>
      <c r="J557" s="78" t="s">
        <v>2657</v>
      </c>
    </row>
    <row r="558" spans="9:10" x14ac:dyDescent="0.2">
      <c r="I558" s="52" t="s">
        <v>2450</v>
      </c>
      <c r="J558" s="78" t="s">
        <v>2634</v>
      </c>
    </row>
    <row r="559" spans="9:10" x14ac:dyDescent="0.2">
      <c r="I559" s="52" t="s">
        <v>2451</v>
      </c>
      <c r="J559" s="78" t="s">
        <v>2395</v>
      </c>
    </row>
    <row r="560" spans="9:10" x14ac:dyDescent="0.2">
      <c r="I560" s="52" t="s">
        <v>2452</v>
      </c>
      <c r="J560" s="78" t="s">
        <v>2320</v>
      </c>
    </row>
    <row r="561" spans="9:10" x14ac:dyDescent="0.2">
      <c r="I561" s="52" t="s">
        <v>2453</v>
      </c>
      <c r="J561" s="78" t="s">
        <v>2657</v>
      </c>
    </row>
    <row r="562" spans="9:10" x14ac:dyDescent="0.2">
      <c r="I562" s="52" t="s">
        <v>2454</v>
      </c>
      <c r="J562" s="78" t="s">
        <v>2658</v>
      </c>
    </row>
    <row r="563" spans="9:10" x14ac:dyDescent="0.2">
      <c r="I563" s="52" t="s">
        <v>2455</v>
      </c>
      <c r="J563" s="78" t="s">
        <v>2644</v>
      </c>
    </row>
    <row r="564" spans="9:10" x14ac:dyDescent="0.2">
      <c r="I564" s="52" t="s">
        <v>2456</v>
      </c>
      <c r="J564" s="78" t="s">
        <v>2659</v>
      </c>
    </row>
    <row r="565" spans="9:10" x14ac:dyDescent="0.2">
      <c r="I565" s="52" t="s">
        <v>2457</v>
      </c>
      <c r="J565" s="78" t="s">
        <v>2660</v>
      </c>
    </row>
    <row r="566" spans="9:10" x14ac:dyDescent="0.2">
      <c r="I566" s="52" t="s">
        <v>2458</v>
      </c>
      <c r="J566" s="78" t="s">
        <v>2624</v>
      </c>
    </row>
    <row r="567" spans="9:10" x14ac:dyDescent="0.2">
      <c r="I567" s="52" t="s">
        <v>2459</v>
      </c>
      <c r="J567" s="78" t="s">
        <v>2624</v>
      </c>
    </row>
    <row r="568" spans="9:10" x14ac:dyDescent="0.2">
      <c r="I568" s="52" t="s">
        <v>2460</v>
      </c>
      <c r="J568" s="78" t="s">
        <v>2661</v>
      </c>
    </row>
    <row r="569" spans="9:10" x14ac:dyDescent="0.2">
      <c r="I569" s="52" t="s">
        <v>2461</v>
      </c>
      <c r="J569" s="78" t="s">
        <v>2285</v>
      </c>
    </row>
    <row r="570" spans="9:10" x14ac:dyDescent="0.2">
      <c r="I570" s="52" t="s">
        <v>2462</v>
      </c>
      <c r="J570" s="78" t="s">
        <v>2219</v>
      </c>
    </row>
    <row r="571" spans="9:10" x14ac:dyDescent="0.2">
      <c r="I571" s="52" t="s">
        <v>2463</v>
      </c>
      <c r="J571" s="78" t="s">
        <v>2662</v>
      </c>
    </row>
    <row r="572" spans="9:10" x14ac:dyDescent="0.2">
      <c r="I572" s="52" t="s">
        <v>2464</v>
      </c>
      <c r="J572" s="78" t="s">
        <v>2222</v>
      </c>
    </row>
    <row r="573" spans="9:10" x14ac:dyDescent="0.2">
      <c r="I573" s="52" t="s">
        <v>2465</v>
      </c>
      <c r="J573" s="78" t="s">
        <v>2663</v>
      </c>
    </row>
    <row r="574" spans="9:10" x14ac:dyDescent="0.2">
      <c r="I574" s="52" t="s">
        <v>2466</v>
      </c>
      <c r="J574" s="78" t="s">
        <v>2635</v>
      </c>
    </row>
    <row r="575" spans="9:10" x14ac:dyDescent="0.2">
      <c r="I575" s="52" t="s">
        <v>2467</v>
      </c>
      <c r="J575" s="78" t="s">
        <v>2664</v>
      </c>
    </row>
    <row r="576" spans="9:10" x14ac:dyDescent="0.2">
      <c r="I576" s="52" t="s">
        <v>2468</v>
      </c>
      <c r="J576" s="78" t="s">
        <v>2624</v>
      </c>
    </row>
    <row r="577" spans="9:10" x14ac:dyDescent="0.2">
      <c r="I577" s="52" t="s">
        <v>2469</v>
      </c>
      <c r="J577" s="78" t="s">
        <v>1802</v>
      </c>
    </row>
    <row r="578" spans="9:10" x14ac:dyDescent="0.2">
      <c r="I578" s="52" t="s">
        <v>2470</v>
      </c>
      <c r="J578" s="78" t="s">
        <v>2664</v>
      </c>
    </row>
    <row r="579" spans="9:10" x14ac:dyDescent="0.2">
      <c r="I579" s="52" t="s">
        <v>2471</v>
      </c>
      <c r="J579" s="78" t="s">
        <v>2180</v>
      </c>
    </row>
    <row r="580" spans="9:10" x14ac:dyDescent="0.2">
      <c r="I580" s="52" t="s">
        <v>2472</v>
      </c>
      <c r="J580" s="78" t="s">
        <v>2665</v>
      </c>
    </row>
    <row r="581" spans="9:10" x14ac:dyDescent="0.2">
      <c r="I581" s="52" t="s">
        <v>2473</v>
      </c>
      <c r="J581" s="78" t="s">
        <v>2665</v>
      </c>
    </row>
    <row r="582" spans="9:10" x14ac:dyDescent="0.2">
      <c r="I582" s="52" t="s">
        <v>10746</v>
      </c>
      <c r="J582" s="78" t="s">
        <v>2665</v>
      </c>
    </row>
    <row r="583" spans="9:10" x14ac:dyDescent="0.2">
      <c r="I583" s="52" t="s">
        <v>2475</v>
      </c>
      <c r="J583" s="78" t="s">
        <v>2246</v>
      </c>
    </row>
    <row r="584" spans="9:10" x14ac:dyDescent="0.2">
      <c r="I584" s="52" t="s">
        <v>2476</v>
      </c>
      <c r="J584" s="78" t="s">
        <v>2247</v>
      </c>
    </row>
    <row r="585" spans="9:10" x14ac:dyDescent="0.2">
      <c r="I585" s="52" t="s">
        <v>2477</v>
      </c>
      <c r="J585" s="78" t="s">
        <v>2666</v>
      </c>
    </row>
    <row r="586" spans="9:10" x14ac:dyDescent="0.2">
      <c r="I586" s="52" t="s">
        <v>2478</v>
      </c>
      <c r="J586" s="78" t="s">
        <v>2667</v>
      </c>
    </row>
    <row r="587" spans="9:10" x14ac:dyDescent="0.2">
      <c r="I587" s="52" t="s">
        <v>2479</v>
      </c>
      <c r="J587" s="78" t="s">
        <v>2668</v>
      </c>
    </row>
    <row r="588" spans="9:10" x14ac:dyDescent="0.2">
      <c r="I588" s="52" t="s">
        <v>2480</v>
      </c>
      <c r="J588" s="78" t="s">
        <v>2669</v>
      </c>
    </row>
    <row r="589" spans="9:10" x14ac:dyDescent="0.2">
      <c r="I589" s="52" t="s">
        <v>2481</v>
      </c>
      <c r="J589" s="78" t="s">
        <v>2670</v>
      </c>
    </row>
    <row r="590" spans="9:10" x14ac:dyDescent="0.2">
      <c r="I590" s="52" t="s">
        <v>2482</v>
      </c>
      <c r="J590" s="78" t="s">
        <v>2219</v>
      </c>
    </row>
    <row r="591" spans="9:10" x14ac:dyDescent="0.2">
      <c r="I591" s="52" t="s">
        <v>2483</v>
      </c>
      <c r="J591" s="78" t="s">
        <v>2219</v>
      </c>
    </row>
    <row r="592" spans="9:10" x14ac:dyDescent="0.2">
      <c r="I592" s="52" t="s">
        <v>2484</v>
      </c>
      <c r="J592" s="78" t="s">
        <v>2219</v>
      </c>
    </row>
    <row r="593" spans="9:10" x14ac:dyDescent="0.2">
      <c r="I593" s="52" t="s">
        <v>2485</v>
      </c>
      <c r="J593" s="78" t="s">
        <v>2219</v>
      </c>
    </row>
    <row r="594" spans="9:10" x14ac:dyDescent="0.2">
      <c r="I594" s="52" t="s">
        <v>2486</v>
      </c>
      <c r="J594" s="78" t="s">
        <v>2219</v>
      </c>
    </row>
    <row r="595" spans="9:10" x14ac:dyDescent="0.2">
      <c r="I595" s="52" t="s">
        <v>2487</v>
      </c>
      <c r="J595" s="78" t="s">
        <v>2237</v>
      </c>
    </row>
    <row r="596" spans="9:10" x14ac:dyDescent="0.2">
      <c r="I596" s="52" t="s">
        <v>2488</v>
      </c>
      <c r="J596" s="78" t="s">
        <v>2671</v>
      </c>
    </row>
    <row r="597" spans="9:10" x14ac:dyDescent="0.2">
      <c r="I597" s="52" t="s">
        <v>2489</v>
      </c>
      <c r="J597" s="78" t="s">
        <v>2672</v>
      </c>
    </row>
    <row r="598" spans="9:10" x14ac:dyDescent="0.2">
      <c r="I598" s="52" t="s">
        <v>2490</v>
      </c>
      <c r="J598" s="78" t="s">
        <v>2673</v>
      </c>
    </row>
    <row r="599" spans="9:10" x14ac:dyDescent="0.2">
      <c r="I599" s="52" t="s">
        <v>2491</v>
      </c>
      <c r="J599" s="78" t="s">
        <v>2638</v>
      </c>
    </row>
    <row r="600" spans="9:10" x14ac:dyDescent="0.2">
      <c r="I600" s="52" t="s">
        <v>2492</v>
      </c>
      <c r="J600" s="78" t="s">
        <v>2674</v>
      </c>
    </row>
    <row r="601" spans="9:10" x14ac:dyDescent="0.2">
      <c r="I601" s="52" t="s">
        <v>2493</v>
      </c>
      <c r="J601" s="78" t="s">
        <v>2646</v>
      </c>
    </row>
    <row r="602" spans="9:10" x14ac:dyDescent="0.2">
      <c r="I602" s="52" t="s">
        <v>2494</v>
      </c>
      <c r="J602" s="78" t="s">
        <v>2669</v>
      </c>
    </row>
    <row r="603" spans="9:10" x14ac:dyDescent="0.2">
      <c r="I603" s="52" t="s">
        <v>2495</v>
      </c>
      <c r="J603" s="78" t="s">
        <v>2233</v>
      </c>
    </row>
    <row r="604" spans="9:10" x14ac:dyDescent="0.2">
      <c r="I604" s="52" t="s">
        <v>2495</v>
      </c>
      <c r="J604" s="78" t="s">
        <v>2233</v>
      </c>
    </row>
    <row r="605" spans="9:10" x14ac:dyDescent="0.2">
      <c r="I605" s="52" t="s">
        <v>2496</v>
      </c>
      <c r="J605" s="78" t="s">
        <v>2675</v>
      </c>
    </row>
    <row r="606" spans="9:10" x14ac:dyDescent="0.2">
      <c r="I606" s="52" t="s">
        <v>7071</v>
      </c>
      <c r="J606" s="78"/>
    </row>
    <row r="607" spans="9:10" x14ac:dyDescent="0.2">
      <c r="I607" s="52" t="s">
        <v>2906</v>
      </c>
      <c r="J607" s="78" t="s">
        <v>7072</v>
      </c>
    </row>
    <row r="608" spans="9:10" x14ac:dyDescent="0.2">
      <c r="I608" s="52" t="s">
        <v>2907</v>
      </c>
      <c r="J608" s="78" t="s">
        <v>7073</v>
      </c>
    </row>
    <row r="609" spans="9:10" x14ac:dyDescent="0.2">
      <c r="I609" s="52" t="s">
        <v>2908</v>
      </c>
      <c r="J609" s="78" t="s">
        <v>7074</v>
      </c>
    </row>
    <row r="610" spans="9:10" x14ac:dyDescent="0.2">
      <c r="I610" s="52" t="s">
        <v>2909</v>
      </c>
      <c r="J610" s="78" t="s">
        <v>7075</v>
      </c>
    </row>
    <row r="611" spans="9:10" x14ac:dyDescent="0.2">
      <c r="I611" s="52" t="s">
        <v>2910</v>
      </c>
      <c r="J611" s="78" t="s">
        <v>7076</v>
      </c>
    </row>
    <row r="612" spans="9:10" x14ac:dyDescent="0.2">
      <c r="I612" s="52" t="s">
        <v>2911</v>
      </c>
      <c r="J612" s="78" t="s">
        <v>7077</v>
      </c>
    </row>
    <row r="613" spans="9:10" x14ac:dyDescent="0.2">
      <c r="I613" s="52" t="s">
        <v>2912</v>
      </c>
      <c r="J613" s="78" t="s">
        <v>7078</v>
      </c>
    </row>
    <row r="614" spans="9:10" x14ac:dyDescent="0.2">
      <c r="I614" s="52" t="s">
        <v>2913</v>
      </c>
      <c r="J614" s="78" t="s">
        <v>7079</v>
      </c>
    </row>
    <row r="615" spans="9:10" x14ac:dyDescent="0.2">
      <c r="I615" s="52" t="s">
        <v>10747</v>
      </c>
      <c r="J615" s="78" t="s">
        <v>7080</v>
      </c>
    </row>
    <row r="616" spans="9:10" x14ac:dyDescent="0.2">
      <c r="I616" s="52" t="s">
        <v>10748</v>
      </c>
      <c r="J616" s="78" t="s">
        <v>7081</v>
      </c>
    </row>
    <row r="617" spans="9:10" x14ac:dyDescent="0.2">
      <c r="I617" s="52" t="s">
        <v>10749</v>
      </c>
      <c r="J617" s="78" t="s">
        <v>7082</v>
      </c>
    </row>
    <row r="618" spans="9:10" x14ac:dyDescent="0.2">
      <c r="I618" s="52" t="s">
        <v>10750</v>
      </c>
      <c r="J618" s="78" t="s">
        <v>7083</v>
      </c>
    </row>
    <row r="619" spans="9:10" x14ac:dyDescent="0.2">
      <c r="I619" s="52" t="s">
        <v>2914</v>
      </c>
      <c r="J619" s="78" t="s">
        <v>7082</v>
      </c>
    </row>
    <row r="620" spans="9:10" x14ac:dyDescent="0.2">
      <c r="I620" s="52" t="s">
        <v>2915</v>
      </c>
      <c r="J620" s="78" t="s">
        <v>7083</v>
      </c>
    </row>
    <row r="621" spans="9:10" x14ac:dyDescent="0.2">
      <c r="I621" s="52" t="s">
        <v>2916</v>
      </c>
      <c r="J621" s="78" t="s">
        <v>7084</v>
      </c>
    </row>
    <row r="622" spans="9:10" x14ac:dyDescent="0.2">
      <c r="I622" s="52" t="s">
        <v>2917</v>
      </c>
      <c r="J622" s="78" t="s">
        <v>7085</v>
      </c>
    </row>
    <row r="623" spans="9:10" x14ac:dyDescent="0.2">
      <c r="I623" s="52" t="s">
        <v>2918</v>
      </c>
      <c r="J623" s="78" t="s">
        <v>7086</v>
      </c>
    </row>
    <row r="624" spans="9:10" x14ac:dyDescent="0.2">
      <c r="I624" s="52" t="s">
        <v>2919</v>
      </c>
      <c r="J624" s="78" t="s">
        <v>7087</v>
      </c>
    </row>
    <row r="625" spans="9:10" x14ac:dyDescent="0.2">
      <c r="I625" s="52" t="s">
        <v>2920</v>
      </c>
      <c r="J625" s="78" t="s">
        <v>7088</v>
      </c>
    </row>
    <row r="626" spans="9:10" x14ac:dyDescent="0.2">
      <c r="I626" s="52" t="s">
        <v>2921</v>
      </c>
      <c r="J626" s="78" t="s">
        <v>7089</v>
      </c>
    </row>
    <row r="627" spans="9:10" x14ac:dyDescent="0.2">
      <c r="I627" s="52" t="s">
        <v>2922</v>
      </c>
      <c r="J627" s="78" t="s">
        <v>7090</v>
      </c>
    </row>
    <row r="628" spans="9:10" x14ac:dyDescent="0.2">
      <c r="I628" s="52" t="s">
        <v>2923</v>
      </c>
      <c r="J628" s="78" t="s">
        <v>7091</v>
      </c>
    </row>
    <row r="629" spans="9:10" x14ac:dyDescent="0.2">
      <c r="I629" s="52" t="s">
        <v>2924</v>
      </c>
      <c r="J629" s="78" t="s">
        <v>7089</v>
      </c>
    </row>
    <row r="630" spans="9:10" x14ac:dyDescent="0.2">
      <c r="I630" s="52" t="s">
        <v>2925</v>
      </c>
      <c r="J630" s="78" t="s">
        <v>7092</v>
      </c>
    </row>
    <row r="631" spans="9:10" x14ac:dyDescent="0.2">
      <c r="I631" s="52" t="s">
        <v>2926</v>
      </c>
      <c r="J631" s="78" t="s">
        <v>7093</v>
      </c>
    </row>
    <row r="632" spans="9:10" x14ac:dyDescent="0.2">
      <c r="I632" s="52" t="s">
        <v>2927</v>
      </c>
      <c r="J632" s="78" t="s">
        <v>7094</v>
      </c>
    </row>
    <row r="633" spans="9:10" x14ac:dyDescent="0.2">
      <c r="I633" s="52" t="s">
        <v>2928</v>
      </c>
      <c r="J633" s="78" t="s">
        <v>7095</v>
      </c>
    </row>
    <row r="634" spans="9:10" x14ac:dyDescent="0.2">
      <c r="I634" s="52" t="s">
        <v>2929</v>
      </c>
      <c r="J634" s="78" t="s">
        <v>7096</v>
      </c>
    </row>
    <row r="635" spans="9:10" x14ac:dyDescent="0.2">
      <c r="I635" s="52" t="s">
        <v>2930</v>
      </c>
      <c r="J635" s="78" t="s">
        <v>7095</v>
      </c>
    </row>
    <row r="636" spans="9:10" x14ac:dyDescent="0.2">
      <c r="I636" s="52" t="s">
        <v>2931</v>
      </c>
      <c r="J636" s="78" t="s">
        <v>7095</v>
      </c>
    </row>
    <row r="637" spans="9:10" x14ac:dyDescent="0.2">
      <c r="I637" s="52" t="s">
        <v>2932</v>
      </c>
      <c r="J637" s="78" t="s">
        <v>7097</v>
      </c>
    </row>
    <row r="638" spans="9:10" x14ac:dyDescent="0.2">
      <c r="I638" s="52" t="s">
        <v>2933</v>
      </c>
      <c r="J638" s="78" t="s">
        <v>7095</v>
      </c>
    </row>
    <row r="639" spans="9:10" x14ac:dyDescent="0.2">
      <c r="I639" s="52" t="s">
        <v>2934</v>
      </c>
      <c r="J639" s="78" t="s">
        <v>7094</v>
      </c>
    </row>
    <row r="640" spans="9:10" x14ac:dyDescent="0.2">
      <c r="I640" s="52" t="s">
        <v>2935</v>
      </c>
      <c r="J640" s="78" t="s">
        <v>7096</v>
      </c>
    </row>
    <row r="641" spans="9:10" x14ac:dyDescent="0.2">
      <c r="I641" s="52" t="s">
        <v>2936</v>
      </c>
      <c r="J641" s="78" t="s">
        <v>7098</v>
      </c>
    </row>
    <row r="642" spans="9:10" x14ac:dyDescent="0.2">
      <c r="I642" s="52" t="s">
        <v>2937</v>
      </c>
      <c r="J642" s="78" t="s">
        <v>7099</v>
      </c>
    </row>
    <row r="643" spans="9:10" x14ac:dyDescent="0.2">
      <c r="I643" s="52" t="s">
        <v>2938</v>
      </c>
      <c r="J643" s="78" t="s">
        <v>7100</v>
      </c>
    </row>
    <row r="644" spans="9:10" x14ac:dyDescent="0.2">
      <c r="I644" s="52" t="s">
        <v>2939</v>
      </c>
      <c r="J644" s="78" t="s">
        <v>7101</v>
      </c>
    </row>
    <row r="645" spans="9:10" x14ac:dyDescent="0.2">
      <c r="I645" s="52" t="s">
        <v>2940</v>
      </c>
      <c r="J645" s="78" t="s">
        <v>7102</v>
      </c>
    </row>
    <row r="646" spans="9:10" x14ac:dyDescent="0.2">
      <c r="I646" s="52" t="s">
        <v>2941</v>
      </c>
      <c r="J646" s="78" t="s">
        <v>7103</v>
      </c>
    </row>
    <row r="647" spans="9:10" x14ac:dyDescent="0.2">
      <c r="I647" s="52" t="s">
        <v>7070</v>
      </c>
      <c r="J647" s="78"/>
    </row>
    <row r="648" spans="9:10" x14ac:dyDescent="0.2">
      <c r="I648" s="52" t="s">
        <v>2566</v>
      </c>
      <c r="J648" s="78" t="s">
        <v>2170</v>
      </c>
    </row>
    <row r="649" spans="9:10" x14ac:dyDescent="0.2">
      <c r="I649" s="52" t="s">
        <v>2567</v>
      </c>
      <c r="J649" s="78" t="s">
        <v>2623</v>
      </c>
    </row>
    <row r="650" spans="9:10" x14ac:dyDescent="0.2">
      <c r="I650" s="52" t="s">
        <v>2568</v>
      </c>
      <c r="J650" s="78" t="s">
        <v>2427</v>
      </c>
    </row>
    <row r="651" spans="9:10" x14ac:dyDescent="0.2">
      <c r="I651" s="52" t="s">
        <v>2569</v>
      </c>
      <c r="J651" s="78" t="s">
        <v>2252</v>
      </c>
    </row>
    <row r="652" spans="9:10" x14ac:dyDescent="0.2">
      <c r="I652" s="52" t="s">
        <v>2570</v>
      </c>
      <c r="J652" s="78" t="s">
        <v>2623</v>
      </c>
    </row>
    <row r="653" spans="9:10" x14ac:dyDescent="0.2">
      <c r="I653" s="52" t="s">
        <v>2571</v>
      </c>
      <c r="J653" s="78" t="s">
        <v>2624</v>
      </c>
    </row>
    <row r="654" spans="9:10" x14ac:dyDescent="0.2">
      <c r="I654" s="52" t="s">
        <v>2572</v>
      </c>
      <c r="J654" s="78" t="s">
        <v>2624</v>
      </c>
    </row>
    <row r="655" spans="9:10" x14ac:dyDescent="0.2">
      <c r="I655" s="52" t="s">
        <v>2573</v>
      </c>
      <c r="J655" s="78" t="s">
        <v>2625</v>
      </c>
    </row>
    <row r="656" spans="9:10" x14ac:dyDescent="0.2">
      <c r="I656" s="52" t="s">
        <v>2574</v>
      </c>
      <c r="J656" s="78" t="s">
        <v>2425</v>
      </c>
    </row>
    <row r="657" spans="9:10" x14ac:dyDescent="0.2">
      <c r="I657" s="52" t="s">
        <v>2575</v>
      </c>
      <c r="J657" s="78" t="s">
        <v>2322</v>
      </c>
    </row>
    <row r="658" spans="9:10" x14ac:dyDescent="0.2">
      <c r="I658" s="52" t="s">
        <v>2576</v>
      </c>
      <c r="J658" s="78" t="s">
        <v>2626</v>
      </c>
    </row>
    <row r="659" spans="9:10" x14ac:dyDescent="0.2">
      <c r="I659" s="52" t="s">
        <v>2577</v>
      </c>
      <c r="J659" s="78" t="s">
        <v>2252</v>
      </c>
    </row>
    <row r="660" spans="9:10" x14ac:dyDescent="0.2">
      <c r="I660" s="52" t="s">
        <v>2578</v>
      </c>
      <c r="J660" s="78" t="s">
        <v>2380</v>
      </c>
    </row>
    <row r="661" spans="9:10" x14ac:dyDescent="0.2">
      <c r="I661" s="52" t="s">
        <v>2579</v>
      </c>
      <c r="J661" s="78" t="s">
        <v>2627</v>
      </c>
    </row>
    <row r="662" spans="9:10" x14ac:dyDescent="0.2">
      <c r="I662" s="52" t="s">
        <v>2580</v>
      </c>
      <c r="J662" s="78" t="s">
        <v>2171</v>
      </c>
    </row>
    <row r="663" spans="9:10" x14ac:dyDescent="0.2">
      <c r="I663" s="52" t="s">
        <v>2581</v>
      </c>
      <c r="J663" s="78" t="s">
        <v>2250</v>
      </c>
    </row>
    <row r="664" spans="9:10" x14ac:dyDescent="0.2">
      <c r="I664" s="52" t="s">
        <v>2582</v>
      </c>
      <c r="J664" s="78" t="s">
        <v>2628</v>
      </c>
    </row>
    <row r="665" spans="9:10" x14ac:dyDescent="0.2">
      <c r="I665" s="52" t="s">
        <v>2583</v>
      </c>
      <c r="J665" s="78" t="s">
        <v>2629</v>
      </c>
    </row>
    <row r="666" spans="9:10" x14ac:dyDescent="0.2">
      <c r="I666" s="52" t="s">
        <v>2584</v>
      </c>
      <c r="J666" s="78" t="s">
        <v>2630</v>
      </c>
    </row>
    <row r="667" spans="9:10" x14ac:dyDescent="0.2">
      <c r="I667" s="52" t="s">
        <v>2585</v>
      </c>
      <c r="J667" s="78" t="s">
        <v>2218</v>
      </c>
    </row>
    <row r="668" spans="9:10" x14ac:dyDescent="0.2">
      <c r="I668" s="52" t="s">
        <v>2586</v>
      </c>
      <c r="J668" s="78" t="s">
        <v>2218</v>
      </c>
    </row>
    <row r="669" spans="9:10" x14ac:dyDescent="0.2">
      <c r="I669" s="52" t="s">
        <v>2587</v>
      </c>
      <c r="J669" s="78" t="s">
        <v>2218</v>
      </c>
    </row>
    <row r="670" spans="9:10" x14ac:dyDescent="0.2">
      <c r="I670" s="52" t="s">
        <v>2588</v>
      </c>
      <c r="J670" s="78" t="s">
        <v>2631</v>
      </c>
    </row>
    <row r="671" spans="9:10" x14ac:dyDescent="0.2">
      <c r="I671" s="52" t="s">
        <v>2589</v>
      </c>
      <c r="J671" s="78" t="s">
        <v>2218</v>
      </c>
    </row>
    <row r="672" spans="9:10" x14ac:dyDescent="0.2">
      <c r="I672" s="52" t="s">
        <v>2590</v>
      </c>
      <c r="J672" s="78" t="s">
        <v>2624</v>
      </c>
    </row>
    <row r="673" spans="9:10" x14ac:dyDescent="0.2">
      <c r="I673" s="52" t="s">
        <v>2589</v>
      </c>
      <c r="J673" s="78" t="s">
        <v>2218</v>
      </c>
    </row>
    <row r="674" spans="9:10" x14ac:dyDescent="0.2">
      <c r="I674" s="52" t="s">
        <v>2591</v>
      </c>
      <c r="J674" s="78" t="s">
        <v>2632</v>
      </c>
    </row>
    <row r="675" spans="9:10" x14ac:dyDescent="0.2">
      <c r="I675" s="52" t="s">
        <v>2592</v>
      </c>
      <c r="J675" s="78" t="s">
        <v>2633</v>
      </c>
    </row>
    <row r="676" spans="9:10" x14ac:dyDescent="0.2">
      <c r="I676" s="52" t="s">
        <v>2593</v>
      </c>
      <c r="J676" s="78" t="s">
        <v>2634</v>
      </c>
    </row>
    <row r="677" spans="9:10" x14ac:dyDescent="0.2">
      <c r="I677" s="52" t="s">
        <v>2594</v>
      </c>
      <c r="J677" s="78" t="s">
        <v>2380</v>
      </c>
    </row>
    <row r="678" spans="9:10" x14ac:dyDescent="0.2">
      <c r="I678" s="52" t="s">
        <v>2595</v>
      </c>
      <c r="J678" s="78" t="s">
        <v>2331</v>
      </c>
    </row>
    <row r="679" spans="9:10" x14ac:dyDescent="0.2">
      <c r="I679" s="52" t="s">
        <v>2596</v>
      </c>
      <c r="J679" s="78" t="s">
        <v>2624</v>
      </c>
    </row>
    <row r="680" spans="9:10" x14ac:dyDescent="0.2">
      <c r="I680" s="52" t="s">
        <v>2597</v>
      </c>
      <c r="J680" s="78" t="s">
        <v>2263</v>
      </c>
    </row>
    <row r="681" spans="9:10" x14ac:dyDescent="0.2">
      <c r="I681" s="52" t="s">
        <v>2598</v>
      </c>
      <c r="J681" s="78" t="s">
        <v>2395</v>
      </c>
    </row>
    <row r="682" spans="9:10" x14ac:dyDescent="0.2">
      <c r="I682" s="52" t="s">
        <v>2599</v>
      </c>
      <c r="J682" s="78" t="s">
        <v>2624</v>
      </c>
    </row>
    <row r="683" spans="9:10" x14ac:dyDescent="0.2">
      <c r="I683" s="52" t="s">
        <v>2600</v>
      </c>
      <c r="J683" s="78" t="s">
        <v>2211</v>
      </c>
    </row>
    <row r="684" spans="9:10" x14ac:dyDescent="0.2">
      <c r="I684" s="52" t="s">
        <v>2601</v>
      </c>
      <c r="J684" s="78" t="s">
        <v>2399</v>
      </c>
    </row>
    <row r="685" spans="9:10" x14ac:dyDescent="0.2">
      <c r="I685" s="52" t="s">
        <v>2602</v>
      </c>
      <c r="J685" s="78" t="s">
        <v>2635</v>
      </c>
    </row>
    <row r="686" spans="9:10" x14ac:dyDescent="0.2">
      <c r="I686" s="52" t="s">
        <v>2603</v>
      </c>
      <c r="J686" s="78" t="s">
        <v>2624</v>
      </c>
    </row>
    <row r="687" spans="9:10" x14ac:dyDescent="0.2">
      <c r="I687" s="52" t="s">
        <v>2604</v>
      </c>
      <c r="J687" s="78" t="s">
        <v>2171</v>
      </c>
    </row>
    <row r="688" spans="9:10" x14ac:dyDescent="0.2">
      <c r="I688" s="52" t="s">
        <v>2605</v>
      </c>
      <c r="J688" s="78" t="s">
        <v>2636</v>
      </c>
    </row>
    <row r="689" spans="9:10" x14ac:dyDescent="0.2">
      <c r="I689" s="52" t="s">
        <v>2606</v>
      </c>
      <c r="J689" s="78" t="s">
        <v>2211</v>
      </c>
    </row>
    <row r="690" spans="9:10" x14ac:dyDescent="0.2">
      <c r="I690" s="52" t="s">
        <v>2607</v>
      </c>
      <c r="J690" s="78" t="s">
        <v>2637</v>
      </c>
    </row>
    <row r="691" spans="9:10" x14ac:dyDescent="0.2">
      <c r="I691" s="52" t="s">
        <v>2608</v>
      </c>
      <c r="J691" s="78" t="s">
        <v>2638</v>
      </c>
    </row>
    <row r="692" spans="9:10" x14ac:dyDescent="0.2">
      <c r="I692" s="52" t="s">
        <v>2609</v>
      </c>
      <c r="J692" s="78" t="s">
        <v>2322</v>
      </c>
    </row>
    <row r="693" spans="9:10" x14ac:dyDescent="0.2">
      <c r="I693" s="52" t="s">
        <v>2610</v>
      </c>
      <c r="J693" s="78" t="s">
        <v>2624</v>
      </c>
    </row>
    <row r="694" spans="9:10" x14ac:dyDescent="0.2">
      <c r="I694" s="52" t="s">
        <v>2611</v>
      </c>
      <c r="J694" s="78" t="s">
        <v>2639</v>
      </c>
    </row>
    <row r="695" spans="9:10" x14ac:dyDescent="0.2">
      <c r="I695" s="52" t="s">
        <v>2612</v>
      </c>
      <c r="J695" s="78" t="s">
        <v>2636</v>
      </c>
    </row>
    <row r="696" spans="9:10" x14ac:dyDescent="0.2">
      <c r="I696" s="52" t="s">
        <v>2613</v>
      </c>
      <c r="J696" s="78" t="s">
        <v>2635</v>
      </c>
    </row>
    <row r="697" spans="9:10" x14ac:dyDescent="0.2">
      <c r="I697" s="52" t="s">
        <v>2614</v>
      </c>
      <c r="J697" s="78" t="s">
        <v>2640</v>
      </c>
    </row>
    <row r="698" spans="9:10" x14ac:dyDescent="0.2">
      <c r="I698" s="52" t="s">
        <v>2615</v>
      </c>
      <c r="J698" s="78" t="s">
        <v>2641</v>
      </c>
    </row>
    <row r="699" spans="9:10" x14ac:dyDescent="0.2">
      <c r="I699" s="52" t="s">
        <v>2616</v>
      </c>
      <c r="J699" s="78" t="s">
        <v>2642</v>
      </c>
    </row>
    <row r="700" spans="9:10" x14ac:dyDescent="0.2">
      <c r="I700" s="52" t="s">
        <v>2617</v>
      </c>
      <c r="J700" s="78" t="s">
        <v>2643</v>
      </c>
    </row>
    <row r="701" spans="9:10" x14ac:dyDescent="0.2">
      <c r="I701" s="52" t="s">
        <v>2618</v>
      </c>
      <c r="J701" s="78" t="s">
        <v>2644</v>
      </c>
    </row>
    <row r="702" spans="9:10" x14ac:dyDescent="0.2">
      <c r="I702" s="52" t="s">
        <v>2619</v>
      </c>
      <c r="J702" s="78" t="s">
        <v>2249</v>
      </c>
    </row>
    <row r="703" spans="9:10" x14ac:dyDescent="0.2">
      <c r="I703" s="52" t="s">
        <v>2620</v>
      </c>
      <c r="J703" s="78" t="s">
        <v>2176</v>
      </c>
    </row>
    <row r="704" spans="9:10" x14ac:dyDescent="0.2">
      <c r="I704" s="52" t="s">
        <v>2621</v>
      </c>
      <c r="J704" s="73" t="s">
        <v>2645</v>
      </c>
    </row>
    <row r="705" spans="9:10" x14ac:dyDescent="0.2">
      <c r="I705" s="71" t="s">
        <v>2622</v>
      </c>
      <c r="J705" s="78" t="s">
        <v>2307</v>
      </c>
    </row>
    <row r="706" spans="9:10" x14ac:dyDescent="0.2">
      <c r="I706" s="52" t="s">
        <v>2942</v>
      </c>
      <c r="J706" s="78" t="s">
        <v>7104</v>
      </c>
    </row>
    <row r="707" spans="9:10" x14ac:dyDescent="0.2">
      <c r="I707" s="52" t="s">
        <v>2943</v>
      </c>
      <c r="J707" s="78" t="s">
        <v>7105</v>
      </c>
    </row>
    <row r="708" spans="9:10" x14ac:dyDescent="0.2">
      <c r="I708" s="52" t="s">
        <v>2944</v>
      </c>
      <c r="J708" s="78" t="s">
        <v>7106</v>
      </c>
    </row>
    <row r="709" spans="9:10" x14ac:dyDescent="0.2">
      <c r="I709" s="52" t="s">
        <v>2945</v>
      </c>
      <c r="J709" s="78" t="s">
        <v>7107</v>
      </c>
    </row>
    <row r="710" spans="9:10" x14ac:dyDescent="0.2">
      <c r="I710" s="52" t="s">
        <v>2946</v>
      </c>
      <c r="J710" s="78" t="s">
        <v>7108</v>
      </c>
    </row>
    <row r="711" spans="9:10" x14ac:dyDescent="0.2">
      <c r="I711" s="52" t="s">
        <v>2947</v>
      </c>
      <c r="J711" s="78" t="s">
        <v>7109</v>
      </c>
    </row>
    <row r="712" spans="9:10" x14ac:dyDescent="0.2">
      <c r="I712" s="52" t="s">
        <v>2948</v>
      </c>
      <c r="J712" s="78" t="s">
        <v>7110</v>
      </c>
    </row>
    <row r="713" spans="9:10" x14ac:dyDescent="0.2">
      <c r="I713" s="52" t="s">
        <v>2949</v>
      </c>
      <c r="J713" s="78" t="s">
        <v>7111</v>
      </c>
    </row>
    <row r="714" spans="9:10" x14ac:dyDescent="0.2">
      <c r="I714" s="52" t="s">
        <v>2950</v>
      </c>
      <c r="J714" s="78" t="s">
        <v>7112</v>
      </c>
    </row>
    <row r="715" spans="9:10" x14ac:dyDescent="0.2">
      <c r="I715" s="52" t="s">
        <v>2951</v>
      </c>
      <c r="J715" s="78" t="s">
        <v>7113</v>
      </c>
    </row>
    <row r="716" spans="9:10" x14ac:dyDescent="0.2">
      <c r="I716" s="52" t="s">
        <v>2952</v>
      </c>
      <c r="J716" s="78" t="s">
        <v>7114</v>
      </c>
    </row>
    <row r="717" spans="9:10" x14ac:dyDescent="0.2">
      <c r="I717" s="52" t="s">
        <v>2953</v>
      </c>
      <c r="J717" s="78" t="s">
        <v>7106</v>
      </c>
    </row>
    <row r="718" spans="9:10" x14ac:dyDescent="0.2">
      <c r="I718" s="52" t="s">
        <v>2954</v>
      </c>
      <c r="J718" s="78" t="s">
        <v>7115</v>
      </c>
    </row>
    <row r="719" spans="9:10" x14ac:dyDescent="0.2">
      <c r="I719" s="52" t="s">
        <v>2955</v>
      </c>
      <c r="J719" s="78" t="s">
        <v>7116</v>
      </c>
    </row>
    <row r="720" spans="9:10" x14ac:dyDescent="0.2">
      <c r="I720" s="52" t="s">
        <v>2956</v>
      </c>
      <c r="J720" s="78" t="s">
        <v>7117</v>
      </c>
    </row>
    <row r="721" spans="9:10" x14ac:dyDescent="0.2">
      <c r="I721" s="52" t="s">
        <v>2957</v>
      </c>
      <c r="J721" s="78" t="s">
        <v>7118</v>
      </c>
    </row>
    <row r="722" spans="9:10" x14ac:dyDescent="0.2">
      <c r="I722" s="52" t="s">
        <v>2958</v>
      </c>
      <c r="J722" s="78" t="s">
        <v>7119</v>
      </c>
    </row>
    <row r="723" spans="9:10" x14ac:dyDescent="0.2">
      <c r="I723" s="52" t="s">
        <v>2959</v>
      </c>
      <c r="J723" s="78" t="s">
        <v>7120</v>
      </c>
    </row>
    <row r="724" spans="9:10" x14ac:dyDescent="0.2">
      <c r="I724" s="52" t="s">
        <v>2960</v>
      </c>
      <c r="J724" s="78" t="s">
        <v>7106</v>
      </c>
    </row>
    <row r="725" spans="9:10" x14ac:dyDescent="0.2">
      <c r="I725" s="52" t="s">
        <v>2961</v>
      </c>
      <c r="J725" s="78" t="s">
        <v>7121</v>
      </c>
    </row>
    <row r="726" spans="9:10" x14ac:dyDescent="0.2">
      <c r="I726" s="52" t="s">
        <v>2962</v>
      </c>
      <c r="J726" s="78" t="s">
        <v>7122</v>
      </c>
    </row>
    <row r="727" spans="9:10" x14ac:dyDescent="0.2">
      <c r="I727" s="52" t="s">
        <v>2963</v>
      </c>
      <c r="J727" s="78" t="s">
        <v>7123</v>
      </c>
    </row>
    <row r="728" spans="9:10" x14ac:dyDescent="0.2">
      <c r="I728" s="52" t="s">
        <v>2964</v>
      </c>
      <c r="J728" s="78" t="s">
        <v>7124</v>
      </c>
    </row>
    <row r="729" spans="9:10" x14ac:dyDescent="0.2">
      <c r="I729" s="52" t="s">
        <v>2965</v>
      </c>
      <c r="J729" s="78" t="s">
        <v>7106</v>
      </c>
    </row>
    <row r="730" spans="9:10" x14ac:dyDescent="0.2">
      <c r="I730" s="52" t="s">
        <v>2966</v>
      </c>
      <c r="J730" s="78" t="s">
        <v>7125</v>
      </c>
    </row>
    <row r="731" spans="9:10" x14ac:dyDescent="0.2">
      <c r="I731" s="52" t="s">
        <v>2967</v>
      </c>
      <c r="J731" s="78" t="s">
        <v>7126</v>
      </c>
    </row>
    <row r="732" spans="9:10" x14ac:dyDescent="0.2">
      <c r="I732" s="52" t="s">
        <v>2968</v>
      </c>
      <c r="J732" s="78" t="s">
        <v>7127</v>
      </c>
    </row>
    <row r="733" spans="9:10" x14ac:dyDescent="0.2">
      <c r="I733" s="52" t="s">
        <v>2969</v>
      </c>
      <c r="J733" s="78" t="s">
        <v>7106</v>
      </c>
    </row>
    <row r="734" spans="9:10" x14ac:dyDescent="0.2">
      <c r="I734" s="52" t="s">
        <v>7128</v>
      </c>
      <c r="J734" s="78"/>
    </row>
    <row r="735" spans="9:10" x14ac:dyDescent="0.2">
      <c r="I735" s="52" t="s">
        <v>2970</v>
      </c>
      <c r="J735" s="78" t="s">
        <v>2204</v>
      </c>
    </row>
    <row r="736" spans="9:10" x14ac:dyDescent="0.2">
      <c r="I736" s="52" t="s">
        <v>2971</v>
      </c>
      <c r="J736" s="78" t="s">
        <v>2215</v>
      </c>
    </row>
    <row r="737" spans="9:10" x14ac:dyDescent="0.2">
      <c r="I737" s="52" t="s">
        <v>2972</v>
      </c>
      <c r="J737" s="78" t="s">
        <v>7129</v>
      </c>
    </row>
    <row r="738" spans="9:10" x14ac:dyDescent="0.2">
      <c r="I738" s="52" t="s">
        <v>2973</v>
      </c>
      <c r="J738" s="78" t="s">
        <v>2204</v>
      </c>
    </row>
    <row r="739" spans="9:10" x14ac:dyDescent="0.2">
      <c r="I739" s="52" t="s">
        <v>2974</v>
      </c>
      <c r="J739" s="78" t="s">
        <v>7130</v>
      </c>
    </row>
    <row r="740" spans="9:10" x14ac:dyDescent="0.2">
      <c r="I740" s="52" t="s">
        <v>2975</v>
      </c>
      <c r="J740" s="78" t="s">
        <v>7130</v>
      </c>
    </row>
    <row r="741" spans="9:10" x14ac:dyDescent="0.2">
      <c r="I741" s="52" t="s">
        <v>2976</v>
      </c>
      <c r="J741" s="78" t="s">
        <v>2634</v>
      </c>
    </row>
    <row r="742" spans="9:10" x14ac:dyDescent="0.2">
      <c r="I742" s="52" t="s">
        <v>2977</v>
      </c>
      <c r="J742" s="78" t="s">
        <v>2255</v>
      </c>
    </row>
    <row r="743" spans="9:10" x14ac:dyDescent="0.2">
      <c r="I743" s="52" t="s">
        <v>2978</v>
      </c>
      <c r="J743" s="78" t="s">
        <v>2399</v>
      </c>
    </row>
    <row r="744" spans="9:10" x14ac:dyDescent="0.2">
      <c r="I744" s="52" t="s">
        <v>2979</v>
      </c>
      <c r="J744" s="78" t="s">
        <v>7131</v>
      </c>
    </row>
    <row r="745" spans="9:10" x14ac:dyDescent="0.2">
      <c r="I745" s="52" t="s">
        <v>2980</v>
      </c>
      <c r="J745" s="78" t="s">
        <v>2269</v>
      </c>
    </row>
    <row r="746" spans="9:10" x14ac:dyDescent="0.2">
      <c r="I746" s="52" t="s">
        <v>2981</v>
      </c>
      <c r="J746" s="78" t="s">
        <v>2665</v>
      </c>
    </row>
    <row r="747" spans="9:10" x14ac:dyDescent="0.2">
      <c r="I747" s="52" t="s">
        <v>2982</v>
      </c>
      <c r="J747" s="78" t="s">
        <v>7132</v>
      </c>
    </row>
    <row r="748" spans="9:10" x14ac:dyDescent="0.2">
      <c r="I748" s="52" t="s">
        <v>7133</v>
      </c>
      <c r="J748" s="78"/>
    </row>
    <row r="749" spans="9:10" x14ac:dyDescent="0.2">
      <c r="I749" s="52" t="s">
        <v>10751</v>
      </c>
      <c r="J749" s="78" t="s">
        <v>2184</v>
      </c>
    </row>
    <row r="750" spans="9:10" x14ac:dyDescent="0.2">
      <c r="I750" s="52" t="s">
        <v>2983</v>
      </c>
      <c r="J750" s="78" t="s">
        <v>7134</v>
      </c>
    </row>
    <row r="751" spans="9:10" x14ac:dyDescent="0.2">
      <c r="I751" s="52" t="s">
        <v>2984</v>
      </c>
      <c r="J751" s="78" t="s">
        <v>7135</v>
      </c>
    </row>
    <row r="752" spans="9:10" x14ac:dyDescent="0.2">
      <c r="I752" s="52" t="s">
        <v>2985</v>
      </c>
      <c r="J752" s="78" t="s">
        <v>2205</v>
      </c>
    </row>
    <row r="753" spans="9:10" x14ac:dyDescent="0.2">
      <c r="I753" s="52" t="s">
        <v>2986</v>
      </c>
      <c r="J753" s="78" t="s">
        <v>7136</v>
      </c>
    </row>
    <row r="754" spans="9:10" x14ac:dyDescent="0.2">
      <c r="I754" s="52" t="s">
        <v>2987</v>
      </c>
      <c r="J754" s="78" t="s">
        <v>7134</v>
      </c>
    </row>
    <row r="755" spans="9:10" x14ac:dyDescent="0.2">
      <c r="I755" s="52" t="s">
        <v>2988</v>
      </c>
      <c r="J755" s="78" t="s">
        <v>7137</v>
      </c>
    </row>
    <row r="756" spans="9:10" x14ac:dyDescent="0.2">
      <c r="I756" s="52" t="s">
        <v>7138</v>
      </c>
      <c r="J756" s="78" t="s">
        <v>6905</v>
      </c>
    </row>
    <row r="757" spans="9:10" x14ac:dyDescent="0.2">
      <c r="I757" s="52" t="s">
        <v>2989</v>
      </c>
      <c r="J757" s="78" t="s">
        <v>7011</v>
      </c>
    </row>
    <row r="758" spans="9:10" x14ac:dyDescent="0.2">
      <c r="I758" s="52" t="s">
        <v>2990</v>
      </c>
      <c r="J758" s="78" t="s">
        <v>7011</v>
      </c>
    </row>
    <row r="759" spans="9:10" x14ac:dyDescent="0.2">
      <c r="I759" s="52" t="s">
        <v>2991</v>
      </c>
      <c r="J759" s="78" t="s">
        <v>7011</v>
      </c>
    </row>
    <row r="760" spans="9:10" x14ac:dyDescent="0.2">
      <c r="I760" s="52" t="s">
        <v>2992</v>
      </c>
      <c r="J760" s="78" t="s">
        <v>7139</v>
      </c>
    </row>
    <row r="761" spans="9:10" x14ac:dyDescent="0.2">
      <c r="I761" s="52" t="s">
        <v>2993</v>
      </c>
      <c r="J761" s="78" t="s">
        <v>7139</v>
      </c>
    </row>
    <row r="762" spans="9:10" x14ac:dyDescent="0.2">
      <c r="I762" s="52" t="s">
        <v>2994</v>
      </c>
      <c r="J762" s="78" t="s">
        <v>7139</v>
      </c>
    </row>
    <row r="763" spans="9:10" x14ac:dyDescent="0.2">
      <c r="I763" s="52" t="s">
        <v>2995</v>
      </c>
      <c r="J763" s="78" t="s">
        <v>7012</v>
      </c>
    </row>
    <row r="764" spans="9:10" x14ac:dyDescent="0.2">
      <c r="I764" s="52" t="s">
        <v>2996</v>
      </c>
      <c r="J764" s="78" t="s">
        <v>7140</v>
      </c>
    </row>
    <row r="765" spans="9:10" x14ac:dyDescent="0.2">
      <c r="I765" s="52" t="s">
        <v>2997</v>
      </c>
      <c r="J765" s="78" t="s">
        <v>7141</v>
      </c>
    </row>
    <row r="766" spans="9:10" x14ac:dyDescent="0.2">
      <c r="I766" s="52" t="s">
        <v>2998</v>
      </c>
      <c r="J766" s="78" t="s">
        <v>7142</v>
      </c>
    </row>
    <row r="767" spans="9:10" x14ac:dyDescent="0.2">
      <c r="I767" s="52" t="s">
        <v>2999</v>
      </c>
      <c r="J767" s="78" t="s">
        <v>7143</v>
      </c>
    </row>
    <row r="768" spans="9:10" x14ac:dyDescent="0.2">
      <c r="I768" s="52" t="s">
        <v>3000</v>
      </c>
      <c r="J768" s="78" t="s">
        <v>7144</v>
      </c>
    </row>
    <row r="769" spans="9:10" x14ac:dyDescent="0.2">
      <c r="I769" s="52" t="s">
        <v>3001</v>
      </c>
      <c r="J769" s="78" t="s">
        <v>7145</v>
      </c>
    </row>
    <row r="770" spans="9:10" x14ac:dyDescent="0.2">
      <c r="I770" s="52" t="s">
        <v>3002</v>
      </c>
      <c r="J770" s="78" t="s">
        <v>7146</v>
      </c>
    </row>
    <row r="771" spans="9:10" x14ac:dyDescent="0.2">
      <c r="I771" s="52" t="s">
        <v>3003</v>
      </c>
      <c r="J771" s="78" t="s">
        <v>7147</v>
      </c>
    </row>
    <row r="772" spans="9:10" x14ac:dyDescent="0.2">
      <c r="I772" s="52" t="s">
        <v>3004</v>
      </c>
      <c r="J772" s="78" t="s">
        <v>7148</v>
      </c>
    </row>
    <row r="773" spans="9:10" x14ac:dyDescent="0.2">
      <c r="I773" s="52" t="s">
        <v>3005</v>
      </c>
      <c r="J773" s="78" t="s">
        <v>7148</v>
      </c>
    </row>
    <row r="774" spans="9:10" x14ac:dyDescent="0.2">
      <c r="I774" s="52" t="s">
        <v>3006</v>
      </c>
      <c r="J774" s="78" t="s">
        <v>7149</v>
      </c>
    </row>
    <row r="775" spans="9:10" x14ac:dyDescent="0.2">
      <c r="I775" s="52" t="s">
        <v>3007</v>
      </c>
      <c r="J775" s="78" t="s">
        <v>7149</v>
      </c>
    </row>
    <row r="776" spans="9:10" x14ac:dyDescent="0.2">
      <c r="I776" s="52" t="s">
        <v>3008</v>
      </c>
      <c r="J776" s="78" t="s">
        <v>7150</v>
      </c>
    </row>
    <row r="777" spans="9:10" x14ac:dyDescent="0.2">
      <c r="I777" s="52" t="s">
        <v>3009</v>
      </c>
      <c r="J777" s="78" t="s">
        <v>7151</v>
      </c>
    </row>
    <row r="778" spans="9:10" x14ac:dyDescent="0.2">
      <c r="I778" s="52" t="s">
        <v>3010</v>
      </c>
      <c r="J778" s="78" t="s">
        <v>7152</v>
      </c>
    </row>
    <row r="779" spans="9:10" x14ac:dyDescent="0.2">
      <c r="I779" s="52" t="s">
        <v>3011</v>
      </c>
      <c r="J779" s="78" t="s">
        <v>7152</v>
      </c>
    </row>
    <row r="780" spans="9:10" x14ac:dyDescent="0.2">
      <c r="I780" s="52" t="s">
        <v>3012</v>
      </c>
      <c r="J780" s="78" t="s">
        <v>7153</v>
      </c>
    </row>
    <row r="781" spans="9:10" x14ac:dyDescent="0.2">
      <c r="I781" s="52" t="s">
        <v>3013</v>
      </c>
      <c r="J781" s="78" t="s">
        <v>7153</v>
      </c>
    </row>
    <row r="782" spans="9:10" x14ac:dyDescent="0.2">
      <c r="I782" s="52" t="s">
        <v>3014</v>
      </c>
      <c r="J782" s="78" t="s">
        <v>7154</v>
      </c>
    </row>
    <row r="783" spans="9:10" x14ac:dyDescent="0.2">
      <c r="I783" s="52" t="s">
        <v>3015</v>
      </c>
      <c r="J783" s="78" t="s">
        <v>7155</v>
      </c>
    </row>
    <row r="784" spans="9:10" x14ac:dyDescent="0.2">
      <c r="I784" s="52" t="s">
        <v>3016</v>
      </c>
      <c r="J784" s="78" t="s">
        <v>7156</v>
      </c>
    </row>
    <row r="785" spans="9:10" x14ac:dyDescent="0.2">
      <c r="I785" s="52" t="s">
        <v>3017</v>
      </c>
      <c r="J785" s="78" t="s">
        <v>7157</v>
      </c>
    </row>
    <row r="786" spans="9:10" x14ac:dyDescent="0.2">
      <c r="I786" s="52" t="s">
        <v>3018</v>
      </c>
      <c r="J786" s="78" t="s">
        <v>7158</v>
      </c>
    </row>
    <row r="787" spans="9:10" x14ac:dyDescent="0.2">
      <c r="I787" s="52" t="s">
        <v>3019</v>
      </c>
      <c r="J787" s="78" t="s">
        <v>7159</v>
      </c>
    </row>
    <row r="788" spans="9:10" x14ac:dyDescent="0.2">
      <c r="I788" s="52" t="s">
        <v>3020</v>
      </c>
      <c r="J788" s="78" t="s">
        <v>7160</v>
      </c>
    </row>
    <row r="789" spans="9:10" x14ac:dyDescent="0.2">
      <c r="I789" s="52" t="s">
        <v>3021</v>
      </c>
      <c r="J789" s="78" t="s">
        <v>7161</v>
      </c>
    </row>
    <row r="790" spans="9:10" x14ac:dyDescent="0.2">
      <c r="I790" s="52" t="s">
        <v>3021</v>
      </c>
      <c r="J790" s="78" t="s">
        <v>7161</v>
      </c>
    </row>
    <row r="791" spans="9:10" x14ac:dyDescent="0.2">
      <c r="I791" s="52" t="s">
        <v>10752</v>
      </c>
      <c r="J791" s="78" t="s">
        <v>7012</v>
      </c>
    </row>
    <row r="792" spans="9:10" x14ac:dyDescent="0.2">
      <c r="I792" s="52" t="s">
        <v>10753</v>
      </c>
      <c r="J792" s="78" t="s">
        <v>7162</v>
      </c>
    </row>
    <row r="793" spans="9:10" x14ac:dyDescent="0.2">
      <c r="I793" s="52" t="s">
        <v>3022</v>
      </c>
      <c r="J793" s="78" t="s">
        <v>7163</v>
      </c>
    </row>
    <row r="794" spans="9:10" x14ac:dyDescent="0.2">
      <c r="I794" s="52" t="s">
        <v>3023</v>
      </c>
      <c r="J794" s="78" t="s">
        <v>7146</v>
      </c>
    </row>
    <row r="795" spans="9:10" x14ac:dyDescent="0.2">
      <c r="I795" s="52" t="s">
        <v>3024</v>
      </c>
      <c r="J795" s="78" t="s">
        <v>7164</v>
      </c>
    </row>
    <row r="796" spans="9:10" x14ac:dyDescent="0.2">
      <c r="I796" s="52" t="s">
        <v>3025</v>
      </c>
      <c r="J796" s="78" t="s">
        <v>7165</v>
      </c>
    </row>
    <row r="797" spans="9:10" x14ac:dyDescent="0.2">
      <c r="I797" s="52" t="s">
        <v>3026</v>
      </c>
      <c r="J797" s="78" t="s">
        <v>7166</v>
      </c>
    </row>
    <row r="798" spans="9:10" x14ac:dyDescent="0.2">
      <c r="I798" s="52" t="s">
        <v>3027</v>
      </c>
      <c r="J798" s="78" t="s">
        <v>7167</v>
      </c>
    </row>
    <row r="799" spans="9:10" x14ac:dyDescent="0.2">
      <c r="I799" s="52" t="s">
        <v>3028</v>
      </c>
      <c r="J799" s="78" t="s">
        <v>7168</v>
      </c>
    </row>
    <row r="800" spans="9:10" x14ac:dyDescent="0.2">
      <c r="I800" s="52" t="s">
        <v>10754</v>
      </c>
      <c r="J800" s="78" t="s">
        <v>7169</v>
      </c>
    </row>
    <row r="801" spans="9:10" x14ac:dyDescent="0.2">
      <c r="I801" s="52" t="s">
        <v>3029</v>
      </c>
      <c r="J801" s="78" t="s">
        <v>7170</v>
      </c>
    </row>
    <row r="802" spans="9:10" x14ac:dyDescent="0.2">
      <c r="I802" s="52" t="s">
        <v>3030</v>
      </c>
      <c r="J802" s="78" t="s">
        <v>7171</v>
      </c>
    </row>
    <row r="803" spans="9:10" x14ac:dyDescent="0.2">
      <c r="I803" s="52" t="s">
        <v>3031</v>
      </c>
      <c r="J803" s="78" t="s">
        <v>7142</v>
      </c>
    </row>
    <row r="804" spans="9:10" x14ac:dyDescent="0.2">
      <c r="I804" s="52" t="s">
        <v>3032</v>
      </c>
      <c r="J804" s="78" t="s">
        <v>7148</v>
      </c>
    </row>
    <row r="805" spans="9:10" x14ac:dyDescent="0.2">
      <c r="I805" s="52" t="s">
        <v>3033</v>
      </c>
      <c r="J805" s="78" t="s">
        <v>7149</v>
      </c>
    </row>
    <row r="806" spans="9:10" x14ac:dyDescent="0.2">
      <c r="I806" s="52" t="s">
        <v>3034</v>
      </c>
      <c r="J806" s="78" t="s">
        <v>7172</v>
      </c>
    </row>
    <row r="807" spans="9:10" x14ac:dyDescent="0.2">
      <c r="I807" s="52" t="s">
        <v>3035</v>
      </c>
      <c r="J807" s="78" t="s">
        <v>7150</v>
      </c>
    </row>
    <row r="808" spans="9:10" x14ac:dyDescent="0.2">
      <c r="I808" s="52" t="s">
        <v>3036</v>
      </c>
      <c r="J808" s="78" t="s">
        <v>7151</v>
      </c>
    </row>
    <row r="809" spans="9:10" x14ac:dyDescent="0.2">
      <c r="I809" s="52" t="s">
        <v>3037</v>
      </c>
      <c r="J809" s="78" t="s">
        <v>7162</v>
      </c>
    </row>
    <row r="810" spans="9:10" x14ac:dyDescent="0.2">
      <c r="I810" s="52" t="s">
        <v>3038</v>
      </c>
      <c r="J810" s="78" t="s">
        <v>7152</v>
      </c>
    </row>
    <row r="811" spans="9:10" x14ac:dyDescent="0.2">
      <c r="I811" s="52" t="s">
        <v>3039</v>
      </c>
      <c r="J811" s="78" t="s">
        <v>7153</v>
      </c>
    </row>
    <row r="812" spans="9:10" x14ac:dyDescent="0.2">
      <c r="I812" s="52" t="s">
        <v>3040</v>
      </c>
      <c r="J812" s="78" t="s">
        <v>7159</v>
      </c>
    </row>
    <row r="813" spans="9:10" x14ac:dyDescent="0.2">
      <c r="I813" s="52" t="s">
        <v>3041</v>
      </c>
      <c r="J813" s="78" t="s">
        <v>7173</v>
      </c>
    </row>
    <row r="814" spans="9:10" x14ac:dyDescent="0.2">
      <c r="I814" s="52" t="s">
        <v>3042</v>
      </c>
      <c r="J814" s="78" t="s">
        <v>7011</v>
      </c>
    </row>
    <row r="815" spans="9:10" x14ac:dyDescent="0.2">
      <c r="I815" s="52" t="s">
        <v>10755</v>
      </c>
      <c r="J815" s="78" t="s">
        <v>7012</v>
      </c>
    </row>
    <row r="816" spans="9:10" x14ac:dyDescent="0.2">
      <c r="I816" s="52" t="s">
        <v>10756</v>
      </c>
      <c r="J816" s="78" t="s">
        <v>7174</v>
      </c>
    </row>
    <row r="817" spans="9:10" x14ac:dyDescent="0.2">
      <c r="I817" s="52" t="s">
        <v>10757</v>
      </c>
      <c r="J817" s="78" t="s">
        <v>7175</v>
      </c>
    </row>
    <row r="818" spans="9:10" x14ac:dyDescent="0.2">
      <c r="I818" s="52" t="s">
        <v>3043</v>
      </c>
      <c r="J818" s="78" t="s">
        <v>7176</v>
      </c>
    </row>
    <row r="819" spans="9:10" x14ac:dyDescent="0.2">
      <c r="I819" s="52" t="s">
        <v>3044</v>
      </c>
      <c r="J819" s="78" t="s">
        <v>7177</v>
      </c>
    </row>
    <row r="820" spans="9:10" x14ac:dyDescent="0.2">
      <c r="I820" s="52" t="s">
        <v>3045</v>
      </c>
      <c r="J820" s="78" t="s">
        <v>7178</v>
      </c>
    </row>
    <row r="821" spans="9:10" x14ac:dyDescent="0.2">
      <c r="I821" s="52" t="s">
        <v>3046</v>
      </c>
      <c r="J821" s="78" t="s">
        <v>7179</v>
      </c>
    </row>
    <row r="822" spans="9:10" x14ac:dyDescent="0.2">
      <c r="I822" s="52" t="s">
        <v>3047</v>
      </c>
      <c r="J822" s="78" t="s">
        <v>7180</v>
      </c>
    </row>
    <row r="823" spans="9:10" x14ac:dyDescent="0.2">
      <c r="I823" s="52" t="s">
        <v>3048</v>
      </c>
      <c r="J823" s="78" t="s">
        <v>7181</v>
      </c>
    </row>
    <row r="824" spans="9:10" x14ac:dyDescent="0.2">
      <c r="I824" s="52" t="s">
        <v>3049</v>
      </c>
      <c r="J824" s="78" t="s">
        <v>7182</v>
      </c>
    </row>
    <row r="825" spans="9:10" x14ac:dyDescent="0.2">
      <c r="I825" s="52" t="s">
        <v>3050</v>
      </c>
      <c r="J825" s="78" t="s">
        <v>7183</v>
      </c>
    </row>
    <row r="826" spans="9:10" x14ac:dyDescent="0.2">
      <c r="I826" s="52" t="s">
        <v>3051</v>
      </c>
      <c r="J826" s="78" t="s">
        <v>7184</v>
      </c>
    </row>
    <row r="827" spans="9:10" x14ac:dyDescent="0.2">
      <c r="I827" s="52" t="s">
        <v>3052</v>
      </c>
      <c r="J827" s="78" t="s">
        <v>7185</v>
      </c>
    </row>
    <row r="828" spans="9:10" x14ac:dyDescent="0.2">
      <c r="I828" s="52" t="s">
        <v>3053</v>
      </c>
      <c r="J828" s="78" t="s">
        <v>7186</v>
      </c>
    </row>
    <row r="829" spans="9:10" x14ac:dyDescent="0.2">
      <c r="I829" s="52" t="s">
        <v>3054</v>
      </c>
      <c r="J829" s="78" t="s">
        <v>7187</v>
      </c>
    </row>
    <row r="830" spans="9:10" x14ac:dyDescent="0.2">
      <c r="I830" s="52" t="s">
        <v>3055</v>
      </c>
      <c r="J830" s="78" t="s">
        <v>7188</v>
      </c>
    </row>
    <row r="831" spans="9:10" x14ac:dyDescent="0.2">
      <c r="I831" s="52" t="s">
        <v>3056</v>
      </c>
      <c r="J831" s="78" t="s">
        <v>7189</v>
      </c>
    </row>
    <row r="832" spans="9:10" x14ac:dyDescent="0.2">
      <c r="I832" s="52" t="s">
        <v>3057</v>
      </c>
      <c r="J832" s="78" t="s">
        <v>7190</v>
      </c>
    </row>
    <row r="833" spans="9:10" x14ac:dyDescent="0.2">
      <c r="I833" s="52" t="s">
        <v>3058</v>
      </c>
      <c r="J833" s="78" t="s">
        <v>7191</v>
      </c>
    </row>
    <row r="834" spans="9:10" x14ac:dyDescent="0.2">
      <c r="I834" s="52" t="s">
        <v>3059</v>
      </c>
      <c r="J834" s="78" t="s">
        <v>7192</v>
      </c>
    </row>
    <row r="835" spans="9:10" x14ac:dyDescent="0.2">
      <c r="I835" s="52" t="s">
        <v>3060</v>
      </c>
      <c r="J835" s="78" t="s">
        <v>7193</v>
      </c>
    </row>
    <row r="836" spans="9:10" x14ac:dyDescent="0.2">
      <c r="I836" s="52" t="s">
        <v>3061</v>
      </c>
      <c r="J836" s="78" t="s">
        <v>7194</v>
      </c>
    </row>
    <row r="837" spans="9:10" x14ac:dyDescent="0.2">
      <c r="I837" s="52" t="s">
        <v>7195</v>
      </c>
      <c r="J837" s="78"/>
    </row>
    <row r="838" spans="9:10" x14ac:dyDescent="0.2">
      <c r="I838" s="52" t="s">
        <v>3062</v>
      </c>
      <c r="J838" s="78" t="s">
        <v>7196</v>
      </c>
    </row>
    <row r="839" spans="9:10" x14ac:dyDescent="0.2">
      <c r="I839" s="52" t="s">
        <v>3063</v>
      </c>
      <c r="J839" s="78" t="s">
        <v>7197</v>
      </c>
    </row>
    <row r="840" spans="9:10" x14ac:dyDescent="0.2">
      <c r="I840" s="52" t="s">
        <v>3064</v>
      </c>
      <c r="J840" s="78" t="s">
        <v>7198</v>
      </c>
    </row>
    <row r="841" spans="9:10" x14ac:dyDescent="0.2">
      <c r="I841" s="52" t="s">
        <v>3065</v>
      </c>
      <c r="J841" s="78" t="s">
        <v>7130</v>
      </c>
    </row>
    <row r="842" spans="9:10" x14ac:dyDescent="0.2">
      <c r="I842" s="52" t="s">
        <v>3066</v>
      </c>
      <c r="J842" s="78" t="s">
        <v>1784</v>
      </c>
    </row>
    <row r="843" spans="9:10" x14ac:dyDescent="0.2">
      <c r="I843" s="52" t="s">
        <v>3067</v>
      </c>
      <c r="J843" s="78" t="s">
        <v>1791</v>
      </c>
    </row>
    <row r="844" spans="9:10" x14ac:dyDescent="0.2">
      <c r="I844" s="52" t="s">
        <v>3068</v>
      </c>
      <c r="J844" s="78" t="s">
        <v>1796</v>
      </c>
    </row>
    <row r="845" spans="9:10" x14ac:dyDescent="0.2">
      <c r="I845" s="52" t="s">
        <v>3069</v>
      </c>
      <c r="J845" s="78" t="s">
        <v>1799</v>
      </c>
    </row>
    <row r="846" spans="9:10" x14ac:dyDescent="0.2">
      <c r="I846" s="52" t="s">
        <v>3070</v>
      </c>
      <c r="J846" s="78" t="s">
        <v>1802</v>
      </c>
    </row>
    <row r="847" spans="9:10" x14ac:dyDescent="0.2">
      <c r="I847" s="52" t="s">
        <v>3071</v>
      </c>
      <c r="J847" s="78" t="s">
        <v>1810</v>
      </c>
    </row>
    <row r="848" spans="9:10" x14ac:dyDescent="0.2">
      <c r="I848" s="52" t="s">
        <v>3072</v>
      </c>
      <c r="J848" s="78" t="s">
        <v>1804</v>
      </c>
    </row>
    <row r="849" spans="9:10" x14ac:dyDescent="0.2">
      <c r="I849" s="52" t="s">
        <v>3073</v>
      </c>
      <c r="J849" s="78" t="s">
        <v>1806</v>
      </c>
    </row>
    <row r="850" spans="9:10" x14ac:dyDescent="0.2">
      <c r="I850" s="52" t="s">
        <v>3074</v>
      </c>
      <c r="J850" s="78" t="s">
        <v>7199</v>
      </c>
    </row>
    <row r="851" spans="9:10" x14ac:dyDescent="0.2">
      <c r="I851" s="52" t="s">
        <v>10758</v>
      </c>
      <c r="J851" s="78" t="s">
        <v>7200</v>
      </c>
    </row>
    <row r="852" spans="9:10" x14ac:dyDescent="0.2">
      <c r="I852" s="52" t="s">
        <v>3075</v>
      </c>
      <c r="J852" s="78" t="s">
        <v>7201</v>
      </c>
    </row>
    <row r="853" spans="9:10" x14ac:dyDescent="0.2">
      <c r="I853" s="52" t="s">
        <v>10759</v>
      </c>
      <c r="J853" s="78" t="s">
        <v>7202</v>
      </c>
    </row>
    <row r="854" spans="9:10" x14ac:dyDescent="0.2">
      <c r="I854" s="52" t="s">
        <v>3076</v>
      </c>
      <c r="J854" s="78" t="s">
        <v>7203</v>
      </c>
    </row>
    <row r="855" spans="9:10" x14ac:dyDescent="0.2">
      <c r="I855" s="52" t="s">
        <v>3077</v>
      </c>
      <c r="J855" s="78" t="s">
        <v>7204</v>
      </c>
    </row>
    <row r="856" spans="9:10" x14ac:dyDescent="0.2">
      <c r="I856" s="52" t="s">
        <v>3078</v>
      </c>
      <c r="J856" s="78" t="s">
        <v>7205</v>
      </c>
    </row>
    <row r="857" spans="9:10" x14ac:dyDescent="0.2">
      <c r="I857" s="52" t="s">
        <v>3079</v>
      </c>
      <c r="J857" s="78" t="s">
        <v>7206</v>
      </c>
    </row>
    <row r="858" spans="9:10" x14ac:dyDescent="0.2">
      <c r="I858" s="52" t="s">
        <v>3080</v>
      </c>
      <c r="J858" s="78" t="s">
        <v>7207</v>
      </c>
    </row>
    <row r="859" spans="9:10" x14ac:dyDescent="0.2">
      <c r="I859" s="52" t="s">
        <v>3081</v>
      </c>
      <c r="J859" s="78" t="s">
        <v>7208</v>
      </c>
    </row>
    <row r="860" spans="9:10" x14ac:dyDescent="0.2">
      <c r="I860" s="52" t="s">
        <v>3082</v>
      </c>
      <c r="J860" s="78" t="s">
        <v>7209</v>
      </c>
    </row>
    <row r="861" spans="9:10" x14ac:dyDescent="0.2">
      <c r="I861" s="52" t="s">
        <v>3083</v>
      </c>
      <c r="J861" s="78" t="s">
        <v>7210</v>
      </c>
    </row>
    <row r="862" spans="9:10" x14ac:dyDescent="0.2">
      <c r="I862" s="52" t="s">
        <v>3084</v>
      </c>
      <c r="J862" s="78" t="s">
        <v>7211</v>
      </c>
    </row>
    <row r="863" spans="9:10" x14ac:dyDescent="0.2">
      <c r="I863" s="52" t="s">
        <v>3085</v>
      </c>
      <c r="J863" s="78" t="s">
        <v>7212</v>
      </c>
    </row>
    <row r="864" spans="9:10" x14ac:dyDescent="0.2">
      <c r="I864" s="52" t="s">
        <v>3086</v>
      </c>
      <c r="J864" s="78" t="s">
        <v>7213</v>
      </c>
    </row>
    <row r="865" spans="9:10" x14ac:dyDescent="0.2">
      <c r="I865" s="52" t="s">
        <v>3087</v>
      </c>
      <c r="J865" s="78" t="s">
        <v>7214</v>
      </c>
    </row>
    <row r="866" spans="9:10" x14ac:dyDescent="0.2">
      <c r="I866" s="52" t="s">
        <v>3088</v>
      </c>
      <c r="J866" s="78" t="s">
        <v>7215</v>
      </c>
    </row>
    <row r="867" spans="9:10" x14ac:dyDescent="0.2">
      <c r="I867" s="52" t="s">
        <v>10760</v>
      </c>
      <c r="J867" s="78" t="s">
        <v>7216</v>
      </c>
    </row>
    <row r="868" spans="9:10" x14ac:dyDescent="0.2">
      <c r="I868" s="52" t="s">
        <v>3089</v>
      </c>
      <c r="J868" s="78" t="s">
        <v>7217</v>
      </c>
    </row>
    <row r="869" spans="9:10" x14ac:dyDescent="0.2">
      <c r="I869" s="52" t="s">
        <v>3090</v>
      </c>
      <c r="J869" s="78" t="s">
        <v>7218</v>
      </c>
    </row>
    <row r="870" spans="9:10" x14ac:dyDescent="0.2">
      <c r="I870" s="52" t="s">
        <v>10761</v>
      </c>
      <c r="J870" s="78" t="s">
        <v>7219</v>
      </c>
    </row>
    <row r="871" spans="9:10" x14ac:dyDescent="0.2">
      <c r="I871" s="52" t="s">
        <v>3091</v>
      </c>
      <c r="J871" s="78" t="s">
        <v>7220</v>
      </c>
    </row>
    <row r="872" spans="9:10" x14ac:dyDescent="0.2">
      <c r="I872" s="52" t="s">
        <v>3092</v>
      </c>
      <c r="J872" s="78" t="s">
        <v>7221</v>
      </c>
    </row>
    <row r="873" spans="9:10" x14ac:dyDescent="0.2">
      <c r="I873" s="52" t="s">
        <v>10762</v>
      </c>
      <c r="J873" s="78" t="s">
        <v>7222</v>
      </c>
    </row>
    <row r="874" spans="9:10" x14ac:dyDescent="0.2">
      <c r="I874" s="52" t="s">
        <v>3093</v>
      </c>
      <c r="J874" s="78" t="s">
        <v>7223</v>
      </c>
    </row>
    <row r="875" spans="9:10" x14ac:dyDescent="0.2">
      <c r="I875" s="52" t="s">
        <v>10763</v>
      </c>
      <c r="J875" s="78" t="s">
        <v>7224</v>
      </c>
    </row>
    <row r="876" spans="9:10" x14ac:dyDescent="0.2">
      <c r="I876" s="52" t="s">
        <v>3094</v>
      </c>
      <c r="J876" s="78" t="s">
        <v>7225</v>
      </c>
    </row>
    <row r="877" spans="9:10" x14ac:dyDescent="0.2">
      <c r="I877" s="52" t="s">
        <v>10764</v>
      </c>
      <c r="J877" s="78" t="s">
        <v>7226</v>
      </c>
    </row>
    <row r="878" spans="9:10" x14ac:dyDescent="0.2">
      <c r="I878" s="52" t="s">
        <v>3095</v>
      </c>
      <c r="J878" s="78" t="s">
        <v>7227</v>
      </c>
    </row>
    <row r="879" spans="9:10" x14ac:dyDescent="0.2">
      <c r="I879" s="52" t="s">
        <v>10765</v>
      </c>
      <c r="J879" s="78" t="s">
        <v>7228</v>
      </c>
    </row>
    <row r="880" spans="9:10" x14ac:dyDescent="0.2">
      <c r="I880" s="52" t="s">
        <v>3096</v>
      </c>
      <c r="J880" s="78" t="s">
        <v>7229</v>
      </c>
    </row>
    <row r="881" spans="9:10" x14ac:dyDescent="0.2">
      <c r="I881" s="52" t="s">
        <v>10766</v>
      </c>
      <c r="J881" s="78" t="s">
        <v>7230</v>
      </c>
    </row>
    <row r="882" spans="9:10" x14ac:dyDescent="0.2">
      <c r="I882" s="52" t="s">
        <v>3097</v>
      </c>
      <c r="J882" s="78" t="s">
        <v>7231</v>
      </c>
    </row>
    <row r="883" spans="9:10" x14ac:dyDescent="0.2">
      <c r="I883" s="52" t="s">
        <v>10767</v>
      </c>
      <c r="J883" s="78" t="s">
        <v>7232</v>
      </c>
    </row>
    <row r="884" spans="9:10" x14ac:dyDescent="0.2">
      <c r="I884" s="52" t="s">
        <v>10768</v>
      </c>
      <c r="J884" s="78" t="s">
        <v>7233</v>
      </c>
    </row>
    <row r="885" spans="9:10" x14ac:dyDescent="0.2">
      <c r="I885" s="52" t="s">
        <v>3098</v>
      </c>
      <c r="J885" s="78" t="s">
        <v>7234</v>
      </c>
    </row>
    <row r="886" spans="9:10" x14ac:dyDescent="0.2">
      <c r="I886" s="52" t="s">
        <v>10769</v>
      </c>
      <c r="J886" s="78" t="s">
        <v>7235</v>
      </c>
    </row>
    <row r="887" spans="9:10" x14ac:dyDescent="0.2">
      <c r="I887" s="52" t="s">
        <v>3099</v>
      </c>
      <c r="J887" s="78" t="s">
        <v>7236</v>
      </c>
    </row>
    <row r="888" spans="9:10" x14ac:dyDescent="0.2">
      <c r="I888" s="52" t="s">
        <v>10770</v>
      </c>
      <c r="J888" s="78" t="s">
        <v>7237</v>
      </c>
    </row>
    <row r="889" spans="9:10" x14ac:dyDescent="0.2">
      <c r="I889" s="52" t="s">
        <v>3100</v>
      </c>
      <c r="J889" s="78" t="s">
        <v>7238</v>
      </c>
    </row>
    <row r="890" spans="9:10" x14ac:dyDescent="0.2">
      <c r="I890" s="52" t="s">
        <v>10771</v>
      </c>
      <c r="J890" s="78" t="s">
        <v>7239</v>
      </c>
    </row>
    <row r="891" spans="9:10" x14ac:dyDescent="0.2">
      <c r="I891" s="52" t="s">
        <v>3101</v>
      </c>
      <c r="J891" s="78" t="s">
        <v>7240</v>
      </c>
    </row>
    <row r="892" spans="9:10" x14ac:dyDescent="0.2">
      <c r="I892" s="52" t="s">
        <v>10772</v>
      </c>
      <c r="J892" s="78" t="s">
        <v>7241</v>
      </c>
    </row>
    <row r="893" spans="9:10" x14ac:dyDescent="0.2">
      <c r="I893" s="52" t="s">
        <v>3102</v>
      </c>
      <c r="J893" s="78" t="s">
        <v>7242</v>
      </c>
    </row>
    <row r="894" spans="9:10" x14ac:dyDescent="0.2">
      <c r="I894" s="52" t="s">
        <v>10773</v>
      </c>
      <c r="J894" s="78" t="s">
        <v>7243</v>
      </c>
    </row>
    <row r="895" spans="9:10" x14ac:dyDescent="0.2">
      <c r="I895" s="52" t="s">
        <v>3103</v>
      </c>
      <c r="J895" s="78" t="s">
        <v>7244</v>
      </c>
    </row>
    <row r="896" spans="9:10" x14ac:dyDescent="0.2">
      <c r="I896" s="52" t="s">
        <v>3104</v>
      </c>
      <c r="J896" s="78" t="s">
        <v>7245</v>
      </c>
    </row>
    <row r="897" spans="9:10" x14ac:dyDescent="0.2">
      <c r="I897" s="52" t="s">
        <v>3105</v>
      </c>
      <c r="J897" s="78" t="s">
        <v>7246</v>
      </c>
    </row>
    <row r="898" spans="9:10" x14ac:dyDescent="0.2">
      <c r="I898" s="52" t="s">
        <v>3106</v>
      </c>
      <c r="J898" s="78" t="s">
        <v>7247</v>
      </c>
    </row>
    <row r="899" spans="9:10" x14ac:dyDescent="0.2">
      <c r="I899" s="52" t="s">
        <v>3107</v>
      </c>
      <c r="J899" s="78" t="s">
        <v>7248</v>
      </c>
    </row>
    <row r="900" spans="9:10" x14ac:dyDescent="0.2">
      <c r="I900" s="52" t="s">
        <v>3108</v>
      </c>
      <c r="J900" s="78" t="s">
        <v>7249</v>
      </c>
    </row>
    <row r="901" spans="9:10" x14ac:dyDescent="0.2">
      <c r="I901" s="52" t="s">
        <v>3109</v>
      </c>
      <c r="J901" s="78" t="s">
        <v>7250</v>
      </c>
    </row>
    <row r="902" spans="9:10" x14ac:dyDescent="0.2">
      <c r="I902" s="52" t="s">
        <v>3110</v>
      </c>
      <c r="J902" s="78" t="s">
        <v>7251</v>
      </c>
    </row>
    <row r="903" spans="9:10" x14ac:dyDescent="0.2">
      <c r="I903" s="52" t="s">
        <v>3111</v>
      </c>
      <c r="J903" s="78" t="s">
        <v>7252</v>
      </c>
    </row>
    <row r="904" spans="9:10" x14ac:dyDescent="0.2">
      <c r="I904" s="52" t="s">
        <v>3112</v>
      </c>
      <c r="J904" s="78" t="s">
        <v>7253</v>
      </c>
    </row>
    <row r="905" spans="9:10" x14ac:dyDescent="0.2">
      <c r="I905" s="52" t="s">
        <v>3113</v>
      </c>
      <c r="J905" s="78" t="s">
        <v>7254</v>
      </c>
    </row>
    <row r="906" spans="9:10" x14ac:dyDescent="0.2">
      <c r="I906" s="52" t="s">
        <v>3114</v>
      </c>
      <c r="J906" s="78" t="s">
        <v>7255</v>
      </c>
    </row>
    <row r="907" spans="9:10" x14ac:dyDescent="0.2">
      <c r="I907" s="52" t="s">
        <v>3115</v>
      </c>
      <c r="J907" s="78" t="s">
        <v>7256</v>
      </c>
    </row>
    <row r="908" spans="9:10" x14ac:dyDescent="0.2">
      <c r="I908" s="52" t="s">
        <v>3116</v>
      </c>
      <c r="J908" s="78" t="s">
        <v>7257</v>
      </c>
    </row>
    <row r="909" spans="9:10" x14ac:dyDescent="0.2">
      <c r="I909" s="52" t="s">
        <v>3117</v>
      </c>
      <c r="J909" s="78" t="s">
        <v>7258</v>
      </c>
    </row>
    <row r="910" spans="9:10" x14ac:dyDescent="0.2">
      <c r="I910" s="52" t="s">
        <v>3118</v>
      </c>
      <c r="J910" s="78" t="s">
        <v>7259</v>
      </c>
    </row>
    <row r="911" spans="9:10" x14ac:dyDescent="0.2">
      <c r="I911" s="52" t="s">
        <v>3119</v>
      </c>
      <c r="J911" s="78" t="s">
        <v>7260</v>
      </c>
    </row>
    <row r="912" spans="9:10" x14ac:dyDescent="0.2">
      <c r="I912" s="52" t="s">
        <v>3120</v>
      </c>
      <c r="J912" s="78" t="s">
        <v>7261</v>
      </c>
    </row>
    <row r="913" spans="9:10" x14ac:dyDescent="0.2">
      <c r="I913" s="52" t="s">
        <v>3121</v>
      </c>
      <c r="J913" s="78" t="s">
        <v>7262</v>
      </c>
    </row>
    <row r="914" spans="9:10" x14ac:dyDescent="0.2">
      <c r="I914" s="52" t="s">
        <v>3122</v>
      </c>
      <c r="J914" s="78" t="s">
        <v>7263</v>
      </c>
    </row>
    <row r="915" spans="9:10" x14ac:dyDescent="0.2">
      <c r="I915" s="52" t="s">
        <v>3123</v>
      </c>
      <c r="J915" s="78" t="s">
        <v>7264</v>
      </c>
    </row>
    <row r="916" spans="9:10" x14ac:dyDescent="0.2">
      <c r="I916" s="52" t="s">
        <v>3124</v>
      </c>
      <c r="J916" s="78" t="s">
        <v>7265</v>
      </c>
    </row>
    <row r="917" spans="9:10" x14ac:dyDescent="0.2">
      <c r="I917" s="52" t="s">
        <v>3125</v>
      </c>
      <c r="J917" s="78" t="s">
        <v>7266</v>
      </c>
    </row>
    <row r="918" spans="9:10" x14ac:dyDescent="0.2">
      <c r="I918" s="52" t="s">
        <v>3126</v>
      </c>
      <c r="J918" s="78" t="s">
        <v>7267</v>
      </c>
    </row>
    <row r="919" spans="9:10" x14ac:dyDescent="0.2">
      <c r="I919" s="52" t="s">
        <v>3127</v>
      </c>
      <c r="J919" s="78" t="s">
        <v>7268</v>
      </c>
    </row>
    <row r="920" spans="9:10" x14ac:dyDescent="0.2">
      <c r="I920" s="52" t="s">
        <v>3128</v>
      </c>
      <c r="J920" s="78" t="s">
        <v>7269</v>
      </c>
    </row>
    <row r="921" spans="9:10" x14ac:dyDescent="0.2">
      <c r="I921" s="52" t="s">
        <v>3129</v>
      </c>
      <c r="J921" s="78" t="s">
        <v>7270</v>
      </c>
    </row>
    <row r="922" spans="9:10" x14ac:dyDescent="0.2">
      <c r="I922" s="52" t="s">
        <v>3130</v>
      </c>
      <c r="J922" s="78" t="s">
        <v>7271</v>
      </c>
    </row>
    <row r="923" spans="9:10" x14ac:dyDescent="0.2">
      <c r="I923" s="52" t="s">
        <v>10774</v>
      </c>
      <c r="J923" s="78" t="s">
        <v>7272</v>
      </c>
    </row>
    <row r="924" spans="9:10" x14ac:dyDescent="0.2">
      <c r="I924" s="52" t="s">
        <v>3131</v>
      </c>
      <c r="J924" s="78" t="s">
        <v>7273</v>
      </c>
    </row>
    <row r="925" spans="9:10" x14ac:dyDescent="0.2">
      <c r="I925" s="52" t="s">
        <v>3132</v>
      </c>
      <c r="J925" s="78" t="s">
        <v>7274</v>
      </c>
    </row>
    <row r="926" spans="9:10" x14ac:dyDescent="0.2">
      <c r="I926" s="52" t="s">
        <v>3133</v>
      </c>
      <c r="J926" s="78" t="s">
        <v>7275</v>
      </c>
    </row>
    <row r="927" spans="9:10" x14ac:dyDescent="0.2">
      <c r="I927" s="52" t="s">
        <v>3134</v>
      </c>
      <c r="J927" s="78" t="s">
        <v>7276</v>
      </c>
    </row>
    <row r="928" spans="9:10" x14ac:dyDescent="0.2">
      <c r="I928" s="52" t="s">
        <v>3135</v>
      </c>
      <c r="J928" s="78" t="s">
        <v>7277</v>
      </c>
    </row>
    <row r="929" spans="9:10" x14ac:dyDescent="0.2">
      <c r="I929" s="52" t="s">
        <v>3136</v>
      </c>
      <c r="J929" s="78" t="s">
        <v>7278</v>
      </c>
    </row>
    <row r="930" spans="9:10" x14ac:dyDescent="0.2">
      <c r="I930" s="52" t="s">
        <v>3137</v>
      </c>
      <c r="J930" s="78" t="s">
        <v>7279</v>
      </c>
    </row>
    <row r="931" spans="9:10" x14ac:dyDescent="0.2">
      <c r="I931" s="52" t="s">
        <v>3138</v>
      </c>
      <c r="J931" s="78" t="s">
        <v>7280</v>
      </c>
    </row>
    <row r="932" spans="9:10" x14ac:dyDescent="0.2">
      <c r="I932" s="52" t="s">
        <v>3139</v>
      </c>
      <c r="J932" s="78" t="s">
        <v>7281</v>
      </c>
    </row>
    <row r="933" spans="9:10" x14ac:dyDescent="0.2">
      <c r="I933" s="52" t="s">
        <v>3140</v>
      </c>
      <c r="J933" s="78" t="s">
        <v>7282</v>
      </c>
    </row>
    <row r="934" spans="9:10" x14ac:dyDescent="0.2">
      <c r="I934" s="52" t="s">
        <v>3141</v>
      </c>
      <c r="J934" s="78" t="s">
        <v>7283</v>
      </c>
    </row>
    <row r="935" spans="9:10" x14ac:dyDescent="0.2">
      <c r="I935" s="52" t="s">
        <v>3142</v>
      </c>
      <c r="J935" s="78" t="s">
        <v>7284</v>
      </c>
    </row>
    <row r="936" spans="9:10" x14ac:dyDescent="0.2">
      <c r="I936" s="52" t="s">
        <v>10775</v>
      </c>
      <c r="J936" s="78" t="s">
        <v>7285</v>
      </c>
    </row>
    <row r="937" spans="9:10" x14ac:dyDescent="0.2">
      <c r="I937" s="52" t="s">
        <v>3143</v>
      </c>
      <c r="J937" s="78" t="s">
        <v>7286</v>
      </c>
    </row>
    <row r="938" spans="9:10" x14ac:dyDescent="0.2">
      <c r="I938" s="52" t="s">
        <v>10776</v>
      </c>
      <c r="J938" s="78" t="s">
        <v>7287</v>
      </c>
    </row>
    <row r="939" spans="9:10" x14ac:dyDescent="0.2">
      <c r="I939" s="52" t="s">
        <v>3144</v>
      </c>
      <c r="J939" s="78" t="s">
        <v>7288</v>
      </c>
    </row>
    <row r="940" spans="9:10" x14ac:dyDescent="0.2">
      <c r="I940" s="52" t="s">
        <v>10777</v>
      </c>
      <c r="J940" s="78" t="s">
        <v>7289</v>
      </c>
    </row>
    <row r="941" spans="9:10" x14ac:dyDescent="0.2">
      <c r="I941" s="52" t="s">
        <v>3145</v>
      </c>
      <c r="J941" s="78" t="s">
        <v>7290</v>
      </c>
    </row>
    <row r="942" spans="9:10" x14ac:dyDescent="0.2">
      <c r="I942" s="52" t="s">
        <v>10778</v>
      </c>
      <c r="J942" s="78" t="s">
        <v>7291</v>
      </c>
    </row>
    <row r="943" spans="9:10" x14ac:dyDescent="0.2">
      <c r="I943" s="52" t="s">
        <v>3146</v>
      </c>
      <c r="J943" s="78" t="s">
        <v>7292</v>
      </c>
    </row>
    <row r="944" spans="9:10" x14ac:dyDescent="0.2">
      <c r="I944" s="52" t="s">
        <v>3147</v>
      </c>
      <c r="J944" s="78" t="s">
        <v>7293</v>
      </c>
    </row>
    <row r="945" spans="9:10" x14ac:dyDescent="0.2">
      <c r="I945" s="52" t="s">
        <v>3148</v>
      </c>
      <c r="J945" s="78" t="s">
        <v>7294</v>
      </c>
    </row>
    <row r="946" spans="9:10" x14ac:dyDescent="0.2">
      <c r="I946" s="52" t="s">
        <v>10779</v>
      </c>
      <c r="J946" s="78" t="s">
        <v>7295</v>
      </c>
    </row>
    <row r="947" spans="9:10" x14ac:dyDescent="0.2">
      <c r="I947" s="52" t="s">
        <v>3149</v>
      </c>
      <c r="J947" s="78" t="s">
        <v>7296</v>
      </c>
    </row>
    <row r="948" spans="9:10" x14ac:dyDescent="0.2">
      <c r="I948" s="52" t="s">
        <v>10780</v>
      </c>
      <c r="J948" s="78" t="s">
        <v>7297</v>
      </c>
    </row>
    <row r="949" spans="9:10" x14ac:dyDescent="0.2">
      <c r="I949" s="52" t="s">
        <v>3150</v>
      </c>
      <c r="J949" s="78" t="s">
        <v>7298</v>
      </c>
    </row>
    <row r="950" spans="9:10" x14ac:dyDescent="0.2">
      <c r="I950" s="52" t="s">
        <v>10781</v>
      </c>
      <c r="J950" s="78" t="s">
        <v>7299</v>
      </c>
    </row>
    <row r="951" spans="9:10" x14ac:dyDescent="0.2">
      <c r="I951" s="52" t="s">
        <v>3151</v>
      </c>
      <c r="J951" s="78" t="s">
        <v>7300</v>
      </c>
    </row>
    <row r="952" spans="9:10" x14ac:dyDescent="0.2">
      <c r="I952" s="52" t="s">
        <v>10782</v>
      </c>
      <c r="J952" s="78" t="s">
        <v>7301</v>
      </c>
    </row>
    <row r="953" spans="9:10" x14ac:dyDescent="0.2">
      <c r="I953" s="52" t="s">
        <v>3152</v>
      </c>
      <c r="J953" s="78" t="s">
        <v>7302</v>
      </c>
    </row>
    <row r="954" spans="9:10" x14ac:dyDescent="0.2">
      <c r="I954" s="52" t="s">
        <v>10783</v>
      </c>
      <c r="J954" s="78" t="s">
        <v>7303</v>
      </c>
    </row>
    <row r="955" spans="9:10" x14ac:dyDescent="0.2">
      <c r="I955" s="52" t="s">
        <v>3153</v>
      </c>
      <c r="J955" s="78" t="s">
        <v>7304</v>
      </c>
    </row>
    <row r="956" spans="9:10" x14ac:dyDescent="0.2">
      <c r="I956" s="52" t="s">
        <v>10784</v>
      </c>
      <c r="J956" s="78" t="s">
        <v>7305</v>
      </c>
    </row>
    <row r="957" spans="9:10" x14ac:dyDescent="0.2">
      <c r="I957" s="52" t="s">
        <v>3154</v>
      </c>
      <c r="J957" s="78" t="s">
        <v>7306</v>
      </c>
    </row>
    <row r="958" spans="9:10" x14ac:dyDescent="0.2">
      <c r="I958" s="52" t="s">
        <v>10785</v>
      </c>
      <c r="J958" s="78" t="s">
        <v>7307</v>
      </c>
    </row>
    <row r="959" spans="9:10" x14ac:dyDescent="0.2">
      <c r="I959" s="52" t="s">
        <v>3155</v>
      </c>
      <c r="J959" s="78" t="s">
        <v>7308</v>
      </c>
    </row>
    <row r="960" spans="9:10" x14ac:dyDescent="0.2">
      <c r="I960" s="52" t="s">
        <v>10786</v>
      </c>
      <c r="J960" s="78" t="s">
        <v>7309</v>
      </c>
    </row>
    <row r="961" spans="9:10" x14ac:dyDescent="0.2">
      <c r="I961" s="52" t="s">
        <v>3156</v>
      </c>
      <c r="J961" s="78" t="s">
        <v>7310</v>
      </c>
    </row>
    <row r="962" spans="9:10" x14ac:dyDescent="0.2">
      <c r="I962" s="52" t="s">
        <v>10787</v>
      </c>
      <c r="J962" s="78" t="s">
        <v>7311</v>
      </c>
    </row>
    <row r="963" spans="9:10" x14ac:dyDescent="0.2">
      <c r="I963" s="52" t="s">
        <v>3157</v>
      </c>
      <c r="J963" s="78" t="s">
        <v>7312</v>
      </c>
    </row>
    <row r="964" spans="9:10" x14ac:dyDescent="0.2">
      <c r="I964" s="52" t="s">
        <v>10788</v>
      </c>
      <c r="J964" s="78" t="s">
        <v>7313</v>
      </c>
    </row>
    <row r="965" spans="9:10" x14ac:dyDescent="0.2">
      <c r="I965" s="52" t="s">
        <v>3158</v>
      </c>
      <c r="J965" s="78" t="s">
        <v>7314</v>
      </c>
    </row>
    <row r="966" spans="9:10" x14ac:dyDescent="0.2">
      <c r="I966" s="52" t="s">
        <v>3159</v>
      </c>
      <c r="J966" s="78" t="s">
        <v>7315</v>
      </c>
    </row>
    <row r="967" spans="9:10" x14ac:dyDescent="0.2">
      <c r="I967" s="52" t="s">
        <v>3160</v>
      </c>
      <c r="J967" s="78" t="s">
        <v>7316</v>
      </c>
    </row>
    <row r="968" spans="9:10" x14ac:dyDescent="0.2">
      <c r="I968" s="52" t="s">
        <v>3161</v>
      </c>
      <c r="J968" s="78" t="s">
        <v>7317</v>
      </c>
    </row>
    <row r="969" spans="9:10" x14ac:dyDescent="0.2">
      <c r="I969" s="52" t="s">
        <v>3162</v>
      </c>
      <c r="J969" s="78" t="s">
        <v>7318</v>
      </c>
    </row>
    <row r="970" spans="9:10" x14ac:dyDescent="0.2">
      <c r="I970" s="52" t="s">
        <v>3163</v>
      </c>
      <c r="J970" s="78" t="s">
        <v>7319</v>
      </c>
    </row>
    <row r="971" spans="9:10" x14ac:dyDescent="0.2">
      <c r="I971" s="52" t="s">
        <v>3164</v>
      </c>
      <c r="J971" s="78" t="s">
        <v>7320</v>
      </c>
    </row>
    <row r="972" spans="9:10" x14ac:dyDescent="0.2">
      <c r="I972" s="52" t="s">
        <v>3165</v>
      </c>
      <c r="J972" s="78" t="s">
        <v>7321</v>
      </c>
    </row>
    <row r="973" spans="9:10" x14ac:dyDescent="0.2">
      <c r="I973" s="52" t="s">
        <v>3166</v>
      </c>
      <c r="J973" s="78" t="s">
        <v>7322</v>
      </c>
    </row>
    <row r="974" spans="9:10" x14ac:dyDescent="0.2">
      <c r="I974" s="52" t="s">
        <v>3167</v>
      </c>
      <c r="J974" s="78" t="s">
        <v>7323</v>
      </c>
    </row>
    <row r="975" spans="9:10" x14ac:dyDescent="0.2">
      <c r="I975" s="52" t="s">
        <v>3168</v>
      </c>
      <c r="J975" s="78" t="s">
        <v>7324</v>
      </c>
    </row>
    <row r="976" spans="9:10" x14ac:dyDescent="0.2">
      <c r="I976" s="52" t="s">
        <v>3169</v>
      </c>
      <c r="J976" s="78" t="s">
        <v>7325</v>
      </c>
    </row>
    <row r="977" spans="9:10" x14ac:dyDescent="0.2">
      <c r="I977" s="52" t="s">
        <v>3170</v>
      </c>
      <c r="J977" s="78" t="s">
        <v>7326</v>
      </c>
    </row>
    <row r="978" spans="9:10" x14ac:dyDescent="0.2">
      <c r="I978" s="52" t="s">
        <v>3171</v>
      </c>
      <c r="J978" s="78" t="s">
        <v>7327</v>
      </c>
    </row>
    <row r="979" spans="9:10" x14ac:dyDescent="0.2">
      <c r="I979" s="52" t="s">
        <v>3172</v>
      </c>
      <c r="J979" s="78" t="s">
        <v>7328</v>
      </c>
    </row>
    <row r="980" spans="9:10" x14ac:dyDescent="0.2">
      <c r="I980" s="52" t="s">
        <v>3173</v>
      </c>
      <c r="J980" s="78" t="s">
        <v>7329</v>
      </c>
    </row>
    <row r="981" spans="9:10" x14ac:dyDescent="0.2">
      <c r="I981" s="52" t="s">
        <v>3174</v>
      </c>
      <c r="J981" s="78" t="s">
        <v>7330</v>
      </c>
    </row>
    <row r="982" spans="9:10" x14ac:dyDescent="0.2">
      <c r="I982" s="52" t="s">
        <v>3175</v>
      </c>
      <c r="J982" s="78" t="s">
        <v>7331</v>
      </c>
    </row>
    <row r="983" spans="9:10" x14ac:dyDescent="0.2">
      <c r="I983" s="52" t="s">
        <v>3176</v>
      </c>
      <c r="J983" s="78" t="s">
        <v>7332</v>
      </c>
    </row>
    <row r="984" spans="9:10" x14ac:dyDescent="0.2">
      <c r="I984" s="52" t="s">
        <v>3177</v>
      </c>
      <c r="J984" s="78" t="s">
        <v>7333</v>
      </c>
    </row>
    <row r="985" spans="9:10" x14ac:dyDescent="0.2">
      <c r="I985" s="52" t="s">
        <v>3178</v>
      </c>
      <c r="J985" s="78" t="s">
        <v>7334</v>
      </c>
    </row>
    <row r="986" spans="9:10" x14ac:dyDescent="0.2">
      <c r="I986" s="52" t="s">
        <v>3179</v>
      </c>
      <c r="J986" s="78" t="s">
        <v>7335</v>
      </c>
    </row>
    <row r="987" spans="9:10" x14ac:dyDescent="0.2">
      <c r="I987" s="52" t="s">
        <v>3180</v>
      </c>
      <c r="J987" s="78" t="s">
        <v>7336</v>
      </c>
    </row>
    <row r="988" spans="9:10" x14ac:dyDescent="0.2">
      <c r="I988" s="52" t="s">
        <v>3181</v>
      </c>
      <c r="J988" s="78" t="s">
        <v>7337</v>
      </c>
    </row>
    <row r="989" spans="9:10" x14ac:dyDescent="0.2">
      <c r="I989" s="52" t="s">
        <v>3182</v>
      </c>
      <c r="J989" s="78" t="s">
        <v>7338</v>
      </c>
    </row>
    <row r="990" spans="9:10" x14ac:dyDescent="0.2">
      <c r="I990" s="52" t="s">
        <v>3183</v>
      </c>
      <c r="J990" s="78" t="s">
        <v>7339</v>
      </c>
    </row>
    <row r="991" spans="9:10" x14ac:dyDescent="0.2">
      <c r="I991" s="52" t="s">
        <v>3184</v>
      </c>
      <c r="J991" s="78" t="s">
        <v>7340</v>
      </c>
    </row>
    <row r="992" spans="9:10" x14ac:dyDescent="0.2">
      <c r="I992" s="52" t="s">
        <v>3185</v>
      </c>
      <c r="J992" s="78" t="s">
        <v>7341</v>
      </c>
    </row>
    <row r="993" spans="9:10" x14ac:dyDescent="0.2">
      <c r="I993" s="52" t="s">
        <v>3186</v>
      </c>
      <c r="J993" s="78" t="s">
        <v>7342</v>
      </c>
    </row>
    <row r="994" spans="9:10" x14ac:dyDescent="0.2">
      <c r="I994" s="52" t="s">
        <v>3187</v>
      </c>
      <c r="J994" s="78" t="s">
        <v>7343</v>
      </c>
    </row>
    <row r="995" spans="9:10" x14ac:dyDescent="0.2">
      <c r="I995" s="52" t="s">
        <v>3188</v>
      </c>
      <c r="J995" s="78" t="s">
        <v>7344</v>
      </c>
    </row>
    <row r="996" spans="9:10" x14ac:dyDescent="0.2">
      <c r="I996" s="52" t="s">
        <v>3189</v>
      </c>
      <c r="J996" s="78" t="s">
        <v>7345</v>
      </c>
    </row>
    <row r="997" spans="9:10" x14ac:dyDescent="0.2">
      <c r="I997" s="52" t="s">
        <v>3190</v>
      </c>
      <c r="J997" s="78" t="s">
        <v>7346</v>
      </c>
    </row>
    <row r="998" spans="9:10" x14ac:dyDescent="0.2">
      <c r="I998" s="52" t="s">
        <v>3191</v>
      </c>
      <c r="J998" s="78" t="s">
        <v>7347</v>
      </c>
    </row>
    <row r="999" spans="9:10" x14ac:dyDescent="0.2">
      <c r="I999" s="52" t="s">
        <v>3192</v>
      </c>
      <c r="J999" s="78" t="s">
        <v>7348</v>
      </c>
    </row>
    <row r="1000" spans="9:10" x14ac:dyDescent="0.2">
      <c r="I1000" s="52" t="s">
        <v>3193</v>
      </c>
      <c r="J1000" s="78" t="s">
        <v>7349</v>
      </c>
    </row>
    <row r="1001" spans="9:10" x14ac:dyDescent="0.2">
      <c r="I1001" s="52" t="s">
        <v>3194</v>
      </c>
      <c r="J1001" s="78" t="s">
        <v>7350</v>
      </c>
    </row>
    <row r="1002" spans="9:10" x14ac:dyDescent="0.2">
      <c r="I1002" s="52" t="s">
        <v>3195</v>
      </c>
      <c r="J1002" s="78" t="s">
        <v>7351</v>
      </c>
    </row>
    <row r="1003" spans="9:10" x14ac:dyDescent="0.2">
      <c r="I1003" s="52" t="s">
        <v>3196</v>
      </c>
      <c r="J1003" s="78" t="s">
        <v>7352</v>
      </c>
    </row>
    <row r="1004" spans="9:10" x14ac:dyDescent="0.2">
      <c r="I1004" s="52" t="s">
        <v>3197</v>
      </c>
      <c r="J1004" s="78" t="s">
        <v>7353</v>
      </c>
    </row>
    <row r="1005" spans="9:10" x14ac:dyDescent="0.2">
      <c r="I1005" s="52" t="s">
        <v>3198</v>
      </c>
      <c r="J1005" s="78" t="s">
        <v>7354</v>
      </c>
    </row>
    <row r="1006" spans="9:10" x14ac:dyDescent="0.2">
      <c r="I1006" s="52" t="s">
        <v>3199</v>
      </c>
      <c r="J1006" s="78" t="s">
        <v>7355</v>
      </c>
    </row>
    <row r="1007" spans="9:10" x14ac:dyDescent="0.2">
      <c r="I1007" s="83" t="s">
        <v>3200</v>
      </c>
      <c r="J1007" s="84" t="s">
        <v>7355</v>
      </c>
    </row>
    <row r="1008" spans="9:10" x14ac:dyDescent="0.2">
      <c r="I1008" s="83" t="s">
        <v>3201</v>
      </c>
      <c r="J1008" s="84" t="s">
        <v>7356</v>
      </c>
    </row>
    <row r="1009" spans="9:10" x14ac:dyDescent="0.2">
      <c r="I1009" s="83" t="s">
        <v>3202</v>
      </c>
      <c r="J1009" s="84" t="s">
        <v>7357</v>
      </c>
    </row>
    <row r="1010" spans="9:10" x14ac:dyDescent="0.2">
      <c r="I1010" s="83" t="s">
        <v>3203</v>
      </c>
      <c r="J1010" s="84" t="s">
        <v>7358</v>
      </c>
    </row>
    <row r="1011" spans="9:10" x14ac:dyDescent="0.2">
      <c r="I1011" s="83" t="s">
        <v>3204</v>
      </c>
      <c r="J1011" s="84" t="s">
        <v>7359</v>
      </c>
    </row>
    <row r="1012" spans="9:10" x14ac:dyDescent="0.2">
      <c r="I1012" s="83" t="s">
        <v>3205</v>
      </c>
      <c r="J1012" s="84" t="s">
        <v>7360</v>
      </c>
    </row>
    <row r="1013" spans="9:10" x14ac:dyDescent="0.2">
      <c r="I1013" s="83" t="s">
        <v>3206</v>
      </c>
      <c r="J1013" s="84" t="s">
        <v>7361</v>
      </c>
    </row>
    <row r="1014" spans="9:10" x14ac:dyDescent="0.2">
      <c r="I1014" s="83" t="s">
        <v>3207</v>
      </c>
      <c r="J1014" s="84" t="s">
        <v>7362</v>
      </c>
    </row>
    <row r="1015" spans="9:10" x14ac:dyDescent="0.2">
      <c r="I1015" s="83" t="s">
        <v>3208</v>
      </c>
      <c r="J1015" s="84" t="s">
        <v>7363</v>
      </c>
    </row>
    <row r="1016" spans="9:10" x14ac:dyDescent="0.2">
      <c r="I1016" s="83" t="s">
        <v>3209</v>
      </c>
      <c r="J1016" s="84" t="s">
        <v>7364</v>
      </c>
    </row>
    <row r="1017" spans="9:10" x14ac:dyDescent="0.2">
      <c r="I1017" s="83" t="s">
        <v>3210</v>
      </c>
      <c r="J1017" s="84" t="s">
        <v>7365</v>
      </c>
    </row>
    <row r="1018" spans="9:10" x14ac:dyDescent="0.2">
      <c r="I1018" s="83" t="s">
        <v>3211</v>
      </c>
      <c r="J1018" s="84" t="s">
        <v>7366</v>
      </c>
    </row>
    <row r="1019" spans="9:10" x14ac:dyDescent="0.2">
      <c r="I1019" s="83" t="s">
        <v>3212</v>
      </c>
      <c r="J1019" s="84" t="s">
        <v>7367</v>
      </c>
    </row>
    <row r="1020" spans="9:10" x14ac:dyDescent="0.2">
      <c r="I1020" s="83" t="s">
        <v>3213</v>
      </c>
      <c r="J1020" s="84" t="s">
        <v>7368</v>
      </c>
    </row>
    <row r="1021" spans="9:10" x14ac:dyDescent="0.2">
      <c r="I1021" s="83" t="s">
        <v>3214</v>
      </c>
      <c r="J1021" s="84" t="s">
        <v>7369</v>
      </c>
    </row>
    <row r="1022" spans="9:10" x14ac:dyDescent="0.2">
      <c r="I1022" s="83" t="s">
        <v>3215</v>
      </c>
      <c r="J1022" s="84" t="s">
        <v>7370</v>
      </c>
    </row>
    <row r="1023" spans="9:10" x14ac:dyDescent="0.2">
      <c r="I1023" s="83" t="s">
        <v>3216</v>
      </c>
      <c r="J1023" s="84" t="s">
        <v>7371</v>
      </c>
    </row>
    <row r="1024" spans="9:10" x14ac:dyDescent="0.2">
      <c r="I1024" s="83" t="s">
        <v>3217</v>
      </c>
      <c r="J1024" s="84" t="s">
        <v>7372</v>
      </c>
    </row>
    <row r="1025" spans="9:10" x14ac:dyDescent="0.2">
      <c r="I1025" s="83" t="s">
        <v>3218</v>
      </c>
      <c r="J1025" s="84" t="s">
        <v>7373</v>
      </c>
    </row>
    <row r="1026" spans="9:10" x14ac:dyDescent="0.2">
      <c r="I1026" s="83" t="s">
        <v>3219</v>
      </c>
      <c r="J1026" s="84" t="s">
        <v>7374</v>
      </c>
    </row>
    <row r="1027" spans="9:10" x14ac:dyDescent="0.2">
      <c r="I1027" s="52" t="s">
        <v>3220</v>
      </c>
      <c r="J1027" s="78" t="s">
        <v>7375</v>
      </c>
    </row>
    <row r="1028" spans="9:10" x14ac:dyDescent="0.2">
      <c r="I1028" s="52" t="s">
        <v>3221</v>
      </c>
      <c r="J1028" s="78" t="s">
        <v>7376</v>
      </c>
    </row>
    <row r="1029" spans="9:10" x14ac:dyDescent="0.2">
      <c r="I1029" s="52" t="s">
        <v>3222</v>
      </c>
      <c r="J1029" s="78" t="s">
        <v>7377</v>
      </c>
    </row>
    <row r="1030" spans="9:10" x14ac:dyDescent="0.2">
      <c r="I1030" s="52" t="s">
        <v>3223</v>
      </c>
      <c r="J1030" s="78" t="s">
        <v>7378</v>
      </c>
    </row>
    <row r="1031" spans="9:10" x14ac:dyDescent="0.2">
      <c r="I1031" s="52" t="s">
        <v>3224</v>
      </c>
      <c r="J1031" s="78" t="s">
        <v>7379</v>
      </c>
    </row>
    <row r="1032" spans="9:10" x14ac:dyDescent="0.2">
      <c r="I1032" s="52" t="s">
        <v>3225</v>
      </c>
      <c r="J1032" s="78" t="s">
        <v>7380</v>
      </c>
    </row>
    <row r="1033" spans="9:10" x14ac:dyDescent="0.2">
      <c r="I1033" s="52" t="s">
        <v>3226</v>
      </c>
      <c r="J1033" s="78" t="s">
        <v>7381</v>
      </c>
    </row>
    <row r="1034" spans="9:10" x14ac:dyDescent="0.2">
      <c r="I1034" s="52" t="s">
        <v>3227</v>
      </c>
      <c r="J1034" s="78" t="s">
        <v>7382</v>
      </c>
    </row>
    <row r="1035" spans="9:10" x14ac:dyDescent="0.2">
      <c r="I1035" s="52" t="s">
        <v>3228</v>
      </c>
      <c r="J1035" s="78" t="s">
        <v>7383</v>
      </c>
    </row>
    <row r="1036" spans="9:10" x14ac:dyDescent="0.2">
      <c r="I1036" s="52" t="s">
        <v>3229</v>
      </c>
      <c r="J1036" s="78" t="s">
        <v>7384</v>
      </c>
    </row>
    <row r="1037" spans="9:10" x14ac:dyDescent="0.2">
      <c r="I1037" s="52" t="s">
        <v>3230</v>
      </c>
      <c r="J1037" s="78" t="s">
        <v>7385</v>
      </c>
    </row>
    <row r="1038" spans="9:10" x14ac:dyDescent="0.2">
      <c r="I1038" s="52" t="s">
        <v>3231</v>
      </c>
      <c r="J1038" s="78" t="s">
        <v>7386</v>
      </c>
    </row>
    <row r="1039" spans="9:10" x14ac:dyDescent="0.2">
      <c r="I1039" s="52" t="s">
        <v>3232</v>
      </c>
      <c r="J1039" s="78" t="s">
        <v>7387</v>
      </c>
    </row>
    <row r="1040" spans="9:10" x14ac:dyDescent="0.2">
      <c r="I1040" s="52" t="s">
        <v>3233</v>
      </c>
      <c r="J1040" s="78" t="s">
        <v>7388</v>
      </c>
    </row>
    <row r="1041" spans="9:10" x14ac:dyDescent="0.2">
      <c r="I1041" s="52" t="s">
        <v>3234</v>
      </c>
      <c r="J1041" s="78" t="s">
        <v>7389</v>
      </c>
    </row>
    <row r="1042" spans="9:10" x14ac:dyDescent="0.2">
      <c r="I1042" s="52" t="s">
        <v>3235</v>
      </c>
      <c r="J1042" s="78" t="s">
        <v>7390</v>
      </c>
    </row>
    <row r="1043" spans="9:10" x14ac:dyDescent="0.2">
      <c r="I1043" s="52" t="s">
        <v>3236</v>
      </c>
      <c r="J1043" s="78" t="s">
        <v>7391</v>
      </c>
    </row>
    <row r="1044" spans="9:10" x14ac:dyDescent="0.2">
      <c r="I1044" s="52" t="s">
        <v>3237</v>
      </c>
      <c r="J1044" s="78" t="s">
        <v>7392</v>
      </c>
    </row>
    <row r="1045" spans="9:10" x14ac:dyDescent="0.2">
      <c r="I1045" s="52" t="s">
        <v>3238</v>
      </c>
      <c r="J1045" s="78" t="s">
        <v>7393</v>
      </c>
    </row>
    <row r="1046" spans="9:10" x14ac:dyDescent="0.2">
      <c r="I1046" s="52" t="s">
        <v>3239</v>
      </c>
      <c r="J1046" s="78" t="s">
        <v>7394</v>
      </c>
    </row>
    <row r="1047" spans="9:10" x14ac:dyDescent="0.2">
      <c r="I1047" s="52" t="s">
        <v>3240</v>
      </c>
      <c r="J1047" s="78" t="s">
        <v>7395</v>
      </c>
    </row>
    <row r="1048" spans="9:10" x14ac:dyDescent="0.2">
      <c r="I1048" s="52" t="s">
        <v>3241</v>
      </c>
      <c r="J1048" s="78" t="s">
        <v>7396</v>
      </c>
    </row>
    <row r="1049" spans="9:10" x14ac:dyDescent="0.2">
      <c r="I1049" s="52" t="s">
        <v>3242</v>
      </c>
      <c r="J1049" s="78" t="s">
        <v>7397</v>
      </c>
    </row>
    <row r="1050" spans="9:10" x14ac:dyDescent="0.2">
      <c r="I1050" s="52" t="s">
        <v>3243</v>
      </c>
      <c r="J1050" s="78" t="s">
        <v>7398</v>
      </c>
    </row>
    <row r="1051" spans="9:10" x14ac:dyDescent="0.2">
      <c r="I1051" s="52" t="s">
        <v>3244</v>
      </c>
      <c r="J1051" s="78" t="s">
        <v>7399</v>
      </c>
    </row>
    <row r="1052" spans="9:10" x14ac:dyDescent="0.2">
      <c r="I1052" s="52" t="s">
        <v>3245</v>
      </c>
      <c r="J1052" s="78" t="s">
        <v>7400</v>
      </c>
    </row>
    <row r="1053" spans="9:10" x14ac:dyDescent="0.2">
      <c r="I1053" s="52" t="s">
        <v>3246</v>
      </c>
      <c r="J1053" s="78" t="s">
        <v>7401</v>
      </c>
    </row>
    <row r="1054" spans="9:10" x14ac:dyDescent="0.2">
      <c r="I1054" s="52" t="s">
        <v>3247</v>
      </c>
      <c r="J1054" s="78" t="s">
        <v>7402</v>
      </c>
    </row>
    <row r="1055" spans="9:10" x14ac:dyDescent="0.2">
      <c r="I1055" s="52" t="s">
        <v>3248</v>
      </c>
      <c r="J1055" s="78" t="s">
        <v>7403</v>
      </c>
    </row>
    <row r="1056" spans="9:10" x14ac:dyDescent="0.2">
      <c r="I1056" s="52" t="s">
        <v>3249</v>
      </c>
      <c r="J1056" s="78" t="s">
        <v>7404</v>
      </c>
    </row>
    <row r="1057" spans="9:10" x14ac:dyDescent="0.2">
      <c r="I1057" s="52" t="s">
        <v>3250</v>
      </c>
      <c r="J1057" s="78" t="s">
        <v>7405</v>
      </c>
    </row>
    <row r="1058" spans="9:10" x14ac:dyDescent="0.2">
      <c r="I1058" s="52" t="s">
        <v>3251</v>
      </c>
      <c r="J1058" s="78" t="s">
        <v>7406</v>
      </c>
    </row>
    <row r="1059" spans="9:10" x14ac:dyDescent="0.2">
      <c r="I1059" s="52" t="s">
        <v>3252</v>
      </c>
      <c r="J1059" s="78" t="s">
        <v>7407</v>
      </c>
    </row>
    <row r="1060" spans="9:10" x14ac:dyDescent="0.2">
      <c r="I1060" s="52" t="s">
        <v>3253</v>
      </c>
      <c r="J1060" s="78" t="s">
        <v>7408</v>
      </c>
    </row>
    <row r="1061" spans="9:10" x14ac:dyDescent="0.2">
      <c r="I1061" s="52" t="s">
        <v>3254</v>
      </c>
      <c r="J1061" s="78" t="s">
        <v>7409</v>
      </c>
    </row>
    <row r="1062" spans="9:10" x14ac:dyDescent="0.2">
      <c r="I1062" s="52" t="s">
        <v>3255</v>
      </c>
      <c r="J1062" s="78" t="s">
        <v>7410</v>
      </c>
    </row>
    <row r="1063" spans="9:10" x14ac:dyDescent="0.2">
      <c r="I1063" s="52" t="s">
        <v>3256</v>
      </c>
      <c r="J1063" s="78" t="s">
        <v>7411</v>
      </c>
    </row>
    <row r="1064" spans="9:10" x14ac:dyDescent="0.2">
      <c r="I1064" s="52" t="s">
        <v>3257</v>
      </c>
      <c r="J1064" s="78" t="s">
        <v>7412</v>
      </c>
    </row>
    <row r="1065" spans="9:10" x14ac:dyDescent="0.2">
      <c r="I1065" s="52" t="s">
        <v>3258</v>
      </c>
      <c r="J1065" s="78" t="s">
        <v>7413</v>
      </c>
    </row>
    <row r="1066" spans="9:10" x14ac:dyDescent="0.2">
      <c r="I1066" s="52" t="s">
        <v>3259</v>
      </c>
      <c r="J1066" s="78" t="s">
        <v>7414</v>
      </c>
    </row>
    <row r="1067" spans="9:10" x14ac:dyDescent="0.2">
      <c r="I1067" s="52" t="s">
        <v>3260</v>
      </c>
      <c r="J1067" s="78" t="s">
        <v>7415</v>
      </c>
    </row>
    <row r="1068" spans="9:10" x14ac:dyDescent="0.2">
      <c r="I1068" s="52" t="s">
        <v>3261</v>
      </c>
      <c r="J1068" s="78" t="s">
        <v>7416</v>
      </c>
    </row>
    <row r="1069" spans="9:10" x14ac:dyDescent="0.2">
      <c r="I1069" s="52" t="s">
        <v>3262</v>
      </c>
      <c r="J1069" s="78" t="s">
        <v>7417</v>
      </c>
    </row>
    <row r="1070" spans="9:10" x14ac:dyDescent="0.2">
      <c r="I1070" s="52" t="s">
        <v>3263</v>
      </c>
      <c r="J1070" s="78" t="s">
        <v>7418</v>
      </c>
    </row>
    <row r="1071" spans="9:10" x14ac:dyDescent="0.2">
      <c r="I1071" s="52" t="s">
        <v>3264</v>
      </c>
      <c r="J1071" s="78" t="s">
        <v>7419</v>
      </c>
    </row>
    <row r="1072" spans="9:10" x14ac:dyDescent="0.2">
      <c r="I1072" s="52" t="s">
        <v>3265</v>
      </c>
      <c r="J1072" s="78" t="s">
        <v>7420</v>
      </c>
    </row>
    <row r="1073" spans="9:10" x14ac:dyDescent="0.2">
      <c r="I1073" s="52" t="s">
        <v>3266</v>
      </c>
      <c r="J1073" s="78" t="s">
        <v>7421</v>
      </c>
    </row>
    <row r="1074" spans="9:10" x14ac:dyDescent="0.2">
      <c r="I1074" s="52" t="s">
        <v>3267</v>
      </c>
      <c r="J1074" s="78" t="s">
        <v>7422</v>
      </c>
    </row>
    <row r="1075" spans="9:10" x14ac:dyDescent="0.2">
      <c r="I1075" s="52" t="s">
        <v>3268</v>
      </c>
      <c r="J1075" s="78" t="s">
        <v>7423</v>
      </c>
    </row>
    <row r="1076" spans="9:10" x14ac:dyDescent="0.2">
      <c r="I1076" s="52" t="s">
        <v>3269</v>
      </c>
      <c r="J1076" s="78" t="s">
        <v>7424</v>
      </c>
    </row>
    <row r="1077" spans="9:10" x14ac:dyDescent="0.2">
      <c r="I1077" s="52" t="s">
        <v>3270</v>
      </c>
      <c r="J1077" s="78" t="s">
        <v>7425</v>
      </c>
    </row>
    <row r="1078" spans="9:10" x14ac:dyDescent="0.2">
      <c r="I1078" s="52" t="s">
        <v>3271</v>
      </c>
      <c r="J1078" s="78" t="s">
        <v>7426</v>
      </c>
    </row>
    <row r="1079" spans="9:10" x14ac:dyDescent="0.2">
      <c r="I1079" s="52" t="s">
        <v>3272</v>
      </c>
      <c r="J1079" s="78" t="s">
        <v>7427</v>
      </c>
    </row>
    <row r="1080" spans="9:10" x14ac:dyDescent="0.2">
      <c r="I1080" s="52" t="s">
        <v>3273</v>
      </c>
      <c r="J1080" s="78" t="s">
        <v>7428</v>
      </c>
    </row>
    <row r="1081" spans="9:10" x14ac:dyDescent="0.2">
      <c r="I1081" s="52" t="s">
        <v>3274</v>
      </c>
      <c r="J1081" s="78" t="s">
        <v>7429</v>
      </c>
    </row>
    <row r="1082" spans="9:10" x14ac:dyDescent="0.2">
      <c r="I1082" s="52" t="s">
        <v>3275</v>
      </c>
      <c r="J1082" s="78" t="s">
        <v>7430</v>
      </c>
    </row>
    <row r="1083" spans="9:10" x14ac:dyDescent="0.2">
      <c r="I1083" s="52" t="s">
        <v>3276</v>
      </c>
      <c r="J1083" s="78" t="s">
        <v>7431</v>
      </c>
    </row>
    <row r="1084" spans="9:10" x14ac:dyDescent="0.2">
      <c r="I1084" s="52" t="s">
        <v>3277</v>
      </c>
      <c r="J1084" s="78" t="s">
        <v>7432</v>
      </c>
    </row>
    <row r="1085" spans="9:10" x14ac:dyDescent="0.2">
      <c r="I1085" s="52" t="s">
        <v>3278</v>
      </c>
      <c r="J1085" s="78" t="s">
        <v>7433</v>
      </c>
    </row>
    <row r="1086" spans="9:10" x14ac:dyDescent="0.2">
      <c r="I1086" s="52" t="s">
        <v>3279</v>
      </c>
      <c r="J1086" s="78" t="s">
        <v>7434</v>
      </c>
    </row>
    <row r="1087" spans="9:10" x14ac:dyDescent="0.2">
      <c r="I1087" s="52" t="s">
        <v>3280</v>
      </c>
      <c r="J1087" s="78" t="s">
        <v>7435</v>
      </c>
    </row>
    <row r="1088" spans="9:10" x14ac:dyDescent="0.2">
      <c r="I1088" s="52" t="s">
        <v>3281</v>
      </c>
      <c r="J1088" s="78" t="s">
        <v>7436</v>
      </c>
    </row>
    <row r="1089" spans="9:10" x14ac:dyDescent="0.2">
      <c r="I1089" s="52" t="s">
        <v>3282</v>
      </c>
      <c r="J1089" s="78" t="s">
        <v>7437</v>
      </c>
    </row>
    <row r="1090" spans="9:10" x14ac:dyDescent="0.2">
      <c r="I1090" s="52" t="s">
        <v>3283</v>
      </c>
      <c r="J1090" s="78" t="s">
        <v>7438</v>
      </c>
    </row>
    <row r="1091" spans="9:10" x14ac:dyDescent="0.2">
      <c r="I1091" s="52" t="s">
        <v>3284</v>
      </c>
      <c r="J1091" s="78" t="s">
        <v>7439</v>
      </c>
    </row>
    <row r="1092" spans="9:10" x14ac:dyDescent="0.2">
      <c r="I1092" s="52" t="s">
        <v>3285</v>
      </c>
      <c r="J1092" s="78" t="s">
        <v>7440</v>
      </c>
    </row>
    <row r="1093" spans="9:10" x14ac:dyDescent="0.2">
      <c r="I1093" s="52" t="s">
        <v>3286</v>
      </c>
      <c r="J1093" s="78" t="s">
        <v>7441</v>
      </c>
    </row>
    <row r="1094" spans="9:10" x14ac:dyDescent="0.2">
      <c r="I1094" s="52" t="s">
        <v>3287</v>
      </c>
      <c r="J1094" s="78" t="s">
        <v>7442</v>
      </c>
    </row>
    <row r="1095" spans="9:10" x14ac:dyDescent="0.2">
      <c r="I1095" s="52" t="s">
        <v>3288</v>
      </c>
      <c r="J1095" s="78" t="s">
        <v>7443</v>
      </c>
    </row>
    <row r="1096" spans="9:10" x14ac:dyDescent="0.2">
      <c r="I1096" s="52" t="s">
        <v>3289</v>
      </c>
      <c r="J1096" s="78" t="s">
        <v>7444</v>
      </c>
    </row>
    <row r="1097" spans="9:10" x14ac:dyDescent="0.2">
      <c r="I1097" s="52" t="s">
        <v>3290</v>
      </c>
      <c r="J1097" s="78" t="s">
        <v>7445</v>
      </c>
    </row>
    <row r="1098" spans="9:10" x14ac:dyDescent="0.2">
      <c r="I1098" s="52" t="s">
        <v>3291</v>
      </c>
      <c r="J1098" s="78" t="s">
        <v>7446</v>
      </c>
    </row>
    <row r="1099" spans="9:10" x14ac:dyDescent="0.2">
      <c r="I1099" s="52" t="s">
        <v>3292</v>
      </c>
      <c r="J1099" s="78" t="s">
        <v>7447</v>
      </c>
    </row>
    <row r="1100" spans="9:10" x14ac:dyDescent="0.2">
      <c r="I1100" s="52" t="s">
        <v>3293</v>
      </c>
      <c r="J1100" s="78" t="s">
        <v>7448</v>
      </c>
    </row>
    <row r="1101" spans="9:10" x14ac:dyDescent="0.2">
      <c r="I1101" s="52" t="s">
        <v>3294</v>
      </c>
      <c r="J1101" s="78" t="s">
        <v>7449</v>
      </c>
    </row>
    <row r="1102" spans="9:10" x14ac:dyDescent="0.2">
      <c r="I1102" s="52" t="s">
        <v>3295</v>
      </c>
      <c r="J1102" s="78" t="s">
        <v>7450</v>
      </c>
    </row>
    <row r="1103" spans="9:10" x14ac:dyDescent="0.2">
      <c r="I1103" s="52" t="s">
        <v>3296</v>
      </c>
      <c r="J1103" s="78" t="s">
        <v>7451</v>
      </c>
    </row>
    <row r="1104" spans="9:10" x14ac:dyDescent="0.2">
      <c r="I1104" s="52" t="s">
        <v>3297</v>
      </c>
      <c r="J1104" s="78" t="s">
        <v>7452</v>
      </c>
    </row>
    <row r="1105" spans="9:10" x14ac:dyDescent="0.2">
      <c r="I1105" s="52" t="s">
        <v>3298</v>
      </c>
      <c r="J1105" s="78" t="s">
        <v>7453</v>
      </c>
    </row>
    <row r="1106" spans="9:10" x14ac:dyDescent="0.2">
      <c r="I1106" s="52" t="s">
        <v>3299</v>
      </c>
      <c r="J1106" s="78" t="s">
        <v>7454</v>
      </c>
    </row>
    <row r="1107" spans="9:10" x14ac:dyDescent="0.2">
      <c r="I1107" s="52" t="s">
        <v>3300</v>
      </c>
      <c r="J1107" s="78" t="s">
        <v>7455</v>
      </c>
    </row>
    <row r="1108" spans="9:10" x14ac:dyDescent="0.2">
      <c r="I1108" s="52" t="s">
        <v>3301</v>
      </c>
      <c r="J1108" s="78" t="s">
        <v>7456</v>
      </c>
    </row>
    <row r="1109" spans="9:10" x14ac:dyDescent="0.2">
      <c r="I1109" s="52" t="s">
        <v>3302</v>
      </c>
      <c r="J1109" s="78" t="s">
        <v>7457</v>
      </c>
    </row>
    <row r="1110" spans="9:10" x14ac:dyDescent="0.2">
      <c r="I1110" s="52" t="s">
        <v>3303</v>
      </c>
      <c r="J1110" s="78" t="s">
        <v>7458</v>
      </c>
    </row>
    <row r="1111" spans="9:10" x14ac:dyDescent="0.2">
      <c r="I1111" s="52" t="s">
        <v>3304</v>
      </c>
      <c r="J1111" s="78" t="s">
        <v>7459</v>
      </c>
    </row>
    <row r="1112" spans="9:10" x14ac:dyDescent="0.2">
      <c r="I1112" s="52" t="s">
        <v>3305</v>
      </c>
      <c r="J1112" s="78" t="s">
        <v>7460</v>
      </c>
    </row>
    <row r="1113" spans="9:10" x14ac:dyDescent="0.2">
      <c r="I1113" s="52" t="s">
        <v>3306</v>
      </c>
      <c r="J1113" s="78" t="s">
        <v>7461</v>
      </c>
    </row>
    <row r="1114" spans="9:10" x14ac:dyDescent="0.2">
      <c r="I1114" s="52" t="s">
        <v>3307</v>
      </c>
      <c r="J1114" s="78" t="s">
        <v>7462</v>
      </c>
    </row>
    <row r="1115" spans="9:10" x14ac:dyDescent="0.2">
      <c r="I1115" s="52" t="s">
        <v>3308</v>
      </c>
      <c r="J1115" s="78" t="s">
        <v>7463</v>
      </c>
    </row>
    <row r="1116" spans="9:10" x14ac:dyDescent="0.2">
      <c r="I1116" s="52" t="s">
        <v>3309</v>
      </c>
      <c r="J1116" s="78" t="s">
        <v>7464</v>
      </c>
    </row>
    <row r="1117" spans="9:10" x14ac:dyDescent="0.2">
      <c r="I1117" s="52" t="s">
        <v>3310</v>
      </c>
      <c r="J1117" s="78" t="s">
        <v>7465</v>
      </c>
    </row>
    <row r="1118" spans="9:10" x14ac:dyDescent="0.2">
      <c r="I1118" s="52" t="s">
        <v>3311</v>
      </c>
      <c r="J1118" s="78" t="s">
        <v>7466</v>
      </c>
    </row>
    <row r="1119" spans="9:10" x14ac:dyDescent="0.2">
      <c r="I1119" s="52" t="s">
        <v>3312</v>
      </c>
      <c r="J1119" s="78" t="s">
        <v>7467</v>
      </c>
    </row>
    <row r="1120" spans="9:10" x14ac:dyDescent="0.2">
      <c r="I1120" s="52" t="s">
        <v>3313</v>
      </c>
      <c r="J1120" s="78" t="s">
        <v>7468</v>
      </c>
    </row>
    <row r="1121" spans="9:10" x14ac:dyDescent="0.2">
      <c r="I1121" s="52" t="s">
        <v>3314</v>
      </c>
      <c r="J1121" s="78" t="s">
        <v>7469</v>
      </c>
    </row>
    <row r="1122" spans="9:10" x14ac:dyDescent="0.2">
      <c r="I1122" s="52" t="s">
        <v>3315</v>
      </c>
      <c r="J1122" s="78" t="s">
        <v>7470</v>
      </c>
    </row>
    <row r="1123" spans="9:10" x14ac:dyDescent="0.2">
      <c r="I1123" s="52" t="s">
        <v>3316</v>
      </c>
      <c r="J1123" s="78" t="s">
        <v>7471</v>
      </c>
    </row>
    <row r="1124" spans="9:10" x14ac:dyDescent="0.2">
      <c r="I1124" s="52" t="s">
        <v>3317</v>
      </c>
      <c r="J1124" s="78" t="s">
        <v>7472</v>
      </c>
    </row>
    <row r="1125" spans="9:10" x14ac:dyDescent="0.2">
      <c r="I1125" s="52" t="s">
        <v>3318</v>
      </c>
      <c r="J1125" s="78" t="s">
        <v>7473</v>
      </c>
    </row>
    <row r="1126" spans="9:10" x14ac:dyDescent="0.2">
      <c r="I1126" s="52" t="s">
        <v>3319</v>
      </c>
      <c r="J1126" s="78" t="s">
        <v>7474</v>
      </c>
    </row>
    <row r="1127" spans="9:10" x14ac:dyDescent="0.2">
      <c r="I1127" s="52" t="s">
        <v>3320</v>
      </c>
      <c r="J1127" s="78" t="s">
        <v>7475</v>
      </c>
    </row>
    <row r="1128" spans="9:10" x14ac:dyDescent="0.2">
      <c r="I1128" s="52" t="s">
        <v>3321</v>
      </c>
      <c r="J1128" s="78" t="s">
        <v>7476</v>
      </c>
    </row>
    <row r="1129" spans="9:10" x14ac:dyDescent="0.2">
      <c r="I1129" s="52" t="s">
        <v>3322</v>
      </c>
      <c r="J1129" s="78" t="s">
        <v>7477</v>
      </c>
    </row>
    <row r="1130" spans="9:10" x14ac:dyDescent="0.2">
      <c r="I1130" s="52" t="s">
        <v>3323</v>
      </c>
      <c r="J1130" s="78" t="s">
        <v>7478</v>
      </c>
    </row>
    <row r="1131" spans="9:10" x14ac:dyDescent="0.2">
      <c r="I1131" s="52" t="s">
        <v>3324</v>
      </c>
      <c r="J1131" s="78" t="s">
        <v>7479</v>
      </c>
    </row>
    <row r="1132" spans="9:10" x14ac:dyDescent="0.2">
      <c r="I1132" s="52" t="s">
        <v>3325</v>
      </c>
      <c r="J1132" s="78" t="s">
        <v>7480</v>
      </c>
    </row>
    <row r="1133" spans="9:10" x14ac:dyDescent="0.2">
      <c r="I1133" s="52" t="s">
        <v>3326</v>
      </c>
      <c r="J1133" s="78" t="s">
        <v>7481</v>
      </c>
    </row>
    <row r="1134" spans="9:10" x14ac:dyDescent="0.2">
      <c r="I1134" s="52" t="s">
        <v>3327</v>
      </c>
      <c r="J1134" s="78" t="s">
        <v>7482</v>
      </c>
    </row>
    <row r="1135" spans="9:10" x14ac:dyDescent="0.2">
      <c r="I1135" s="52" t="s">
        <v>3328</v>
      </c>
      <c r="J1135" s="78" t="s">
        <v>7483</v>
      </c>
    </row>
    <row r="1136" spans="9:10" x14ac:dyDescent="0.2">
      <c r="I1136" s="52" t="s">
        <v>3329</v>
      </c>
      <c r="J1136" s="78" t="s">
        <v>7484</v>
      </c>
    </row>
    <row r="1137" spans="9:10" x14ac:dyDescent="0.2">
      <c r="I1137" s="52" t="s">
        <v>3330</v>
      </c>
      <c r="J1137" s="78" t="s">
        <v>7485</v>
      </c>
    </row>
    <row r="1138" spans="9:10" x14ac:dyDescent="0.2">
      <c r="I1138" s="52" t="s">
        <v>3331</v>
      </c>
      <c r="J1138" s="78" t="s">
        <v>7486</v>
      </c>
    </row>
    <row r="1139" spans="9:10" x14ac:dyDescent="0.2">
      <c r="I1139" s="52" t="s">
        <v>3332</v>
      </c>
      <c r="J1139" s="78" t="s">
        <v>7487</v>
      </c>
    </row>
    <row r="1140" spans="9:10" x14ac:dyDescent="0.2">
      <c r="I1140" s="52" t="s">
        <v>3333</v>
      </c>
      <c r="J1140" s="78" t="s">
        <v>7488</v>
      </c>
    </row>
    <row r="1141" spans="9:10" x14ac:dyDescent="0.2">
      <c r="I1141" s="52" t="s">
        <v>3334</v>
      </c>
      <c r="J1141" s="78" t="s">
        <v>7489</v>
      </c>
    </row>
    <row r="1142" spans="9:10" x14ac:dyDescent="0.2">
      <c r="I1142" s="52" t="s">
        <v>3335</v>
      </c>
      <c r="J1142" s="78" t="s">
        <v>7490</v>
      </c>
    </row>
    <row r="1143" spans="9:10" x14ac:dyDescent="0.2">
      <c r="I1143" s="52" t="s">
        <v>3336</v>
      </c>
      <c r="J1143" s="78" t="s">
        <v>7491</v>
      </c>
    </row>
    <row r="1144" spans="9:10" x14ac:dyDescent="0.2">
      <c r="I1144" s="52" t="s">
        <v>3337</v>
      </c>
      <c r="J1144" s="78" t="s">
        <v>7492</v>
      </c>
    </row>
    <row r="1145" spans="9:10" x14ac:dyDescent="0.2">
      <c r="I1145" s="52" t="s">
        <v>3338</v>
      </c>
      <c r="J1145" s="78" t="s">
        <v>7493</v>
      </c>
    </row>
    <row r="1146" spans="9:10" x14ac:dyDescent="0.2">
      <c r="I1146" s="52" t="s">
        <v>3339</v>
      </c>
      <c r="J1146" s="78" t="s">
        <v>7494</v>
      </c>
    </row>
    <row r="1147" spans="9:10" x14ac:dyDescent="0.2">
      <c r="I1147" s="52" t="s">
        <v>3340</v>
      </c>
      <c r="J1147" s="78" t="s">
        <v>7495</v>
      </c>
    </row>
    <row r="1148" spans="9:10" x14ac:dyDescent="0.2">
      <c r="I1148" s="52" t="s">
        <v>3341</v>
      </c>
      <c r="J1148" s="78" t="s">
        <v>7496</v>
      </c>
    </row>
    <row r="1149" spans="9:10" x14ac:dyDescent="0.2">
      <c r="I1149" s="52" t="s">
        <v>10789</v>
      </c>
      <c r="J1149" s="78" t="s">
        <v>7497</v>
      </c>
    </row>
    <row r="1150" spans="9:10" x14ac:dyDescent="0.2">
      <c r="I1150" s="52" t="s">
        <v>3342</v>
      </c>
      <c r="J1150" s="78" t="s">
        <v>7498</v>
      </c>
    </row>
    <row r="1151" spans="9:10" x14ac:dyDescent="0.2">
      <c r="I1151" s="52" t="s">
        <v>3343</v>
      </c>
      <c r="J1151" s="78" t="s">
        <v>7499</v>
      </c>
    </row>
    <row r="1152" spans="9:10" x14ac:dyDescent="0.2">
      <c r="I1152" s="52" t="s">
        <v>3344</v>
      </c>
      <c r="J1152" s="78" t="s">
        <v>7500</v>
      </c>
    </row>
    <row r="1153" spans="9:10" x14ac:dyDescent="0.2">
      <c r="I1153" s="52" t="s">
        <v>3345</v>
      </c>
      <c r="J1153" s="78" t="s">
        <v>7501</v>
      </c>
    </row>
    <row r="1154" spans="9:10" x14ac:dyDescent="0.2">
      <c r="I1154" s="52" t="s">
        <v>3346</v>
      </c>
      <c r="J1154" s="78" t="s">
        <v>7502</v>
      </c>
    </row>
    <row r="1155" spans="9:10" x14ac:dyDescent="0.2">
      <c r="I1155" s="52" t="s">
        <v>3347</v>
      </c>
      <c r="J1155" s="78" t="s">
        <v>7503</v>
      </c>
    </row>
    <row r="1156" spans="9:10" x14ac:dyDescent="0.2">
      <c r="I1156" s="52" t="s">
        <v>3348</v>
      </c>
      <c r="J1156" s="78" t="s">
        <v>7504</v>
      </c>
    </row>
    <row r="1157" spans="9:10" x14ac:dyDescent="0.2">
      <c r="I1157" s="52" t="s">
        <v>3349</v>
      </c>
      <c r="J1157" s="78" t="s">
        <v>7505</v>
      </c>
    </row>
    <row r="1158" spans="9:10" x14ac:dyDescent="0.2">
      <c r="I1158" s="52" t="s">
        <v>3350</v>
      </c>
      <c r="J1158" s="78" t="s">
        <v>7506</v>
      </c>
    </row>
    <row r="1159" spans="9:10" x14ac:dyDescent="0.2">
      <c r="I1159" s="52" t="s">
        <v>3351</v>
      </c>
      <c r="J1159" s="78" t="s">
        <v>7507</v>
      </c>
    </row>
    <row r="1160" spans="9:10" x14ac:dyDescent="0.2">
      <c r="I1160" s="52" t="s">
        <v>3352</v>
      </c>
      <c r="J1160" s="78" t="s">
        <v>7508</v>
      </c>
    </row>
    <row r="1161" spans="9:10" x14ac:dyDescent="0.2">
      <c r="I1161" s="52" t="s">
        <v>3353</v>
      </c>
      <c r="J1161" s="78" t="s">
        <v>7509</v>
      </c>
    </row>
    <row r="1162" spans="9:10" x14ac:dyDescent="0.2">
      <c r="I1162" s="52" t="s">
        <v>3354</v>
      </c>
      <c r="J1162" s="78" t="s">
        <v>7510</v>
      </c>
    </row>
    <row r="1163" spans="9:10" x14ac:dyDescent="0.2">
      <c r="I1163" s="52" t="s">
        <v>3355</v>
      </c>
      <c r="J1163" s="78" t="s">
        <v>7511</v>
      </c>
    </row>
    <row r="1164" spans="9:10" x14ac:dyDescent="0.2">
      <c r="I1164" s="52" t="s">
        <v>3356</v>
      </c>
      <c r="J1164" s="78" t="s">
        <v>7512</v>
      </c>
    </row>
    <row r="1165" spans="9:10" x14ac:dyDescent="0.2">
      <c r="I1165" s="52" t="s">
        <v>3357</v>
      </c>
      <c r="J1165" s="78" t="s">
        <v>7513</v>
      </c>
    </row>
    <row r="1166" spans="9:10" x14ac:dyDescent="0.2">
      <c r="I1166" s="52" t="s">
        <v>3358</v>
      </c>
      <c r="J1166" s="78" t="s">
        <v>7514</v>
      </c>
    </row>
    <row r="1167" spans="9:10" x14ac:dyDescent="0.2">
      <c r="I1167" s="52" t="s">
        <v>3359</v>
      </c>
      <c r="J1167" s="78" t="s">
        <v>7515</v>
      </c>
    </row>
    <row r="1168" spans="9:10" x14ac:dyDescent="0.2">
      <c r="I1168" s="52" t="s">
        <v>3360</v>
      </c>
      <c r="J1168" s="78" t="s">
        <v>7516</v>
      </c>
    </row>
    <row r="1169" spans="9:10" x14ac:dyDescent="0.2">
      <c r="I1169" s="52" t="s">
        <v>3361</v>
      </c>
      <c r="J1169" s="78" t="s">
        <v>7517</v>
      </c>
    </row>
    <row r="1170" spans="9:10" x14ac:dyDescent="0.2">
      <c r="I1170" s="52" t="s">
        <v>3362</v>
      </c>
      <c r="J1170" s="78" t="s">
        <v>7518</v>
      </c>
    </row>
    <row r="1171" spans="9:10" x14ac:dyDescent="0.2">
      <c r="I1171" s="52" t="s">
        <v>3363</v>
      </c>
      <c r="J1171" s="78" t="s">
        <v>7519</v>
      </c>
    </row>
    <row r="1172" spans="9:10" x14ac:dyDescent="0.2">
      <c r="I1172" s="52" t="s">
        <v>3364</v>
      </c>
      <c r="J1172" s="78" t="s">
        <v>7520</v>
      </c>
    </row>
    <row r="1173" spans="9:10" x14ac:dyDescent="0.2">
      <c r="I1173" s="52" t="s">
        <v>3365</v>
      </c>
      <c r="J1173" s="78" t="s">
        <v>7521</v>
      </c>
    </row>
    <row r="1174" spans="9:10" x14ac:dyDescent="0.2">
      <c r="I1174" s="52" t="s">
        <v>3366</v>
      </c>
      <c r="J1174" s="78" t="s">
        <v>7522</v>
      </c>
    </row>
    <row r="1175" spans="9:10" x14ac:dyDescent="0.2">
      <c r="I1175" s="52" t="s">
        <v>3367</v>
      </c>
      <c r="J1175" s="78" t="s">
        <v>7523</v>
      </c>
    </row>
    <row r="1176" spans="9:10" x14ac:dyDescent="0.2">
      <c r="I1176" s="52" t="s">
        <v>3368</v>
      </c>
      <c r="J1176" s="78" t="s">
        <v>7524</v>
      </c>
    </row>
    <row r="1177" spans="9:10" x14ac:dyDescent="0.2">
      <c r="I1177" s="52" t="s">
        <v>3369</v>
      </c>
      <c r="J1177" s="78" t="s">
        <v>7525</v>
      </c>
    </row>
    <row r="1178" spans="9:10" x14ac:dyDescent="0.2">
      <c r="I1178" s="52" t="s">
        <v>3370</v>
      </c>
      <c r="J1178" s="78" t="s">
        <v>7526</v>
      </c>
    </row>
    <row r="1179" spans="9:10" x14ac:dyDescent="0.2">
      <c r="I1179" s="52" t="s">
        <v>3371</v>
      </c>
      <c r="J1179" s="78" t="s">
        <v>7527</v>
      </c>
    </row>
    <row r="1180" spans="9:10" x14ac:dyDescent="0.2">
      <c r="I1180" s="52" t="s">
        <v>3372</v>
      </c>
      <c r="J1180" s="78" t="s">
        <v>7528</v>
      </c>
    </row>
    <row r="1181" spans="9:10" x14ac:dyDescent="0.2">
      <c r="I1181" s="52" t="s">
        <v>3373</v>
      </c>
      <c r="J1181" s="78" t="s">
        <v>7529</v>
      </c>
    </row>
    <row r="1182" spans="9:10" x14ac:dyDescent="0.2">
      <c r="I1182" s="52" t="s">
        <v>3374</v>
      </c>
      <c r="J1182" s="78" t="s">
        <v>7530</v>
      </c>
    </row>
    <row r="1183" spans="9:10" x14ac:dyDescent="0.2">
      <c r="I1183" s="52" t="s">
        <v>3375</v>
      </c>
      <c r="J1183" s="78" t="s">
        <v>7531</v>
      </c>
    </row>
    <row r="1184" spans="9:10" x14ac:dyDescent="0.2">
      <c r="I1184" s="52" t="s">
        <v>3376</v>
      </c>
      <c r="J1184" s="78" t="s">
        <v>7532</v>
      </c>
    </row>
    <row r="1185" spans="9:10" x14ac:dyDescent="0.2">
      <c r="I1185" s="52" t="s">
        <v>3377</v>
      </c>
      <c r="J1185" s="78" t="s">
        <v>7533</v>
      </c>
    </row>
    <row r="1186" spans="9:10" x14ac:dyDescent="0.2">
      <c r="I1186" s="52" t="s">
        <v>3378</v>
      </c>
      <c r="J1186" s="78" t="s">
        <v>7534</v>
      </c>
    </row>
    <row r="1187" spans="9:10" x14ac:dyDescent="0.2">
      <c r="I1187" s="52" t="s">
        <v>3379</v>
      </c>
      <c r="J1187" s="78" t="s">
        <v>7535</v>
      </c>
    </row>
    <row r="1188" spans="9:10" x14ac:dyDescent="0.2">
      <c r="I1188" s="52" t="s">
        <v>3380</v>
      </c>
      <c r="J1188" s="78" t="s">
        <v>7536</v>
      </c>
    </row>
    <row r="1189" spans="9:10" x14ac:dyDescent="0.2">
      <c r="I1189" s="52" t="s">
        <v>10790</v>
      </c>
      <c r="J1189" s="78" t="s">
        <v>7537</v>
      </c>
    </row>
    <row r="1190" spans="9:10" x14ac:dyDescent="0.2">
      <c r="I1190" s="52" t="s">
        <v>10791</v>
      </c>
      <c r="J1190" s="78" t="s">
        <v>7538</v>
      </c>
    </row>
    <row r="1191" spans="9:10" x14ac:dyDescent="0.2">
      <c r="I1191" s="52" t="s">
        <v>10792</v>
      </c>
      <c r="J1191" s="78" t="s">
        <v>7539</v>
      </c>
    </row>
    <row r="1192" spans="9:10" x14ac:dyDescent="0.2">
      <c r="I1192" s="52" t="s">
        <v>10793</v>
      </c>
      <c r="J1192" s="78" t="s">
        <v>7540</v>
      </c>
    </row>
    <row r="1193" spans="9:10" x14ac:dyDescent="0.2">
      <c r="I1193" s="52" t="s">
        <v>10794</v>
      </c>
      <c r="J1193" s="78" t="s">
        <v>7541</v>
      </c>
    </row>
    <row r="1194" spans="9:10" x14ac:dyDescent="0.2">
      <c r="I1194" s="52" t="s">
        <v>10795</v>
      </c>
      <c r="J1194" s="78" t="s">
        <v>7542</v>
      </c>
    </row>
    <row r="1195" spans="9:10" x14ac:dyDescent="0.2">
      <c r="I1195" s="52" t="s">
        <v>10796</v>
      </c>
      <c r="J1195" s="78" t="s">
        <v>7543</v>
      </c>
    </row>
    <row r="1196" spans="9:10" x14ac:dyDescent="0.2">
      <c r="I1196" s="52" t="s">
        <v>10797</v>
      </c>
      <c r="J1196" s="78" t="s">
        <v>7544</v>
      </c>
    </row>
    <row r="1197" spans="9:10" x14ac:dyDescent="0.2">
      <c r="I1197" s="52" t="s">
        <v>10798</v>
      </c>
      <c r="J1197" s="78" t="s">
        <v>7545</v>
      </c>
    </row>
    <row r="1198" spans="9:10" x14ac:dyDescent="0.2">
      <c r="I1198" s="52" t="s">
        <v>10799</v>
      </c>
      <c r="J1198" s="78" t="s">
        <v>7546</v>
      </c>
    </row>
    <row r="1199" spans="9:10" x14ac:dyDescent="0.2">
      <c r="I1199" s="52" t="s">
        <v>3381</v>
      </c>
      <c r="J1199" s="78" t="s">
        <v>7547</v>
      </c>
    </row>
    <row r="1200" spans="9:10" x14ac:dyDescent="0.2">
      <c r="I1200" s="52" t="s">
        <v>3382</v>
      </c>
      <c r="J1200" s="78" t="s">
        <v>7548</v>
      </c>
    </row>
    <row r="1201" spans="9:10" x14ac:dyDescent="0.2">
      <c r="I1201" s="52" t="s">
        <v>3383</v>
      </c>
      <c r="J1201" s="78" t="s">
        <v>7549</v>
      </c>
    </row>
    <row r="1202" spans="9:10" x14ac:dyDescent="0.2">
      <c r="I1202" s="52" t="s">
        <v>3384</v>
      </c>
      <c r="J1202" s="78" t="s">
        <v>7550</v>
      </c>
    </row>
    <row r="1203" spans="9:10" x14ac:dyDescent="0.2">
      <c r="I1203" s="52" t="s">
        <v>3385</v>
      </c>
      <c r="J1203" s="78" t="s">
        <v>7551</v>
      </c>
    </row>
    <row r="1204" spans="9:10" x14ac:dyDescent="0.2">
      <c r="I1204" s="52" t="s">
        <v>3386</v>
      </c>
      <c r="J1204" s="78" t="s">
        <v>7552</v>
      </c>
    </row>
    <row r="1205" spans="9:10" x14ac:dyDescent="0.2">
      <c r="I1205" s="52" t="s">
        <v>3387</v>
      </c>
      <c r="J1205" s="78" t="s">
        <v>7553</v>
      </c>
    </row>
    <row r="1206" spans="9:10" x14ac:dyDescent="0.2">
      <c r="I1206" s="52" t="s">
        <v>3388</v>
      </c>
      <c r="J1206" s="78" t="s">
        <v>7554</v>
      </c>
    </row>
    <row r="1207" spans="9:10" x14ac:dyDescent="0.2">
      <c r="I1207" s="52" t="s">
        <v>3389</v>
      </c>
      <c r="J1207" s="78" t="s">
        <v>7555</v>
      </c>
    </row>
    <row r="1208" spans="9:10" x14ac:dyDescent="0.2">
      <c r="I1208" s="52" t="s">
        <v>3390</v>
      </c>
      <c r="J1208" s="78" t="s">
        <v>7556</v>
      </c>
    </row>
    <row r="1209" spans="9:10" x14ac:dyDescent="0.2">
      <c r="I1209" s="52" t="s">
        <v>3391</v>
      </c>
      <c r="J1209" s="78" t="s">
        <v>7557</v>
      </c>
    </row>
    <row r="1210" spans="9:10" x14ac:dyDescent="0.2">
      <c r="I1210" s="52" t="s">
        <v>3392</v>
      </c>
      <c r="J1210" s="78" t="s">
        <v>7558</v>
      </c>
    </row>
    <row r="1211" spans="9:10" x14ac:dyDescent="0.2">
      <c r="I1211" s="52" t="s">
        <v>3393</v>
      </c>
      <c r="J1211" s="78" t="s">
        <v>7559</v>
      </c>
    </row>
    <row r="1212" spans="9:10" x14ac:dyDescent="0.2">
      <c r="I1212" s="52" t="s">
        <v>3394</v>
      </c>
      <c r="J1212" s="78" t="s">
        <v>7560</v>
      </c>
    </row>
    <row r="1213" spans="9:10" x14ac:dyDescent="0.2">
      <c r="I1213" s="52" t="s">
        <v>3395</v>
      </c>
      <c r="J1213" s="78" t="s">
        <v>7561</v>
      </c>
    </row>
    <row r="1214" spans="9:10" x14ac:dyDescent="0.2">
      <c r="I1214" s="52" t="s">
        <v>3396</v>
      </c>
      <c r="J1214" s="78" t="s">
        <v>7562</v>
      </c>
    </row>
    <row r="1215" spans="9:10" x14ac:dyDescent="0.2">
      <c r="I1215" s="52" t="s">
        <v>3397</v>
      </c>
      <c r="J1215" s="78" t="s">
        <v>7563</v>
      </c>
    </row>
    <row r="1216" spans="9:10" x14ac:dyDescent="0.2">
      <c r="I1216" s="52" t="s">
        <v>3398</v>
      </c>
      <c r="J1216" s="78" t="s">
        <v>7564</v>
      </c>
    </row>
    <row r="1217" spans="9:10" x14ac:dyDescent="0.2">
      <c r="I1217" s="52" t="s">
        <v>3399</v>
      </c>
      <c r="J1217" s="78" t="s">
        <v>7565</v>
      </c>
    </row>
    <row r="1218" spans="9:10" x14ac:dyDescent="0.2">
      <c r="I1218" s="52" t="s">
        <v>3400</v>
      </c>
      <c r="J1218" s="78" t="s">
        <v>7566</v>
      </c>
    </row>
    <row r="1219" spans="9:10" x14ac:dyDescent="0.2">
      <c r="I1219" s="52" t="s">
        <v>3401</v>
      </c>
      <c r="J1219" s="78" t="s">
        <v>7567</v>
      </c>
    </row>
    <row r="1220" spans="9:10" x14ac:dyDescent="0.2">
      <c r="I1220" s="52" t="s">
        <v>3402</v>
      </c>
      <c r="J1220" s="78" t="s">
        <v>7568</v>
      </c>
    </row>
    <row r="1221" spans="9:10" x14ac:dyDescent="0.2">
      <c r="I1221" s="52" t="s">
        <v>3403</v>
      </c>
      <c r="J1221" s="78" t="s">
        <v>7569</v>
      </c>
    </row>
    <row r="1222" spans="9:10" x14ac:dyDescent="0.2">
      <c r="I1222" s="52" t="s">
        <v>3404</v>
      </c>
      <c r="J1222" s="78" t="s">
        <v>7570</v>
      </c>
    </row>
    <row r="1223" spans="9:10" x14ac:dyDescent="0.2">
      <c r="I1223" s="52" t="s">
        <v>3405</v>
      </c>
      <c r="J1223" s="78" t="s">
        <v>7571</v>
      </c>
    </row>
    <row r="1224" spans="9:10" x14ac:dyDescent="0.2">
      <c r="I1224" s="52" t="s">
        <v>3406</v>
      </c>
      <c r="J1224" s="78" t="s">
        <v>7572</v>
      </c>
    </row>
    <row r="1225" spans="9:10" x14ac:dyDescent="0.2">
      <c r="I1225" s="52" t="s">
        <v>3407</v>
      </c>
      <c r="J1225" s="78" t="s">
        <v>7573</v>
      </c>
    </row>
    <row r="1226" spans="9:10" x14ac:dyDescent="0.2">
      <c r="I1226" s="52" t="s">
        <v>3408</v>
      </c>
      <c r="J1226" s="78" t="s">
        <v>7574</v>
      </c>
    </row>
    <row r="1227" spans="9:10" x14ac:dyDescent="0.2">
      <c r="I1227" s="52" t="s">
        <v>3409</v>
      </c>
      <c r="J1227" s="78" t="s">
        <v>7575</v>
      </c>
    </row>
    <row r="1228" spans="9:10" x14ac:dyDescent="0.2">
      <c r="I1228" s="52" t="s">
        <v>3410</v>
      </c>
      <c r="J1228" s="78" t="s">
        <v>7576</v>
      </c>
    </row>
    <row r="1229" spans="9:10" x14ac:dyDescent="0.2">
      <c r="I1229" s="52" t="s">
        <v>3411</v>
      </c>
      <c r="J1229" s="78" t="s">
        <v>7577</v>
      </c>
    </row>
    <row r="1230" spans="9:10" x14ac:dyDescent="0.2">
      <c r="I1230" s="52" t="s">
        <v>3412</v>
      </c>
      <c r="J1230" s="78" t="s">
        <v>7578</v>
      </c>
    </row>
    <row r="1231" spans="9:10" x14ac:dyDescent="0.2">
      <c r="I1231" s="52" t="s">
        <v>3413</v>
      </c>
      <c r="J1231" s="78" t="s">
        <v>7579</v>
      </c>
    </row>
    <row r="1232" spans="9:10" x14ac:dyDescent="0.2">
      <c r="I1232" s="52" t="s">
        <v>3414</v>
      </c>
      <c r="J1232" s="78" t="s">
        <v>7580</v>
      </c>
    </row>
    <row r="1233" spans="9:10" x14ac:dyDescent="0.2">
      <c r="I1233" s="52" t="s">
        <v>3415</v>
      </c>
      <c r="J1233" s="78" t="s">
        <v>7581</v>
      </c>
    </row>
    <row r="1234" spans="9:10" x14ac:dyDescent="0.2">
      <c r="I1234" s="52" t="s">
        <v>3416</v>
      </c>
      <c r="J1234" s="78" t="s">
        <v>7582</v>
      </c>
    </row>
    <row r="1235" spans="9:10" x14ac:dyDescent="0.2">
      <c r="I1235" s="52" t="s">
        <v>3417</v>
      </c>
      <c r="J1235" s="78" t="s">
        <v>7583</v>
      </c>
    </row>
    <row r="1236" spans="9:10" x14ac:dyDescent="0.2">
      <c r="I1236" s="52" t="s">
        <v>3418</v>
      </c>
      <c r="J1236" s="78" t="s">
        <v>7584</v>
      </c>
    </row>
    <row r="1237" spans="9:10" x14ac:dyDescent="0.2">
      <c r="I1237" s="52" t="s">
        <v>3419</v>
      </c>
      <c r="J1237" s="78" t="s">
        <v>7585</v>
      </c>
    </row>
    <row r="1238" spans="9:10" x14ac:dyDescent="0.2">
      <c r="I1238" s="52" t="s">
        <v>3420</v>
      </c>
      <c r="J1238" s="78" t="s">
        <v>7586</v>
      </c>
    </row>
    <row r="1239" spans="9:10" x14ac:dyDescent="0.2">
      <c r="I1239" s="52" t="s">
        <v>3421</v>
      </c>
      <c r="J1239" s="78" t="s">
        <v>7587</v>
      </c>
    </row>
    <row r="1240" spans="9:10" x14ac:dyDescent="0.2">
      <c r="I1240" s="52" t="s">
        <v>3422</v>
      </c>
      <c r="J1240" s="78" t="s">
        <v>7588</v>
      </c>
    </row>
    <row r="1241" spans="9:10" x14ac:dyDescent="0.2">
      <c r="I1241" s="52" t="s">
        <v>3423</v>
      </c>
      <c r="J1241" s="78" t="s">
        <v>7589</v>
      </c>
    </row>
    <row r="1242" spans="9:10" x14ac:dyDescent="0.2">
      <c r="I1242" s="52" t="s">
        <v>3424</v>
      </c>
      <c r="J1242" s="78" t="s">
        <v>7590</v>
      </c>
    </row>
    <row r="1243" spans="9:10" x14ac:dyDescent="0.2">
      <c r="I1243" s="52" t="s">
        <v>3425</v>
      </c>
      <c r="J1243" s="78" t="s">
        <v>7591</v>
      </c>
    </row>
    <row r="1244" spans="9:10" x14ac:dyDescent="0.2">
      <c r="I1244" s="52" t="s">
        <v>3426</v>
      </c>
      <c r="J1244" s="78" t="s">
        <v>7592</v>
      </c>
    </row>
    <row r="1245" spans="9:10" x14ac:dyDescent="0.2">
      <c r="I1245" s="52" t="s">
        <v>3427</v>
      </c>
      <c r="J1245" s="78" t="s">
        <v>7593</v>
      </c>
    </row>
    <row r="1246" spans="9:10" x14ac:dyDescent="0.2">
      <c r="I1246" s="52" t="s">
        <v>3428</v>
      </c>
      <c r="J1246" s="78" t="s">
        <v>7594</v>
      </c>
    </row>
    <row r="1247" spans="9:10" x14ac:dyDescent="0.2">
      <c r="I1247" s="52" t="s">
        <v>3429</v>
      </c>
      <c r="J1247" s="78" t="s">
        <v>7595</v>
      </c>
    </row>
    <row r="1248" spans="9:10" x14ac:dyDescent="0.2">
      <c r="I1248" s="52" t="s">
        <v>3430</v>
      </c>
      <c r="J1248" s="78" t="s">
        <v>7596</v>
      </c>
    </row>
    <row r="1249" spans="9:10" x14ac:dyDescent="0.2">
      <c r="I1249" s="52" t="s">
        <v>3431</v>
      </c>
      <c r="J1249" s="78" t="s">
        <v>7597</v>
      </c>
    </row>
    <row r="1250" spans="9:10" x14ac:dyDescent="0.2">
      <c r="I1250" s="52" t="s">
        <v>3432</v>
      </c>
      <c r="J1250" s="78" t="s">
        <v>7598</v>
      </c>
    </row>
    <row r="1251" spans="9:10" x14ac:dyDescent="0.2">
      <c r="I1251" s="52" t="s">
        <v>3433</v>
      </c>
      <c r="J1251" s="78" t="s">
        <v>7599</v>
      </c>
    </row>
    <row r="1252" spans="9:10" x14ac:dyDescent="0.2">
      <c r="I1252" s="52" t="s">
        <v>3434</v>
      </c>
      <c r="J1252" s="78" t="s">
        <v>7600</v>
      </c>
    </row>
    <row r="1253" spans="9:10" x14ac:dyDescent="0.2">
      <c r="I1253" s="52" t="s">
        <v>3435</v>
      </c>
      <c r="J1253" s="78" t="s">
        <v>7601</v>
      </c>
    </row>
    <row r="1254" spans="9:10" x14ac:dyDescent="0.2">
      <c r="I1254" s="52" t="s">
        <v>3436</v>
      </c>
      <c r="J1254" s="78" t="s">
        <v>7602</v>
      </c>
    </row>
    <row r="1255" spans="9:10" x14ac:dyDescent="0.2">
      <c r="I1255" s="52" t="s">
        <v>3437</v>
      </c>
      <c r="J1255" s="78" t="s">
        <v>7603</v>
      </c>
    </row>
    <row r="1256" spans="9:10" x14ac:dyDescent="0.2">
      <c r="I1256" s="52" t="s">
        <v>3438</v>
      </c>
      <c r="J1256" s="78" t="s">
        <v>7604</v>
      </c>
    </row>
    <row r="1257" spans="9:10" x14ac:dyDescent="0.2">
      <c r="I1257" s="52" t="s">
        <v>3439</v>
      </c>
      <c r="J1257" s="78" t="s">
        <v>7605</v>
      </c>
    </row>
    <row r="1258" spans="9:10" x14ac:dyDescent="0.2">
      <c r="I1258" s="52" t="s">
        <v>3440</v>
      </c>
      <c r="J1258" s="78" t="s">
        <v>7606</v>
      </c>
    </row>
    <row r="1259" spans="9:10" x14ac:dyDescent="0.2">
      <c r="I1259" s="52" t="s">
        <v>3441</v>
      </c>
      <c r="J1259" s="78" t="s">
        <v>7607</v>
      </c>
    </row>
    <row r="1260" spans="9:10" x14ac:dyDescent="0.2">
      <c r="I1260" s="52" t="s">
        <v>3442</v>
      </c>
      <c r="J1260" s="78" t="s">
        <v>7608</v>
      </c>
    </row>
    <row r="1261" spans="9:10" x14ac:dyDescent="0.2">
      <c r="I1261" s="52" t="s">
        <v>3443</v>
      </c>
      <c r="J1261" s="78" t="s">
        <v>7609</v>
      </c>
    </row>
    <row r="1262" spans="9:10" x14ac:dyDescent="0.2">
      <c r="I1262" s="52" t="s">
        <v>3444</v>
      </c>
      <c r="J1262" s="78" t="s">
        <v>7610</v>
      </c>
    </row>
    <row r="1263" spans="9:10" x14ac:dyDescent="0.2">
      <c r="I1263" s="52" t="s">
        <v>3445</v>
      </c>
      <c r="J1263" s="78" t="s">
        <v>7611</v>
      </c>
    </row>
    <row r="1264" spans="9:10" x14ac:dyDescent="0.2">
      <c r="I1264" s="52" t="s">
        <v>3446</v>
      </c>
      <c r="J1264" s="78" t="s">
        <v>7612</v>
      </c>
    </row>
    <row r="1265" spans="9:10" x14ac:dyDescent="0.2">
      <c r="I1265" s="52" t="s">
        <v>3447</v>
      </c>
      <c r="J1265" s="78" t="s">
        <v>7613</v>
      </c>
    </row>
    <row r="1266" spans="9:10" x14ac:dyDescent="0.2">
      <c r="I1266" s="52" t="s">
        <v>3448</v>
      </c>
      <c r="J1266" s="78" t="s">
        <v>7614</v>
      </c>
    </row>
    <row r="1267" spans="9:10" x14ac:dyDescent="0.2">
      <c r="I1267" s="52" t="s">
        <v>3449</v>
      </c>
      <c r="J1267" s="78" t="s">
        <v>7615</v>
      </c>
    </row>
    <row r="1268" spans="9:10" x14ac:dyDescent="0.2">
      <c r="I1268" s="52" t="s">
        <v>3450</v>
      </c>
      <c r="J1268" s="78" t="s">
        <v>7616</v>
      </c>
    </row>
    <row r="1269" spans="9:10" x14ac:dyDescent="0.2">
      <c r="I1269" s="52" t="s">
        <v>3451</v>
      </c>
      <c r="J1269" s="78" t="s">
        <v>7617</v>
      </c>
    </row>
    <row r="1270" spans="9:10" x14ac:dyDescent="0.2">
      <c r="I1270" s="52" t="s">
        <v>3452</v>
      </c>
      <c r="J1270" s="78" t="s">
        <v>7618</v>
      </c>
    </row>
    <row r="1271" spans="9:10" x14ac:dyDescent="0.2">
      <c r="I1271" s="52" t="s">
        <v>3453</v>
      </c>
      <c r="J1271" s="78" t="s">
        <v>7619</v>
      </c>
    </row>
    <row r="1272" spans="9:10" x14ac:dyDescent="0.2">
      <c r="I1272" s="52" t="s">
        <v>3454</v>
      </c>
      <c r="J1272" s="78" t="s">
        <v>7620</v>
      </c>
    </row>
    <row r="1273" spans="9:10" x14ac:dyDescent="0.2">
      <c r="I1273" s="52" t="s">
        <v>3455</v>
      </c>
      <c r="J1273" s="78" t="s">
        <v>7621</v>
      </c>
    </row>
    <row r="1274" spans="9:10" x14ac:dyDescent="0.2">
      <c r="I1274" s="52" t="s">
        <v>3456</v>
      </c>
      <c r="J1274" s="78" t="s">
        <v>7622</v>
      </c>
    </row>
    <row r="1275" spans="9:10" x14ac:dyDescent="0.2">
      <c r="I1275" s="52" t="s">
        <v>3457</v>
      </c>
      <c r="J1275" s="78" t="s">
        <v>7623</v>
      </c>
    </row>
    <row r="1276" spans="9:10" x14ac:dyDescent="0.2">
      <c r="I1276" s="52" t="s">
        <v>3458</v>
      </c>
      <c r="J1276" s="78" t="s">
        <v>7624</v>
      </c>
    </row>
    <row r="1277" spans="9:10" x14ac:dyDescent="0.2">
      <c r="I1277" s="52" t="s">
        <v>3459</v>
      </c>
      <c r="J1277" s="78" t="s">
        <v>7625</v>
      </c>
    </row>
    <row r="1278" spans="9:10" x14ac:dyDescent="0.2">
      <c r="I1278" s="52" t="s">
        <v>3460</v>
      </c>
      <c r="J1278" s="78" t="s">
        <v>7626</v>
      </c>
    </row>
    <row r="1279" spans="9:10" x14ac:dyDescent="0.2">
      <c r="I1279" s="52" t="s">
        <v>3461</v>
      </c>
      <c r="J1279" s="78" t="s">
        <v>7627</v>
      </c>
    </row>
    <row r="1280" spans="9:10" x14ac:dyDescent="0.2">
      <c r="I1280" s="52" t="s">
        <v>3462</v>
      </c>
      <c r="J1280" s="78" t="s">
        <v>7628</v>
      </c>
    </row>
    <row r="1281" spans="9:10" x14ac:dyDescent="0.2">
      <c r="I1281" s="52" t="s">
        <v>3463</v>
      </c>
      <c r="J1281" s="78" t="s">
        <v>7629</v>
      </c>
    </row>
    <row r="1282" spans="9:10" x14ac:dyDescent="0.2">
      <c r="I1282" s="52" t="s">
        <v>3464</v>
      </c>
      <c r="J1282" s="78" t="s">
        <v>7630</v>
      </c>
    </row>
    <row r="1283" spans="9:10" x14ac:dyDescent="0.2">
      <c r="I1283" s="52" t="s">
        <v>3465</v>
      </c>
      <c r="J1283" s="78" t="s">
        <v>7631</v>
      </c>
    </row>
    <row r="1284" spans="9:10" x14ac:dyDescent="0.2">
      <c r="I1284" s="52" t="s">
        <v>3466</v>
      </c>
      <c r="J1284" s="78" t="s">
        <v>7632</v>
      </c>
    </row>
    <row r="1285" spans="9:10" x14ac:dyDescent="0.2">
      <c r="I1285" s="52" t="s">
        <v>3467</v>
      </c>
      <c r="J1285" s="78" t="s">
        <v>7633</v>
      </c>
    </row>
    <row r="1286" spans="9:10" x14ac:dyDescent="0.2">
      <c r="I1286" s="52" t="s">
        <v>3468</v>
      </c>
      <c r="J1286" s="78" t="s">
        <v>7634</v>
      </c>
    </row>
    <row r="1287" spans="9:10" x14ac:dyDescent="0.2">
      <c r="I1287" s="52" t="s">
        <v>3469</v>
      </c>
      <c r="J1287" s="78" t="s">
        <v>7635</v>
      </c>
    </row>
    <row r="1288" spans="9:10" x14ac:dyDescent="0.2">
      <c r="I1288" s="52" t="s">
        <v>3470</v>
      </c>
      <c r="J1288" s="78" t="s">
        <v>7636</v>
      </c>
    </row>
    <row r="1289" spans="9:10" x14ac:dyDescent="0.2">
      <c r="I1289" s="52" t="s">
        <v>3471</v>
      </c>
      <c r="J1289" s="78" t="s">
        <v>7637</v>
      </c>
    </row>
    <row r="1290" spans="9:10" x14ac:dyDescent="0.2">
      <c r="I1290" s="52" t="s">
        <v>3472</v>
      </c>
      <c r="J1290" s="78" t="s">
        <v>7638</v>
      </c>
    </row>
    <row r="1291" spans="9:10" x14ac:dyDescent="0.2">
      <c r="I1291" s="52" t="s">
        <v>3473</v>
      </c>
      <c r="J1291" s="78" t="s">
        <v>7639</v>
      </c>
    </row>
    <row r="1292" spans="9:10" x14ac:dyDescent="0.2">
      <c r="I1292" s="52" t="s">
        <v>3474</v>
      </c>
      <c r="J1292" s="78" t="s">
        <v>7640</v>
      </c>
    </row>
    <row r="1293" spans="9:10" x14ac:dyDescent="0.2">
      <c r="I1293" s="52" t="s">
        <v>3475</v>
      </c>
      <c r="J1293" s="78" t="s">
        <v>7641</v>
      </c>
    </row>
    <row r="1294" spans="9:10" x14ac:dyDescent="0.2">
      <c r="I1294" s="52" t="s">
        <v>3476</v>
      </c>
      <c r="J1294" s="78" t="s">
        <v>7642</v>
      </c>
    </row>
    <row r="1295" spans="9:10" x14ac:dyDescent="0.2">
      <c r="I1295" s="52" t="s">
        <v>3477</v>
      </c>
      <c r="J1295" s="78" t="s">
        <v>7643</v>
      </c>
    </row>
    <row r="1296" spans="9:10" x14ac:dyDescent="0.2">
      <c r="I1296" s="52" t="s">
        <v>3478</v>
      </c>
      <c r="J1296" s="78" t="s">
        <v>7644</v>
      </c>
    </row>
    <row r="1297" spans="9:10" x14ac:dyDescent="0.2">
      <c r="I1297" s="52" t="s">
        <v>3479</v>
      </c>
      <c r="J1297" s="78" t="s">
        <v>7645</v>
      </c>
    </row>
    <row r="1298" spans="9:10" x14ac:dyDescent="0.2">
      <c r="I1298" s="52" t="s">
        <v>3480</v>
      </c>
      <c r="J1298" s="78" t="s">
        <v>7646</v>
      </c>
    </row>
    <row r="1299" spans="9:10" x14ac:dyDescent="0.2">
      <c r="I1299" s="52" t="s">
        <v>3481</v>
      </c>
      <c r="J1299" s="78" t="s">
        <v>7647</v>
      </c>
    </row>
    <row r="1300" spans="9:10" x14ac:dyDescent="0.2">
      <c r="I1300" s="52" t="s">
        <v>3482</v>
      </c>
      <c r="J1300" s="78" t="s">
        <v>7648</v>
      </c>
    </row>
    <row r="1301" spans="9:10" x14ac:dyDescent="0.2">
      <c r="I1301" s="52" t="s">
        <v>3483</v>
      </c>
      <c r="J1301" s="78" t="s">
        <v>7649</v>
      </c>
    </row>
    <row r="1302" spans="9:10" x14ac:dyDescent="0.2">
      <c r="I1302" s="52" t="s">
        <v>3484</v>
      </c>
      <c r="J1302" s="78" t="s">
        <v>7650</v>
      </c>
    </row>
    <row r="1303" spans="9:10" x14ac:dyDescent="0.2">
      <c r="I1303" s="52" t="s">
        <v>3485</v>
      </c>
      <c r="J1303" s="78" t="s">
        <v>7651</v>
      </c>
    </row>
    <row r="1304" spans="9:10" x14ac:dyDescent="0.2">
      <c r="I1304" s="52" t="s">
        <v>3486</v>
      </c>
      <c r="J1304" s="78" t="s">
        <v>7652</v>
      </c>
    </row>
    <row r="1305" spans="9:10" x14ac:dyDescent="0.2">
      <c r="I1305" s="52" t="s">
        <v>3487</v>
      </c>
      <c r="J1305" s="78" t="s">
        <v>7653</v>
      </c>
    </row>
    <row r="1306" spans="9:10" x14ac:dyDescent="0.2">
      <c r="I1306" s="52" t="s">
        <v>3488</v>
      </c>
      <c r="J1306" s="78" t="s">
        <v>7654</v>
      </c>
    </row>
    <row r="1307" spans="9:10" x14ac:dyDescent="0.2">
      <c r="I1307" s="52" t="s">
        <v>3489</v>
      </c>
      <c r="J1307" s="78" t="s">
        <v>7655</v>
      </c>
    </row>
    <row r="1308" spans="9:10" x14ac:dyDescent="0.2">
      <c r="I1308" s="52" t="s">
        <v>3490</v>
      </c>
      <c r="J1308" s="78" t="s">
        <v>7656</v>
      </c>
    </row>
    <row r="1309" spans="9:10" x14ac:dyDescent="0.2">
      <c r="I1309" s="52" t="s">
        <v>3491</v>
      </c>
      <c r="J1309" s="78" t="s">
        <v>7657</v>
      </c>
    </row>
    <row r="1310" spans="9:10" x14ac:dyDescent="0.2">
      <c r="I1310" s="52" t="s">
        <v>3492</v>
      </c>
      <c r="J1310" s="78" t="s">
        <v>7658</v>
      </c>
    </row>
    <row r="1311" spans="9:10" x14ac:dyDescent="0.2">
      <c r="I1311" s="52" t="s">
        <v>3493</v>
      </c>
      <c r="J1311" s="78" t="s">
        <v>7659</v>
      </c>
    </row>
    <row r="1312" spans="9:10" x14ac:dyDescent="0.2">
      <c r="I1312" s="52" t="s">
        <v>3494</v>
      </c>
      <c r="J1312" s="78" t="s">
        <v>7660</v>
      </c>
    </row>
    <row r="1313" spans="9:10" x14ac:dyDescent="0.2">
      <c r="I1313" s="52" t="s">
        <v>3495</v>
      </c>
      <c r="J1313" s="78" t="s">
        <v>7661</v>
      </c>
    </row>
    <row r="1314" spans="9:10" x14ac:dyDescent="0.2">
      <c r="I1314" s="52" t="s">
        <v>3496</v>
      </c>
      <c r="J1314" s="78" t="s">
        <v>7662</v>
      </c>
    </row>
    <row r="1315" spans="9:10" x14ac:dyDescent="0.2">
      <c r="I1315" s="52" t="s">
        <v>3497</v>
      </c>
      <c r="J1315" s="78" t="s">
        <v>7663</v>
      </c>
    </row>
    <row r="1316" spans="9:10" x14ac:dyDescent="0.2">
      <c r="I1316" s="52" t="s">
        <v>3498</v>
      </c>
      <c r="J1316" s="78" t="s">
        <v>7664</v>
      </c>
    </row>
    <row r="1317" spans="9:10" x14ac:dyDescent="0.2">
      <c r="I1317" s="52" t="s">
        <v>3499</v>
      </c>
      <c r="J1317" s="78" t="s">
        <v>7665</v>
      </c>
    </row>
    <row r="1318" spans="9:10" x14ac:dyDescent="0.2">
      <c r="I1318" s="52" t="s">
        <v>3500</v>
      </c>
      <c r="J1318" s="78" t="s">
        <v>7666</v>
      </c>
    </row>
    <row r="1319" spans="9:10" x14ac:dyDescent="0.2">
      <c r="I1319" s="52" t="s">
        <v>3501</v>
      </c>
      <c r="J1319" s="78" t="s">
        <v>7667</v>
      </c>
    </row>
    <row r="1320" spans="9:10" x14ac:dyDescent="0.2">
      <c r="I1320" s="52" t="s">
        <v>3502</v>
      </c>
      <c r="J1320" s="78" t="s">
        <v>7668</v>
      </c>
    </row>
    <row r="1321" spans="9:10" x14ac:dyDescent="0.2">
      <c r="I1321" s="52" t="s">
        <v>3503</v>
      </c>
      <c r="J1321" s="78" t="s">
        <v>7669</v>
      </c>
    </row>
    <row r="1322" spans="9:10" x14ac:dyDescent="0.2">
      <c r="I1322" s="52" t="s">
        <v>3504</v>
      </c>
      <c r="J1322" s="78" t="s">
        <v>7670</v>
      </c>
    </row>
    <row r="1323" spans="9:10" x14ac:dyDescent="0.2">
      <c r="I1323" s="52" t="s">
        <v>3505</v>
      </c>
      <c r="J1323" s="78" t="s">
        <v>7671</v>
      </c>
    </row>
    <row r="1324" spans="9:10" x14ac:dyDescent="0.2">
      <c r="I1324" s="52" t="s">
        <v>3506</v>
      </c>
      <c r="J1324" s="78" t="s">
        <v>7672</v>
      </c>
    </row>
    <row r="1325" spans="9:10" x14ac:dyDescent="0.2">
      <c r="I1325" s="52" t="s">
        <v>3507</v>
      </c>
      <c r="J1325" s="78" t="s">
        <v>7673</v>
      </c>
    </row>
    <row r="1326" spans="9:10" x14ac:dyDescent="0.2">
      <c r="I1326" s="52" t="s">
        <v>3508</v>
      </c>
      <c r="J1326" s="78" t="s">
        <v>7674</v>
      </c>
    </row>
    <row r="1327" spans="9:10" x14ac:dyDescent="0.2">
      <c r="I1327" s="52" t="s">
        <v>3509</v>
      </c>
      <c r="J1327" s="78" t="s">
        <v>7675</v>
      </c>
    </row>
    <row r="1328" spans="9:10" x14ac:dyDescent="0.2">
      <c r="I1328" s="52" t="s">
        <v>3510</v>
      </c>
      <c r="J1328" s="78" t="s">
        <v>7676</v>
      </c>
    </row>
    <row r="1329" spans="9:10" x14ac:dyDescent="0.2">
      <c r="I1329" s="52" t="s">
        <v>3511</v>
      </c>
      <c r="J1329" s="78" t="s">
        <v>7677</v>
      </c>
    </row>
    <row r="1330" spans="9:10" x14ac:dyDescent="0.2">
      <c r="I1330" s="52" t="s">
        <v>3512</v>
      </c>
      <c r="J1330" s="78" t="s">
        <v>7678</v>
      </c>
    </row>
    <row r="1331" spans="9:10" x14ac:dyDescent="0.2">
      <c r="I1331" s="52" t="s">
        <v>3513</v>
      </c>
      <c r="J1331" s="78" t="s">
        <v>7679</v>
      </c>
    </row>
    <row r="1332" spans="9:10" x14ac:dyDescent="0.2">
      <c r="I1332" s="52" t="s">
        <v>3514</v>
      </c>
      <c r="J1332" s="78" t="s">
        <v>7680</v>
      </c>
    </row>
    <row r="1333" spans="9:10" x14ac:dyDescent="0.2">
      <c r="I1333" s="52" t="s">
        <v>3515</v>
      </c>
      <c r="J1333" s="78" t="s">
        <v>7681</v>
      </c>
    </row>
    <row r="1334" spans="9:10" x14ac:dyDescent="0.2">
      <c r="I1334" s="52" t="s">
        <v>3516</v>
      </c>
      <c r="J1334" s="78" t="s">
        <v>7682</v>
      </c>
    </row>
    <row r="1335" spans="9:10" x14ac:dyDescent="0.2">
      <c r="I1335" s="52" t="s">
        <v>3517</v>
      </c>
      <c r="J1335" s="78" t="s">
        <v>7683</v>
      </c>
    </row>
    <row r="1336" spans="9:10" x14ac:dyDescent="0.2">
      <c r="I1336" s="52" t="s">
        <v>3518</v>
      </c>
      <c r="J1336" s="78" t="s">
        <v>7684</v>
      </c>
    </row>
    <row r="1337" spans="9:10" x14ac:dyDescent="0.2">
      <c r="I1337" s="52" t="s">
        <v>3519</v>
      </c>
      <c r="J1337" s="78" t="s">
        <v>7685</v>
      </c>
    </row>
    <row r="1338" spans="9:10" x14ac:dyDescent="0.2">
      <c r="I1338" s="52" t="s">
        <v>3520</v>
      </c>
      <c r="J1338" s="78" t="s">
        <v>7686</v>
      </c>
    </row>
    <row r="1339" spans="9:10" x14ac:dyDescent="0.2">
      <c r="I1339" s="52" t="s">
        <v>3521</v>
      </c>
      <c r="J1339" s="78" t="s">
        <v>7687</v>
      </c>
    </row>
    <row r="1340" spans="9:10" x14ac:dyDescent="0.2">
      <c r="I1340" s="52" t="s">
        <v>3522</v>
      </c>
      <c r="J1340" s="78" t="s">
        <v>7688</v>
      </c>
    </row>
    <row r="1341" spans="9:10" x14ac:dyDescent="0.2">
      <c r="I1341" s="52" t="s">
        <v>3523</v>
      </c>
      <c r="J1341" s="78" t="s">
        <v>7689</v>
      </c>
    </row>
    <row r="1342" spans="9:10" x14ac:dyDescent="0.2">
      <c r="I1342" s="52" t="s">
        <v>3524</v>
      </c>
      <c r="J1342" s="78" t="s">
        <v>7690</v>
      </c>
    </row>
    <row r="1343" spans="9:10" x14ac:dyDescent="0.2">
      <c r="I1343" s="52" t="s">
        <v>3525</v>
      </c>
      <c r="J1343" s="78" t="s">
        <v>7691</v>
      </c>
    </row>
    <row r="1344" spans="9:10" x14ac:dyDescent="0.2">
      <c r="I1344" s="52" t="s">
        <v>3526</v>
      </c>
      <c r="J1344" s="78" t="s">
        <v>7692</v>
      </c>
    </row>
    <row r="1345" spans="9:10" x14ac:dyDescent="0.2">
      <c r="I1345" s="52" t="s">
        <v>3527</v>
      </c>
      <c r="J1345" s="78" t="s">
        <v>7693</v>
      </c>
    </row>
    <row r="1346" spans="9:10" x14ac:dyDescent="0.2">
      <c r="I1346" s="52" t="s">
        <v>3528</v>
      </c>
      <c r="J1346" s="78" t="s">
        <v>7694</v>
      </c>
    </row>
    <row r="1347" spans="9:10" x14ac:dyDescent="0.2">
      <c r="I1347" s="52" t="s">
        <v>3529</v>
      </c>
      <c r="J1347" s="78" t="s">
        <v>7695</v>
      </c>
    </row>
    <row r="1348" spans="9:10" x14ac:dyDescent="0.2">
      <c r="I1348" s="52" t="s">
        <v>3530</v>
      </c>
      <c r="J1348" s="78" t="s">
        <v>7696</v>
      </c>
    </row>
    <row r="1349" spans="9:10" x14ac:dyDescent="0.2">
      <c r="I1349" s="52" t="s">
        <v>3531</v>
      </c>
      <c r="J1349" s="78" t="s">
        <v>7697</v>
      </c>
    </row>
    <row r="1350" spans="9:10" x14ac:dyDescent="0.2">
      <c r="I1350" s="52" t="s">
        <v>3532</v>
      </c>
      <c r="J1350" s="78" t="s">
        <v>7698</v>
      </c>
    </row>
    <row r="1351" spans="9:10" x14ac:dyDescent="0.2">
      <c r="I1351" s="52" t="s">
        <v>3533</v>
      </c>
      <c r="J1351" s="78" t="s">
        <v>7699</v>
      </c>
    </row>
    <row r="1352" spans="9:10" x14ac:dyDescent="0.2">
      <c r="I1352" s="52" t="s">
        <v>3534</v>
      </c>
      <c r="J1352" s="78" t="s">
        <v>7700</v>
      </c>
    </row>
    <row r="1353" spans="9:10" x14ac:dyDescent="0.2">
      <c r="I1353" s="52" t="s">
        <v>3535</v>
      </c>
      <c r="J1353" s="78" t="s">
        <v>7701</v>
      </c>
    </row>
    <row r="1354" spans="9:10" x14ac:dyDescent="0.2">
      <c r="I1354" s="52" t="s">
        <v>3536</v>
      </c>
      <c r="J1354" s="78" t="s">
        <v>7702</v>
      </c>
    </row>
    <row r="1355" spans="9:10" x14ac:dyDescent="0.2">
      <c r="I1355" s="52" t="s">
        <v>3537</v>
      </c>
      <c r="J1355" s="78" t="s">
        <v>7703</v>
      </c>
    </row>
    <row r="1356" spans="9:10" x14ac:dyDescent="0.2">
      <c r="I1356" s="52" t="s">
        <v>3538</v>
      </c>
      <c r="J1356" s="78" t="s">
        <v>7704</v>
      </c>
    </row>
    <row r="1357" spans="9:10" x14ac:dyDescent="0.2">
      <c r="I1357" s="52" t="s">
        <v>3539</v>
      </c>
      <c r="J1357" s="78" t="s">
        <v>7705</v>
      </c>
    </row>
    <row r="1358" spans="9:10" x14ac:dyDescent="0.2">
      <c r="I1358" s="52" t="s">
        <v>3540</v>
      </c>
      <c r="J1358" s="78" t="s">
        <v>7706</v>
      </c>
    </row>
    <row r="1359" spans="9:10" x14ac:dyDescent="0.2">
      <c r="I1359" s="52" t="s">
        <v>3541</v>
      </c>
      <c r="J1359" s="78" t="s">
        <v>7707</v>
      </c>
    </row>
    <row r="1360" spans="9:10" x14ac:dyDescent="0.2">
      <c r="I1360" s="52" t="s">
        <v>3542</v>
      </c>
      <c r="J1360" s="78" t="s">
        <v>7708</v>
      </c>
    </row>
    <row r="1361" spans="9:10" x14ac:dyDescent="0.2">
      <c r="I1361" s="52" t="s">
        <v>3543</v>
      </c>
      <c r="J1361" s="78" t="s">
        <v>7709</v>
      </c>
    </row>
    <row r="1362" spans="9:10" x14ac:dyDescent="0.2">
      <c r="I1362" s="52" t="s">
        <v>3544</v>
      </c>
      <c r="J1362" s="78" t="s">
        <v>7710</v>
      </c>
    </row>
    <row r="1363" spans="9:10" x14ac:dyDescent="0.2">
      <c r="I1363" s="52" t="s">
        <v>3545</v>
      </c>
      <c r="J1363" s="78" t="s">
        <v>7711</v>
      </c>
    </row>
    <row r="1364" spans="9:10" x14ac:dyDescent="0.2">
      <c r="I1364" s="52" t="s">
        <v>3546</v>
      </c>
      <c r="J1364" s="78" t="s">
        <v>7712</v>
      </c>
    </row>
    <row r="1365" spans="9:10" x14ac:dyDescent="0.2">
      <c r="I1365" s="52" t="s">
        <v>3547</v>
      </c>
      <c r="J1365" s="78" t="s">
        <v>7713</v>
      </c>
    </row>
    <row r="1366" spans="9:10" x14ac:dyDescent="0.2">
      <c r="I1366" s="52" t="s">
        <v>3548</v>
      </c>
      <c r="J1366" s="78" t="s">
        <v>7714</v>
      </c>
    </row>
    <row r="1367" spans="9:10" x14ac:dyDescent="0.2">
      <c r="I1367" s="52" t="s">
        <v>3549</v>
      </c>
      <c r="J1367" s="78" t="s">
        <v>7715</v>
      </c>
    </row>
    <row r="1368" spans="9:10" x14ac:dyDescent="0.2">
      <c r="I1368" s="52" t="s">
        <v>3550</v>
      </c>
      <c r="J1368" s="78" t="s">
        <v>7716</v>
      </c>
    </row>
    <row r="1369" spans="9:10" x14ac:dyDescent="0.2">
      <c r="I1369" s="52" t="s">
        <v>3551</v>
      </c>
      <c r="J1369" s="78" t="s">
        <v>7717</v>
      </c>
    </row>
    <row r="1370" spans="9:10" x14ac:dyDescent="0.2">
      <c r="I1370" s="52" t="s">
        <v>3552</v>
      </c>
      <c r="J1370" s="78" t="s">
        <v>7718</v>
      </c>
    </row>
    <row r="1371" spans="9:10" x14ac:dyDescent="0.2">
      <c r="I1371" s="52" t="s">
        <v>3553</v>
      </c>
      <c r="J1371" s="78" t="s">
        <v>7719</v>
      </c>
    </row>
    <row r="1372" spans="9:10" x14ac:dyDescent="0.2">
      <c r="I1372" s="52" t="s">
        <v>3554</v>
      </c>
      <c r="J1372" s="78" t="s">
        <v>7720</v>
      </c>
    </row>
    <row r="1373" spans="9:10" x14ac:dyDescent="0.2">
      <c r="I1373" s="52" t="s">
        <v>10800</v>
      </c>
      <c r="J1373" s="78" t="s">
        <v>7721</v>
      </c>
    </row>
    <row r="1374" spans="9:10" x14ac:dyDescent="0.2">
      <c r="I1374" s="52" t="s">
        <v>10801</v>
      </c>
      <c r="J1374" s="78" t="s">
        <v>7722</v>
      </c>
    </row>
    <row r="1375" spans="9:10" x14ac:dyDescent="0.2">
      <c r="I1375" s="52" t="s">
        <v>10802</v>
      </c>
      <c r="J1375" s="78" t="s">
        <v>7723</v>
      </c>
    </row>
    <row r="1376" spans="9:10" x14ac:dyDescent="0.2">
      <c r="I1376" s="52" t="s">
        <v>10803</v>
      </c>
      <c r="J1376" s="78" t="s">
        <v>7724</v>
      </c>
    </row>
    <row r="1377" spans="9:10" x14ac:dyDescent="0.2">
      <c r="I1377" s="52" t="s">
        <v>10804</v>
      </c>
      <c r="J1377" s="78" t="s">
        <v>7725</v>
      </c>
    </row>
    <row r="1378" spans="9:10" x14ac:dyDescent="0.2">
      <c r="I1378" s="52" t="s">
        <v>10805</v>
      </c>
      <c r="J1378" s="78" t="s">
        <v>7726</v>
      </c>
    </row>
    <row r="1379" spans="9:10" x14ac:dyDescent="0.2">
      <c r="I1379" s="52" t="s">
        <v>10806</v>
      </c>
      <c r="J1379" s="78" t="s">
        <v>7727</v>
      </c>
    </row>
    <row r="1380" spans="9:10" x14ac:dyDescent="0.2">
      <c r="I1380" s="52" t="s">
        <v>10807</v>
      </c>
      <c r="J1380" s="78" t="s">
        <v>7727</v>
      </c>
    </row>
    <row r="1381" spans="9:10" x14ac:dyDescent="0.2">
      <c r="I1381" s="52" t="s">
        <v>10808</v>
      </c>
      <c r="J1381" s="78" t="s">
        <v>7727</v>
      </c>
    </row>
    <row r="1382" spans="9:10" x14ac:dyDescent="0.2">
      <c r="I1382" s="52" t="s">
        <v>10809</v>
      </c>
      <c r="J1382" s="78" t="s">
        <v>7727</v>
      </c>
    </row>
    <row r="1383" spans="9:10" x14ac:dyDescent="0.2">
      <c r="I1383" s="52" t="s">
        <v>10810</v>
      </c>
      <c r="J1383" s="78" t="s">
        <v>7727</v>
      </c>
    </row>
    <row r="1384" spans="9:10" x14ac:dyDescent="0.2">
      <c r="I1384" s="52" t="s">
        <v>10811</v>
      </c>
      <c r="J1384" s="78" t="s">
        <v>7728</v>
      </c>
    </row>
    <row r="1385" spans="9:10" x14ac:dyDescent="0.2">
      <c r="I1385" s="52" t="s">
        <v>3555</v>
      </c>
      <c r="J1385" s="78" t="s">
        <v>7729</v>
      </c>
    </row>
    <row r="1386" spans="9:10" x14ac:dyDescent="0.2">
      <c r="I1386" s="52" t="s">
        <v>3556</v>
      </c>
      <c r="J1386" s="78" t="s">
        <v>7729</v>
      </c>
    </row>
    <row r="1387" spans="9:10" x14ac:dyDescent="0.2">
      <c r="I1387" s="52" t="s">
        <v>3557</v>
      </c>
      <c r="J1387" s="78" t="s">
        <v>7730</v>
      </c>
    </row>
    <row r="1388" spans="9:10" x14ac:dyDescent="0.2">
      <c r="I1388" s="52" t="s">
        <v>3558</v>
      </c>
      <c r="J1388" s="78" t="s">
        <v>7730</v>
      </c>
    </row>
    <row r="1389" spans="9:10" x14ac:dyDescent="0.2">
      <c r="I1389" s="52" t="s">
        <v>3559</v>
      </c>
      <c r="J1389" s="78" t="s">
        <v>7731</v>
      </c>
    </row>
    <row r="1390" spans="9:10" x14ac:dyDescent="0.2">
      <c r="I1390" s="52" t="s">
        <v>3560</v>
      </c>
      <c r="J1390" s="78" t="s">
        <v>7732</v>
      </c>
    </row>
    <row r="1391" spans="9:10" x14ac:dyDescent="0.2">
      <c r="I1391" s="52" t="s">
        <v>3561</v>
      </c>
      <c r="J1391" s="78" t="s">
        <v>7733</v>
      </c>
    </row>
    <row r="1392" spans="9:10" x14ac:dyDescent="0.2">
      <c r="I1392" s="52" t="s">
        <v>3562</v>
      </c>
      <c r="J1392" s="78" t="s">
        <v>7734</v>
      </c>
    </row>
    <row r="1393" spans="9:10" x14ac:dyDescent="0.2">
      <c r="I1393" s="52" t="s">
        <v>3563</v>
      </c>
      <c r="J1393" s="78" t="s">
        <v>7735</v>
      </c>
    </row>
    <row r="1394" spans="9:10" x14ac:dyDescent="0.2">
      <c r="I1394" s="52" t="s">
        <v>3564</v>
      </c>
      <c r="J1394" s="78" t="s">
        <v>7736</v>
      </c>
    </row>
    <row r="1395" spans="9:10" x14ac:dyDescent="0.2">
      <c r="I1395" s="52" t="s">
        <v>3565</v>
      </c>
      <c r="J1395" s="78" t="s">
        <v>7737</v>
      </c>
    </row>
    <row r="1396" spans="9:10" x14ac:dyDescent="0.2">
      <c r="I1396" s="52" t="s">
        <v>3566</v>
      </c>
      <c r="J1396" s="78" t="s">
        <v>7738</v>
      </c>
    </row>
    <row r="1397" spans="9:10" x14ac:dyDescent="0.2">
      <c r="I1397" s="52" t="s">
        <v>3567</v>
      </c>
      <c r="J1397" s="78" t="s">
        <v>7739</v>
      </c>
    </row>
    <row r="1398" spans="9:10" x14ac:dyDescent="0.2">
      <c r="I1398" s="52" t="s">
        <v>3568</v>
      </c>
      <c r="J1398" s="78" t="s">
        <v>7740</v>
      </c>
    </row>
    <row r="1399" spans="9:10" x14ac:dyDescent="0.2">
      <c r="I1399" s="52" t="s">
        <v>3569</v>
      </c>
      <c r="J1399" s="78" t="s">
        <v>7741</v>
      </c>
    </row>
    <row r="1400" spans="9:10" x14ac:dyDescent="0.2">
      <c r="I1400" s="52" t="s">
        <v>3570</v>
      </c>
      <c r="J1400" s="78" t="s">
        <v>7742</v>
      </c>
    </row>
    <row r="1401" spans="9:10" x14ac:dyDescent="0.2">
      <c r="I1401" s="52" t="s">
        <v>3571</v>
      </c>
      <c r="J1401" s="78" t="s">
        <v>7743</v>
      </c>
    </row>
    <row r="1402" spans="9:10" x14ac:dyDescent="0.2">
      <c r="I1402" s="52" t="s">
        <v>3572</v>
      </c>
      <c r="J1402" s="78" t="s">
        <v>7744</v>
      </c>
    </row>
    <row r="1403" spans="9:10" x14ac:dyDescent="0.2">
      <c r="I1403" s="52" t="s">
        <v>3573</v>
      </c>
      <c r="J1403" s="78" t="s">
        <v>7745</v>
      </c>
    </row>
    <row r="1404" spans="9:10" x14ac:dyDescent="0.2">
      <c r="I1404" s="52" t="s">
        <v>3574</v>
      </c>
      <c r="J1404" s="78" t="s">
        <v>7746</v>
      </c>
    </row>
    <row r="1405" spans="9:10" x14ac:dyDescent="0.2">
      <c r="I1405" s="52" t="s">
        <v>3575</v>
      </c>
      <c r="J1405" s="78" t="s">
        <v>7747</v>
      </c>
    </row>
    <row r="1406" spans="9:10" x14ac:dyDescent="0.2">
      <c r="I1406" s="52" t="s">
        <v>3576</v>
      </c>
      <c r="J1406" s="78" t="s">
        <v>7748</v>
      </c>
    </row>
    <row r="1407" spans="9:10" x14ac:dyDescent="0.2">
      <c r="I1407" s="52" t="s">
        <v>3577</v>
      </c>
      <c r="J1407" s="78" t="s">
        <v>7749</v>
      </c>
    </row>
    <row r="1408" spans="9:10" x14ac:dyDescent="0.2">
      <c r="I1408" s="52" t="s">
        <v>3578</v>
      </c>
      <c r="J1408" s="78" t="s">
        <v>7750</v>
      </c>
    </row>
    <row r="1409" spans="9:10" x14ac:dyDescent="0.2">
      <c r="I1409" s="52" t="s">
        <v>3579</v>
      </c>
      <c r="J1409" s="78" t="s">
        <v>7751</v>
      </c>
    </row>
    <row r="1410" spans="9:10" x14ac:dyDescent="0.2">
      <c r="I1410" s="52" t="s">
        <v>3580</v>
      </c>
      <c r="J1410" s="78" t="s">
        <v>7752</v>
      </c>
    </row>
    <row r="1411" spans="9:10" x14ac:dyDescent="0.2">
      <c r="I1411" s="52" t="s">
        <v>3581</v>
      </c>
      <c r="J1411" s="78" t="s">
        <v>7753</v>
      </c>
    </row>
    <row r="1412" spans="9:10" x14ac:dyDescent="0.2">
      <c r="I1412" s="52" t="s">
        <v>3582</v>
      </c>
      <c r="J1412" s="78" t="s">
        <v>7754</v>
      </c>
    </row>
    <row r="1413" spans="9:10" x14ac:dyDescent="0.2">
      <c r="I1413" s="52" t="s">
        <v>3583</v>
      </c>
      <c r="J1413" s="78" t="s">
        <v>7755</v>
      </c>
    </row>
    <row r="1414" spans="9:10" x14ac:dyDescent="0.2">
      <c r="I1414" s="52" t="s">
        <v>3584</v>
      </c>
      <c r="J1414" s="78" t="s">
        <v>7756</v>
      </c>
    </row>
    <row r="1415" spans="9:10" x14ac:dyDescent="0.2">
      <c r="I1415" s="52" t="s">
        <v>3585</v>
      </c>
      <c r="J1415" s="78" t="s">
        <v>7757</v>
      </c>
    </row>
    <row r="1416" spans="9:10" x14ac:dyDescent="0.2">
      <c r="I1416" s="52" t="s">
        <v>3586</v>
      </c>
      <c r="J1416" s="78" t="s">
        <v>7758</v>
      </c>
    </row>
    <row r="1417" spans="9:10" x14ac:dyDescent="0.2">
      <c r="I1417" s="52" t="s">
        <v>3587</v>
      </c>
      <c r="J1417" s="78" t="s">
        <v>7759</v>
      </c>
    </row>
    <row r="1418" spans="9:10" x14ac:dyDescent="0.2">
      <c r="I1418" s="52" t="s">
        <v>3588</v>
      </c>
      <c r="J1418" s="78" t="s">
        <v>7760</v>
      </c>
    </row>
    <row r="1419" spans="9:10" x14ac:dyDescent="0.2">
      <c r="I1419" s="52" t="s">
        <v>3589</v>
      </c>
      <c r="J1419" s="78" t="s">
        <v>7761</v>
      </c>
    </row>
    <row r="1420" spans="9:10" x14ac:dyDescent="0.2">
      <c r="I1420" s="52" t="s">
        <v>3590</v>
      </c>
      <c r="J1420" s="78" t="s">
        <v>7762</v>
      </c>
    </row>
    <row r="1421" spans="9:10" x14ac:dyDescent="0.2">
      <c r="I1421" s="52" t="s">
        <v>3591</v>
      </c>
      <c r="J1421" s="78" t="s">
        <v>7763</v>
      </c>
    </row>
    <row r="1422" spans="9:10" x14ac:dyDescent="0.2">
      <c r="I1422" s="52" t="s">
        <v>3592</v>
      </c>
      <c r="J1422" s="78" t="s">
        <v>7764</v>
      </c>
    </row>
    <row r="1423" spans="9:10" x14ac:dyDescent="0.2">
      <c r="I1423" s="52" t="s">
        <v>3593</v>
      </c>
      <c r="J1423" s="78" t="s">
        <v>7765</v>
      </c>
    </row>
    <row r="1424" spans="9:10" x14ac:dyDescent="0.2">
      <c r="I1424" s="52" t="s">
        <v>10812</v>
      </c>
      <c r="J1424" s="78" t="s">
        <v>7766</v>
      </c>
    </row>
    <row r="1425" spans="9:10" x14ac:dyDescent="0.2">
      <c r="I1425" s="52" t="s">
        <v>3594</v>
      </c>
      <c r="J1425" s="78" t="s">
        <v>7767</v>
      </c>
    </row>
    <row r="1426" spans="9:10" x14ac:dyDescent="0.2">
      <c r="I1426" s="52" t="s">
        <v>10813</v>
      </c>
      <c r="J1426" s="78" t="s">
        <v>7768</v>
      </c>
    </row>
    <row r="1427" spans="9:10" x14ac:dyDescent="0.2">
      <c r="I1427" s="52" t="s">
        <v>3595</v>
      </c>
      <c r="J1427" s="78" t="s">
        <v>7769</v>
      </c>
    </row>
    <row r="1428" spans="9:10" x14ac:dyDescent="0.2">
      <c r="I1428" s="52" t="s">
        <v>3596</v>
      </c>
      <c r="J1428" s="78" t="s">
        <v>7769</v>
      </c>
    </row>
    <row r="1429" spans="9:10" x14ac:dyDescent="0.2">
      <c r="I1429" s="52" t="s">
        <v>3597</v>
      </c>
      <c r="J1429" s="78" t="s">
        <v>7769</v>
      </c>
    </row>
    <row r="1430" spans="9:10" x14ac:dyDescent="0.2">
      <c r="I1430" s="52" t="s">
        <v>3598</v>
      </c>
      <c r="J1430" s="78" t="s">
        <v>7769</v>
      </c>
    </row>
    <row r="1431" spans="9:10" x14ac:dyDescent="0.2">
      <c r="I1431" s="52" t="s">
        <v>3599</v>
      </c>
      <c r="J1431" s="78" t="s">
        <v>7769</v>
      </c>
    </row>
    <row r="1432" spans="9:10" x14ac:dyDescent="0.2">
      <c r="I1432" s="52" t="s">
        <v>3600</v>
      </c>
      <c r="J1432" s="78" t="s">
        <v>7769</v>
      </c>
    </row>
    <row r="1433" spans="9:10" x14ac:dyDescent="0.2">
      <c r="I1433" s="52" t="s">
        <v>3601</v>
      </c>
      <c r="J1433" s="78" t="s">
        <v>7769</v>
      </c>
    </row>
    <row r="1434" spans="9:10" x14ac:dyDescent="0.2">
      <c r="I1434" s="52" t="s">
        <v>3602</v>
      </c>
      <c r="J1434" s="78" t="s">
        <v>7770</v>
      </c>
    </row>
    <row r="1435" spans="9:10" x14ac:dyDescent="0.2">
      <c r="I1435" s="52" t="s">
        <v>3603</v>
      </c>
      <c r="J1435" s="78" t="s">
        <v>7771</v>
      </c>
    </row>
    <row r="1436" spans="9:10" x14ac:dyDescent="0.2">
      <c r="I1436" s="52" t="s">
        <v>3604</v>
      </c>
      <c r="J1436" s="78" t="s">
        <v>7772</v>
      </c>
    </row>
    <row r="1437" spans="9:10" x14ac:dyDescent="0.2">
      <c r="I1437" s="52" t="s">
        <v>3605</v>
      </c>
      <c r="J1437" s="78" t="s">
        <v>7773</v>
      </c>
    </row>
    <row r="1438" spans="9:10" x14ac:dyDescent="0.2">
      <c r="I1438" s="52" t="s">
        <v>3606</v>
      </c>
      <c r="J1438" s="78" t="s">
        <v>7774</v>
      </c>
    </row>
    <row r="1439" spans="9:10" x14ac:dyDescent="0.2">
      <c r="I1439" s="52" t="s">
        <v>3607</v>
      </c>
      <c r="J1439" s="78" t="s">
        <v>7775</v>
      </c>
    </row>
    <row r="1440" spans="9:10" x14ac:dyDescent="0.2">
      <c r="I1440" s="52" t="s">
        <v>3608</v>
      </c>
      <c r="J1440" s="78" t="s">
        <v>7776</v>
      </c>
    </row>
    <row r="1441" spans="9:10" x14ac:dyDescent="0.2">
      <c r="I1441" s="52" t="s">
        <v>3609</v>
      </c>
      <c r="J1441" s="78" t="s">
        <v>7777</v>
      </c>
    </row>
    <row r="1442" spans="9:10" x14ac:dyDescent="0.2">
      <c r="I1442" s="52" t="s">
        <v>3610</v>
      </c>
      <c r="J1442" s="78" t="s">
        <v>7778</v>
      </c>
    </row>
    <row r="1443" spans="9:10" x14ac:dyDescent="0.2">
      <c r="I1443" s="52" t="s">
        <v>3611</v>
      </c>
      <c r="J1443" s="78" t="s">
        <v>7779</v>
      </c>
    </row>
    <row r="1444" spans="9:10" x14ac:dyDescent="0.2">
      <c r="I1444" s="52" t="s">
        <v>3612</v>
      </c>
      <c r="J1444" s="78" t="s">
        <v>7780</v>
      </c>
    </row>
    <row r="1445" spans="9:10" x14ac:dyDescent="0.2">
      <c r="I1445" s="52" t="s">
        <v>3613</v>
      </c>
      <c r="J1445" s="78" t="s">
        <v>7781</v>
      </c>
    </row>
    <row r="1446" spans="9:10" x14ac:dyDescent="0.2">
      <c r="I1446" s="52" t="s">
        <v>3614</v>
      </c>
      <c r="J1446" s="78" t="s">
        <v>7782</v>
      </c>
    </row>
    <row r="1447" spans="9:10" x14ac:dyDescent="0.2">
      <c r="I1447" s="52" t="s">
        <v>3615</v>
      </c>
      <c r="J1447" s="78" t="s">
        <v>7783</v>
      </c>
    </row>
    <row r="1448" spans="9:10" x14ac:dyDescent="0.2">
      <c r="I1448" s="52" t="s">
        <v>3616</v>
      </c>
      <c r="J1448" s="78" t="s">
        <v>7784</v>
      </c>
    </row>
    <row r="1449" spans="9:10" x14ac:dyDescent="0.2">
      <c r="I1449" s="52" t="s">
        <v>3617</v>
      </c>
      <c r="J1449" s="78" t="s">
        <v>7785</v>
      </c>
    </row>
    <row r="1450" spans="9:10" x14ac:dyDescent="0.2">
      <c r="I1450" s="52" t="s">
        <v>3618</v>
      </c>
      <c r="J1450" s="78" t="s">
        <v>7786</v>
      </c>
    </row>
    <row r="1451" spans="9:10" x14ac:dyDescent="0.2">
      <c r="I1451" s="52" t="s">
        <v>3619</v>
      </c>
      <c r="J1451" s="78" t="s">
        <v>7787</v>
      </c>
    </row>
    <row r="1452" spans="9:10" x14ac:dyDescent="0.2">
      <c r="I1452" s="52" t="s">
        <v>3620</v>
      </c>
      <c r="J1452" s="78" t="s">
        <v>7788</v>
      </c>
    </row>
    <row r="1453" spans="9:10" x14ac:dyDescent="0.2">
      <c r="I1453" s="52" t="s">
        <v>3621</v>
      </c>
      <c r="J1453" s="78" t="s">
        <v>7789</v>
      </c>
    </row>
    <row r="1454" spans="9:10" x14ac:dyDescent="0.2">
      <c r="I1454" s="52" t="s">
        <v>3622</v>
      </c>
      <c r="J1454" s="78" t="s">
        <v>7790</v>
      </c>
    </row>
    <row r="1455" spans="9:10" x14ac:dyDescent="0.2">
      <c r="I1455" s="52" t="s">
        <v>3623</v>
      </c>
      <c r="J1455" s="78" t="s">
        <v>7790</v>
      </c>
    </row>
    <row r="1456" spans="9:10" x14ac:dyDescent="0.2">
      <c r="I1456" s="52" t="s">
        <v>3624</v>
      </c>
      <c r="J1456" s="78" t="s">
        <v>7790</v>
      </c>
    </row>
    <row r="1457" spans="9:10" x14ac:dyDescent="0.2">
      <c r="I1457" s="52" t="s">
        <v>3625</v>
      </c>
      <c r="J1457" s="78" t="s">
        <v>7790</v>
      </c>
    </row>
    <row r="1458" spans="9:10" x14ac:dyDescent="0.2">
      <c r="I1458" s="52" t="s">
        <v>3626</v>
      </c>
      <c r="J1458" s="78" t="s">
        <v>7790</v>
      </c>
    </row>
    <row r="1459" spans="9:10" x14ac:dyDescent="0.2">
      <c r="I1459" s="52" t="s">
        <v>3627</v>
      </c>
      <c r="J1459" s="78" t="s">
        <v>7790</v>
      </c>
    </row>
    <row r="1460" spans="9:10" x14ac:dyDescent="0.2">
      <c r="I1460" s="52" t="s">
        <v>3628</v>
      </c>
      <c r="J1460" s="78" t="s">
        <v>7790</v>
      </c>
    </row>
    <row r="1461" spans="9:10" x14ac:dyDescent="0.2">
      <c r="I1461" s="52" t="s">
        <v>3629</v>
      </c>
      <c r="J1461" s="78" t="s">
        <v>7790</v>
      </c>
    </row>
    <row r="1462" spans="9:10" x14ac:dyDescent="0.2">
      <c r="I1462" s="52" t="s">
        <v>3630</v>
      </c>
      <c r="J1462" s="78" t="s">
        <v>7790</v>
      </c>
    </row>
    <row r="1463" spans="9:10" x14ac:dyDescent="0.2">
      <c r="I1463" s="52" t="s">
        <v>3631</v>
      </c>
      <c r="J1463" s="78" t="s">
        <v>7790</v>
      </c>
    </row>
    <row r="1464" spans="9:10" x14ac:dyDescent="0.2">
      <c r="I1464" s="52" t="s">
        <v>3632</v>
      </c>
      <c r="J1464" s="78" t="s">
        <v>7791</v>
      </c>
    </row>
    <row r="1465" spans="9:10" x14ac:dyDescent="0.2">
      <c r="I1465" s="52" t="s">
        <v>3633</v>
      </c>
      <c r="J1465" s="78" t="s">
        <v>7792</v>
      </c>
    </row>
    <row r="1466" spans="9:10" x14ac:dyDescent="0.2">
      <c r="I1466" s="52" t="s">
        <v>3634</v>
      </c>
      <c r="J1466" s="78" t="s">
        <v>7793</v>
      </c>
    </row>
    <row r="1467" spans="9:10" x14ac:dyDescent="0.2">
      <c r="I1467" s="52" t="s">
        <v>3635</v>
      </c>
      <c r="J1467" s="78" t="s">
        <v>7794</v>
      </c>
    </row>
    <row r="1468" spans="9:10" x14ac:dyDescent="0.2">
      <c r="I1468" s="52" t="s">
        <v>3636</v>
      </c>
      <c r="J1468" s="78" t="s">
        <v>7795</v>
      </c>
    </row>
    <row r="1469" spans="9:10" x14ac:dyDescent="0.2">
      <c r="I1469" s="52" t="s">
        <v>3637</v>
      </c>
      <c r="J1469" s="78" t="s">
        <v>7796</v>
      </c>
    </row>
    <row r="1470" spans="9:10" x14ac:dyDescent="0.2">
      <c r="I1470" s="52" t="s">
        <v>3638</v>
      </c>
      <c r="J1470" s="78" t="s">
        <v>7797</v>
      </c>
    </row>
    <row r="1471" spans="9:10" x14ac:dyDescent="0.2">
      <c r="I1471" s="52" t="s">
        <v>3639</v>
      </c>
      <c r="J1471" s="78" t="s">
        <v>7798</v>
      </c>
    </row>
    <row r="1472" spans="9:10" x14ac:dyDescent="0.2">
      <c r="I1472" s="52" t="s">
        <v>10814</v>
      </c>
      <c r="J1472" s="78" t="s">
        <v>7799</v>
      </c>
    </row>
    <row r="1473" spans="9:10" x14ac:dyDescent="0.2">
      <c r="I1473" s="52" t="s">
        <v>10815</v>
      </c>
      <c r="J1473" s="78" t="s">
        <v>7800</v>
      </c>
    </row>
    <row r="1474" spans="9:10" x14ac:dyDescent="0.2">
      <c r="I1474" s="52" t="s">
        <v>10816</v>
      </c>
      <c r="J1474" s="78" t="s">
        <v>7801</v>
      </c>
    </row>
    <row r="1475" spans="9:10" x14ac:dyDescent="0.2">
      <c r="I1475" s="52" t="s">
        <v>10817</v>
      </c>
      <c r="J1475" s="78" t="s">
        <v>7802</v>
      </c>
    </row>
    <row r="1476" spans="9:10" x14ac:dyDescent="0.2">
      <c r="I1476" s="52" t="s">
        <v>3640</v>
      </c>
      <c r="J1476" s="78" t="s">
        <v>7803</v>
      </c>
    </row>
    <row r="1477" spans="9:10" x14ac:dyDescent="0.2">
      <c r="I1477" s="52" t="s">
        <v>3641</v>
      </c>
      <c r="J1477" s="78" t="s">
        <v>7804</v>
      </c>
    </row>
    <row r="1478" spans="9:10" x14ac:dyDescent="0.2">
      <c r="I1478" s="52" t="s">
        <v>3642</v>
      </c>
      <c r="J1478" s="78" t="s">
        <v>7805</v>
      </c>
    </row>
    <row r="1479" spans="9:10" x14ac:dyDescent="0.2">
      <c r="I1479" s="52" t="s">
        <v>3643</v>
      </c>
      <c r="J1479" s="78" t="s">
        <v>7806</v>
      </c>
    </row>
    <row r="1480" spans="9:10" x14ac:dyDescent="0.2">
      <c r="I1480" s="52" t="s">
        <v>3644</v>
      </c>
      <c r="J1480" s="78" t="s">
        <v>7807</v>
      </c>
    </row>
    <row r="1481" spans="9:10" x14ac:dyDescent="0.2">
      <c r="I1481" s="52" t="s">
        <v>3645</v>
      </c>
      <c r="J1481" s="78" t="s">
        <v>7808</v>
      </c>
    </row>
    <row r="1482" spans="9:10" x14ac:dyDescent="0.2">
      <c r="I1482" s="52" t="s">
        <v>3646</v>
      </c>
      <c r="J1482" s="78" t="s">
        <v>7809</v>
      </c>
    </row>
    <row r="1483" spans="9:10" x14ac:dyDescent="0.2">
      <c r="I1483" s="52" t="s">
        <v>3647</v>
      </c>
      <c r="J1483" s="78" t="s">
        <v>7810</v>
      </c>
    </row>
    <row r="1484" spans="9:10" x14ac:dyDescent="0.2">
      <c r="I1484" s="52" t="s">
        <v>1509</v>
      </c>
      <c r="J1484" s="78"/>
    </row>
    <row r="1485" spans="9:10" x14ac:dyDescent="0.2">
      <c r="I1485" s="85" t="s">
        <v>3648</v>
      </c>
      <c r="J1485" s="78" t="s">
        <v>7811</v>
      </c>
    </row>
    <row r="1486" spans="9:10" x14ac:dyDescent="0.2">
      <c r="I1486" s="52" t="s">
        <v>3649</v>
      </c>
      <c r="J1486" s="78" t="s">
        <v>7812</v>
      </c>
    </row>
    <row r="1487" spans="9:10" x14ac:dyDescent="0.2">
      <c r="I1487" s="52" t="s">
        <v>3650</v>
      </c>
      <c r="J1487" s="78" t="s">
        <v>7813</v>
      </c>
    </row>
    <row r="1488" spans="9:10" x14ac:dyDescent="0.2">
      <c r="I1488" s="52" t="s">
        <v>3651</v>
      </c>
      <c r="J1488" s="78" t="s">
        <v>7814</v>
      </c>
    </row>
    <row r="1489" spans="9:10" x14ac:dyDescent="0.2">
      <c r="I1489" s="52" t="s">
        <v>3652</v>
      </c>
      <c r="J1489" s="78" t="s">
        <v>7815</v>
      </c>
    </row>
    <row r="1490" spans="9:10" x14ac:dyDescent="0.2">
      <c r="I1490" s="52" t="s">
        <v>3653</v>
      </c>
      <c r="J1490" s="78" t="s">
        <v>7816</v>
      </c>
    </row>
    <row r="1491" spans="9:10" x14ac:dyDescent="0.2">
      <c r="I1491" s="52" t="s">
        <v>3654</v>
      </c>
      <c r="J1491" s="78" t="s">
        <v>7817</v>
      </c>
    </row>
    <row r="1492" spans="9:10" x14ac:dyDescent="0.2">
      <c r="I1492" s="52" t="s">
        <v>3655</v>
      </c>
      <c r="J1492" s="78" t="s">
        <v>7818</v>
      </c>
    </row>
    <row r="1493" spans="9:10" x14ac:dyDescent="0.2">
      <c r="I1493" s="52" t="s">
        <v>3656</v>
      </c>
      <c r="J1493" s="78" t="s">
        <v>7819</v>
      </c>
    </row>
    <row r="1494" spans="9:10" x14ac:dyDescent="0.2">
      <c r="I1494" s="52" t="s">
        <v>3657</v>
      </c>
      <c r="J1494" s="78" t="s">
        <v>7820</v>
      </c>
    </row>
    <row r="1495" spans="9:10" x14ac:dyDescent="0.2">
      <c r="I1495" s="52" t="s">
        <v>3658</v>
      </c>
      <c r="J1495" s="78" t="s">
        <v>7821</v>
      </c>
    </row>
    <row r="1496" spans="9:10" x14ac:dyDescent="0.2">
      <c r="I1496" s="52" t="s">
        <v>3659</v>
      </c>
      <c r="J1496" s="78" t="s">
        <v>7822</v>
      </c>
    </row>
    <row r="1497" spans="9:10" x14ac:dyDescent="0.2">
      <c r="I1497" s="52" t="s">
        <v>3660</v>
      </c>
      <c r="J1497" s="78" t="s">
        <v>7823</v>
      </c>
    </row>
    <row r="1498" spans="9:10" x14ac:dyDescent="0.2">
      <c r="I1498" s="52" t="s">
        <v>3661</v>
      </c>
      <c r="J1498" s="78" t="s">
        <v>7824</v>
      </c>
    </row>
    <row r="1499" spans="9:10" x14ac:dyDescent="0.2">
      <c r="I1499" s="52" t="s">
        <v>3662</v>
      </c>
      <c r="J1499" s="78" t="s">
        <v>7825</v>
      </c>
    </row>
    <row r="1500" spans="9:10" x14ac:dyDescent="0.2">
      <c r="I1500" s="52" t="s">
        <v>3663</v>
      </c>
      <c r="J1500" s="78" t="s">
        <v>7826</v>
      </c>
    </row>
    <row r="1501" spans="9:10" x14ac:dyDescent="0.2">
      <c r="I1501" s="52" t="s">
        <v>3664</v>
      </c>
      <c r="J1501" s="78" t="s">
        <v>7827</v>
      </c>
    </row>
    <row r="1502" spans="9:10" x14ac:dyDescent="0.2">
      <c r="I1502" s="52" t="s">
        <v>3665</v>
      </c>
      <c r="J1502" s="78" t="s">
        <v>7828</v>
      </c>
    </row>
    <row r="1503" spans="9:10" x14ac:dyDescent="0.2">
      <c r="I1503" s="52" t="s">
        <v>3666</v>
      </c>
      <c r="J1503" s="82" t="s">
        <v>7829</v>
      </c>
    </row>
    <row r="1504" spans="9:10" x14ac:dyDescent="0.2">
      <c r="I1504" s="52" t="s">
        <v>3667</v>
      </c>
      <c r="J1504" s="78" t="s">
        <v>7830</v>
      </c>
    </row>
    <row r="1505" spans="9:10" x14ac:dyDescent="0.2">
      <c r="I1505" s="52" t="s">
        <v>3668</v>
      </c>
      <c r="J1505" s="76" t="s">
        <v>7831</v>
      </c>
    </row>
    <row r="1506" spans="9:10" x14ac:dyDescent="0.2">
      <c r="I1506" s="52" t="s">
        <v>3669</v>
      </c>
      <c r="J1506" s="78" t="s">
        <v>7832</v>
      </c>
    </row>
    <row r="1507" spans="9:10" x14ac:dyDescent="0.2">
      <c r="I1507" s="52" t="s">
        <v>3670</v>
      </c>
      <c r="J1507" s="78" t="s">
        <v>7833</v>
      </c>
    </row>
    <row r="1508" spans="9:10" x14ac:dyDescent="0.2">
      <c r="I1508" s="52" t="s">
        <v>3671</v>
      </c>
      <c r="J1508" s="78" t="s">
        <v>7834</v>
      </c>
    </row>
    <row r="1509" spans="9:10" x14ac:dyDescent="0.2">
      <c r="I1509" s="52" t="s">
        <v>3672</v>
      </c>
      <c r="J1509" s="78" t="s">
        <v>7835</v>
      </c>
    </row>
    <row r="1510" spans="9:10" x14ac:dyDescent="0.2">
      <c r="I1510" s="52" t="s">
        <v>3673</v>
      </c>
      <c r="J1510" s="78" t="s">
        <v>7836</v>
      </c>
    </row>
    <row r="1511" spans="9:10" x14ac:dyDescent="0.2">
      <c r="I1511" s="52" t="s">
        <v>3674</v>
      </c>
      <c r="J1511" s="78" t="s">
        <v>7837</v>
      </c>
    </row>
    <row r="1512" spans="9:10" x14ac:dyDescent="0.2">
      <c r="I1512" s="52" t="s">
        <v>3675</v>
      </c>
      <c r="J1512" s="78" t="s">
        <v>7838</v>
      </c>
    </row>
    <row r="1513" spans="9:10" x14ac:dyDescent="0.2">
      <c r="I1513" s="52" t="s">
        <v>3676</v>
      </c>
      <c r="J1513" s="78" t="s">
        <v>7839</v>
      </c>
    </row>
    <row r="1514" spans="9:10" x14ac:dyDescent="0.2">
      <c r="I1514" s="52" t="s">
        <v>3677</v>
      </c>
      <c r="J1514" s="78" t="s">
        <v>7840</v>
      </c>
    </row>
    <row r="1515" spans="9:10" x14ac:dyDescent="0.2">
      <c r="I1515" s="52" t="s">
        <v>3678</v>
      </c>
      <c r="J1515" s="78" t="s">
        <v>7841</v>
      </c>
    </row>
    <row r="1516" spans="9:10" x14ac:dyDescent="0.2">
      <c r="I1516" s="52" t="s">
        <v>3679</v>
      </c>
      <c r="J1516" s="78" t="s">
        <v>7842</v>
      </c>
    </row>
    <row r="1517" spans="9:10" x14ac:dyDescent="0.2">
      <c r="I1517" s="52" t="s">
        <v>3680</v>
      </c>
      <c r="J1517" s="78" t="s">
        <v>7843</v>
      </c>
    </row>
    <row r="1518" spans="9:10" x14ac:dyDescent="0.2">
      <c r="I1518" s="52" t="s">
        <v>3681</v>
      </c>
      <c r="J1518" s="78" t="s">
        <v>7844</v>
      </c>
    </row>
    <row r="1519" spans="9:10" x14ac:dyDescent="0.2">
      <c r="I1519" s="52" t="s">
        <v>3682</v>
      </c>
      <c r="J1519" s="78" t="s">
        <v>7845</v>
      </c>
    </row>
    <row r="1520" spans="9:10" x14ac:dyDescent="0.2">
      <c r="I1520" s="52" t="s">
        <v>3683</v>
      </c>
      <c r="J1520" s="78" t="s">
        <v>7846</v>
      </c>
    </row>
    <row r="1521" spans="9:10" x14ac:dyDescent="0.2">
      <c r="I1521" s="52" t="s">
        <v>3684</v>
      </c>
      <c r="J1521" s="78" t="s">
        <v>7847</v>
      </c>
    </row>
    <row r="1522" spans="9:10" x14ac:dyDescent="0.2">
      <c r="I1522" s="52" t="s">
        <v>3685</v>
      </c>
      <c r="J1522" s="78" t="s">
        <v>7848</v>
      </c>
    </row>
    <row r="1523" spans="9:10" x14ac:dyDescent="0.2">
      <c r="I1523" s="52" t="s">
        <v>3686</v>
      </c>
      <c r="J1523" s="78" t="s">
        <v>7849</v>
      </c>
    </row>
    <row r="1524" spans="9:10" x14ac:dyDescent="0.2">
      <c r="I1524" s="52" t="s">
        <v>3687</v>
      </c>
      <c r="J1524" s="78" t="s">
        <v>7850</v>
      </c>
    </row>
    <row r="1525" spans="9:10" x14ac:dyDescent="0.2">
      <c r="I1525" s="52" t="s">
        <v>3688</v>
      </c>
      <c r="J1525" s="78" t="s">
        <v>7851</v>
      </c>
    </row>
    <row r="1526" spans="9:10" x14ac:dyDescent="0.2">
      <c r="I1526" s="52" t="s">
        <v>3689</v>
      </c>
      <c r="J1526" s="78" t="s">
        <v>7852</v>
      </c>
    </row>
    <row r="1527" spans="9:10" x14ac:dyDescent="0.2">
      <c r="I1527" s="52" t="s">
        <v>3690</v>
      </c>
      <c r="J1527" s="78" t="s">
        <v>7853</v>
      </c>
    </row>
    <row r="1528" spans="9:10" x14ac:dyDescent="0.2">
      <c r="I1528" s="52" t="s">
        <v>3691</v>
      </c>
      <c r="J1528" s="78" t="s">
        <v>7854</v>
      </c>
    </row>
    <row r="1529" spans="9:10" x14ac:dyDescent="0.2">
      <c r="I1529" s="52" t="s">
        <v>3692</v>
      </c>
      <c r="J1529" s="78" t="s">
        <v>7855</v>
      </c>
    </row>
    <row r="1530" spans="9:10" x14ac:dyDescent="0.2">
      <c r="I1530" s="52" t="s">
        <v>3693</v>
      </c>
      <c r="J1530" s="78" t="s">
        <v>7856</v>
      </c>
    </row>
    <row r="1531" spans="9:10" x14ac:dyDescent="0.2">
      <c r="I1531" s="52" t="s">
        <v>3694</v>
      </c>
      <c r="J1531" s="78" t="s">
        <v>7857</v>
      </c>
    </row>
    <row r="1532" spans="9:10" x14ac:dyDescent="0.2">
      <c r="I1532" s="52" t="s">
        <v>3695</v>
      </c>
      <c r="J1532" s="78" t="s">
        <v>7858</v>
      </c>
    </row>
    <row r="1533" spans="9:10" x14ac:dyDescent="0.2">
      <c r="I1533" s="52" t="s">
        <v>3696</v>
      </c>
      <c r="J1533" s="78" t="s">
        <v>7859</v>
      </c>
    </row>
    <row r="1534" spans="9:10" x14ac:dyDescent="0.2">
      <c r="I1534" s="52" t="s">
        <v>3697</v>
      </c>
      <c r="J1534" s="78" t="s">
        <v>7860</v>
      </c>
    </row>
    <row r="1535" spans="9:10" x14ac:dyDescent="0.2">
      <c r="I1535" s="52" t="s">
        <v>3698</v>
      </c>
      <c r="J1535" s="78" t="s">
        <v>7861</v>
      </c>
    </row>
    <row r="1536" spans="9:10" x14ac:dyDescent="0.2">
      <c r="I1536" s="52" t="s">
        <v>3699</v>
      </c>
      <c r="J1536" s="78" t="s">
        <v>7862</v>
      </c>
    </row>
    <row r="1537" spans="9:10" x14ac:dyDescent="0.2">
      <c r="I1537" s="52" t="s">
        <v>3700</v>
      </c>
      <c r="J1537" s="78" t="s">
        <v>7863</v>
      </c>
    </row>
    <row r="1538" spans="9:10" x14ac:dyDescent="0.2">
      <c r="I1538" s="52" t="s">
        <v>3701</v>
      </c>
      <c r="J1538" s="78" t="s">
        <v>7864</v>
      </c>
    </row>
    <row r="1539" spans="9:10" x14ac:dyDescent="0.2">
      <c r="I1539" s="52" t="s">
        <v>3702</v>
      </c>
      <c r="J1539" s="78" t="s">
        <v>7865</v>
      </c>
    </row>
    <row r="1540" spans="9:10" x14ac:dyDescent="0.2">
      <c r="I1540" s="52" t="s">
        <v>3703</v>
      </c>
      <c r="J1540" s="78" t="s">
        <v>7866</v>
      </c>
    </row>
    <row r="1541" spans="9:10" x14ac:dyDescent="0.2">
      <c r="I1541" s="52" t="s">
        <v>3704</v>
      </c>
      <c r="J1541" s="78" t="s">
        <v>7867</v>
      </c>
    </row>
    <row r="1542" spans="9:10" x14ac:dyDescent="0.2">
      <c r="I1542" s="52" t="s">
        <v>3705</v>
      </c>
      <c r="J1542" s="78" t="s">
        <v>7868</v>
      </c>
    </row>
    <row r="1543" spans="9:10" x14ac:dyDescent="0.2">
      <c r="I1543" s="52" t="s">
        <v>3706</v>
      </c>
      <c r="J1543" s="78" t="s">
        <v>7869</v>
      </c>
    </row>
    <row r="1544" spans="9:10" x14ac:dyDescent="0.2">
      <c r="I1544" s="52" t="s">
        <v>3707</v>
      </c>
      <c r="J1544" s="78" t="s">
        <v>7870</v>
      </c>
    </row>
    <row r="1545" spans="9:10" x14ac:dyDescent="0.2">
      <c r="I1545" s="52" t="s">
        <v>3708</v>
      </c>
      <c r="J1545" s="78" t="s">
        <v>7871</v>
      </c>
    </row>
    <row r="1546" spans="9:10" x14ac:dyDescent="0.2">
      <c r="I1546" s="52" t="s">
        <v>3709</v>
      </c>
      <c r="J1546" s="78" t="s">
        <v>7872</v>
      </c>
    </row>
    <row r="1547" spans="9:10" x14ac:dyDescent="0.2">
      <c r="I1547" s="52" t="s">
        <v>3710</v>
      </c>
      <c r="J1547" s="78" t="s">
        <v>7873</v>
      </c>
    </row>
    <row r="1548" spans="9:10" x14ac:dyDescent="0.2">
      <c r="I1548" s="52" t="s">
        <v>3711</v>
      </c>
      <c r="J1548" s="78" t="s">
        <v>7874</v>
      </c>
    </row>
    <row r="1549" spans="9:10" x14ac:dyDescent="0.2">
      <c r="I1549" s="52" t="s">
        <v>3712</v>
      </c>
      <c r="J1549" s="78" t="s">
        <v>7875</v>
      </c>
    </row>
    <row r="1550" spans="9:10" x14ac:dyDescent="0.2">
      <c r="I1550" s="52" t="s">
        <v>3713</v>
      </c>
      <c r="J1550" s="78" t="s">
        <v>7876</v>
      </c>
    </row>
    <row r="1551" spans="9:10" x14ac:dyDescent="0.2">
      <c r="I1551" s="52" t="s">
        <v>3714</v>
      </c>
      <c r="J1551" s="78" t="s">
        <v>7877</v>
      </c>
    </row>
    <row r="1552" spans="9:10" x14ac:dyDescent="0.2">
      <c r="I1552" s="52" t="s">
        <v>3715</v>
      </c>
      <c r="J1552" s="78" t="s">
        <v>7878</v>
      </c>
    </row>
    <row r="1553" spans="9:10" x14ac:dyDescent="0.2">
      <c r="I1553" s="52" t="s">
        <v>3716</v>
      </c>
      <c r="J1553" s="78" t="s">
        <v>7879</v>
      </c>
    </row>
    <row r="1554" spans="9:10" x14ac:dyDescent="0.2">
      <c r="I1554" s="52" t="s">
        <v>3717</v>
      </c>
      <c r="J1554" s="78" t="s">
        <v>7880</v>
      </c>
    </row>
    <row r="1555" spans="9:10" x14ac:dyDescent="0.2">
      <c r="I1555" s="52" t="s">
        <v>3718</v>
      </c>
      <c r="J1555" s="78" t="s">
        <v>7881</v>
      </c>
    </row>
    <row r="1556" spans="9:10" x14ac:dyDescent="0.2">
      <c r="I1556" s="52" t="s">
        <v>3719</v>
      </c>
      <c r="J1556" s="78" t="s">
        <v>7882</v>
      </c>
    </row>
    <row r="1557" spans="9:10" x14ac:dyDescent="0.2">
      <c r="I1557" s="52" t="s">
        <v>3720</v>
      </c>
      <c r="J1557" s="78" t="s">
        <v>7883</v>
      </c>
    </row>
    <row r="1558" spans="9:10" x14ac:dyDescent="0.2">
      <c r="I1558" s="52" t="s">
        <v>3721</v>
      </c>
      <c r="J1558" s="78" t="s">
        <v>7884</v>
      </c>
    </row>
    <row r="1559" spans="9:10" x14ac:dyDescent="0.2">
      <c r="I1559" s="52" t="s">
        <v>3722</v>
      </c>
      <c r="J1559" s="78" t="s">
        <v>7885</v>
      </c>
    </row>
    <row r="1560" spans="9:10" x14ac:dyDescent="0.2">
      <c r="I1560" s="52" t="s">
        <v>3723</v>
      </c>
      <c r="J1560" s="78" t="s">
        <v>7886</v>
      </c>
    </row>
    <row r="1561" spans="9:10" x14ac:dyDescent="0.2">
      <c r="I1561" s="52" t="s">
        <v>3724</v>
      </c>
      <c r="J1561" s="78" t="s">
        <v>7887</v>
      </c>
    </row>
    <row r="1562" spans="9:10" x14ac:dyDescent="0.2">
      <c r="I1562" s="52" t="s">
        <v>3725</v>
      </c>
      <c r="J1562" s="78" t="s">
        <v>7888</v>
      </c>
    </row>
    <row r="1563" spans="9:10" x14ac:dyDescent="0.2">
      <c r="I1563" s="52" t="s">
        <v>3726</v>
      </c>
      <c r="J1563" s="78" t="s">
        <v>7889</v>
      </c>
    </row>
    <row r="1564" spans="9:10" x14ac:dyDescent="0.2">
      <c r="I1564" s="52" t="s">
        <v>3727</v>
      </c>
      <c r="J1564" s="78" t="s">
        <v>7890</v>
      </c>
    </row>
    <row r="1565" spans="9:10" x14ac:dyDescent="0.2">
      <c r="I1565" s="52" t="s">
        <v>3728</v>
      </c>
      <c r="J1565" s="78" t="s">
        <v>7891</v>
      </c>
    </row>
    <row r="1566" spans="9:10" x14ac:dyDescent="0.2">
      <c r="I1566" s="52" t="s">
        <v>3729</v>
      </c>
      <c r="J1566" s="78" t="s">
        <v>7892</v>
      </c>
    </row>
    <row r="1567" spans="9:10" x14ac:dyDescent="0.2">
      <c r="I1567" s="85" t="s">
        <v>3730</v>
      </c>
      <c r="J1567" s="82" t="s">
        <v>7893</v>
      </c>
    </row>
    <row r="1568" spans="9:10" x14ac:dyDescent="0.2">
      <c r="I1568" s="52" t="s">
        <v>3731</v>
      </c>
      <c r="J1568" s="78" t="s">
        <v>7894</v>
      </c>
    </row>
    <row r="1569" spans="9:10" x14ac:dyDescent="0.2">
      <c r="I1569" s="52" t="s">
        <v>3732</v>
      </c>
      <c r="J1569" s="78" t="s">
        <v>7895</v>
      </c>
    </row>
    <row r="1570" spans="9:10" x14ac:dyDescent="0.2">
      <c r="I1570" s="52" t="s">
        <v>3733</v>
      </c>
      <c r="J1570" s="78" t="s">
        <v>7896</v>
      </c>
    </row>
    <row r="1571" spans="9:10" x14ac:dyDescent="0.2">
      <c r="I1571" s="52" t="s">
        <v>10818</v>
      </c>
      <c r="J1571" s="78" t="s">
        <v>7897</v>
      </c>
    </row>
    <row r="1572" spans="9:10" x14ac:dyDescent="0.2">
      <c r="I1572" s="52" t="s">
        <v>3734</v>
      </c>
      <c r="J1572" s="78" t="s">
        <v>7898</v>
      </c>
    </row>
    <row r="1573" spans="9:10" x14ac:dyDescent="0.2">
      <c r="I1573" s="52" t="s">
        <v>3735</v>
      </c>
      <c r="J1573" s="78" t="s">
        <v>7899</v>
      </c>
    </row>
    <row r="1574" spans="9:10" x14ac:dyDescent="0.2">
      <c r="I1574" s="52" t="s">
        <v>3736</v>
      </c>
      <c r="J1574" s="78" t="s">
        <v>7900</v>
      </c>
    </row>
    <row r="1575" spans="9:10" x14ac:dyDescent="0.2">
      <c r="I1575" s="52" t="s">
        <v>3737</v>
      </c>
      <c r="J1575" s="78" t="s">
        <v>7901</v>
      </c>
    </row>
    <row r="1576" spans="9:10" x14ac:dyDescent="0.2">
      <c r="I1576" s="52" t="s">
        <v>3738</v>
      </c>
      <c r="J1576" s="78" t="s">
        <v>7902</v>
      </c>
    </row>
    <row r="1577" spans="9:10" x14ac:dyDescent="0.2">
      <c r="I1577" s="52" t="s">
        <v>3739</v>
      </c>
      <c r="J1577" s="78" t="s">
        <v>7903</v>
      </c>
    </row>
    <row r="1578" spans="9:10" x14ac:dyDescent="0.2">
      <c r="I1578" s="52" t="s">
        <v>3740</v>
      </c>
      <c r="J1578" s="78" t="s">
        <v>7904</v>
      </c>
    </row>
    <row r="1579" spans="9:10" x14ac:dyDescent="0.2">
      <c r="I1579" s="52" t="s">
        <v>3741</v>
      </c>
      <c r="J1579" s="78" t="s">
        <v>7905</v>
      </c>
    </row>
    <row r="1580" spans="9:10" x14ac:dyDescent="0.2">
      <c r="I1580" s="52" t="s">
        <v>3742</v>
      </c>
      <c r="J1580" s="78" t="s">
        <v>7906</v>
      </c>
    </row>
    <row r="1581" spans="9:10" x14ac:dyDescent="0.2">
      <c r="I1581" s="52" t="s">
        <v>3743</v>
      </c>
      <c r="J1581" s="78" t="s">
        <v>7907</v>
      </c>
    </row>
    <row r="1582" spans="9:10" x14ac:dyDescent="0.2">
      <c r="I1582" s="52" t="s">
        <v>3744</v>
      </c>
      <c r="J1582" s="78" t="s">
        <v>7908</v>
      </c>
    </row>
    <row r="1583" spans="9:10" x14ac:dyDescent="0.2">
      <c r="I1583" s="52" t="s">
        <v>10819</v>
      </c>
      <c r="J1583" s="78" t="s">
        <v>7909</v>
      </c>
    </row>
    <row r="1584" spans="9:10" x14ac:dyDescent="0.2">
      <c r="I1584" s="52" t="s">
        <v>3745</v>
      </c>
      <c r="J1584" s="78" t="s">
        <v>7910</v>
      </c>
    </row>
    <row r="1585" spans="9:10" x14ac:dyDescent="0.2">
      <c r="I1585" s="52" t="s">
        <v>3746</v>
      </c>
      <c r="J1585" s="78" t="s">
        <v>7911</v>
      </c>
    </row>
    <row r="1586" spans="9:10" x14ac:dyDescent="0.2">
      <c r="I1586" s="52" t="s">
        <v>10820</v>
      </c>
      <c r="J1586" s="78" t="s">
        <v>7912</v>
      </c>
    </row>
    <row r="1587" spans="9:10" x14ac:dyDescent="0.2">
      <c r="I1587" s="52" t="s">
        <v>3747</v>
      </c>
      <c r="J1587" s="78" t="s">
        <v>7913</v>
      </c>
    </row>
    <row r="1588" spans="9:10" x14ac:dyDescent="0.2">
      <c r="I1588" s="52" t="s">
        <v>10821</v>
      </c>
      <c r="J1588" s="78" t="s">
        <v>7914</v>
      </c>
    </row>
    <row r="1589" spans="9:10" x14ac:dyDescent="0.2">
      <c r="I1589" s="52" t="s">
        <v>3748</v>
      </c>
      <c r="J1589" s="78" t="s">
        <v>7915</v>
      </c>
    </row>
    <row r="1590" spans="9:10" x14ac:dyDescent="0.2">
      <c r="I1590" s="52" t="s">
        <v>10822</v>
      </c>
      <c r="J1590" s="78" t="s">
        <v>7916</v>
      </c>
    </row>
    <row r="1591" spans="9:10" x14ac:dyDescent="0.2">
      <c r="I1591" s="52" t="s">
        <v>3749</v>
      </c>
      <c r="J1591" s="78" t="s">
        <v>7917</v>
      </c>
    </row>
    <row r="1592" spans="9:10" x14ac:dyDescent="0.2">
      <c r="I1592" s="52" t="s">
        <v>10823</v>
      </c>
      <c r="J1592" s="78" t="s">
        <v>7918</v>
      </c>
    </row>
    <row r="1593" spans="9:10" x14ac:dyDescent="0.2">
      <c r="I1593" s="52" t="s">
        <v>3750</v>
      </c>
      <c r="J1593" s="78" t="s">
        <v>7919</v>
      </c>
    </row>
    <row r="1594" spans="9:10" x14ac:dyDescent="0.2">
      <c r="I1594" s="52" t="s">
        <v>3751</v>
      </c>
      <c r="J1594" s="78" t="s">
        <v>7920</v>
      </c>
    </row>
    <row r="1595" spans="9:10" x14ac:dyDescent="0.2">
      <c r="I1595" s="52" t="s">
        <v>3752</v>
      </c>
      <c r="J1595" s="78" t="s">
        <v>7921</v>
      </c>
    </row>
    <row r="1596" spans="9:10" x14ac:dyDescent="0.2">
      <c r="I1596" s="52" t="s">
        <v>3753</v>
      </c>
      <c r="J1596" s="78" t="s">
        <v>7922</v>
      </c>
    </row>
    <row r="1597" spans="9:10" x14ac:dyDescent="0.2">
      <c r="I1597" s="52" t="s">
        <v>3754</v>
      </c>
      <c r="J1597" s="78" t="s">
        <v>7923</v>
      </c>
    </row>
    <row r="1598" spans="9:10" x14ac:dyDescent="0.2">
      <c r="I1598" s="52" t="s">
        <v>3755</v>
      </c>
      <c r="J1598" s="78" t="s">
        <v>7924</v>
      </c>
    </row>
    <row r="1599" spans="9:10" x14ac:dyDescent="0.2">
      <c r="I1599" s="52" t="s">
        <v>3756</v>
      </c>
      <c r="J1599" s="78"/>
    </row>
    <row r="1600" spans="9:10" x14ac:dyDescent="0.2">
      <c r="I1600" s="52" t="s">
        <v>3757</v>
      </c>
      <c r="J1600" s="78" t="s">
        <v>7925</v>
      </c>
    </row>
    <row r="1601" spans="9:10" x14ac:dyDescent="0.2">
      <c r="I1601" s="52" t="s">
        <v>3758</v>
      </c>
      <c r="J1601" s="78" t="s">
        <v>7926</v>
      </c>
    </row>
    <row r="1602" spans="9:10" x14ac:dyDescent="0.2">
      <c r="I1602" s="52" t="s">
        <v>3759</v>
      </c>
      <c r="J1602" s="78" t="s">
        <v>7927</v>
      </c>
    </row>
    <row r="1603" spans="9:10" x14ac:dyDescent="0.2">
      <c r="I1603" s="52" t="s">
        <v>3760</v>
      </c>
      <c r="J1603" s="78" t="s">
        <v>7928</v>
      </c>
    </row>
    <row r="1604" spans="9:10" x14ac:dyDescent="0.2">
      <c r="I1604" s="52" t="s">
        <v>3761</v>
      </c>
      <c r="J1604" s="78" t="s">
        <v>7929</v>
      </c>
    </row>
    <row r="1605" spans="9:10" x14ac:dyDescent="0.2">
      <c r="I1605" s="52" t="s">
        <v>7930</v>
      </c>
      <c r="J1605" s="78"/>
    </row>
    <row r="1606" spans="9:10" x14ac:dyDescent="0.2">
      <c r="I1606" s="85" t="s">
        <v>3762</v>
      </c>
      <c r="J1606" s="78" t="s">
        <v>7931</v>
      </c>
    </row>
    <row r="1607" spans="9:10" x14ac:dyDescent="0.2">
      <c r="I1607" s="85" t="s">
        <v>3763</v>
      </c>
      <c r="J1607" s="78" t="s">
        <v>7932</v>
      </c>
    </row>
    <row r="1608" spans="9:10" x14ac:dyDescent="0.2">
      <c r="I1608" s="85" t="s">
        <v>3764</v>
      </c>
      <c r="J1608" s="78" t="s">
        <v>7933</v>
      </c>
    </row>
    <row r="1609" spans="9:10" x14ac:dyDescent="0.2">
      <c r="I1609" s="85" t="s">
        <v>3765</v>
      </c>
      <c r="J1609" s="78" t="s">
        <v>7934</v>
      </c>
    </row>
    <row r="1610" spans="9:10" x14ac:dyDescent="0.2">
      <c r="I1610" s="85" t="s">
        <v>3766</v>
      </c>
      <c r="J1610" s="78" t="s">
        <v>7935</v>
      </c>
    </row>
    <row r="1611" spans="9:10" x14ac:dyDescent="0.2">
      <c r="I1611" s="85" t="s">
        <v>3767</v>
      </c>
      <c r="J1611" s="78" t="s">
        <v>7936</v>
      </c>
    </row>
    <row r="1612" spans="9:10" x14ac:dyDescent="0.2">
      <c r="I1612" s="85" t="s">
        <v>3768</v>
      </c>
      <c r="J1612" s="78" t="s">
        <v>7937</v>
      </c>
    </row>
    <row r="1613" spans="9:10" x14ac:dyDescent="0.2">
      <c r="I1613" s="85" t="s">
        <v>3769</v>
      </c>
      <c r="J1613" s="78" t="s">
        <v>7938</v>
      </c>
    </row>
    <row r="1614" spans="9:10" x14ac:dyDescent="0.2">
      <c r="I1614" s="85" t="s">
        <v>3770</v>
      </c>
      <c r="J1614" s="78" t="s">
        <v>7939</v>
      </c>
    </row>
    <row r="1615" spans="9:10" x14ac:dyDescent="0.2">
      <c r="I1615" s="85" t="s">
        <v>3771</v>
      </c>
      <c r="J1615" s="78" t="s">
        <v>7940</v>
      </c>
    </row>
    <row r="1616" spans="9:10" x14ac:dyDescent="0.2">
      <c r="I1616" s="85" t="s">
        <v>3772</v>
      </c>
      <c r="J1616" s="78" t="s">
        <v>7941</v>
      </c>
    </row>
    <row r="1617" spans="9:10" x14ac:dyDescent="0.2">
      <c r="I1617" s="85" t="s">
        <v>3773</v>
      </c>
      <c r="J1617" s="78" t="s">
        <v>7942</v>
      </c>
    </row>
    <row r="1618" spans="9:10" x14ac:dyDescent="0.2">
      <c r="I1618" s="85" t="s">
        <v>3774</v>
      </c>
      <c r="J1618" s="78" t="s">
        <v>7943</v>
      </c>
    </row>
    <row r="1619" spans="9:10" x14ac:dyDescent="0.2">
      <c r="I1619" s="85" t="s">
        <v>3775</v>
      </c>
      <c r="J1619" s="78" t="s">
        <v>7944</v>
      </c>
    </row>
    <row r="1620" spans="9:10" x14ac:dyDescent="0.2">
      <c r="I1620" s="85" t="s">
        <v>3776</v>
      </c>
      <c r="J1620" s="78" t="s">
        <v>7945</v>
      </c>
    </row>
    <row r="1621" spans="9:10" x14ac:dyDescent="0.2">
      <c r="I1621" s="85" t="s">
        <v>3777</v>
      </c>
      <c r="J1621" s="78" t="s">
        <v>7946</v>
      </c>
    </row>
    <row r="1622" spans="9:10" x14ac:dyDescent="0.2">
      <c r="I1622" s="85" t="s">
        <v>3778</v>
      </c>
      <c r="J1622" s="78" t="s">
        <v>7947</v>
      </c>
    </row>
    <row r="1623" spans="9:10" x14ac:dyDescent="0.2">
      <c r="I1623" s="85" t="s">
        <v>3779</v>
      </c>
      <c r="J1623" s="78" t="s">
        <v>7948</v>
      </c>
    </row>
    <row r="1624" spans="9:10" x14ac:dyDescent="0.2">
      <c r="I1624" s="85" t="s">
        <v>3780</v>
      </c>
      <c r="J1624" s="78" t="s">
        <v>7949</v>
      </c>
    </row>
    <row r="1625" spans="9:10" x14ac:dyDescent="0.2">
      <c r="I1625" s="85" t="s">
        <v>3781</v>
      </c>
      <c r="J1625" s="78" t="s">
        <v>7950</v>
      </c>
    </row>
    <row r="1626" spans="9:10" x14ac:dyDescent="0.2">
      <c r="I1626" s="85" t="s">
        <v>3782</v>
      </c>
      <c r="J1626" s="78" t="s">
        <v>7951</v>
      </c>
    </row>
    <row r="1627" spans="9:10" x14ac:dyDescent="0.2">
      <c r="I1627" s="85" t="s">
        <v>3783</v>
      </c>
      <c r="J1627" s="78" t="s">
        <v>7952</v>
      </c>
    </row>
    <row r="1628" spans="9:10" x14ac:dyDescent="0.2">
      <c r="I1628" s="85" t="s">
        <v>3784</v>
      </c>
      <c r="J1628" s="78" t="s">
        <v>7950</v>
      </c>
    </row>
    <row r="1629" spans="9:10" x14ac:dyDescent="0.2">
      <c r="I1629" s="85" t="s">
        <v>3785</v>
      </c>
      <c r="J1629" s="78" t="s">
        <v>7953</v>
      </c>
    </row>
    <row r="1630" spans="9:10" x14ac:dyDescent="0.2">
      <c r="I1630" s="85" t="s">
        <v>3786</v>
      </c>
      <c r="J1630" s="78" t="s">
        <v>7954</v>
      </c>
    </row>
    <row r="1631" spans="9:10" x14ac:dyDescent="0.2">
      <c r="I1631" s="85" t="s">
        <v>3787</v>
      </c>
      <c r="J1631" s="78" t="s">
        <v>7955</v>
      </c>
    </row>
    <row r="1632" spans="9:10" x14ac:dyDescent="0.2">
      <c r="I1632" s="85" t="s">
        <v>3788</v>
      </c>
      <c r="J1632" s="78" t="s">
        <v>7956</v>
      </c>
    </row>
    <row r="1633" spans="9:10" x14ac:dyDescent="0.2">
      <c r="I1633" s="85" t="s">
        <v>3789</v>
      </c>
      <c r="J1633" s="78" t="s">
        <v>7957</v>
      </c>
    </row>
    <row r="1634" spans="9:10" x14ac:dyDescent="0.2">
      <c r="I1634" s="85" t="s">
        <v>3790</v>
      </c>
      <c r="J1634" s="78" t="s">
        <v>7958</v>
      </c>
    </row>
    <row r="1635" spans="9:10" x14ac:dyDescent="0.2">
      <c r="I1635" s="85" t="s">
        <v>3791</v>
      </c>
      <c r="J1635" s="78" t="s">
        <v>7959</v>
      </c>
    </row>
    <row r="1636" spans="9:10" x14ac:dyDescent="0.2">
      <c r="I1636" s="85" t="s">
        <v>3792</v>
      </c>
      <c r="J1636" s="78" t="s">
        <v>7960</v>
      </c>
    </row>
    <row r="1637" spans="9:10" x14ac:dyDescent="0.2">
      <c r="I1637" s="52" t="s">
        <v>3793</v>
      </c>
      <c r="J1637" s="78" t="s">
        <v>7961</v>
      </c>
    </row>
    <row r="1638" spans="9:10" x14ac:dyDescent="0.2">
      <c r="I1638" s="52" t="s">
        <v>3794</v>
      </c>
      <c r="J1638" s="78" t="s">
        <v>7962</v>
      </c>
    </row>
    <row r="1639" spans="9:10" x14ac:dyDescent="0.2">
      <c r="I1639" s="52" t="s">
        <v>3795</v>
      </c>
      <c r="J1639" s="78" t="s">
        <v>7963</v>
      </c>
    </row>
    <row r="1640" spans="9:10" x14ac:dyDescent="0.2">
      <c r="I1640" s="52" t="s">
        <v>3796</v>
      </c>
      <c r="J1640" s="78" t="s">
        <v>7964</v>
      </c>
    </row>
    <row r="1641" spans="9:10" x14ac:dyDescent="0.2">
      <c r="I1641" s="52" t="s">
        <v>3797</v>
      </c>
      <c r="J1641" s="78" t="s">
        <v>7965</v>
      </c>
    </row>
    <row r="1642" spans="9:10" x14ac:dyDescent="0.2">
      <c r="I1642" s="52" t="s">
        <v>3798</v>
      </c>
      <c r="J1642" s="78" t="s">
        <v>7966</v>
      </c>
    </row>
    <row r="1643" spans="9:10" x14ac:dyDescent="0.2">
      <c r="I1643" s="52" t="s">
        <v>3799</v>
      </c>
      <c r="J1643" s="78" t="s">
        <v>7967</v>
      </c>
    </row>
    <row r="1644" spans="9:10" x14ac:dyDescent="0.2">
      <c r="I1644" s="52" t="s">
        <v>3800</v>
      </c>
      <c r="J1644" s="78" t="s">
        <v>7968</v>
      </c>
    </row>
    <row r="1645" spans="9:10" x14ac:dyDescent="0.2">
      <c r="I1645" s="52" t="s">
        <v>3801</v>
      </c>
      <c r="J1645" s="78" t="s">
        <v>7969</v>
      </c>
    </row>
    <row r="1646" spans="9:10" x14ac:dyDescent="0.2">
      <c r="I1646" s="52" t="s">
        <v>3802</v>
      </c>
      <c r="J1646" s="78" t="s">
        <v>7970</v>
      </c>
    </row>
    <row r="1647" spans="9:10" x14ac:dyDescent="0.2">
      <c r="I1647" s="52" t="s">
        <v>3803</v>
      </c>
      <c r="J1647" s="78" t="s">
        <v>7971</v>
      </c>
    </row>
    <row r="1648" spans="9:10" x14ac:dyDescent="0.2">
      <c r="I1648" s="52" t="s">
        <v>3804</v>
      </c>
      <c r="J1648" s="78" t="s">
        <v>7972</v>
      </c>
    </row>
    <row r="1649" spans="9:10" x14ac:dyDescent="0.2">
      <c r="I1649" s="52" t="s">
        <v>3805</v>
      </c>
      <c r="J1649" s="78" t="s">
        <v>7973</v>
      </c>
    </row>
    <row r="1650" spans="9:10" x14ac:dyDescent="0.2">
      <c r="I1650" s="52" t="s">
        <v>3806</v>
      </c>
      <c r="J1650" s="78" t="s">
        <v>7974</v>
      </c>
    </row>
    <row r="1651" spans="9:10" x14ac:dyDescent="0.2">
      <c r="I1651" s="52" t="s">
        <v>3806</v>
      </c>
      <c r="J1651" s="78" t="s">
        <v>7974</v>
      </c>
    </row>
    <row r="1652" spans="9:10" x14ac:dyDescent="0.2">
      <c r="I1652" s="52" t="s">
        <v>3807</v>
      </c>
      <c r="J1652" s="78" t="s">
        <v>7975</v>
      </c>
    </row>
    <row r="1653" spans="9:10" x14ac:dyDescent="0.2">
      <c r="I1653" s="52" t="s">
        <v>3808</v>
      </c>
      <c r="J1653" s="78" t="s">
        <v>7976</v>
      </c>
    </row>
    <row r="1654" spans="9:10" x14ac:dyDescent="0.2">
      <c r="I1654" s="52" t="s">
        <v>3809</v>
      </c>
      <c r="J1654" s="78" t="s">
        <v>7977</v>
      </c>
    </row>
    <row r="1655" spans="9:10" x14ac:dyDescent="0.2">
      <c r="I1655" s="52" t="s">
        <v>3810</v>
      </c>
      <c r="J1655" s="78" t="s">
        <v>7978</v>
      </c>
    </row>
    <row r="1656" spans="9:10" x14ac:dyDescent="0.2">
      <c r="I1656" s="52" t="s">
        <v>3811</v>
      </c>
      <c r="J1656" s="78" t="s">
        <v>7979</v>
      </c>
    </row>
    <row r="1657" spans="9:10" x14ac:dyDescent="0.2">
      <c r="I1657" s="52" t="s">
        <v>3812</v>
      </c>
      <c r="J1657" s="78" t="s">
        <v>7980</v>
      </c>
    </row>
    <row r="1658" spans="9:10" x14ac:dyDescent="0.2">
      <c r="I1658" s="52" t="s">
        <v>3813</v>
      </c>
      <c r="J1658" s="78" t="s">
        <v>7981</v>
      </c>
    </row>
    <row r="1659" spans="9:10" x14ac:dyDescent="0.2">
      <c r="I1659" s="52" t="s">
        <v>3814</v>
      </c>
      <c r="J1659" s="78" t="s">
        <v>7982</v>
      </c>
    </row>
    <row r="1660" spans="9:10" x14ac:dyDescent="0.2">
      <c r="I1660" s="52" t="s">
        <v>3815</v>
      </c>
      <c r="J1660" s="78" t="s">
        <v>7983</v>
      </c>
    </row>
    <row r="1661" spans="9:10" x14ac:dyDescent="0.2">
      <c r="I1661" s="52" t="s">
        <v>3816</v>
      </c>
      <c r="J1661" s="78" t="s">
        <v>7984</v>
      </c>
    </row>
    <row r="1662" spans="9:10" x14ac:dyDescent="0.2">
      <c r="I1662" s="52" t="s">
        <v>3817</v>
      </c>
      <c r="J1662" s="78" t="s">
        <v>7985</v>
      </c>
    </row>
    <row r="1663" spans="9:10" x14ac:dyDescent="0.2">
      <c r="I1663" s="52" t="s">
        <v>3818</v>
      </c>
      <c r="J1663" s="78" t="s">
        <v>7986</v>
      </c>
    </row>
    <row r="1664" spans="9:10" x14ac:dyDescent="0.2">
      <c r="I1664" s="52" t="s">
        <v>3819</v>
      </c>
      <c r="J1664" s="78" t="s">
        <v>7987</v>
      </c>
    </row>
    <row r="1665" spans="9:10" x14ac:dyDescent="0.2">
      <c r="I1665" s="52" t="s">
        <v>3820</v>
      </c>
      <c r="J1665" s="78" t="s">
        <v>7988</v>
      </c>
    </row>
    <row r="1666" spans="9:10" x14ac:dyDescent="0.2">
      <c r="I1666" s="52" t="s">
        <v>3821</v>
      </c>
      <c r="J1666" s="78" t="s">
        <v>7989</v>
      </c>
    </row>
    <row r="1667" spans="9:10" x14ac:dyDescent="0.2">
      <c r="I1667" s="52" t="s">
        <v>3822</v>
      </c>
      <c r="J1667" s="78" t="s">
        <v>7990</v>
      </c>
    </row>
    <row r="1668" spans="9:10" x14ac:dyDescent="0.2">
      <c r="I1668" s="52" t="s">
        <v>3823</v>
      </c>
      <c r="J1668" s="78" t="s">
        <v>7991</v>
      </c>
    </row>
    <row r="1669" spans="9:10" x14ac:dyDescent="0.2">
      <c r="I1669" s="52" t="s">
        <v>3824</v>
      </c>
      <c r="J1669" s="78" t="s">
        <v>7906</v>
      </c>
    </row>
    <row r="1670" spans="9:10" x14ac:dyDescent="0.2">
      <c r="I1670" s="52" t="s">
        <v>3825</v>
      </c>
      <c r="J1670" s="78" t="s">
        <v>7992</v>
      </c>
    </row>
    <row r="1671" spans="9:10" x14ac:dyDescent="0.2">
      <c r="I1671" s="52" t="s">
        <v>3826</v>
      </c>
      <c r="J1671" s="78" t="s">
        <v>7993</v>
      </c>
    </row>
    <row r="1672" spans="9:10" x14ac:dyDescent="0.2">
      <c r="I1672" s="52" t="s">
        <v>3827</v>
      </c>
      <c r="J1672" s="78" t="s">
        <v>7994</v>
      </c>
    </row>
    <row r="1673" spans="9:10" x14ac:dyDescent="0.2">
      <c r="I1673" s="52" t="s">
        <v>3828</v>
      </c>
      <c r="J1673" s="78" t="s">
        <v>7995</v>
      </c>
    </row>
    <row r="1674" spans="9:10" x14ac:dyDescent="0.2">
      <c r="I1674" s="52" t="s">
        <v>3829</v>
      </c>
      <c r="J1674" s="78"/>
    </row>
    <row r="1675" spans="9:10" x14ac:dyDescent="0.2">
      <c r="I1675" s="52" t="s">
        <v>3830</v>
      </c>
      <c r="J1675" s="78" t="s">
        <v>7996</v>
      </c>
    </row>
    <row r="1676" spans="9:10" x14ac:dyDescent="0.2">
      <c r="I1676" s="52" t="s">
        <v>3831</v>
      </c>
      <c r="J1676" s="78" t="s">
        <v>7997</v>
      </c>
    </row>
    <row r="1677" spans="9:10" x14ac:dyDescent="0.2">
      <c r="I1677" s="52" t="s">
        <v>3832</v>
      </c>
      <c r="J1677" s="78" t="s">
        <v>7998</v>
      </c>
    </row>
    <row r="1678" spans="9:10" x14ac:dyDescent="0.2">
      <c r="I1678" s="52" t="s">
        <v>3833</v>
      </c>
      <c r="J1678" s="78" t="s">
        <v>7999</v>
      </c>
    </row>
    <row r="1679" spans="9:10" x14ac:dyDescent="0.2">
      <c r="I1679" s="52" t="s">
        <v>3834</v>
      </c>
      <c r="J1679" s="78" t="s">
        <v>8000</v>
      </c>
    </row>
    <row r="1680" spans="9:10" x14ac:dyDescent="0.2">
      <c r="I1680" s="52" t="s">
        <v>3835</v>
      </c>
      <c r="J1680" s="78" t="s">
        <v>8001</v>
      </c>
    </row>
    <row r="1681" spans="9:10" x14ac:dyDescent="0.2">
      <c r="I1681" s="52" t="s">
        <v>3836</v>
      </c>
      <c r="J1681" s="78" t="s">
        <v>8002</v>
      </c>
    </row>
    <row r="1682" spans="9:10" x14ac:dyDescent="0.2">
      <c r="I1682" s="52" t="s">
        <v>3829</v>
      </c>
      <c r="J1682" s="78" t="s">
        <v>8003</v>
      </c>
    </row>
    <row r="1683" spans="9:10" x14ac:dyDescent="0.2">
      <c r="I1683" s="52" t="s">
        <v>3837</v>
      </c>
      <c r="J1683" s="78" t="s">
        <v>8004</v>
      </c>
    </row>
    <row r="1684" spans="9:10" x14ac:dyDescent="0.2">
      <c r="I1684" s="52" t="s">
        <v>3838</v>
      </c>
      <c r="J1684" s="78" t="s">
        <v>8005</v>
      </c>
    </row>
    <row r="1685" spans="9:10" x14ac:dyDescent="0.2">
      <c r="I1685" s="52" t="s">
        <v>3839</v>
      </c>
      <c r="J1685" s="78" t="s">
        <v>8006</v>
      </c>
    </row>
    <row r="1686" spans="9:10" x14ac:dyDescent="0.2">
      <c r="I1686" s="52" t="s">
        <v>3840</v>
      </c>
      <c r="J1686" s="78" t="s">
        <v>8007</v>
      </c>
    </row>
    <row r="1687" spans="9:10" x14ac:dyDescent="0.2">
      <c r="I1687" s="52" t="s">
        <v>3841</v>
      </c>
      <c r="J1687" s="78" t="s">
        <v>8008</v>
      </c>
    </row>
    <row r="1688" spans="9:10" x14ac:dyDescent="0.2">
      <c r="I1688" s="52" t="s">
        <v>3842</v>
      </c>
      <c r="J1688" s="78" t="s">
        <v>8009</v>
      </c>
    </row>
    <row r="1689" spans="9:10" x14ac:dyDescent="0.2">
      <c r="I1689" s="52" t="s">
        <v>3843</v>
      </c>
      <c r="J1689" s="78" t="s">
        <v>8010</v>
      </c>
    </row>
    <row r="1690" spans="9:10" x14ac:dyDescent="0.2">
      <c r="I1690" s="52" t="s">
        <v>3844</v>
      </c>
      <c r="J1690" s="78" t="s">
        <v>8011</v>
      </c>
    </row>
    <row r="1691" spans="9:10" x14ac:dyDescent="0.2">
      <c r="I1691" s="52" t="s">
        <v>3845</v>
      </c>
      <c r="J1691" s="78" t="s">
        <v>8012</v>
      </c>
    </row>
    <row r="1692" spans="9:10" x14ac:dyDescent="0.2">
      <c r="I1692" s="52" t="s">
        <v>3846</v>
      </c>
      <c r="J1692" s="78" t="s">
        <v>8013</v>
      </c>
    </row>
    <row r="1693" spans="9:10" x14ac:dyDescent="0.2">
      <c r="I1693" s="52" t="s">
        <v>3847</v>
      </c>
      <c r="J1693" s="82" t="s">
        <v>8014</v>
      </c>
    </row>
    <row r="1694" spans="9:10" x14ac:dyDescent="0.2">
      <c r="I1694" s="52" t="s">
        <v>3848</v>
      </c>
      <c r="J1694" s="82" t="s">
        <v>8015</v>
      </c>
    </row>
    <row r="1695" spans="9:10" x14ac:dyDescent="0.2">
      <c r="I1695" s="52" t="s">
        <v>3849</v>
      </c>
      <c r="J1695" s="78" t="s">
        <v>8016</v>
      </c>
    </row>
    <row r="1696" spans="9:10" x14ac:dyDescent="0.2">
      <c r="I1696" s="52" t="s">
        <v>3850</v>
      </c>
      <c r="J1696" s="78" t="s">
        <v>8017</v>
      </c>
    </row>
    <row r="1697" spans="9:10" x14ac:dyDescent="0.2">
      <c r="I1697" s="52" t="s">
        <v>3851</v>
      </c>
      <c r="J1697" s="78" t="s">
        <v>8018</v>
      </c>
    </row>
    <row r="1698" spans="9:10" x14ac:dyDescent="0.2">
      <c r="I1698" s="52" t="s">
        <v>3852</v>
      </c>
      <c r="J1698" s="78" t="s">
        <v>8019</v>
      </c>
    </row>
    <row r="1699" spans="9:10" x14ac:dyDescent="0.2">
      <c r="I1699" s="52" t="s">
        <v>3853</v>
      </c>
      <c r="J1699" s="78" t="s">
        <v>8020</v>
      </c>
    </row>
    <row r="1700" spans="9:10" x14ac:dyDescent="0.2">
      <c r="I1700" s="52" t="s">
        <v>3854</v>
      </c>
      <c r="J1700" s="78" t="s">
        <v>8021</v>
      </c>
    </row>
    <row r="1701" spans="9:10" x14ac:dyDescent="0.2">
      <c r="I1701" s="52" t="s">
        <v>10824</v>
      </c>
      <c r="J1701" s="78" t="s">
        <v>8022</v>
      </c>
    </row>
    <row r="1702" spans="9:10" x14ac:dyDescent="0.2">
      <c r="I1702" s="52" t="s">
        <v>3855</v>
      </c>
      <c r="J1702" s="78" t="s">
        <v>8023</v>
      </c>
    </row>
    <row r="1703" spans="9:10" x14ac:dyDescent="0.2">
      <c r="I1703" s="52" t="s">
        <v>3856</v>
      </c>
      <c r="J1703" s="78" t="s">
        <v>8024</v>
      </c>
    </row>
    <row r="1704" spans="9:10" x14ac:dyDescent="0.2">
      <c r="I1704" s="52" t="s">
        <v>3857</v>
      </c>
      <c r="J1704" s="78" t="s">
        <v>8025</v>
      </c>
    </row>
    <row r="1705" spans="9:10" x14ac:dyDescent="0.2">
      <c r="I1705" s="52" t="s">
        <v>3858</v>
      </c>
      <c r="J1705" s="78" t="s">
        <v>8026</v>
      </c>
    </row>
    <row r="1706" spans="9:10" x14ac:dyDescent="0.2">
      <c r="I1706" s="52" t="s">
        <v>3859</v>
      </c>
      <c r="J1706" s="78" t="s">
        <v>8027</v>
      </c>
    </row>
    <row r="1707" spans="9:10" x14ac:dyDescent="0.2">
      <c r="I1707" s="52" t="s">
        <v>3860</v>
      </c>
      <c r="J1707" s="78" t="s">
        <v>8028</v>
      </c>
    </row>
    <row r="1708" spans="9:10" x14ac:dyDescent="0.2">
      <c r="I1708" s="52" t="s">
        <v>3861</v>
      </c>
      <c r="J1708" s="78" t="s">
        <v>8029</v>
      </c>
    </row>
    <row r="1709" spans="9:10" x14ac:dyDescent="0.2">
      <c r="I1709" s="52" t="s">
        <v>3862</v>
      </c>
      <c r="J1709" s="78" t="s">
        <v>8030</v>
      </c>
    </row>
    <row r="1710" spans="9:10" x14ac:dyDescent="0.2">
      <c r="I1710" s="52" t="s">
        <v>3863</v>
      </c>
      <c r="J1710" s="78" t="s">
        <v>8031</v>
      </c>
    </row>
    <row r="1711" spans="9:10" x14ac:dyDescent="0.2">
      <c r="I1711" s="52" t="s">
        <v>3864</v>
      </c>
      <c r="J1711" s="78" t="s">
        <v>8032</v>
      </c>
    </row>
    <row r="1712" spans="9:10" x14ac:dyDescent="0.2">
      <c r="I1712" s="52" t="s">
        <v>3865</v>
      </c>
      <c r="J1712" s="78" t="s">
        <v>8033</v>
      </c>
    </row>
    <row r="1713" spans="9:10" x14ac:dyDescent="0.2">
      <c r="I1713" s="52" t="s">
        <v>3866</v>
      </c>
      <c r="J1713" s="78" t="s">
        <v>8034</v>
      </c>
    </row>
    <row r="1714" spans="9:10" x14ac:dyDescent="0.2">
      <c r="I1714" s="52" t="s">
        <v>10825</v>
      </c>
      <c r="J1714" s="78" t="s">
        <v>8035</v>
      </c>
    </row>
    <row r="1715" spans="9:10" x14ac:dyDescent="0.2">
      <c r="I1715" s="52" t="s">
        <v>3867</v>
      </c>
      <c r="J1715" s="78" t="s">
        <v>8036</v>
      </c>
    </row>
    <row r="1716" spans="9:10" x14ac:dyDescent="0.2">
      <c r="I1716" s="52" t="s">
        <v>10826</v>
      </c>
      <c r="J1716" s="78" t="s">
        <v>8037</v>
      </c>
    </row>
    <row r="1717" spans="9:10" x14ac:dyDescent="0.2">
      <c r="I1717" s="52" t="s">
        <v>3868</v>
      </c>
      <c r="J1717" s="78" t="s">
        <v>8038</v>
      </c>
    </row>
    <row r="1718" spans="9:10" x14ac:dyDescent="0.2">
      <c r="I1718" s="52" t="s">
        <v>10827</v>
      </c>
      <c r="J1718" s="78" t="s">
        <v>8039</v>
      </c>
    </row>
    <row r="1719" spans="9:10" x14ac:dyDescent="0.2">
      <c r="I1719" s="52" t="s">
        <v>10828</v>
      </c>
      <c r="J1719" s="78" t="s">
        <v>8040</v>
      </c>
    </row>
    <row r="1720" spans="9:10" x14ac:dyDescent="0.2">
      <c r="I1720" s="52" t="s">
        <v>3869</v>
      </c>
      <c r="J1720" s="78" t="s">
        <v>8041</v>
      </c>
    </row>
    <row r="1721" spans="9:10" x14ac:dyDescent="0.2">
      <c r="I1721" s="52" t="s">
        <v>10829</v>
      </c>
      <c r="J1721" s="78" t="s">
        <v>8042</v>
      </c>
    </row>
    <row r="1722" spans="9:10" x14ac:dyDescent="0.2">
      <c r="I1722" s="52" t="s">
        <v>3870</v>
      </c>
      <c r="J1722" s="78" t="s">
        <v>8043</v>
      </c>
    </row>
    <row r="1723" spans="9:10" x14ac:dyDescent="0.2">
      <c r="I1723" s="52" t="s">
        <v>10830</v>
      </c>
      <c r="J1723" s="78" t="s">
        <v>8044</v>
      </c>
    </row>
    <row r="1724" spans="9:10" x14ac:dyDescent="0.2">
      <c r="I1724" s="52" t="s">
        <v>3871</v>
      </c>
      <c r="J1724" s="78" t="s">
        <v>8045</v>
      </c>
    </row>
    <row r="1725" spans="9:10" x14ac:dyDescent="0.2">
      <c r="I1725" s="52" t="s">
        <v>3872</v>
      </c>
      <c r="J1725" s="78" t="s">
        <v>8046</v>
      </c>
    </row>
    <row r="1726" spans="9:10" x14ac:dyDescent="0.2">
      <c r="I1726" s="52" t="s">
        <v>10831</v>
      </c>
      <c r="J1726" s="78" t="s">
        <v>8047</v>
      </c>
    </row>
    <row r="1727" spans="9:10" x14ac:dyDescent="0.2">
      <c r="I1727" s="52" t="s">
        <v>3873</v>
      </c>
      <c r="J1727" s="78" t="s">
        <v>8048</v>
      </c>
    </row>
    <row r="1728" spans="9:10" x14ac:dyDescent="0.2">
      <c r="I1728" s="52" t="s">
        <v>10832</v>
      </c>
      <c r="J1728" s="78" t="s">
        <v>8049</v>
      </c>
    </row>
    <row r="1729" spans="9:10" x14ac:dyDescent="0.2">
      <c r="I1729" s="52" t="s">
        <v>3874</v>
      </c>
      <c r="J1729" s="78" t="s">
        <v>8050</v>
      </c>
    </row>
    <row r="1730" spans="9:10" x14ac:dyDescent="0.2">
      <c r="I1730" s="52" t="s">
        <v>3875</v>
      </c>
      <c r="J1730" s="78" t="s">
        <v>8051</v>
      </c>
    </row>
    <row r="1731" spans="9:10" x14ac:dyDescent="0.2">
      <c r="I1731" s="52" t="s">
        <v>10833</v>
      </c>
      <c r="J1731" s="78" t="s">
        <v>8052</v>
      </c>
    </row>
    <row r="1732" spans="9:10" x14ac:dyDescent="0.2">
      <c r="I1732" s="52" t="s">
        <v>3876</v>
      </c>
      <c r="J1732" s="78" t="s">
        <v>8053</v>
      </c>
    </row>
    <row r="1733" spans="9:10" x14ac:dyDescent="0.2">
      <c r="I1733" s="52" t="s">
        <v>10834</v>
      </c>
      <c r="J1733" s="78" t="s">
        <v>8054</v>
      </c>
    </row>
    <row r="1734" spans="9:10" x14ac:dyDescent="0.2">
      <c r="I1734" s="52" t="s">
        <v>3877</v>
      </c>
      <c r="J1734" s="78" t="s">
        <v>8055</v>
      </c>
    </row>
    <row r="1735" spans="9:10" x14ac:dyDescent="0.2">
      <c r="I1735" s="52" t="s">
        <v>10835</v>
      </c>
      <c r="J1735" s="78" t="s">
        <v>8056</v>
      </c>
    </row>
    <row r="1736" spans="9:10" x14ac:dyDescent="0.2">
      <c r="I1736" s="52" t="s">
        <v>3878</v>
      </c>
      <c r="J1736" s="78" t="s">
        <v>8057</v>
      </c>
    </row>
    <row r="1737" spans="9:10" x14ac:dyDescent="0.2">
      <c r="I1737" s="52" t="s">
        <v>10836</v>
      </c>
      <c r="J1737" s="78" t="s">
        <v>8058</v>
      </c>
    </row>
    <row r="1738" spans="9:10" x14ac:dyDescent="0.2">
      <c r="I1738" s="52" t="s">
        <v>3879</v>
      </c>
      <c r="J1738" s="78" t="s">
        <v>8059</v>
      </c>
    </row>
    <row r="1739" spans="9:10" x14ac:dyDescent="0.2">
      <c r="I1739" s="52" t="s">
        <v>10837</v>
      </c>
      <c r="J1739" s="78" t="s">
        <v>8060</v>
      </c>
    </row>
    <row r="1740" spans="9:10" x14ac:dyDescent="0.2">
      <c r="I1740" s="52" t="s">
        <v>10838</v>
      </c>
      <c r="J1740" s="78" t="s">
        <v>8061</v>
      </c>
    </row>
    <row r="1741" spans="9:10" x14ac:dyDescent="0.2">
      <c r="I1741" s="52" t="s">
        <v>3880</v>
      </c>
      <c r="J1741" s="78" t="s">
        <v>8062</v>
      </c>
    </row>
    <row r="1742" spans="9:10" x14ac:dyDescent="0.2">
      <c r="I1742" s="52" t="s">
        <v>10839</v>
      </c>
      <c r="J1742" s="78" t="s">
        <v>8063</v>
      </c>
    </row>
    <row r="1743" spans="9:10" x14ac:dyDescent="0.2">
      <c r="I1743" s="52" t="s">
        <v>3881</v>
      </c>
      <c r="J1743" s="78" t="s">
        <v>8064</v>
      </c>
    </row>
    <row r="1744" spans="9:10" x14ac:dyDescent="0.2">
      <c r="I1744" s="52" t="s">
        <v>10840</v>
      </c>
      <c r="J1744" s="78" t="s">
        <v>8065</v>
      </c>
    </row>
    <row r="1745" spans="9:10" x14ac:dyDescent="0.2">
      <c r="I1745" s="52" t="s">
        <v>3882</v>
      </c>
      <c r="J1745" s="78" t="s">
        <v>8066</v>
      </c>
    </row>
    <row r="1746" spans="9:10" x14ac:dyDescent="0.2">
      <c r="I1746" s="52" t="s">
        <v>3883</v>
      </c>
      <c r="J1746" s="78" t="s">
        <v>8067</v>
      </c>
    </row>
    <row r="1747" spans="9:10" x14ac:dyDescent="0.2">
      <c r="I1747" s="52" t="s">
        <v>3884</v>
      </c>
      <c r="J1747" s="78" t="s">
        <v>8068</v>
      </c>
    </row>
    <row r="1748" spans="9:10" x14ac:dyDescent="0.2">
      <c r="I1748" s="52" t="s">
        <v>3885</v>
      </c>
      <c r="J1748" s="78" t="s">
        <v>8069</v>
      </c>
    </row>
    <row r="1749" spans="9:10" x14ac:dyDescent="0.2">
      <c r="I1749" s="52" t="s">
        <v>3886</v>
      </c>
      <c r="J1749" s="78" t="s">
        <v>8070</v>
      </c>
    </row>
    <row r="1750" spans="9:10" x14ac:dyDescent="0.2">
      <c r="I1750" s="52" t="s">
        <v>3887</v>
      </c>
      <c r="J1750" s="78" t="s">
        <v>8071</v>
      </c>
    </row>
    <row r="1751" spans="9:10" x14ac:dyDescent="0.2">
      <c r="I1751" s="52" t="s">
        <v>3888</v>
      </c>
      <c r="J1751" s="78" t="s">
        <v>8072</v>
      </c>
    </row>
    <row r="1752" spans="9:10" x14ac:dyDescent="0.2">
      <c r="I1752" s="52" t="s">
        <v>10841</v>
      </c>
      <c r="J1752" s="78" t="s">
        <v>8073</v>
      </c>
    </row>
    <row r="1753" spans="9:10" x14ac:dyDescent="0.2">
      <c r="I1753" s="52" t="s">
        <v>3889</v>
      </c>
      <c r="J1753" s="78" t="s">
        <v>8074</v>
      </c>
    </row>
    <row r="1754" spans="9:10" x14ac:dyDescent="0.2">
      <c r="I1754" s="52" t="s">
        <v>10842</v>
      </c>
      <c r="J1754" s="78" t="s">
        <v>8075</v>
      </c>
    </row>
    <row r="1755" spans="9:10" x14ac:dyDescent="0.2">
      <c r="I1755" s="52" t="s">
        <v>3890</v>
      </c>
      <c r="J1755" s="78" t="s">
        <v>8076</v>
      </c>
    </row>
    <row r="1756" spans="9:10" x14ac:dyDescent="0.2">
      <c r="I1756" s="52" t="s">
        <v>10843</v>
      </c>
      <c r="J1756" s="78" t="s">
        <v>8077</v>
      </c>
    </row>
    <row r="1757" spans="9:10" x14ac:dyDescent="0.2">
      <c r="I1757" s="52" t="s">
        <v>3891</v>
      </c>
      <c r="J1757" s="78" t="s">
        <v>8078</v>
      </c>
    </row>
    <row r="1758" spans="9:10" x14ac:dyDescent="0.2">
      <c r="I1758" s="52" t="s">
        <v>8079</v>
      </c>
      <c r="J1758" s="78"/>
    </row>
    <row r="1759" spans="9:10" x14ac:dyDescent="0.2">
      <c r="I1759" s="85" t="s">
        <v>3892</v>
      </c>
      <c r="J1759" s="78" t="s">
        <v>8080</v>
      </c>
    </row>
    <row r="1760" spans="9:10" x14ac:dyDescent="0.2">
      <c r="I1760" s="85" t="s">
        <v>3893</v>
      </c>
      <c r="J1760" s="78" t="s">
        <v>8081</v>
      </c>
    </row>
    <row r="1761" spans="9:10" x14ac:dyDescent="0.2">
      <c r="I1761" s="85" t="s">
        <v>3894</v>
      </c>
      <c r="J1761" s="78" t="s">
        <v>8082</v>
      </c>
    </row>
    <row r="1762" spans="9:10" x14ac:dyDescent="0.2">
      <c r="I1762" s="85" t="s">
        <v>3895</v>
      </c>
      <c r="J1762" s="78" t="s">
        <v>8083</v>
      </c>
    </row>
    <row r="1763" spans="9:10" x14ac:dyDescent="0.2">
      <c r="I1763" s="85" t="s">
        <v>3896</v>
      </c>
      <c r="J1763" s="78" t="s">
        <v>8084</v>
      </c>
    </row>
    <row r="1764" spans="9:10" x14ac:dyDescent="0.2">
      <c r="I1764" s="85" t="s">
        <v>3897</v>
      </c>
      <c r="J1764" s="78" t="s">
        <v>8085</v>
      </c>
    </row>
    <row r="1765" spans="9:10" x14ac:dyDescent="0.2">
      <c r="I1765" s="85" t="s">
        <v>3898</v>
      </c>
      <c r="J1765" s="78" t="s">
        <v>8086</v>
      </c>
    </row>
    <row r="1766" spans="9:10" x14ac:dyDescent="0.2">
      <c r="I1766" s="85" t="s">
        <v>3899</v>
      </c>
      <c r="J1766" s="78" t="s">
        <v>8087</v>
      </c>
    </row>
    <row r="1767" spans="9:10" x14ac:dyDescent="0.2">
      <c r="I1767" s="85" t="s">
        <v>3900</v>
      </c>
      <c r="J1767" s="78" t="s">
        <v>8088</v>
      </c>
    </row>
    <row r="1768" spans="9:10" x14ac:dyDescent="0.2">
      <c r="I1768" s="85" t="s">
        <v>3901</v>
      </c>
      <c r="J1768" s="78" t="s">
        <v>8089</v>
      </c>
    </row>
    <row r="1769" spans="9:10" x14ac:dyDescent="0.2">
      <c r="I1769" s="52" t="s">
        <v>8090</v>
      </c>
      <c r="J1769" s="78"/>
    </row>
    <row r="1770" spans="9:10" x14ac:dyDescent="0.2">
      <c r="I1770" s="85" t="s">
        <v>3902</v>
      </c>
      <c r="J1770" s="78" t="s">
        <v>8091</v>
      </c>
    </row>
    <row r="1771" spans="9:10" x14ac:dyDescent="0.2">
      <c r="I1771" s="85" t="s">
        <v>3903</v>
      </c>
      <c r="J1771" s="78" t="s">
        <v>8092</v>
      </c>
    </row>
    <row r="1772" spans="9:10" x14ac:dyDescent="0.2">
      <c r="I1772" s="52" t="s">
        <v>3904</v>
      </c>
      <c r="J1772" s="78" t="s">
        <v>8093</v>
      </c>
    </row>
    <row r="1773" spans="9:10" x14ac:dyDescent="0.2">
      <c r="I1773" s="52" t="s">
        <v>3905</v>
      </c>
      <c r="J1773" s="78" t="s">
        <v>8094</v>
      </c>
    </row>
    <row r="1774" spans="9:10" x14ac:dyDescent="0.2">
      <c r="I1774" s="85" t="s">
        <v>3906</v>
      </c>
      <c r="J1774" s="78" t="s">
        <v>8095</v>
      </c>
    </row>
    <row r="1775" spans="9:10" x14ac:dyDescent="0.2">
      <c r="I1775" s="52" t="s">
        <v>3907</v>
      </c>
      <c r="J1775" s="78" t="s">
        <v>8096</v>
      </c>
    </row>
    <row r="1776" spans="9:10" x14ac:dyDescent="0.2">
      <c r="I1776" s="85" t="s">
        <v>3908</v>
      </c>
      <c r="J1776" s="78" t="s">
        <v>8097</v>
      </c>
    </row>
    <row r="1777" spans="9:10" x14ac:dyDescent="0.2">
      <c r="I1777" s="85" t="s">
        <v>3909</v>
      </c>
      <c r="J1777" s="78" t="s">
        <v>8098</v>
      </c>
    </row>
    <row r="1778" spans="9:10" x14ac:dyDescent="0.2">
      <c r="I1778" s="85" t="s">
        <v>3910</v>
      </c>
      <c r="J1778" s="78" t="s">
        <v>8099</v>
      </c>
    </row>
    <row r="1779" spans="9:10" x14ac:dyDescent="0.2">
      <c r="I1779" s="85" t="s">
        <v>3911</v>
      </c>
      <c r="J1779" s="78" t="s">
        <v>8100</v>
      </c>
    </row>
    <row r="1780" spans="9:10" x14ac:dyDescent="0.2">
      <c r="I1780" s="52" t="s">
        <v>3912</v>
      </c>
      <c r="J1780" s="78" t="s">
        <v>8101</v>
      </c>
    </row>
    <row r="1781" spans="9:10" x14ac:dyDescent="0.2">
      <c r="I1781" s="52" t="s">
        <v>3913</v>
      </c>
      <c r="J1781" s="78" t="s">
        <v>8102</v>
      </c>
    </row>
    <row r="1782" spans="9:10" x14ac:dyDescent="0.2">
      <c r="I1782" s="52" t="s">
        <v>3914</v>
      </c>
      <c r="J1782" s="78" t="s">
        <v>8103</v>
      </c>
    </row>
    <row r="1783" spans="9:10" x14ac:dyDescent="0.2">
      <c r="I1783" s="52" t="s">
        <v>3915</v>
      </c>
      <c r="J1783" s="78" t="s">
        <v>8104</v>
      </c>
    </row>
    <row r="1784" spans="9:10" x14ac:dyDescent="0.2">
      <c r="I1784" s="52" t="s">
        <v>3916</v>
      </c>
      <c r="J1784" s="82" t="s">
        <v>8105</v>
      </c>
    </row>
    <row r="1785" spans="9:10" x14ac:dyDescent="0.2">
      <c r="I1785" s="52" t="s">
        <v>3917</v>
      </c>
      <c r="J1785" s="78" t="s">
        <v>8106</v>
      </c>
    </row>
    <row r="1786" spans="9:10" x14ac:dyDescent="0.2">
      <c r="I1786" s="52" t="s">
        <v>3918</v>
      </c>
      <c r="J1786" s="78" t="s">
        <v>8107</v>
      </c>
    </row>
    <row r="1787" spans="9:10" x14ac:dyDescent="0.2">
      <c r="I1787" s="52" t="s">
        <v>3919</v>
      </c>
      <c r="J1787" s="78" t="s">
        <v>8108</v>
      </c>
    </row>
    <row r="1788" spans="9:10" x14ac:dyDescent="0.2">
      <c r="I1788" s="52" t="s">
        <v>3920</v>
      </c>
      <c r="J1788" s="78" t="s">
        <v>8109</v>
      </c>
    </row>
    <row r="1789" spans="9:10" x14ac:dyDescent="0.2">
      <c r="I1789" s="52" t="s">
        <v>3921</v>
      </c>
      <c r="J1789" s="78" t="s">
        <v>8110</v>
      </c>
    </row>
    <row r="1790" spans="9:10" x14ac:dyDescent="0.2">
      <c r="I1790" s="52" t="s">
        <v>3922</v>
      </c>
      <c r="J1790" s="78" t="s">
        <v>8111</v>
      </c>
    </row>
    <row r="1791" spans="9:10" x14ac:dyDescent="0.2">
      <c r="I1791" s="52" t="s">
        <v>3923</v>
      </c>
      <c r="J1791" s="78" t="s">
        <v>8112</v>
      </c>
    </row>
    <row r="1792" spans="9:10" x14ac:dyDescent="0.2">
      <c r="I1792" s="52" t="s">
        <v>3924</v>
      </c>
      <c r="J1792" s="78" t="s">
        <v>8113</v>
      </c>
    </row>
    <row r="1793" spans="9:10" x14ac:dyDescent="0.2">
      <c r="I1793" s="52" t="s">
        <v>3925</v>
      </c>
      <c r="J1793" s="78" t="s">
        <v>8114</v>
      </c>
    </row>
    <row r="1794" spans="9:10" x14ac:dyDescent="0.2">
      <c r="I1794" s="52" t="s">
        <v>3926</v>
      </c>
      <c r="J1794" s="78" t="s">
        <v>8115</v>
      </c>
    </row>
    <row r="1795" spans="9:10" x14ac:dyDescent="0.2">
      <c r="I1795" s="52" t="s">
        <v>3927</v>
      </c>
      <c r="J1795" s="78" t="s">
        <v>8116</v>
      </c>
    </row>
    <row r="1796" spans="9:10" x14ac:dyDescent="0.2">
      <c r="I1796" s="52" t="s">
        <v>3928</v>
      </c>
      <c r="J1796" s="78" t="s">
        <v>8117</v>
      </c>
    </row>
    <row r="1797" spans="9:10" x14ac:dyDescent="0.2">
      <c r="I1797" s="52" t="s">
        <v>3929</v>
      </c>
      <c r="J1797" s="78" t="s">
        <v>8118</v>
      </c>
    </row>
    <row r="1798" spans="9:10" x14ac:dyDescent="0.2">
      <c r="I1798" s="52" t="s">
        <v>3930</v>
      </c>
      <c r="J1798" s="78" t="s">
        <v>8119</v>
      </c>
    </row>
    <row r="1799" spans="9:10" x14ac:dyDescent="0.2">
      <c r="I1799" s="52" t="s">
        <v>3931</v>
      </c>
      <c r="J1799" s="78" t="s">
        <v>8120</v>
      </c>
    </row>
    <row r="1800" spans="9:10" x14ac:dyDescent="0.2">
      <c r="I1800" s="52" t="s">
        <v>3932</v>
      </c>
      <c r="J1800" s="78" t="s">
        <v>8121</v>
      </c>
    </row>
    <row r="1801" spans="9:10" x14ac:dyDescent="0.2">
      <c r="I1801" s="52" t="s">
        <v>3933</v>
      </c>
      <c r="J1801" s="78" t="s">
        <v>8122</v>
      </c>
    </row>
    <row r="1802" spans="9:10" x14ac:dyDescent="0.2">
      <c r="I1802" s="52" t="s">
        <v>3934</v>
      </c>
      <c r="J1802" s="78" t="s">
        <v>8123</v>
      </c>
    </row>
    <row r="1803" spans="9:10" x14ac:dyDescent="0.2">
      <c r="I1803" s="52" t="s">
        <v>3935</v>
      </c>
      <c r="J1803" s="78" t="s">
        <v>8124</v>
      </c>
    </row>
    <row r="1804" spans="9:10" x14ac:dyDescent="0.2">
      <c r="I1804" s="52" t="s">
        <v>3936</v>
      </c>
      <c r="J1804" s="78" t="s">
        <v>8125</v>
      </c>
    </row>
    <row r="1805" spans="9:10" x14ac:dyDescent="0.2">
      <c r="I1805" s="52" t="s">
        <v>3937</v>
      </c>
      <c r="J1805" s="78" t="s">
        <v>8126</v>
      </c>
    </row>
    <row r="1806" spans="9:10" x14ac:dyDescent="0.2">
      <c r="I1806" s="52" t="s">
        <v>3938</v>
      </c>
      <c r="J1806" s="78" t="s">
        <v>8127</v>
      </c>
    </row>
    <row r="1807" spans="9:10" x14ac:dyDescent="0.2">
      <c r="I1807" s="52" t="s">
        <v>3939</v>
      </c>
      <c r="J1807" s="78" t="s">
        <v>8128</v>
      </c>
    </row>
    <row r="1808" spans="9:10" x14ac:dyDescent="0.2">
      <c r="I1808" s="52" t="s">
        <v>3940</v>
      </c>
      <c r="J1808" s="78" t="s">
        <v>8129</v>
      </c>
    </row>
    <row r="1809" spans="9:10" x14ac:dyDescent="0.2">
      <c r="I1809" s="52" t="s">
        <v>3941</v>
      </c>
      <c r="J1809" s="78" t="s">
        <v>8130</v>
      </c>
    </row>
    <row r="1810" spans="9:10" x14ac:dyDescent="0.2">
      <c r="I1810" s="52" t="s">
        <v>3942</v>
      </c>
      <c r="J1810" s="78" t="s">
        <v>8131</v>
      </c>
    </row>
    <row r="1811" spans="9:10" x14ac:dyDescent="0.2">
      <c r="I1811" s="52" t="s">
        <v>3943</v>
      </c>
      <c r="J1811" s="78" t="s">
        <v>8132</v>
      </c>
    </row>
    <row r="1812" spans="9:10" x14ac:dyDescent="0.2">
      <c r="I1812" s="52" t="s">
        <v>3944</v>
      </c>
      <c r="J1812" s="78" t="s">
        <v>8133</v>
      </c>
    </row>
    <row r="1813" spans="9:10" x14ac:dyDescent="0.2">
      <c r="I1813" s="52" t="s">
        <v>3945</v>
      </c>
      <c r="J1813" s="78" t="s">
        <v>8134</v>
      </c>
    </row>
    <row r="1814" spans="9:10" x14ac:dyDescent="0.2">
      <c r="I1814" s="52" t="s">
        <v>3946</v>
      </c>
      <c r="J1814" s="78" t="s">
        <v>8135</v>
      </c>
    </row>
    <row r="1815" spans="9:10" x14ac:dyDescent="0.2">
      <c r="I1815" s="52" t="s">
        <v>3947</v>
      </c>
      <c r="J1815" s="78" t="s">
        <v>8136</v>
      </c>
    </row>
    <row r="1816" spans="9:10" x14ac:dyDescent="0.2">
      <c r="I1816" s="52" t="s">
        <v>3948</v>
      </c>
      <c r="J1816" s="78" t="s">
        <v>8137</v>
      </c>
    </row>
    <row r="1817" spans="9:10" x14ac:dyDescent="0.2">
      <c r="I1817" s="52" t="s">
        <v>3949</v>
      </c>
      <c r="J1817" s="78" t="s">
        <v>8138</v>
      </c>
    </row>
    <row r="1818" spans="9:10" x14ac:dyDescent="0.2">
      <c r="I1818" s="52" t="s">
        <v>3950</v>
      </c>
      <c r="J1818" s="78" t="s">
        <v>8139</v>
      </c>
    </row>
    <row r="1819" spans="9:10" x14ac:dyDescent="0.2">
      <c r="I1819" s="52" t="s">
        <v>3951</v>
      </c>
      <c r="J1819" s="78" t="s">
        <v>8140</v>
      </c>
    </row>
    <row r="1820" spans="9:10" x14ac:dyDescent="0.2">
      <c r="I1820" s="52" t="s">
        <v>3952</v>
      </c>
      <c r="J1820" s="78" t="s">
        <v>8141</v>
      </c>
    </row>
    <row r="1821" spans="9:10" x14ac:dyDescent="0.2">
      <c r="I1821" s="52" t="s">
        <v>3953</v>
      </c>
      <c r="J1821" s="78" t="s">
        <v>8142</v>
      </c>
    </row>
    <row r="1822" spans="9:10" x14ac:dyDescent="0.2">
      <c r="I1822" s="52" t="s">
        <v>3954</v>
      </c>
      <c r="J1822" s="78" t="s">
        <v>8143</v>
      </c>
    </row>
    <row r="1823" spans="9:10" x14ac:dyDescent="0.2">
      <c r="I1823" s="52" t="s">
        <v>3955</v>
      </c>
      <c r="J1823" s="78" t="s">
        <v>8144</v>
      </c>
    </row>
    <row r="1824" spans="9:10" x14ac:dyDescent="0.2">
      <c r="I1824" s="52" t="s">
        <v>3956</v>
      </c>
      <c r="J1824" s="78" t="s">
        <v>8145</v>
      </c>
    </row>
    <row r="1825" spans="9:10" x14ac:dyDescent="0.2">
      <c r="I1825" s="52" t="s">
        <v>3957</v>
      </c>
      <c r="J1825" s="78" t="s">
        <v>8146</v>
      </c>
    </row>
    <row r="1826" spans="9:10" x14ac:dyDescent="0.2">
      <c r="I1826" s="52" t="s">
        <v>3958</v>
      </c>
      <c r="J1826" s="78" t="s">
        <v>8147</v>
      </c>
    </row>
    <row r="1827" spans="9:10" x14ac:dyDescent="0.2">
      <c r="I1827" s="52" t="s">
        <v>3959</v>
      </c>
      <c r="J1827" s="78" t="s">
        <v>8148</v>
      </c>
    </row>
    <row r="1828" spans="9:10" x14ac:dyDescent="0.2">
      <c r="I1828" s="52" t="s">
        <v>3960</v>
      </c>
      <c r="J1828" s="78" t="s">
        <v>8149</v>
      </c>
    </row>
    <row r="1829" spans="9:10" x14ac:dyDescent="0.2">
      <c r="I1829" s="52" t="s">
        <v>3961</v>
      </c>
      <c r="J1829" s="78" t="s">
        <v>8149</v>
      </c>
    </row>
    <row r="1830" spans="9:10" x14ac:dyDescent="0.2">
      <c r="I1830" s="52" t="s">
        <v>3962</v>
      </c>
      <c r="J1830" s="78" t="s">
        <v>8150</v>
      </c>
    </row>
    <row r="1831" spans="9:10" x14ac:dyDescent="0.2">
      <c r="I1831" s="52" t="s">
        <v>3963</v>
      </c>
      <c r="J1831" s="78" t="s">
        <v>8151</v>
      </c>
    </row>
    <row r="1832" spans="9:10" x14ac:dyDescent="0.2">
      <c r="I1832" s="52" t="s">
        <v>3964</v>
      </c>
      <c r="J1832" s="78" t="s">
        <v>8152</v>
      </c>
    </row>
    <row r="1833" spans="9:10" x14ac:dyDescent="0.2">
      <c r="I1833" s="52" t="s">
        <v>3965</v>
      </c>
      <c r="J1833" s="78" t="s">
        <v>8153</v>
      </c>
    </row>
    <row r="1834" spans="9:10" x14ac:dyDescent="0.2">
      <c r="I1834" s="52" t="s">
        <v>3966</v>
      </c>
      <c r="J1834" s="78" t="s">
        <v>8154</v>
      </c>
    </row>
    <row r="1835" spans="9:10" x14ac:dyDescent="0.2">
      <c r="I1835" s="85" t="s">
        <v>3967</v>
      </c>
      <c r="J1835" s="78" t="s">
        <v>8155</v>
      </c>
    </row>
    <row r="1836" spans="9:10" x14ac:dyDescent="0.2">
      <c r="I1836" s="85" t="s">
        <v>3968</v>
      </c>
      <c r="J1836" s="78" t="s">
        <v>8156</v>
      </c>
    </row>
    <row r="1837" spans="9:10" x14ac:dyDescent="0.2">
      <c r="I1837" s="86" t="s">
        <v>3969</v>
      </c>
      <c r="J1837" s="78" t="s">
        <v>8157</v>
      </c>
    </row>
    <row r="1838" spans="9:10" x14ac:dyDescent="0.2">
      <c r="I1838" s="86" t="s">
        <v>3970</v>
      </c>
      <c r="J1838" s="78" t="s">
        <v>8158</v>
      </c>
    </row>
    <row r="1839" spans="9:10" x14ac:dyDescent="0.2">
      <c r="I1839" s="86" t="s">
        <v>3971</v>
      </c>
      <c r="J1839" s="78" t="s">
        <v>8159</v>
      </c>
    </row>
    <row r="1840" spans="9:10" x14ac:dyDescent="0.2">
      <c r="I1840" s="86" t="s">
        <v>3972</v>
      </c>
      <c r="J1840" s="78" t="s">
        <v>8160</v>
      </c>
    </row>
    <row r="1841" spans="9:10" x14ac:dyDescent="0.2">
      <c r="I1841" s="86" t="s">
        <v>3973</v>
      </c>
      <c r="J1841" s="78" t="s">
        <v>8161</v>
      </c>
    </row>
    <row r="1842" spans="9:10" x14ac:dyDescent="0.2">
      <c r="I1842" s="52" t="s">
        <v>3974</v>
      </c>
      <c r="J1842" s="78" t="s">
        <v>8162</v>
      </c>
    </row>
    <row r="1843" spans="9:10" x14ac:dyDescent="0.2">
      <c r="I1843" s="52" t="s">
        <v>3975</v>
      </c>
      <c r="J1843" s="78" t="s">
        <v>8163</v>
      </c>
    </row>
    <row r="1844" spans="9:10" x14ac:dyDescent="0.2">
      <c r="I1844" s="52" t="s">
        <v>3976</v>
      </c>
      <c r="J1844" s="78" t="s">
        <v>8164</v>
      </c>
    </row>
    <row r="1845" spans="9:10" x14ac:dyDescent="0.2">
      <c r="I1845" s="52" t="s">
        <v>3977</v>
      </c>
      <c r="J1845" s="78" t="s">
        <v>8165</v>
      </c>
    </row>
    <row r="1846" spans="9:10" x14ac:dyDescent="0.2">
      <c r="I1846" s="52" t="s">
        <v>3978</v>
      </c>
      <c r="J1846" s="78" t="s">
        <v>8166</v>
      </c>
    </row>
    <row r="1847" spans="9:10" x14ac:dyDescent="0.2">
      <c r="I1847" s="52" t="s">
        <v>3979</v>
      </c>
      <c r="J1847" s="78" t="s">
        <v>8167</v>
      </c>
    </row>
    <row r="1848" spans="9:10" x14ac:dyDescent="0.2">
      <c r="I1848" s="52" t="s">
        <v>3980</v>
      </c>
      <c r="J1848" s="78" t="s">
        <v>8168</v>
      </c>
    </row>
    <row r="1849" spans="9:10" x14ac:dyDescent="0.2">
      <c r="I1849" s="52" t="s">
        <v>3981</v>
      </c>
      <c r="J1849" s="78" t="s">
        <v>8169</v>
      </c>
    </row>
    <row r="1850" spans="9:10" x14ac:dyDescent="0.2">
      <c r="I1850" s="52" t="s">
        <v>3982</v>
      </c>
      <c r="J1850" s="78" t="s">
        <v>8170</v>
      </c>
    </row>
    <row r="1851" spans="9:10" x14ac:dyDescent="0.2">
      <c r="I1851" s="52" t="s">
        <v>3983</v>
      </c>
      <c r="J1851" s="78" t="s">
        <v>8171</v>
      </c>
    </row>
    <row r="1852" spans="9:10" x14ac:dyDescent="0.2">
      <c r="I1852" s="52" t="s">
        <v>3984</v>
      </c>
      <c r="J1852" s="78" t="s">
        <v>8172</v>
      </c>
    </row>
    <row r="1853" spans="9:10" x14ac:dyDescent="0.2">
      <c r="I1853" s="52" t="s">
        <v>3985</v>
      </c>
      <c r="J1853" s="78" t="s">
        <v>8173</v>
      </c>
    </row>
    <row r="1854" spans="9:10" x14ac:dyDescent="0.2">
      <c r="I1854" s="52" t="s">
        <v>3986</v>
      </c>
      <c r="J1854" s="78" t="s">
        <v>8174</v>
      </c>
    </row>
    <row r="1855" spans="9:10" x14ac:dyDescent="0.2">
      <c r="I1855" s="52" t="s">
        <v>3987</v>
      </c>
      <c r="J1855" s="78" t="s">
        <v>8175</v>
      </c>
    </row>
    <row r="1856" spans="9:10" x14ac:dyDescent="0.2">
      <c r="I1856" s="52" t="s">
        <v>3988</v>
      </c>
      <c r="J1856" s="78" t="s">
        <v>8176</v>
      </c>
    </row>
    <row r="1857" spans="9:10" x14ac:dyDescent="0.2">
      <c r="I1857" s="52" t="s">
        <v>8177</v>
      </c>
      <c r="J1857" s="78"/>
    </row>
    <row r="1858" spans="9:10" x14ac:dyDescent="0.2">
      <c r="I1858" s="52" t="s">
        <v>3989</v>
      </c>
      <c r="J1858" s="78" t="s">
        <v>8178</v>
      </c>
    </row>
    <row r="1859" spans="9:10" x14ac:dyDescent="0.2">
      <c r="I1859" s="52" t="s">
        <v>3990</v>
      </c>
      <c r="J1859" s="78" t="s">
        <v>8178</v>
      </c>
    </row>
    <row r="1860" spans="9:10" x14ac:dyDescent="0.2">
      <c r="I1860" s="52" t="s">
        <v>3991</v>
      </c>
      <c r="J1860" s="78" t="s">
        <v>8179</v>
      </c>
    </row>
    <row r="1861" spans="9:10" x14ac:dyDescent="0.2">
      <c r="I1861" s="52" t="s">
        <v>3992</v>
      </c>
      <c r="J1861" s="78" t="s">
        <v>8180</v>
      </c>
    </row>
    <row r="1862" spans="9:10" x14ac:dyDescent="0.2">
      <c r="I1862" s="52" t="s">
        <v>3993</v>
      </c>
      <c r="J1862" s="78" t="s">
        <v>8178</v>
      </c>
    </row>
    <row r="1863" spans="9:10" x14ac:dyDescent="0.2">
      <c r="I1863" s="52" t="s">
        <v>3994</v>
      </c>
      <c r="J1863" s="78" t="s">
        <v>8181</v>
      </c>
    </row>
    <row r="1864" spans="9:10" x14ac:dyDescent="0.2">
      <c r="I1864" s="52" t="s">
        <v>3995</v>
      </c>
      <c r="J1864" s="78" t="s">
        <v>8181</v>
      </c>
    </row>
    <row r="1865" spans="9:10" x14ac:dyDescent="0.2">
      <c r="I1865" s="52" t="s">
        <v>3996</v>
      </c>
      <c r="J1865" s="78" t="s">
        <v>8180</v>
      </c>
    </row>
    <row r="1866" spans="9:10" x14ac:dyDescent="0.2">
      <c r="I1866" s="52" t="s">
        <v>3997</v>
      </c>
      <c r="J1866" s="78" t="s">
        <v>8182</v>
      </c>
    </row>
    <row r="1867" spans="9:10" x14ac:dyDescent="0.2">
      <c r="I1867" s="52" t="s">
        <v>3998</v>
      </c>
      <c r="J1867" s="78" t="s">
        <v>8180</v>
      </c>
    </row>
    <row r="1868" spans="9:10" x14ac:dyDescent="0.2">
      <c r="I1868" s="52" t="s">
        <v>3999</v>
      </c>
      <c r="J1868" s="78" t="s">
        <v>8180</v>
      </c>
    </row>
    <row r="1869" spans="9:10" x14ac:dyDescent="0.2">
      <c r="I1869" s="52" t="s">
        <v>4000</v>
      </c>
      <c r="J1869" s="78" t="s">
        <v>8180</v>
      </c>
    </row>
    <row r="1870" spans="9:10" x14ac:dyDescent="0.2">
      <c r="I1870" s="52" t="s">
        <v>4001</v>
      </c>
      <c r="J1870" s="78" t="s">
        <v>8179</v>
      </c>
    </row>
    <row r="1871" spans="9:10" x14ac:dyDescent="0.2">
      <c r="I1871" s="52" t="s">
        <v>4002</v>
      </c>
      <c r="J1871" s="78" t="s">
        <v>8183</v>
      </c>
    </row>
    <row r="1872" spans="9:10" x14ac:dyDescent="0.2">
      <c r="I1872" s="52" t="s">
        <v>4003</v>
      </c>
      <c r="J1872" s="78" t="s">
        <v>8184</v>
      </c>
    </row>
    <row r="1873" spans="9:10" x14ac:dyDescent="0.2">
      <c r="I1873" s="52" t="s">
        <v>4004</v>
      </c>
      <c r="J1873" s="78" t="s">
        <v>8184</v>
      </c>
    </row>
    <row r="1874" spans="9:10" x14ac:dyDescent="0.2">
      <c r="I1874" s="52" t="s">
        <v>4005</v>
      </c>
      <c r="J1874" s="78" t="s">
        <v>8184</v>
      </c>
    </row>
    <row r="1875" spans="9:10" x14ac:dyDescent="0.2">
      <c r="I1875" s="52" t="s">
        <v>4006</v>
      </c>
      <c r="J1875" s="78" t="s">
        <v>8184</v>
      </c>
    </row>
    <row r="1876" spans="9:10" x14ac:dyDescent="0.2">
      <c r="I1876" s="52" t="s">
        <v>4007</v>
      </c>
      <c r="J1876" s="78" t="s">
        <v>8184</v>
      </c>
    </row>
    <row r="1877" spans="9:10" x14ac:dyDescent="0.2">
      <c r="I1877" s="52" t="s">
        <v>4008</v>
      </c>
      <c r="J1877" s="78" t="s">
        <v>8184</v>
      </c>
    </row>
    <row r="1878" spans="9:10" x14ac:dyDescent="0.2">
      <c r="I1878" s="52" t="s">
        <v>4009</v>
      </c>
      <c r="J1878" s="78" t="s">
        <v>8184</v>
      </c>
    </row>
    <row r="1879" spans="9:10" x14ac:dyDescent="0.2">
      <c r="I1879" s="52" t="s">
        <v>4010</v>
      </c>
      <c r="J1879" s="78" t="s">
        <v>8184</v>
      </c>
    </row>
    <row r="1880" spans="9:10" x14ac:dyDescent="0.2">
      <c r="I1880" s="52" t="s">
        <v>4011</v>
      </c>
      <c r="J1880" s="78" t="s">
        <v>8184</v>
      </c>
    </row>
    <row r="1881" spans="9:10" x14ac:dyDescent="0.2">
      <c r="I1881" s="52" t="s">
        <v>4012</v>
      </c>
      <c r="J1881" s="78" t="s">
        <v>8184</v>
      </c>
    </row>
    <row r="1882" spans="9:10" x14ac:dyDescent="0.2">
      <c r="I1882" s="52" t="s">
        <v>4013</v>
      </c>
      <c r="J1882" s="78" t="s">
        <v>8184</v>
      </c>
    </row>
    <row r="1883" spans="9:10" x14ac:dyDescent="0.2">
      <c r="I1883" s="52" t="s">
        <v>4014</v>
      </c>
      <c r="J1883" s="78" t="s">
        <v>8184</v>
      </c>
    </row>
    <row r="1884" spans="9:10" x14ac:dyDescent="0.2">
      <c r="I1884" s="52" t="s">
        <v>4015</v>
      </c>
      <c r="J1884" s="78" t="s">
        <v>8184</v>
      </c>
    </row>
    <row r="1885" spans="9:10" x14ac:dyDescent="0.2">
      <c r="I1885" s="52" t="s">
        <v>4016</v>
      </c>
      <c r="J1885" s="78" t="s">
        <v>8184</v>
      </c>
    </row>
    <row r="1886" spans="9:10" x14ac:dyDescent="0.2">
      <c r="I1886" s="52" t="s">
        <v>4017</v>
      </c>
      <c r="J1886" s="78" t="s">
        <v>8184</v>
      </c>
    </row>
    <row r="1887" spans="9:10" x14ac:dyDescent="0.2">
      <c r="I1887" s="52" t="s">
        <v>4018</v>
      </c>
      <c r="J1887" s="78" t="s">
        <v>8184</v>
      </c>
    </row>
    <row r="1888" spans="9:10" x14ac:dyDescent="0.2">
      <c r="I1888" s="52" t="s">
        <v>4019</v>
      </c>
      <c r="J1888" s="78" t="s">
        <v>8184</v>
      </c>
    </row>
    <row r="1889" spans="9:10" x14ac:dyDescent="0.2">
      <c r="I1889" s="52" t="s">
        <v>4020</v>
      </c>
      <c r="J1889" s="78" t="s">
        <v>8184</v>
      </c>
    </row>
    <row r="1890" spans="9:10" x14ac:dyDescent="0.2">
      <c r="I1890" s="52" t="s">
        <v>4021</v>
      </c>
      <c r="J1890" s="78" t="s">
        <v>8184</v>
      </c>
    </row>
    <row r="1891" spans="9:10" x14ac:dyDescent="0.2">
      <c r="I1891" s="52" t="s">
        <v>4022</v>
      </c>
      <c r="J1891" s="78" t="s">
        <v>8184</v>
      </c>
    </row>
    <row r="1892" spans="9:10" x14ac:dyDescent="0.2">
      <c r="I1892" s="52" t="s">
        <v>4023</v>
      </c>
      <c r="J1892" s="78" t="s">
        <v>8184</v>
      </c>
    </row>
    <row r="1893" spans="9:10" x14ac:dyDescent="0.2">
      <c r="I1893" s="52" t="s">
        <v>4024</v>
      </c>
      <c r="J1893" s="78" t="s">
        <v>8184</v>
      </c>
    </row>
    <row r="1894" spans="9:10" x14ac:dyDescent="0.2">
      <c r="I1894" s="52" t="s">
        <v>4025</v>
      </c>
      <c r="J1894" s="78" t="s">
        <v>8184</v>
      </c>
    </row>
    <row r="1895" spans="9:10" x14ac:dyDescent="0.2">
      <c r="I1895" s="52" t="s">
        <v>4026</v>
      </c>
      <c r="J1895" s="78" t="s">
        <v>8184</v>
      </c>
    </row>
    <row r="1896" spans="9:10" x14ac:dyDescent="0.2">
      <c r="I1896" s="52" t="s">
        <v>4027</v>
      </c>
      <c r="J1896" s="78" t="s">
        <v>8184</v>
      </c>
    </row>
    <row r="1897" spans="9:10" x14ac:dyDescent="0.2">
      <c r="I1897" s="52" t="s">
        <v>4028</v>
      </c>
      <c r="J1897" s="78" t="s">
        <v>8184</v>
      </c>
    </row>
    <row r="1898" spans="9:10" x14ac:dyDescent="0.2">
      <c r="I1898" s="52" t="s">
        <v>4029</v>
      </c>
      <c r="J1898" s="78" t="s">
        <v>8184</v>
      </c>
    </row>
    <row r="1899" spans="9:10" x14ac:dyDescent="0.2">
      <c r="I1899" s="52" t="s">
        <v>4030</v>
      </c>
      <c r="J1899" s="78" t="s">
        <v>8184</v>
      </c>
    </row>
    <row r="1900" spans="9:10" x14ac:dyDescent="0.2">
      <c r="I1900" s="52" t="s">
        <v>4031</v>
      </c>
      <c r="J1900" s="78" t="s">
        <v>8184</v>
      </c>
    </row>
    <row r="1901" spans="9:10" x14ac:dyDescent="0.2">
      <c r="I1901" s="52" t="s">
        <v>4032</v>
      </c>
      <c r="J1901" s="78" t="s">
        <v>8184</v>
      </c>
    </row>
    <row r="1902" spans="9:10" x14ac:dyDescent="0.2">
      <c r="I1902" s="52" t="s">
        <v>4033</v>
      </c>
      <c r="J1902" s="78" t="s">
        <v>8184</v>
      </c>
    </row>
    <row r="1903" spans="9:10" x14ac:dyDescent="0.2">
      <c r="I1903" s="52" t="s">
        <v>4034</v>
      </c>
      <c r="J1903" s="78" t="s">
        <v>8184</v>
      </c>
    </row>
    <row r="1904" spans="9:10" x14ac:dyDescent="0.2">
      <c r="I1904" s="52" t="s">
        <v>4035</v>
      </c>
      <c r="J1904" s="78" t="s">
        <v>8184</v>
      </c>
    </row>
    <row r="1905" spans="9:10" x14ac:dyDescent="0.2">
      <c r="I1905" s="52" t="s">
        <v>4036</v>
      </c>
      <c r="J1905" s="78" t="s">
        <v>8184</v>
      </c>
    </row>
    <row r="1906" spans="9:10" x14ac:dyDescent="0.2">
      <c r="I1906" s="52" t="s">
        <v>4037</v>
      </c>
      <c r="J1906" s="78" t="s">
        <v>8184</v>
      </c>
    </row>
    <row r="1907" spans="9:10" x14ac:dyDescent="0.2">
      <c r="I1907" s="52" t="s">
        <v>4038</v>
      </c>
      <c r="J1907" s="78" t="s">
        <v>8184</v>
      </c>
    </row>
    <row r="1908" spans="9:10" x14ac:dyDescent="0.2">
      <c r="I1908" s="52" t="s">
        <v>4039</v>
      </c>
      <c r="J1908" s="78" t="s">
        <v>8184</v>
      </c>
    </row>
    <row r="1909" spans="9:10" x14ac:dyDescent="0.2">
      <c r="I1909" s="52" t="s">
        <v>4040</v>
      </c>
      <c r="J1909" s="78" t="s">
        <v>8184</v>
      </c>
    </row>
    <row r="1910" spans="9:10" x14ac:dyDescent="0.2">
      <c r="I1910" s="52" t="s">
        <v>4041</v>
      </c>
      <c r="J1910" s="78" t="s">
        <v>8184</v>
      </c>
    </row>
    <row r="1911" spans="9:10" x14ac:dyDescent="0.2">
      <c r="I1911" s="52" t="s">
        <v>4042</v>
      </c>
      <c r="J1911" s="78" t="s">
        <v>8184</v>
      </c>
    </row>
    <row r="1912" spans="9:10" x14ac:dyDescent="0.2">
      <c r="I1912" s="52" t="s">
        <v>4043</v>
      </c>
      <c r="J1912" s="78" t="s">
        <v>8184</v>
      </c>
    </row>
    <row r="1913" spans="9:10" x14ac:dyDescent="0.2">
      <c r="I1913" s="52" t="s">
        <v>4044</v>
      </c>
      <c r="J1913" s="78" t="s">
        <v>8184</v>
      </c>
    </row>
    <row r="1914" spans="9:10" x14ac:dyDescent="0.2">
      <c r="I1914" s="52" t="s">
        <v>4045</v>
      </c>
      <c r="J1914" s="78" t="s">
        <v>8185</v>
      </c>
    </row>
    <row r="1915" spans="9:10" x14ac:dyDescent="0.2">
      <c r="I1915" s="52" t="s">
        <v>4046</v>
      </c>
      <c r="J1915" s="87" t="s">
        <v>8186</v>
      </c>
    </row>
    <row r="1916" spans="9:10" x14ac:dyDescent="0.2">
      <c r="I1916" s="52" t="s">
        <v>4047</v>
      </c>
      <c r="J1916" s="87" t="s">
        <v>8187</v>
      </c>
    </row>
    <row r="1917" spans="9:10" x14ac:dyDescent="0.2">
      <c r="I1917" s="52" t="s">
        <v>4048</v>
      </c>
      <c r="J1917" s="87" t="s">
        <v>8188</v>
      </c>
    </row>
    <row r="1918" spans="9:10" x14ac:dyDescent="0.2">
      <c r="I1918" s="52" t="s">
        <v>4049</v>
      </c>
      <c r="J1918" s="87" t="s">
        <v>8189</v>
      </c>
    </row>
    <row r="1919" spans="9:10" x14ac:dyDescent="0.2">
      <c r="I1919" s="52" t="s">
        <v>4050</v>
      </c>
      <c r="J1919" s="87" t="s">
        <v>8190</v>
      </c>
    </row>
    <row r="1920" spans="9:10" x14ac:dyDescent="0.2">
      <c r="I1920" s="52" t="s">
        <v>4051</v>
      </c>
      <c r="J1920" s="87" t="s">
        <v>8191</v>
      </c>
    </row>
    <row r="1921" spans="9:10" x14ac:dyDescent="0.2">
      <c r="I1921" s="52" t="s">
        <v>4052</v>
      </c>
      <c r="J1921" s="87" t="s">
        <v>8192</v>
      </c>
    </row>
    <row r="1922" spans="9:10" x14ac:dyDescent="0.2">
      <c r="I1922" s="52" t="s">
        <v>4053</v>
      </c>
      <c r="J1922" s="87" t="s">
        <v>8193</v>
      </c>
    </row>
    <row r="1923" spans="9:10" x14ac:dyDescent="0.2">
      <c r="I1923" s="52" t="s">
        <v>4054</v>
      </c>
      <c r="J1923" s="87" t="s">
        <v>8194</v>
      </c>
    </row>
    <row r="1924" spans="9:10" x14ac:dyDescent="0.2">
      <c r="I1924" s="52" t="s">
        <v>4055</v>
      </c>
      <c r="J1924" s="87" t="s">
        <v>8195</v>
      </c>
    </row>
    <row r="1925" spans="9:10" x14ac:dyDescent="0.2">
      <c r="I1925" s="52" t="s">
        <v>4056</v>
      </c>
      <c r="J1925" s="87" t="s">
        <v>8196</v>
      </c>
    </row>
    <row r="1926" spans="9:10" x14ac:dyDescent="0.2">
      <c r="I1926" s="52" t="s">
        <v>4057</v>
      </c>
      <c r="J1926" s="87" t="s">
        <v>8197</v>
      </c>
    </row>
    <row r="1927" spans="9:10" x14ac:dyDescent="0.2">
      <c r="I1927" s="52" t="s">
        <v>4058</v>
      </c>
      <c r="J1927" s="87" t="s">
        <v>8198</v>
      </c>
    </row>
    <row r="1928" spans="9:10" x14ac:dyDescent="0.2">
      <c r="I1928" s="52" t="s">
        <v>4059</v>
      </c>
      <c r="J1928" s="87" t="s">
        <v>8199</v>
      </c>
    </row>
    <row r="1929" spans="9:10" x14ac:dyDescent="0.2">
      <c r="I1929" s="52" t="s">
        <v>4060</v>
      </c>
      <c r="J1929" s="87" t="s">
        <v>8200</v>
      </c>
    </row>
    <row r="1930" spans="9:10" x14ac:dyDescent="0.2">
      <c r="I1930" s="52" t="s">
        <v>4061</v>
      </c>
      <c r="J1930" s="87" t="s">
        <v>8201</v>
      </c>
    </row>
    <row r="1931" spans="9:10" x14ac:dyDescent="0.2">
      <c r="I1931" s="52" t="s">
        <v>4062</v>
      </c>
      <c r="J1931" s="87" t="s">
        <v>8202</v>
      </c>
    </row>
    <row r="1932" spans="9:10" x14ac:dyDescent="0.2">
      <c r="I1932" s="52" t="s">
        <v>4063</v>
      </c>
      <c r="J1932" s="87" t="s">
        <v>8203</v>
      </c>
    </row>
    <row r="1933" spans="9:10" x14ac:dyDescent="0.2">
      <c r="I1933" s="52" t="s">
        <v>4064</v>
      </c>
      <c r="J1933" s="87" t="s">
        <v>8204</v>
      </c>
    </row>
    <row r="1934" spans="9:10" x14ac:dyDescent="0.2">
      <c r="I1934" s="52" t="s">
        <v>4065</v>
      </c>
      <c r="J1934" s="87" t="s">
        <v>8205</v>
      </c>
    </row>
    <row r="1935" spans="9:10" x14ac:dyDescent="0.2">
      <c r="I1935" s="52" t="s">
        <v>4066</v>
      </c>
      <c r="J1935" s="87" t="s">
        <v>8206</v>
      </c>
    </row>
    <row r="1936" spans="9:10" x14ac:dyDescent="0.2">
      <c r="I1936" s="52" t="s">
        <v>10844</v>
      </c>
      <c r="J1936" s="87" t="s">
        <v>8207</v>
      </c>
    </row>
    <row r="1937" spans="9:10" x14ac:dyDescent="0.2">
      <c r="I1937" s="52" t="s">
        <v>4067</v>
      </c>
      <c r="J1937" s="87" t="s">
        <v>8208</v>
      </c>
    </row>
    <row r="1938" spans="9:10" x14ac:dyDescent="0.2">
      <c r="I1938" s="52" t="s">
        <v>4068</v>
      </c>
      <c r="J1938" s="87" t="s">
        <v>8209</v>
      </c>
    </row>
    <row r="1939" spans="9:10" x14ac:dyDescent="0.2">
      <c r="I1939" s="52" t="s">
        <v>4069</v>
      </c>
      <c r="J1939" s="87" t="s">
        <v>8210</v>
      </c>
    </row>
    <row r="1940" spans="9:10" x14ac:dyDescent="0.2">
      <c r="I1940" s="52" t="s">
        <v>4070</v>
      </c>
      <c r="J1940" s="87" t="s">
        <v>8211</v>
      </c>
    </row>
    <row r="1941" spans="9:10" x14ac:dyDescent="0.2">
      <c r="I1941" s="52" t="s">
        <v>4071</v>
      </c>
      <c r="J1941" s="87" t="s">
        <v>8212</v>
      </c>
    </row>
    <row r="1942" spans="9:10" x14ac:dyDescent="0.2">
      <c r="I1942" s="52" t="s">
        <v>4072</v>
      </c>
      <c r="J1942" s="87" t="s">
        <v>8213</v>
      </c>
    </row>
    <row r="1943" spans="9:10" x14ac:dyDescent="0.2">
      <c r="I1943" s="52" t="s">
        <v>4073</v>
      </c>
      <c r="J1943" s="87" t="s">
        <v>8214</v>
      </c>
    </row>
    <row r="1944" spans="9:10" x14ac:dyDescent="0.2">
      <c r="I1944" s="52" t="s">
        <v>4074</v>
      </c>
      <c r="J1944" s="87" t="s">
        <v>8215</v>
      </c>
    </row>
    <row r="1945" spans="9:10" x14ac:dyDescent="0.2">
      <c r="I1945" s="52" t="s">
        <v>4075</v>
      </c>
      <c r="J1945" s="87" t="s">
        <v>8216</v>
      </c>
    </row>
    <row r="1946" spans="9:10" x14ac:dyDescent="0.2">
      <c r="I1946" s="52" t="s">
        <v>4076</v>
      </c>
      <c r="J1946" s="87" t="s">
        <v>8217</v>
      </c>
    </row>
    <row r="1947" spans="9:10" x14ac:dyDescent="0.2">
      <c r="I1947" s="52" t="s">
        <v>4077</v>
      </c>
      <c r="J1947" s="87" t="s">
        <v>8218</v>
      </c>
    </row>
    <row r="1948" spans="9:10" x14ac:dyDescent="0.2">
      <c r="I1948" s="52" t="s">
        <v>4078</v>
      </c>
      <c r="J1948" s="87" t="s">
        <v>8219</v>
      </c>
    </row>
    <row r="1949" spans="9:10" x14ac:dyDescent="0.2">
      <c r="I1949" s="52" t="s">
        <v>4079</v>
      </c>
      <c r="J1949" s="87" t="s">
        <v>8220</v>
      </c>
    </row>
    <row r="1950" spans="9:10" x14ac:dyDescent="0.2">
      <c r="I1950" s="52" t="s">
        <v>4080</v>
      </c>
      <c r="J1950" s="87" t="s">
        <v>8221</v>
      </c>
    </row>
    <row r="1951" spans="9:10" x14ac:dyDescent="0.2">
      <c r="I1951" s="52" t="s">
        <v>4081</v>
      </c>
      <c r="J1951" s="78" t="s">
        <v>8222</v>
      </c>
    </row>
    <row r="1952" spans="9:10" x14ac:dyDescent="0.2">
      <c r="I1952" s="52" t="s">
        <v>4082</v>
      </c>
      <c r="J1952" s="78" t="s">
        <v>8223</v>
      </c>
    </row>
    <row r="1953" spans="9:10" x14ac:dyDescent="0.2">
      <c r="I1953" s="52" t="s">
        <v>4083</v>
      </c>
      <c r="J1953" s="78" t="s">
        <v>8224</v>
      </c>
    </row>
    <row r="1954" spans="9:10" x14ac:dyDescent="0.2">
      <c r="I1954" s="52" t="s">
        <v>4084</v>
      </c>
      <c r="J1954" s="78" t="s">
        <v>8225</v>
      </c>
    </row>
    <row r="1955" spans="9:10" x14ac:dyDescent="0.2">
      <c r="I1955" s="52" t="s">
        <v>4085</v>
      </c>
      <c r="J1955" s="78" t="s">
        <v>8226</v>
      </c>
    </row>
    <row r="1956" spans="9:10" x14ac:dyDescent="0.2">
      <c r="I1956" s="52" t="s">
        <v>4086</v>
      </c>
      <c r="J1956" s="78" t="s">
        <v>8227</v>
      </c>
    </row>
    <row r="1957" spans="9:10" x14ac:dyDescent="0.2">
      <c r="I1957" s="52" t="s">
        <v>4087</v>
      </c>
      <c r="J1957" s="78" t="s">
        <v>8228</v>
      </c>
    </row>
    <row r="1958" spans="9:10" x14ac:dyDescent="0.2">
      <c r="I1958" s="52" t="s">
        <v>4088</v>
      </c>
      <c r="J1958" s="78" t="s">
        <v>8229</v>
      </c>
    </row>
    <row r="1959" spans="9:10" x14ac:dyDescent="0.2">
      <c r="I1959" s="52" t="s">
        <v>4089</v>
      </c>
      <c r="J1959" s="78" t="s">
        <v>8230</v>
      </c>
    </row>
    <row r="1960" spans="9:10" x14ac:dyDescent="0.2">
      <c r="I1960" s="52" t="s">
        <v>4090</v>
      </c>
      <c r="J1960" s="78" t="s">
        <v>8231</v>
      </c>
    </row>
    <row r="1961" spans="9:10" x14ac:dyDescent="0.2">
      <c r="I1961" s="52" t="s">
        <v>4091</v>
      </c>
      <c r="J1961" s="78" t="s">
        <v>8232</v>
      </c>
    </row>
    <row r="1962" spans="9:10" x14ac:dyDescent="0.2">
      <c r="I1962" s="52" t="s">
        <v>4092</v>
      </c>
      <c r="J1962" s="78" t="s">
        <v>8233</v>
      </c>
    </row>
    <row r="1963" spans="9:10" x14ac:dyDescent="0.2">
      <c r="I1963" s="52" t="s">
        <v>4093</v>
      </c>
      <c r="J1963" s="78" t="s">
        <v>8234</v>
      </c>
    </row>
    <row r="1964" spans="9:10" x14ac:dyDescent="0.2">
      <c r="I1964" s="52" t="s">
        <v>4094</v>
      </c>
      <c r="J1964" s="78" t="s">
        <v>8235</v>
      </c>
    </row>
    <row r="1965" spans="9:10" x14ac:dyDescent="0.2">
      <c r="I1965" s="52" t="s">
        <v>4095</v>
      </c>
      <c r="J1965" s="78" t="s">
        <v>8236</v>
      </c>
    </row>
    <row r="1966" spans="9:10" x14ac:dyDescent="0.2">
      <c r="I1966" s="52" t="s">
        <v>4096</v>
      </c>
      <c r="J1966" s="78" t="s">
        <v>8236</v>
      </c>
    </row>
    <row r="1967" spans="9:10" x14ac:dyDescent="0.2">
      <c r="I1967" s="52" t="s">
        <v>4097</v>
      </c>
      <c r="J1967" s="78" t="s">
        <v>8236</v>
      </c>
    </row>
    <row r="1968" spans="9:10" x14ac:dyDescent="0.2">
      <c r="I1968" s="52" t="s">
        <v>4098</v>
      </c>
      <c r="J1968" s="78" t="s">
        <v>8236</v>
      </c>
    </row>
    <row r="1969" spans="9:10" x14ac:dyDescent="0.2">
      <c r="I1969" s="52" t="s">
        <v>4099</v>
      </c>
      <c r="J1969" s="78" t="s">
        <v>8236</v>
      </c>
    </row>
    <row r="1970" spans="9:10" x14ac:dyDescent="0.2">
      <c r="I1970" s="52" t="s">
        <v>4100</v>
      </c>
      <c r="J1970" s="78" t="s">
        <v>8236</v>
      </c>
    </row>
    <row r="1971" spans="9:10" x14ac:dyDescent="0.2">
      <c r="I1971" s="52" t="s">
        <v>4101</v>
      </c>
      <c r="J1971" s="78" t="s">
        <v>8236</v>
      </c>
    </row>
    <row r="1972" spans="9:10" x14ac:dyDescent="0.2">
      <c r="I1972" s="52" t="s">
        <v>10845</v>
      </c>
      <c r="J1972" s="78" t="s">
        <v>8237</v>
      </c>
    </row>
    <row r="1973" spans="9:10" x14ac:dyDescent="0.2">
      <c r="I1973" s="52" t="s">
        <v>10846</v>
      </c>
      <c r="J1973" s="78" t="s">
        <v>8238</v>
      </c>
    </row>
    <row r="1974" spans="9:10" x14ac:dyDescent="0.2">
      <c r="I1974" s="52" t="s">
        <v>10847</v>
      </c>
      <c r="J1974" s="78" t="s">
        <v>8239</v>
      </c>
    </row>
    <row r="1975" spans="9:10" x14ac:dyDescent="0.2">
      <c r="I1975" s="52" t="s">
        <v>10848</v>
      </c>
      <c r="J1975" s="78" t="s">
        <v>8240</v>
      </c>
    </row>
    <row r="1976" spans="9:10" x14ac:dyDescent="0.2">
      <c r="I1976" s="52" t="s">
        <v>10849</v>
      </c>
      <c r="J1976" s="78" t="s">
        <v>8241</v>
      </c>
    </row>
    <row r="1977" spans="9:10" x14ac:dyDescent="0.2">
      <c r="I1977" s="52" t="s">
        <v>10850</v>
      </c>
      <c r="J1977" s="78" t="s">
        <v>8242</v>
      </c>
    </row>
    <row r="1978" spans="9:10" x14ac:dyDescent="0.2">
      <c r="I1978" s="52" t="s">
        <v>4102</v>
      </c>
      <c r="J1978" s="78" t="s">
        <v>8243</v>
      </c>
    </row>
    <row r="1979" spans="9:10" x14ac:dyDescent="0.2">
      <c r="I1979" s="52" t="s">
        <v>4103</v>
      </c>
      <c r="J1979" s="78" t="s">
        <v>7011</v>
      </c>
    </row>
    <row r="1980" spans="9:10" x14ac:dyDescent="0.2">
      <c r="I1980" s="52" t="s">
        <v>4104</v>
      </c>
      <c r="J1980" s="78" t="s">
        <v>7012</v>
      </c>
    </row>
    <row r="1981" spans="9:10" x14ac:dyDescent="0.2">
      <c r="I1981" s="52" t="s">
        <v>4105</v>
      </c>
      <c r="J1981" s="78" t="s">
        <v>7013</v>
      </c>
    </row>
    <row r="1982" spans="9:10" x14ac:dyDescent="0.2">
      <c r="I1982" s="52" t="s">
        <v>4106</v>
      </c>
      <c r="J1982" s="78" t="s">
        <v>7014</v>
      </c>
    </row>
    <row r="1983" spans="9:10" x14ac:dyDescent="0.2">
      <c r="I1983" s="52" t="s">
        <v>4107</v>
      </c>
      <c r="J1983" s="78" t="s">
        <v>7015</v>
      </c>
    </row>
    <row r="1984" spans="9:10" x14ac:dyDescent="0.2">
      <c r="I1984" s="52" t="s">
        <v>4108</v>
      </c>
      <c r="J1984" s="78" t="s">
        <v>511</v>
      </c>
    </row>
    <row r="1985" spans="9:10" x14ac:dyDescent="0.2">
      <c r="I1985" s="52" t="s">
        <v>4109</v>
      </c>
      <c r="J1985" s="78" t="s">
        <v>512</v>
      </c>
    </row>
    <row r="1986" spans="9:10" x14ac:dyDescent="0.2">
      <c r="I1986" s="52" t="s">
        <v>4110</v>
      </c>
      <c r="J1986" s="78" t="s">
        <v>504</v>
      </c>
    </row>
    <row r="1987" spans="9:10" x14ac:dyDescent="0.2">
      <c r="I1987" s="52" t="s">
        <v>4111</v>
      </c>
      <c r="J1987" s="78" t="s">
        <v>513</v>
      </c>
    </row>
    <row r="1988" spans="9:10" x14ac:dyDescent="0.2">
      <c r="I1988" s="52" t="s">
        <v>4112</v>
      </c>
      <c r="J1988" s="78" t="s">
        <v>503</v>
      </c>
    </row>
    <row r="1989" spans="9:10" x14ac:dyDescent="0.2">
      <c r="I1989" s="52" t="s">
        <v>4113</v>
      </c>
      <c r="J1989" s="78" t="s">
        <v>505</v>
      </c>
    </row>
    <row r="1990" spans="9:10" x14ac:dyDescent="0.2">
      <c r="I1990" s="52" t="s">
        <v>10851</v>
      </c>
      <c r="J1990" s="78" t="s">
        <v>1808</v>
      </c>
    </row>
    <row r="1991" spans="9:10" x14ac:dyDescent="0.2">
      <c r="I1991" s="52" t="s">
        <v>4114</v>
      </c>
      <c r="J1991" s="78" t="s">
        <v>1804</v>
      </c>
    </row>
    <row r="1992" spans="9:10" x14ac:dyDescent="0.2">
      <c r="I1992" s="52" t="s">
        <v>4115</v>
      </c>
      <c r="J1992" s="78" t="s">
        <v>8244</v>
      </c>
    </row>
    <row r="1993" spans="9:10" x14ac:dyDescent="0.2">
      <c r="I1993" s="52" t="s">
        <v>4116</v>
      </c>
      <c r="J1993" s="78" t="s">
        <v>8245</v>
      </c>
    </row>
    <row r="1994" spans="9:10" x14ac:dyDescent="0.2">
      <c r="I1994" s="52" t="s">
        <v>4117</v>
      </c>
      <c r="J1994" s="78" t="s">
        <v>8246</v>
      </c>
    </row>
    <row r="1995" spans="9:10" x14ac:dyDescent="0.2">
      <c r="I1995" s="52" t="s">
        <v>4118</v>
      </c>
      <c r="J1995" s="78" t="s">
        <v>8247</v>
      </c>
    </row>
    <row r="1996" spans="9:10" x14ac:dyDescent="0.2">
      <c r="I1996" s="52" t="s">
        <v>4119</v>
      </c>
      <c r="J1996" s="78" t="s">
        <v>8248</v>
      </c>
    </row>
    <row r="1997" spans="9:10" x14ac:dyDescent="0.2">
      <c r="I1997" s="52" t="s">
        <v>4120</v>
      </c>
      <c r="J1997" s="78" t="s">
        <v>8249</v>
      </c>
    </row>
    <row r="1998" spans="9:10" x14ac:dyDescent="0.2">
      <c r="I1998" s="52" t="s">
        <v>4121</v>
      </c>
      <c r="J1998" s="78" t="s">
        <v>8250</v>
      </c>
    </row>
    <row r="1999" spans="9:10" x14ac:dyDescent="0.2">
      <c r="I1999" s="52" t="s">
        <v>4122</v>
      </c>
      <c r="J1999" s="78" t="s">
        <v>8251</v>
      </c>
    </row>
    <row r="2000" spans="9:10" x14ac:dyDescent="0.2">
      <c r="I2000" s="52" t="s">
        <v>4123</v>
      </c>
      <c r="J2000" s="78" t="s">
        <v>8252</v>
      </c>
    </row>
    <row r="2001" spans="9:10" x14ac:dyDescent="0.2">
      <c r="I2001" s="52" t="s">
        <v>4124</v>
      </c>
      <c r="J2001" s="78" t="s">
        <v>8253</v>
      </c>
    </row>
    <row r="2002" spans="9:10" x14ac:dyDescent="0.2">
      <c r="I2002" s="52" t="s">
        <v>10852</v>
      </c>
      <c r="J2002" s="78" t="s">
        <v>8254</v>
      </c>
    </row>
    <row r="2003" spans="9:10" x14ac:dyDescent="0.2">
      <c r="I2003" s="52" t="s">
        <v>4125</v>
      </c>
      <c r="J2003" s="78" t="s">
        <v>8255</v>
      </c>
    </row>
    <row r="2004" spans="9:10" x14ac:dyDescent="0.2">
      <c r="I2004" s="52" t="s">
        <v>4126</v>
      </c>
      <c r="J2004" s="78" t="s">
        <v>8256</v>
      </c>
    </row>
    <row r="2005" spans="9:10" x14ac:dyDescent="0.2">
      <c r="I2005" s="52" t="s">
        <v>4127</v>
      </c>
      <c r="J2005" s="78" t="s">
        <v>8257</v>
      </c>
    </row>
    <row r="2006" spans="9:10" x14ac:dyDescent="0.2">
      <c r="I2006" s="52" t="s">
        <v>4128</v>
      </c>
      <c r="J2006" s="78" t="s">
        <v>8258</v>
      </c>
    </row>
    <row r="2007" spans="9:10" x14ac:dyDescent="0.2">
      <c r="I2007" s="52" t="s">
        <v>4129</v>
      </c>
      <c r="J2007" s="78" t="s">
        <v>8259</v>
      </c>
    </row>
    <row r="2008" spans="9:10" x14ac:dyDescent="0.2">
      <c r="I2008" s="52" t="s">
        <v>4130</v>
      </c>
      <c r="J2008" s="78" t="s">
        <v>8260</v>
      </c>
    </row>
    <row r="2009" spans="9:10" x14ac:dyDescent="0.2">
      <c r="I2009" s="52" t="s">
        <v>4131</v>
      </c>
      <c r="J2009" s="78" t="s">
        <v>8261</v>
      </c>
    </row>
    <row r="2010" spans="9:10" x14ac:dyDescent="0.2">
      <c r="I2010" s="52" t="s">
        <v>4132</v>
      </c>
      <c r="J2010" s="78" t="s">
        <v>8262</v>
      </c>
    </row>
    <row r="2011" spans="9:10" x14ac:dyDescent="0.2">
      <c r="I2011" s="52" t="s">
        <v>4133</v>
      </c>
      <c r="J2011" s="78" t="s">
        <v>8263</v>
      </c>
    </row>
    <row r="2012" spans="9:10" x14ac:dyDescent="0.2">
      <c r="I2012" s="52" t="s">
        <v>4134</v>
      </c>
      <c r="J2012" s="78" t="s">
        <v>8264</v>
      </c>
    </row>
    <row r="2013" spans="9:10" x14ac:dyDescent="0.2">
      <c r="I2013" s="52" t="s">
        <v>4135</v>
      </c>
      <c r="J2013" s="78" t="s">
        <v>8265</v>
      </c>
    </row>
    <row r="2014" spans="9:10" x14ac:dyDescent="0.2">
      <c r="I2014" s="52" t="s">
        <v>4136</v>
      </c>
      <c r="J2014" s="78" t="s">
        <v>8266</v>
      </c>
    </row>
    <row r="2015" spans="9:10" x14ac:dyDescent="0.2">
      <c r="I2015" s="52" t="s">
        <v>10853</v>
      </c>
      <c r="J2015" s="78" t="s">
        <v>8267</v>
      </c>
    </row>
    <row r="2016" spans="9:10" x14ac:dyDescent="0.2">
      <c r="I2016" s="52" t="s">
        <v>4137</v>
      </c>
      <c r="J2016" s="78" t="s">
        <v>8268</v>
      </c>
    </row>
    <row r="2017" spans="9:10" x14ac:dyDescent="0.2">
      <c r="I2017" s="52" t="s">
        <v>4138</v>
      </c>
      <c r="J2017" s="78" t="s">
        <v>8269</v>
      </c>
    </row>
    <row r="2018" spans="9:10" x14ac:dyDescent="0.2">
      <c r="I2018" s="52" t="s">
        <v>4139</v>
      </c>
      <c r="J2018" s="78" t="s">
        <v>8270</v>
      </c>
    </row>
    <row r="2019" spans="9:10" x14ac:dyDescent="0.2">
      <c r="I2019" s="52" t="s">
        <v>4140</v>
      </c>
      <c r="J2019" s="78" t="s">
        <v>8271</v>
      </c>
    </row>
    <row r="2020" spans="9:10" x14ac:dyDescent="0.2">
      <c r="I2020" s="52" t="s">
        <v>4141</v>
      </c>
      <c r="J2020" s="78" t="s">
        <v>8272</v>
      </c>
    </row>
    <row r="2021" spans="9:10" x14ac:dyDescent="0.2">
      <c r="I2021" s="52" t="s">
        <v>4142</v>
      </c>
      <c r="J2021" s="78" t="s">
        <v>8273</v>
      </c>
    </row>
    <row r="2022" spans="9:10" x14ac:dyDescent="0.2">
      <c r="I2022" s="52" t="s">
        <v>4143</v>
      </c>
      <c r="J2022" s="78" t="s">
        <v>8274</v>
      </c>
    </row>
    <row r="2023" spans="9:10" x14ac:dyDescent="0.2">
      <c r="I2023" s="52" t="s">
        <v>4144</v>
      </c>
      <c r="J2023" s="78" t="s">
        <v>8275</v>
      </c>
    </row>
    <row r="2024" spans="9:10" x14ac:dyDescent="0.2">
      <c r="I2024" s="52" t="s">
        <v>4145</v>
      </c>
      <c r="J2024" s="78" t="s">
        <v>8276</v>
      </c>
    </row>
    <row r="2025" spans="9:10" x14ac:dyDescent="0.2">
      <c r="I2025" s="52" t="s">
        <v>4146</v>
      </c>
      <c r="J2025" s="78" t="s">
        <v>8277</v>
      </c>
    </row>
    <row r="2026" spans="9:10" x14ac:dyDescent="0.2">
      <c r="I2026" s="52" t="s">
        <v>4147</v>
      </c>
      <c r="J2026" s="78" t="s">
        <v>8278</v>
      </c>
    </row>
    <row r="2027" spans="9:10" x14ac:dyDescent="0.2">
      <c r="I2027" s="52" t="s">
        <v>4148</v>
      </c>
      <c r="J2027" s="78" t="s">
        <v>8279</v>
      </c>
    </row>
    <row r="2028" spans="9:10" x14ac:dyDescent="0.2">
      <c r="I2028" s="52" t="s">
        <v>10854</v>
      </c>
      <c r="J2028" s="78" t="s">
        <v>8280</v>
      </c>
    </row>
    <row r="2029" spans="9:10" x14ac:dyDescent="0.2">
      <c r="I2029" s="52" t="s">
        <v>4149</v>
      </c>
      <c r="J2029" s="78" t="s">
        <v>8281</v>
      </c>
    </row>
    <row r="2030" spans="9:10" x14ac:dyDescent="0.2">
      <c r="I2030" s="52" t="s">
        <v>4150</v>
      </c>
      <c r="J2030" s="78" t="s">
        <v>8282</v>
      </c>
    </row>
    <row r="2031" spans="9:10" x14ac:dyDescent="0.2">
      <c r="I2031" s="52" t="s">
        <v>4151</v>
      </c>
      <c r="J2031" s="78" t="s">
        <v>8283</v>
      </c>
    </row>
    <row r="2032" spans="9:10" x14ac:dyDescent="0.2">
      <c r="I2032" s="52" t="s">
        <v>4152</v>
      </c>
      <c r="J2032" s="78" t="s">
        <v>8284</v>
      </c>
    </row>
    <row r="2033" spans="9:10" x14ac:dyDescent="0.2">
      <c r="I2033" s="52" t="s">
        <v>4153</v>
      </c>
      <c r="J2033" s="78" t="s">
        <v>8285</v>
      </c>
    </row>
    <row r="2034" spans="9:10" x14ac:dyDescent="0.2">
      <c r="I2034" s="52" t="s">
        <v>4154</v>
      </c>
      <c r="J2034" s="78" t="s">
        <v>8286</v>
      </c>
    </row>
    <row r="2035" spans="9:10" x14ac:dyDescent="0.2">
      <c r="I2035" s="52" t="s">
        <v>4155</v>
      </c>
      <c r="J2035" s="78" t="s">
        <v>8287</v>
      </c>
    </row>
    <row r="2036" spans="9:10" x14ac:dyDescent="0.2">
      <c r="I2036" s="52" t="s">
        <v>4156</v>
      </c>
      <c r="J2036" s="78" t="s">
        <v>8288</v>
      </c>
    </row>
    <row r="2037" spans="9:10" x14ac:dyDescent="0.2">
      <c r="I2037" s="52" t="s">
        <v>4157</v>
      </c>
      <c r="J2037" s="78" t="s">
        <v>8289</v>
      </c>
    </row>
    <row r="2038" spans="9:10" x14ac:dyDescent="0.2">
      <c r="I2038" s="52" t="s">
        <v>4158</v>
      </c>
      <c r="J2038" s="78" t="s">
        <v>8290</v>
      </c>
    </row>
    <row r="2039" spans="9:10" x14ac:dyDescent="0.2">
      <c r="I2039" s="52" t="s">
        <v>4159</v>
      </c>
      <c r="J2039" s="78" t="s">
        <v>8291</v>
      </c>
    </row>
    <row r="2040" spans="9:10" x14ac:dyDescent="0.2">
      <c r="I2040" s="52" t="s">
        <v>4160</v>
      </c>
      <c r="J2040" s="78" t="s">
        <v>8292</v>
      </c>
    </row>
    <row r="2041" spans="9:10" x14ac:dyDescent="0.2">
      <c r="I2041" s="52" t="s">
        <v>4161</v>
      </c>
      <c r="J2041" s="78" t="s">
        <v>8293</v>
      </c>
    </row>
    <row r="2042" spans="9:10" x14ac:dyDescent="0.2">
      <c r="I2042" s="52" t="s">
        <v>4162</v>
      </c>
      <c r="J2042" s="78" t="s">
        <v>8294</v>
      </c>
    </row>
    <row r="2043" spans="9:10" x14ac:dyDescent="0.2">
      <c r="I2043" s="52" t="s">
        <v>4163</v>
      </c>
      <c r="J2043" s="78" t="s">
        <v>8295</v>
      </c>
    </row>
    <row r="2044" spans="9:10" x14ac:dyDescent="0.2">
      <c r="I2044" s="52" t="s">
        <v>4164</v>
      </c>
      <c r="J2044" s="78" t="s">
        <v>8296</v>
      </c>
    </row>
    <row r="2045" spans="9:10" x14ac:dyDescent="0.2">
      <c r="I2045" s="52" t="s">
        <v>4165</v>
      </c>
      <c r="J2045" s="78" t="s">
        <v>8297</v>
      </c>
    </row>
    <row r="2046" spans="9:10" x14ac:dyDescent="0.2">
      <c r="I2046" s="52" t="s">
        <v>4166</v>
      </c>
      <c r="J2046" s="78" t="s">
        <v>8298</v>
      </c>
    </row>
    <row r="2047" spans="9:10" x14ac:dyDescent="0.2">
      <c r="I2047" s="52" t="s">
        <v>4167</v>
      </c>
      <c r="J2047" s="78" t="s">
        <v>8299</v>
      </c>
    </row>
    <row r="2048" spans="9:10" x14ac:dyDescent="0.2">
      <c r="I2048" s="52" t="s">
        <v>4168</v>
      </c>
      <c r="J2048" s="78" t="s">
        <v>8300</v>
      </c>
    </row>
    <row r="2049" spans="9:10" x14ac:dyDescent="0.2">
      <c r="I2049" s="52" t="s">
        <v>4169</v>
      </c>
      <c r="J2049" s="78" t="s">
        <v>8301</v>
      </c>
    </row>
    <row r="2050" spans="9:10" x14ac:dyDescent="0.2">
      <c r="I2050" s="52" t="s">
        <v>4170</v>
      </c>
      <c r="J2050" s="78" t="s">
        <v>8302</v>
      </c>
    </row>
    <row r="2051" spans="9:10" x14ac:dyDescent="0.2">
      <c r="I2051" s="52" t="s">
        <v>4171</v>
      </c>
      <c r="J2051" s="78" t="s">
        <v>8303</v>
      </c>
    </row>
    <row r="2052" spans="9:10" x14ac:dyDescent="0.2">
      <c r="I2052" s="52" t="s">
        <v>4172</v>
      </c>
      <c r="J2052" s="78" t="s">
        <v>8304</v>
      </c>
    </row>
    <row r="2053" spans="9:10" x14ac:dyDescent="0.2">
      <c r="I2053" s="52" t="s">
        <v>4173</v>
      </c>
      <c r="J2053" s="78" t="s">
        <v>8305</v>
      </c>
    </row>
    <row r="2054" spans="9:10" x14ac:dyDescent="0.2">
      <c r="I2054" s="52" t="s">
        <v>4174</v>
      </c>
      <c r="J2054" s="78" t="s">
        <v>8306</v>
      </c>
    </row>
    <row r="2055" spans="9:10" x14ac:dyDescent="0.2">
      <c r="I2055" s="52" t="s">
        <v>4175</v>
      </c>
      <c r="J2055" s="78" t="s">
        <v>8307</v>
      </c>
    </row>
    <row r="2056" spans="9:10" x14ac:dyDescent="0.2">
      <c r="I2056" s="52" t="s">
        <v>4176</v>
      </c>
      <c r="J2056" s="78" t="s">
        <v>8308</v>
      </c>
    </row>
    <row r="2057" spans="9:10" x14ac:dyDescent="0.2">
      <c r="I2057" s="52" t="s">
        <v>4177</v>
      </c>
      <c r="J2057" s="78" t="s">
        <v>8309</v>
      </c>
    </row>
    <row r="2058" spans="9:10" x14ac:dyDescent="0.2">
      <c r="I2058" s="52" t="s">
        <v>4178</v>
      </c>
      <c r="J2058" s="78" t="s">
        <v>8310</v>
      </c>
    </row>
    <row r="2059" spans="9:10" x14ac:dyDescent="0.2">
      <c r="I2059" s="52" t="s">
        <v>4179</v>
      </c>
      <c r="J2059" s="78" t="s">
        <v>8311</v>
      </c>
    </row>
    <row r="2060" spans="9:10" x14ac:dyDescent="0.2">
      <c r="I2060" s="52" t="s">
        <v>4180</v>
      </c>
      <c r="J2060" s="78" t="s">
        <v>8312</v>
      </c>
    </row>
    <row r="2061" spans="9:10" x14ac:dyDescent="0.2">
      <c r="I2061" s="52" t="s">
        <v>4181</v>
      </c>
      <c r="J2061" s="78" t="s">
        <v>8313</v>
      </c>
    </row>
    <row r="2062" spans="9:10" x14ac:dyDescent="0.2">
      <c r="I2062" s="52" t="s">
        <v>4182</v>
      </c>
      <c r="J2062" s="78" t="s">
        <v>8314</v>
      </c>
    </row>
    <row r="2063" spans="9:10" x14ac:dyDescent="0.2">
      <c r="I2063" s="52" t="s">
        <v>4183</v>
      </c>
      <c r="J2063" s="78" t="s">
        <v>8315</v>
      </c>
    </row>
    <row r="2064" spans="9:10" x14ac:dyDescent="0.2">
      <c r="I2064" s="52" t="s">
        <v>4184</v>
      </c>
      <c r="J2064" s="78" t="s">
        <v>8316</v>
      </c>
    </row>
    <row r="2065" spans="9:10" x14ac:dyDescent="0.2">
      <c r="I2065" s="52" t="s">
        <v>4185</v>
      </c>
      <c r="J2065" s="78" t="s">
        <v>8317</v>
      </c>
    </row>
    <row r="2066" spans="9:10" x14ac:dyDescent="0.2">
      <c r="I2066" s="52" t="s">
        <v>4186</v>
      </c>
      <c r="J2066" s="78" t="s">
        <v>8318</v>
      </c>
    </row>
    <row r="2067" spans="9:10" x14ac:dyDescent="0.2">
      <c r="I2067" s="52" t="s">
        <v>4187</v>
      </c>
      <c r="J2067" s="78" t="s">
        <v>8319</v>
      </c>
    </row>
    <row r="2068" spans="9:10" x14ac:dyDescent="0.2">
      <c r="I2068" s="52" t="s">
        <v>4188</v>
      </c>
      <c r="J2068" s="78" t="s">
        <v>8320</v>
      </c>
    </row>
    <row r="2069" spans="9:10" x14ac:dyDescent="0.2">
      <c r="I2069" s="52" t="s">
        <v>4189</v>
      </c>
      <c r="J2069" s="78" t="s">
        <v>8321</v>
      </c>
    </row>
    <row r="2070" spans="9:10" x14ac:dyDescent="0.2">
      <c r="I2070" s="52" t="s">
        <v>4190</v>
      </c>
      <c r="J2070" s="78" t="s">
        <v>8322</v>
      </c>
    </row>
    <row r="2071" spans="9:10" x14ac:dyDescent="0.2">
      <c r="I2071" s="52" t="s">
        <v>4191</v>
      </c>
      <c r="J2071" s="78" t="s">
        <v>8323</v>
      </c>
    </row>
    <row r="2072" spans="9:10" x14ac:dyDescent="0.2">
      <c r="I2072" s="52" t="s">
        <v>4192</v>
      </c>
      <c r="J2072" s="78" t="s">
        <v>8324</v>
      </c>
    </row>
    <row r="2073" spans="9:10" x14ac:dyDescent="0.2">
      <c r="I2073" s="52" t="s">
        <v>4193</v>
      </c>
      <c r="J2073" s="78" t="s">
        <v>8325</v>
      </c>
    </row>
    <row r="2074" spans="9:10" x14ac:dyDescent="0.2">
      <c r="I2074" s="52" t="s">
        <v>4194</v>
      </c>
      <c r="J2074" s="78" t="s">
        <v>8326</v>
      </c>
    </row>
    <row r="2075" spans="9:10" x14ac:dyDescent="0.2">
      <c r="I2075" s="52" t="s">
        <v>4195</v>
      </c>
      <c r="J2075" s="78" t="s">
        <v>8327</v>
      </c>
    </row>
    <row r="2076" spans="9:10" x14ac:dyDescent="0.2">
      <c r="I2076" s="52" t="s">
        <v>4196</v>
      </c>
      <c r="J2076" s="78" t="s">
        <v>8328</v>
      </c>
    </row>
    <row r="2077" spans="9:10" x14ac:dyDescent="0.2">
      <c r="I2077" s="52" t="s">
        <v>4197</v>
      </c>
      <c r="J2077" s="78" t="s">
        <v>8329</v>
      </c>
    </row>
    <row r="2078" spans="9:10" x14ac:dyDescent="0.2">
      <c r="I2078" s="52" t="s">
        <v>4198</v>
      </c>
      <c r="J2078" s="78" t="s">
        <v>8330</v>
      </c>
    </row>
    <row r="2079" spans="9:10" x14ac:dyDescent="0.2">
      <c r="I2079" s="52" t="s">
        <v>4199</v>
      </c>
      <c r="J2079" s="78" t="s">
        <v>8331</v>
      </c>
    </row>
    <row r="2080" spans="9:10" x14ac:dyDescent="0.2">
      <c r="I2080" s="52" t="s">
        <v>4200</v>
      </c>
      <c r="J2080" s="78" t="s">
        <v>8332</v>
      </c>
    </row>
    <row r="2081" spans="9:10" x14ac:dyDescent="0.2">
      <c r="I2081" s="52" t="s">
        <v>4201</v>
      </c>
      <c r="J2081" s="78" t="s">
        <v>8333</v>
      </c>
    </row>
    <row r="2082" spans="9:10" x14ac:dyDescent="0.2">
      <c r="I2082" s="52" t="s">
        <v>4202</v>
      </c>
      <c r="J2082" s="78" t="s">
        <v>8334</v>
      </c>
    </row>
    <row r="2083" spans="9:10" x14ac:dyDescent="0.2">
      <c r="I2083" s="52" t="s">
        <v>4203</v>
      </c>
      <c r="J2083" s="78" t="s">
        <v>8335</v>
      </c>
    </row>
    <row r="2084" spans="9:10" x14ac:dyDescent="0.2">
      <c r="I2084" s="52" t="s">
        <v>4204</v>
      </c>
      <c r="J2084" s="78" t="s">
        <v>8336</v>
      </c>
    </row>
    <row r="2085" spans="9:10" x14ac:dyDescent="0.2">
      <c r="I2085" s="52" t="s">
        <v>4205</v>
      </c>
      <c r="J2085" s="78" t="s">
        <v>8337</v>
      </c>
    </row>
    <row r="2086" spans="9:10" x14ac:dyDescent="0.2">
      <c r="I2086" s="52" t="s">
        <v>4206</v>
      </c>
      <c r="J2086" s="78" t="s">
        <v>8338</v>
      </c>
    </row>
    <row r="2087" spans="9:10" x14ac:dyDescent="0.2">
      <c r="I2087" s="52" t="s">
        <v>4207</v>
      </c>
      <c r="J2087" s="78" t="s">
        <v>8339</v>
      </c>
    </row>
    <row r="2088" spans="9:10" x14ac:dyDescent="0.2">
      <c r="I2088" s="52" t="s">
        <v>4208</v>
      </c>
      <c r="J2088" s="78" t="s">
        <v>8340</v>
      </c>
    </row>
    <row r="2089" spans="9:10" x14ac:dyDescent="0.2">
      <c r="I2089" s="52" t="s">
        <v>4209</v>
      </c>
      <c r="J2089" s="78" t="s">
        <v>8341</v>
      </c>
    </row>
    <row r="2090" spans="9:10" x14ac:dyDescent="0.2">
      <c r="I2090" s="52" t="s">
        <v>4210</v>
      </c>
      <c r="J2090" s="78" t="s">
        <v>8342</v>
      </c>
    </row>
    <row r="2091" spans="9:10" x14ac:dyDescent="0.2">
      <c r="I2091" s="52" t="s">
        <v>4211</v>
      </c>
      <c r="J2091" s="78" t="s">
        <v>8343</v>
      </c>
    </row>
    <row r="2092" spans="9:10" x14ac:dyDescent="0.2">
      <c r="I2092" s="52" t="s">
        <v>4212</v>
      </c>
      <c r="J2092" s="78" t="s">
        <v>8344</v>
      </c>
    </row>
    <row r="2093" spans="9:10" x14ac:dyDescent="0.2">
      <c r="I2093" s="52" t="s">
        <v>4213</v>
      </c>
      <c r="J2093" s="78" t="s">
        <v>8345</v>
      </c>
    </row>
    <row r="2094" spans="9:10" x14ac:dyDescent="0.2">
      <c r="I2094" s="52" t="s">
        <v>4214</v>
      </c>
      <c r="J2094" s="78" t="s">
        <v>8346</v>
      </c>
    </row>
    <row r="2095" spans="9:10" x14ac:dyDescent="0.2">
      <c r="I2095" s="52" t="s">
        <v>4215</v>
      </c>
      <c r="J2095" s="78" t="s">
        <v>8347</v>
      </c>
    </row>
    <row r="2096" spans="9:10" x14ac:dyDescent="0.2">
      <c r="I2096" s="52" t="s">
        <v>4216</v>
      </c>
      <c r="J2096" s="78" t="s">
        <v>8348</v>
      </c>
    </row>
    <row r="2097" spans="9:10" x14ac:dyDescent="0.2">
      <c r="I2097" s="52" t="s">
        <v>4217</v>
      </c>
      <c r="J2097" s="78" t="s">
        <v>8349</v>
      </c>
    </row>
    <row r="2098" spans="9:10" x14ac:dyDescent="0.2">
      <c r="I2098" s="52" t="s">
        <v>4218</v>
      </c>
      <c r="J2098" s="78" t="s">
        <v>8350</v>
      </c>
    </row>
    <row r="2099" spans="9:10" x14ac:dyDescent="0.2">
      <c r="I2099" s="52" t="s">
        <v>4219</v>
      </c>
      <c r="J2099" s="78" t="s">
        <v>8351</v>
      </c>
    </row>
    <row r="2100" spans="9:10" x14ac:dyDescent="0.2">
      <c r="I2100" s="52" t="s">
        <v>4220</v>
      </c>
      <c r="J2100" s="78" t="s">
        <v>8352</v>
      </c>
    </row>
    <row r="2101" spans="9:10" x14ac:dyDescent="0.2">
      <c r="I2101" s="52" t="s">
        <v>4221</v>
      </c>
      <c r="J2101" s="78" t="s">
        <v>8353</v>
      </c>
    </row>
    <row r="2102" spans="9:10" x14ac:dyDescent="0.2">
      <c r="I2102" s="52" t="s">
        <v>4222</v>
      </c>
      <c r="J2102" s="78" t="s">
        <v>8354</v>
      </c>
    </row>
    <row r="2103" spans="9:10" x14ac:dyDescent="0.2">
      <c r="I2103" s="52" t="s">
        <v>4223</v>
      </c>
      <c r="J2103" s="78" t="s">
        <v>8355</v>
      </c>
    </row>
    <row r="2104" spans="9:10" x14ac:dyDescent="0.2">
      <c r="I2104" s="52" t="s">
        <v>4224</v>
      </c>
      <c r="J2104" s="78" t="s">
        <v>8356</v>
      </c>
    </row>
    <row r="2105" spans="9:10" x14ac:dyDescent="0.2">
      <c r="I2105" s="52" t="s">
        <v>4225</v>
      </c>
      <c r="J2105" s="78" t="s">
        <v>8357</v>
      </c>
    </row>
    <row r="2106" spans="9:10" x14ac:dyDescent="0.2">
      <c r="I2106" s="52" t="s">
        <v>4226</v>
      </c>
      <c r="J2106" s="78" t="s">
        <v>8358</v>
      </c>
    </row>
    <row r="2107" spans="9:10" x14ac:dyDescent="0.2">
      <c r="I2107" s="52" t="s">
        <v>4227</v>
      </c>
      <c r="J2107" s="78" t="s">
        <v>8359</v>
      </c>
    </row>
    <row r="2108" spans="9:10" x14ac:dyDescent="0.2">
      <c r="I2108" s="52" t="s">
        <v>4228</v>
      </c>
      <c r="J2108" s="78" t="s">
        <v>8360</v>
      </c>
    </row>
    <row r="2109" spans="9:10" x14ac:dyDescent="0.2">
      <c r="I2109" s="52" t="s">
        <v>4229</v>
      </c>
      <c r="J2109" s="78" t="s">
        <v>8361</v>
      </c>
    </row>
    <row r="2110" spans="9:10" x14ac:dyDescent="0.2">
      <c r="I2110" s="52" t="s">
        <v>4230</v>
      </c>
      <c r="J2110" s="78" t="s">
        <v>8362</v>
      </c>
    </row>
    <row r="2111" spans="9:10" x14ac:dyDescent="0.2">
      <c r="I2111" s="52" t="s">
        <v>4231</v>
      </c>
      <c r="J2111" s="78" t="s">
        <v>8363</v>
      </c>
    </row>
    <row r="2112" spans="9:10" x14ac:dyDescent="0.2">
      <c r="I2112" s="52" t="s">
        <v>4232</v>
      </c>
      <c r="J2112" s="78" t="s">
        <v>8364</v>
      </c>
    </row>
    <row r="2113" spans="9:10" x14ac:dyDescent="0.2">
      <c r="I2113" s="52" t="s">
        <v>4233</v>
      </c>
      <c r="J2113" s="78" t="s">
        <v>8365</v>
      </c>
    </row>
    <row r="2114" spans="9:10" x14ac:dyDescent="0.2">
      <c r="I2114" s="52" t="s">
        <v>4234</v>
      </c>
      <c r="J2114" s="78" t="s">
        <v>8366</v>
      </c>
    </row>
    <row r="2115" spans="9:10" x14ac:dyDescent="0.2">
      <c r="I2115" s="52" t="s">
        <v>10855</v>
      </c>
      <c r="J2115" s="78" t="s">
        <v>8367</v>
      </c>
    </row>
    <row r="2116" spans="9:10" x14ac:dyDescent="0.2">
      <c r="I2116" s="52" t="s">
        <v>10856</v>
      </c>
      <c r="J2116" s="78" t="s">
        <v>8368</v>
      </c>
    </row>
    <row r="2117" spans="9:10" x14ac:dyDescent="0.2">
      <c r="I2117" s="52" t="s">
        <v>4235</v>
      </c>
      <c r="J2117" s="78" t="s">
        <v>8369</v>
      </c>
    </row>
    <row r="2118" spans="9:10" x14ac:dyDescent="0.2">
      <c r="I2118" s="52" t="s">
        <v>4236</v>
      </c>
      <c r="J2118" s="78" t="s">
        <v>8370</v>
      </c>
    </row>
    <row r="2119" spans="9:10" x14ac:dyDescent="0.2">
      <c r="I2119" s="52" t="s">
        <v>4237</v>
      </c>
      <c r="J2119" s="78" t="s">
        <v>8371</v>
      </c>
    </row>
    <row r="2120" spans="9:10" x14ac:dyDescent="0.2">
      <c r="I2120" s="52" t="s">
        <v>4238</v>
      </c>
      <c r="J2120" s="78" t="s">
        <v>8372</v>
      </c>
    </row>
    <row r="2121" spans="9:10" x14ac:dyDescent="0.2">
      <c r="I2121" s="52" t="s">
        <v>4239</v>
      </c>
      <c r="J2121" s="78" t="s">
        <v>8373</v>
      </c>
    </row>
    <row r="2122" spans="9:10" x14ac:dyDescent="0.2">
      <c r="I2122" s="52" t="s">
        <v>4240</v>
      </c>
      <c r="J2122" s="78" t="s">
        <v>8374</v>
      </c>
    </row>
    <row r="2123" spans="9:10" x14ac:dyDescent="0.2">
      <c r="I2123" s="52" t="s">
        <v>4241</v>
      </c>
      <c r="J2123" s="78" t="s">
        <v>8375</v>
      </c>
    </row>
    <row r="2124" spans="9:10" x14ac:dyDescent="0.2">
      <c r="I2124" s="52" t="s">
        <v>4242</v>
      </c>
      <c r="J2124" s="78" t="s">
        <v>8376</v>
      </c>
    </row>
    <row r="2125" spans="9:10" x14ac:dyDescent="0.2">
      <c r="I2125" s="52" t="s">
        <v>4243</v>
      </c>
      <c r="J2125" s="78" t="s">
        <v>8377</v>
      </c>
    </row>
    <row r="2126" spans="9:10" x14ac:dyDescent="0.2">
      <c r="I2126" s="52" t="s">
        <v>10857</v>
      </c>
      <c r="J2126" s="78" t="s">
        <v>8378</v>
      </c>
    </row>
    <row r="2127" spans="9:10" x14ac:dyDescent="0.2">
      <c r="I2127" s="52" t="s">
        <v>4244</v>
      </c>
      <c r="J2127" s="78" t="s">
        <v>8379</v>
      </c>
    </row>
    <row r="2128" spans="9:10" x14ac:dyDescent="0.2">
      <c r="I2128" s="52" t="s">
        <v>4245</v>
      </c>
      <c r="J2128" s="78" t="s">
        <v>8380</v>
      </c>
    </row>
    <row r="2129" spans="9:10" x14ac:dyDescent="0.2">
      <c r="I2129" s="52" t="s">
        <v>4246</v>
      </c>
      <c r="J2129" s="78" t="s">
        <v>8381</v>
      </c>
    </row>
    <row r="2130" spans="9:10" x14ac:dyDescent="0.2">
      <c r="I2130" s="52" t="s">
        <v>4247</v>
      </c>
      <c r="J2130" s="78" t="s">
        <v>8382</v>
      </c>
    </row>
    <row r="2131" spans="9:10" x14ac:dyDescent="0.2">
      <c r="I2131" s="52" t="s">
        <v>4248</v>
      </c>
      <c r="J2131" s="78" t="s">
        <v>8383</v>
      </c>
    </row>
    <row r="2132" spans="9:10" x14ac:dyDescent="0.2">
      <c r="I2132" s="52" t="s">
        <v>4249</v>
      </c>
      <c r="J2132" s="78" t="s">
        <v>8384</v>
      </c>
    </row>
    <row r="2133" spans="9:10" x14ac:dyDescent="0.2">
      <c r="I2133" s="52" t="s">
        <v>10858</v>
      </c>
      <c r="J2133" s="78" t="s">
        <v>8385</v>
      </c>
    </row>
    <row r="2134" spans="9:10" x14ac:dyDescent="0.2">
      <c r="I2134" s="52" t="s">
        <v>10859</v>
      </c>
      <c r="J2134" s="78" t="s">
        <v>8386</v>
      </c>
    </row>
    <row r="2135" spans="9:10" x14ac:dyDescent="0.2">
      <c r="I2135" s="52" t="s">
        <v>4250</v>
      </c>
      <c r="J2135" s="78" t="s">
        <v>8387</v>
      </c>
    </row>
    <row r="2136" spans="9:10" x14ac:dyDescent="0.2">
      <c r="I2136" s="52" t="s">
        <v>4251</v>
      </c>
      <c r="J2136" s="78" t="s">
        <v>8388</v>
      </c>
    </row>
    <row r="2137" spans="9:10" x14ac:dyDescent="0.2">
      <c r="I2137" s="52" t="s">
        <v>4252</v>
      </c>
      <c r="J2137" s="78" t="s">
        <v>8389</v>
      </c>
    </row>
    <row r="2138" spans="9:10" x14ac:dyDescent="0.2">
      <c r="I2138" s="52" t="s">
        <v>4253</v>
      </c>
      <c r="J2138" s="78" t="s">
        <v>8390</v>
      </c>
    </row>
    <row r="2139" spans="9:10" x14ac:dyDescent="0.2">
      <c r="I2139" s="52" t="s">
        <v>4254</v>
      </c>
      <c r="J2139" s="78" t="s">
        <v>8391</v>
      </c>
    </row>
    <row r="2140" spans="9:10" x14ac:dyDescent="0.2">
      <c r="I2140" s="52" t="s">
        <v>4255</v>
      </c>
      <c r="J2140" s="78" t="s">
        <v>8392</v>
      </c>
    </row>
    <row r="2141" spans="9:10" x14ac:dyDescent="0.2">
      <c r="I2141" s="52" t="s">
        <v>4256</v>
      </c>
      <c r="J2141" s="78" t="s">
        <v>8393</v>
      </c>
    </row>
    <row r="2142" spans="9:10" x14ac:dyDescent="0.2">
      <c r="I2142" s="52" t="s">
        <v>4257</v>
      </c>
      <c r="J2142" s="78" t="s">
        <v>8394</v>
      </c>
    </row>
    <row r="2143" spans="9:10" x14ac:dyDescent="0.2">
      <c r="I2143" s="52" t="s">
        <v>4258</v>
      </c>
      <c r="J2143" s="78" t="s">
        <v>8395</v>
      </c>
    </row>
    <row r="2144" spans="9:10" x14ac:dyDescent="0.2">
      <c r="I2144" s="52" t="s">
        <v>10860</v>
      </c>
      <c r="J2144" s="78" t="s">
        <v>8396</v>
      </c>
    </row>
    <row r="2145" spans="9:10" x14ac:dyDescent="0.2">
      <c r="I2145" s="52" t="s">
        <v>4259</v>
      </c>
      <c r="J2145" s="78" t="s">
        <v>8397</v>
      </c>
    </row>
    <row r="2146" spans="9:10" x14ac:dyDescent="0.2">
      <c r="I2146" s="52" t="s">
        <v>4260</v>
      </c>
      <c r="J2146" s="78" t="s">
        <v>8398</v>
      </c>
    </row>
    <row r="2147" spans="9:10" x14ac:dyDescent="0.2">
      <c r="I2147" s="52" t="s">
        <v>4261</v>
      </c>
      <c r="J2147" s="78" t="s">
        <v>8399</v>
      </c>
    </row>
    <row r="2148" spans="9:10" x14ac:dyDescent="0.2">
      <c r="I2148" s="52" t="s">
        <v>4262</v>
      </c>
      <c r="J2148" s="78" t="s">
        <v>8400</v>
      </c>
    </row>
    <row r="2149" spans="9:10" x14ac:dyDescent="0.2">
      <c r="I2149" s="52" t="s">
        <v>4263</v>
      </c>
      <c r="J2149" s="78" t="s">
        <v>6906</v>
      </c>
    </row>
    <row r="2150" spans="9:10" x14ac:dyDescent="0.2">
      <c r="I2150" s="52" t="s">
        <v>4264</v>
      </c>
      <c r="J2150" s="78" t="s">
        <v>6907</v>
      </c>
    </row>
    <row r="2151" spans="9:10" x14ac:dyDescent="0.2">
      <c r="I2151" s="52" t="s">
        <v>4265</v>
      </c>
      <c r="J2151" s="78" t="s">
        <v>6908</v>
      </c>
    </row>
    <row r="2152" spans="9:10" x14ac:dyDescent="0.2">
      <c r="I2152" s="52" t="s">
        <v>4266</v>
      </c>
      <c r="J2152" s="78" t="s">
        <v>6909</v>
      </c>
    </row>
    <row r="2153" spans="9:10" x14ac:dyDescent="0.2">
      <c r="I2153" s="52" t="s">
        <v>4267</v>
      </c>
      <c r="J2153" s="78" t="s">
        <v>6910</v>
      </c>
    </row>
    <row r="2154" spans="9:10" x14ac:dyDescent="0.2">
      <c r="I2154" s="52" t="s">
        <v>4268</v>
      </c>
      <c r="J2154" s="78" t="s">
        <v>6911</v>
      </c>
    </row>
    <row r="2155" spans="9:10" x14ac:dyDescent="0.2">
      <c r="I2155" s="52" t="s">
        <v>4269</v>
      </c>
      <c r="J2155" s="78" t="s">
        <v>6912</v>
      </c>
    </row>
    <row r="2156" spans="9:10" x14ac:dyDescent="0.2">
      <c r="I2156" s="52" t="s">
        <v>4270</v>
      </c>
      <c r="J2156" s="78" t="s">
        <v>6913</v>
      </c>
    </row>
    <row r="2157" spans="9:10" x14ac:dyDescent="0.2">
      <c r="I2157" s="52" t="s">
        <v>4271</v>
      </c>
      <c r="J2157" s="78" t="s">
        <v>6914</v>
      </c>
    </row>
    <row r="2158" spans="9:10" x14ac:dyDescent="0.2">
      <c r="I2158" s="52" t="s">
        <v>4272</v>
      </c>
      <c r="J2158" s="78" t="s">
        <v>6915</v>
      </c>
    </row>
    <row r="2159" spans="9:10" x14ac:dyDescent="0.2">
      <c r="I2159" s="52" t="s">
        <v>4273</v>
      </c>
      <c r="J2159" s="78" t="s">
        <v>6916</v>
      </c>
    </row>
    <row r="2160" spans="9:10" x14ac:dyDescent="0.2">
      <c r="I2160" s="52" t="s">
        <v>4274</v>
      </c>
      <c r="J2160" s="78" t="s">
        <v>6917</v>
      </c>
    </row>
    <row r="2161" spans="9:10" x14ac:dyDescent="0.2">
      <c r="I2161" s="52" t="s">
        <v>4275</v>
      </c>
      <c r="J2161" s="78" t="s">
        <v>6918</v>
      </c>
    </row>
    <row r="2162" spans="9:10" x14ac:dyDescent="0.2">
      <c r="I2162" s="52" t="s">
        <v>4276</v>
      </c>
      <c r="J2162" s="78" t="s">
        <v>6919</v>
      </c>
    </row>
    <row r="2163" spans="9:10" x14ac:dyDescent="0.2">
      <c r="I2163" s="52" t="s">
        <v>4277</v>
      </c>
      <c r="J2163" s="78" t="s">
        <v>8401</v>
      </c>
    </row>
    <row r="2164" spans="9:10" x14ac:dyDescent="0.2">
      <c r="I2164" s="52" t="s">
        <v>4278</v>
      </c>
      <c r="J2164" s="78" t="s">
        <v>8402</v>
      </c>
    </row>
    <row r="2165" spans="9:10" x14ac:dyDescent="0.2">
      <c r="I2165" s="52" t="s">
        <v>4279</v>
      </c>
      <c r="J2165" s="78" t="s">
        <v>8403</v>
      </c>
    </row>
    <row r="2166" spans="9:10" x14ac:dyDescent="0.2">
      <c r="I2166" s="52" t="s">
        <v>4280</v>
      </c>
      <c r="J2166" s="78" t="s">
        <v>8404</v>
      </c>
    </row>
    <row r="2167" spans="9:10" x14ac:dyDescent="0.2">
      <c r="I2167" s="52" t="s">
        <v>4281</v>
      </c>
      <c r="J2167" s="78" t="s">
        <v>8405</v>
      </c>
    </row>
    <row r="2168" spans="9:10" x14ac:dyDescent="0.2">
      <c r="I2168" s="52" t="s">
        <v>4282</v>
      </c>
      <c r="J2168" s="78" t="s">
        <v>8402</v>
      </c>
    </row>
    <row r="2169" spans="9:10" x14ac:dyDescent="0.2">
      <c r="I2169" s="52" t="s">
        <v>4283</v>
      </c>
      <c r="J2169" s="78" t="s">
        <v>8406</v>
      </c>
    </row>
    <row r="2170" spans="9:10" x14ac:dyDescent="0.2">
      <c r="I2170" s="52" t="s">
        <v>4284</v>
      </c>
      <c r="J2170" s="78" t="s">
        <v>8407</v>
      </c>
    </row>
    <row r="2171" spans="9:10" x14ac:dyDescent="0.2">
      <c r="I2171" s="52" t="s">
        <v>4285</v>
      </c>
      <c r="J2171" s="78" t="s">
        <v>8408</v>
      </c>
    </row>
    <row r="2172" spans="9:10" x14ac:dyDescent="0.2">
      <c r="I2172" s="52" t="s">
        <v>4286</v>
      </c>
      <c r="J2172" s="78" t="s">
        <v>8409</v>
      </c>
    </row>
    <row r="2173" spans="9:10" x14ac:dyDescent="0.2">
      <c r="I2173" s="52" t="s">
        <v>4287</v>
      </c>
      <c r="J2173" s="78" t="s">
        <v>8410</v>
      </c>
    </row>
    <row r="2174" spans="9:10" x14ac:dyDescent="0.2">
      <c r="I2174" s="52" t="s">
        <v>4288</v>
      </c>
      <c r="J2174" s="78" t="s">
        <v>8411</v>
      </c>
    </row>
    <row r="2175" spans="9:10" x14ac:dyDescent="0.2">
      <c r="I2175" s="52" t="s">
        <v>4289</v>
      </c>
      <c r="J2175" s="78" t="s">
        <v>8412</v>
      </c>
    </row>
    <row r="2176" spans="9:10" x14ac:dyDescent="0.2">
      <c r="I2176" s="52" t="s">
        <v>4290</v>
      </c>
      <c r="J2176" s="78" t="s">
        <v>8413</v>
      </c>
    </row>
    <row r="2177" spans="9:10" x14ac:dyDescent="0.2">
      <c r="I2177" s="52" t="s">
        <v>4291</v>
      </c>
      <c r="J2177" s="78" t="s">
        <v>8414</v>
      </c>
    </row>
    <row r="2178" spans="9:10" x14ac:dyDescent="0.2">
      <c r="I2178" s="52" t="s">
        <v>4292</v>
      </c>
      <c r="J2178" s="78" t="s">
        <v>8415</v>
      </c>
    </row>
    <row r="2179" spans="9:10" x14ac:dyDescent="0.2">
      <c r="I2179" s="52" t="s">
        <v>4293</v>
      </c>
      <c r="J2179" s="78" t="s">
        <v>8416</v>
      </c>
    </row>
    <row r="2180" spans="9:10" x14ac:dyDescent="0.2">
      <c r="I2180" s="52" t="s">
        <v>4294</v>
      </c>
      <c r="J2180" s="78" t="s">
        <v>8417</v>
      </c>
    </row>
    <row r="2181" spans="9:10" x14ac:dyDescent="0.2">
      <c r="I2181" s="52" t="s">
        <v>4295</v>
      </c>
      <c r="J2181" s="78" t="s">
        <v>8418</v>
      </c>
    </row>
    <row r="2182" spans="9:10" x14ac:dyDescent="0.2">
      <c r="I2182" s="52" t="s">
        <v>4296</v>
      </c>
      <c r="J2182" s="78" t="s">
        <v>8419</v>
      </c>
    </row>
    <row r="2183" spans="9:10" x14ac:dyDescent="0.2">
      <c r="I2183" s="52" t="s">
        <v>4297</v>
      </c>
      <c r="J2183" s="78" t="s">
        <v>8420</v>
      </c>
    </row>
    <row r="2184" spans="9:10" x14ac:dyDescent="0.2">
      <c r="I2184" s="52" t="s">
        <v>4298</v>
      </c>
      <c r="J2184" s="78" t="s">
        <v>8421</v>
      </c>
    </row>
    <row r="2185" spans="9:10" x14ac:dyDescent="0.2">
      <c r="I2185" s="52" t="s">
        <v>4299</v>
      </c>
      <c r="J2185" s="78" t="s">
        <v>8422</v>
      </c>
    </row>
    <row r="2186" spans="9:10" x14ac:dyDescent="0.2">
      <c r="I2186" s="52" t="s">
        <v>4300</v>
      </c>
      <c r="J2186" s="78" t="s">
        <v>8423</v>
      </c>
    </row>
    <row r="2187" spans="9:10" x14ac:dyDescent="0.2">
      <c r="I2187" s="52" t="s">
        <v>4301</v>
      </c>
      <c r="J2187" s="78" t="s">
        <v>8424</v>
      </c>
    </row>
    <row r="2188" spans="9:10" x14ac:dyDescent="0.2">
      <c r="I2188" s="52" t="s">
        <v>4302</v>
      </c>
      <c r="J2188" s="78" t="s">
        <v>8425</v>
      </c>
    </row>
    <row r="2189" spans="9:10" x14ac:dyDescent="0.2">
      <c r="I2189" s="52" t="s">
        <v>4303</v>
      </c>
      <c r="J2189" s="78" t="s">
        <v>8426</v>
      </c>
    </row>
    <row r="2190" spans="9:10" x14ac:dyDescent="0.2">
      <c r="I2190" s="52" t="s">
        <v>4304</v>
      </c>
      <c r="J2190" s="78" t="s">
        <v>8427</v>
      </c>
    </row>
    <row r="2191" spans="9:10" x14ac:dyDescent="0.2">
      <c r="I2191" s="52" t="s">
        <v>4305</v>
      </c>
      <c r="J2191" s="78" t="s">
        <v>8428</v>
      </c>
    </row>
    <row r="2192" spans="9:10" x14ac:dyDescent="0.2">
      <c r="I2192" s="52" t="s">
        <v>4306</v>
      </c>
      <c r="J2192" s="78" t="s">
        <v>8429</v>
      </c>
    </row>
    <row r="2193" spans="9:10" x14ac:dyDescent="0.2">
      <c r="I2193" s="52" t="s">
        <v>4307</v>
      </c>
      <c r="J2193" s="78" t="s">
        <v>8430</v>
      </c>
    </row>
    <row r="2194" spans="9:10" x14ac:dyDescent="0.2">
      <c r="I2194" s="52" t="s">
        <v>4308</v>
      </c>
      <c r="J2194" s="78" t="s">
        <v>8431</v>
      </c>
    </row>
    <row r="2195" spans="9:10" x14ac:dyDescent="0.2">
      <c r="I2195" s="52" t="s">
        <v>4309</v>
      </c>
      <c r="J2195" s="78" t="s">
        <v>8432</v>
      </c>
    </row>
    <row r="2196" spans="9:10" x14ac:dyDescent="0.2">
      <c r="I2196" s="52" t="s">
        <v>4310</v>
      </c>
      <c r="J2196" s="78" t="s">
        <v>8433</v>
      </c>
    </row>
    <row r="2197" spans="9:10" x14ac:dyDescent="0.2">
      <c r="I2197" s="52" t="s">
        <v>4311</v>
      </c>
      <c r="J2197" s="78" t="s">
        <v>8434</v>
      </c>
    </row>
    <row r="2198" spans="9:10" x14ac:dyDescent="0.2">
      <c r="I2198" s="52" t="s">
        <v>4312</v>
      </c>
      <c r="J2198" s="78" t="s">
        <v>8435</v>
      </c>
    </row>
    <row r="2199" spans="9:10" x14ac:dyDescent="0.2">
      <c r="I2199" s="52" t="s">
        <v>4313</v>
      </c>
      <c r="J2199" s="78" t="s">
        <v>8436</v>
      </c>
    </row>
    <row r="2200" spans="9:10" x14ac:dyDescent="0.2">
      <c r="I2200" s="52" t="s">
        <v>4314</v>
      </c>
      <c r="J2200" s="78" t="s">
        <v>8437</v>
      </c>
    </row>
    <row r="2201" spans="9:10" x14ac:dyDescent="0.2">
      <c r="I2201" s="52" t="s">
        <v>4315</v>
      </c>
      <c r="J2201" s="78" t="s">
        <v>8438</v>
      </c>
    </row>
    <row r="2202" spans="9:10" x14ac:dyDescent="0.2">
      <c r="I2202" s="52" t="s">
        <v>4316</v>
      </c>
      <c r="J2202" s="78" t="s">
        <v>8439</v>
      </c>
    </row>
    <row r="2203" spans="9:10" x14ac:dyDescent="0.2">
      <c r="I2203" s="52" t="s">
        <v>4317</v>
      </c>
      <c r="J2203" s="78" t="s">
        <v>8440</v>
      </c>
    </row>
    <row r="2204" spans="9:10" x14ac:dyDescent="0.2">
      <c r="I2204" s="52" t="s">
        <v>4318</v>
      </c>
      <c r="J2204" s="78" t="s">
        <v>8441</v>
      </c>
    </row>
    <row r="2205" spans="9:10" x14ac:dyDescent="0.2">
      <c r="I2205" s="52" t="s">
        <v>4319</v>
      </c>
      <c r="J2205" s="78" t="s">
        <v>8442</v>
      </c>
    </row>
    <row r="2206" spans="9:10" x14ac:dyDescent="0.2">
      <c r="I2206" s="52" t="s">
        <v>4320</v>
      </c>
      <c r="J2206" s="78" t="s">
        <v>8443</v>
      </c>
    </row>
    <row r="2207" spans="9:10" x14ac:dyDescent="0.2">
      <c r="I2207" s="52" t="s">
        <v>4321</v>
      </c>
      <c r="J2207" s="78" t="s">
        <v>8444</v>
      </c>
    </row>
    <row r="2208" spans="9:10" x14ac:dyDescent="0.2">
      <c r="I2208" s="52" t="s">
        <v>4322</v>
      </c>
      <c r="J2208" s="78" t="s">
        <v>8445</v>
      </c>
    </row>
    <row r="2209" spans="9:10" x14ac:dyDescent="0.2">
      <c r="I2209" s="52" t="s">
        <v>4323</v>
      </c>
      <c r="J2209" s="78" t="s">
        <v>8446</v>
      </c>
    </row>
    <row r="2210" spans="9:10" x14ac:dyDescent="0.2">
      <c r="I2210" s="52" t="s">
        <v>4324</v>
      </c>
      <c r="J2210" s="78" t="s">
        <v>8447</v>
      </c>
    </row>
    <row r="2211" spans="9:10" x14ac:dyDescent="0.2">
      <c r="I2211" s="52" t="s">
        <v>4325</v>
      </c>
      <c r="J2211" s="78" t="s">
        <v>8448</v>
      </c>
    </row>
    <row r="2212" spans="9:10" x14ac:dyDescent="0.2">
      <c r="I2212" s="52" t="s">
        <v>4326</v>
      </c>
      <c r="J2212" s="78" t="s">
        <v>8449</v>
      </c>
    </row>
    <row r="2213" spans="9:10" x14ac:dyDescent="0.2">
      <c r="I2213" s="52" t="s">
        <v>4327</v>
      </c>
      <c r="J2213" s="78" t="s">
        <v>8450</v>
      </c>
    </row>
    <row r="2214" spans="9:10" x14ac:dyDescent="0.2">
      <c r="I2214" s="52" t="s">
        <v>4328</v>
      </c>
      <c r="J2214" s="78" t="s">
        <v>8451</v>
      </c>
    </row>
    <row r="2215" spans="9:10" x14ac:dyDescent="0.2">
      <c r="I2215" s="52" t="s">
        <v>4329</v>
      </c>
      <c r="J2215" s="78" t="s">
        <v>8452</v>
      </c>
    </row>
    <row r="2216" spans="9:10" x14ac:dyDescent="0.2">
      <c r="I2216" s="52" t="s">
        <v>4330</v>
      </c>
      <c r="J2216" s="78" t="s">
        <v>8453</v>
      </c>
    </row>
    <row r="2217" spans="9:10" x14ac:dyDescent="0.2">
      <c r="I2217" s="52" t="s">
        <v>4331</v>
      </c>
      <c r="J2217" s="78" t="s">
        <v>8454</v>
      </c>
    </row>
    <row r="2218" spans="9:10" x14ac:dyDescent="0.2">
      <c r="I2218" s="52" t="s">
        <v>4332</v>
      </c>
      <c r="J2218" s="78" t="s">
        <v>8455</v>
      </c>
    </row>
    <row r="2219" spans="9:10" x14ac:dyDescent="0.2">
      <c r="I2219" s="52" t="s">
        <v>4333</v>
      </c>
      <c r="J2219" s="78" t="s">
        <v>8456</v>
      </c>
    </row>
    <row r="2220" spans="9:10" x14ac:dyDescent="0.2">
      <c r="I2220" s="52" t="s">
        <v>4334</v>
      </c>
      <c r="J2220" s="78" t="s">
        <v>8457</v>
      </c>
    </row>
    <row r="2221" spans="9:10" x14ac:dyDescent="0.2">
      <c r="I2221" s="52" t="s">
        <v>4335</v>
      </c>
      <c r="J2221" s="78" t="s">
        <v>8458</v>
      </c>
    </row>
    <row r="2222" spans="9:10" x14ac:dyDescent="0.2">
      <c r="I2222" s="52" t="s">
        <v>4336</v>
      </c>
      <c r="J2222" s="78" t="s">
        <v>8459</v>
      </c>
    </row>
    <row r="2223" spans="9:10" x14ac:dyDescent="0.2">
      <c r="I2223" s="52" t="s">
        <v>4337</v>
      </c>
      <c r="J2223" s="78" t="s">
        <v>8460</v>
      </c>
    </row>
    <row r="2224" spans="9:10" x14ac:dyDescent="0.2">
      <c r="I2224" s="52" t="s">
        <v>4338</v>
      </c>
      <c r="J2224" s="78" t="s">
        <v>8461</v>
      </c>
    </row>
    <row r="2225" spans="9:10" x14ac:dyDescent="0.2">
      <c r="I2225" s="52" t="s">
        <v>4339</v>
      </c>
      <c r="J2225" s="78" t="s">
        <v>8462</v>
      </c>
    </row>
    <row r="2226" spans="9:10" x14ac:dyDescent="0.2">
      <c r="I2226" s="52" t="s">
        <v>4340</v>
      </c>
      <c r="J2226" s="78" t="s">
        <v>8463</v>
      </c>
    </row>
    <row r="2227" spans="9:10" x14ac:dyDescent="0.2">
      <c r="I2227" s="52" t="s">
        <v>4341</v>
      </c>
      <c r="J2227" s="78" t="s">
        <v>8464</v>
      </c>
    </row>
    <row r="2228" spans="9:10" x14ac:dyDescent="0.2">
      <c r="I2228" s="52" t="s">
        <v>4342</v>
      </c>
      <c r="J2228" s="78" t="s">
        <v>8465</v>
      </c>
    </row>
    <row r="2229" spans="9:10" x14ac:dyDescent="0.2">
      <c r="I2229" s="52" t="s">
        <v>4343</v>
      </c>
      <c r="J2229" s="78" t="s">
        <v>8466</v>
      </c>
    </row>
    <row r="2230" spans="9:10" x14ac:dyDescent="0.2">
      <c r="I2230" s="52" t="s">
        <v>4344</v>
      </c>
      <c r="J2230" s="78" t="s">
        <v>8467</v>
      </c>
    </row>
    <row r="2231" spans="9:10" x14ac:dyDescent="0.2">
      <c r="I2231" s="52" t="s">
        <v>4345</v>
      </c>
      <c r="J2231" s="78" t="s">
        <v>8468</v>
      </c>
    </row>
    <row r="2232" spans="9:10" x14ac:dyDescent="0.2">
      <c r="I2232" s="52" t="s">
        <v>4346</v>
      </c>
      <c r="J2232" s="78" t="s">
        <v>8469</v>
      </c>
    </row>
    <row r="2233" spans="9:10" x14ac:dyDescent="0.2">
      <c r="I2233" s="52" t="s">
        <v>4347</v>
      </c>
      <c r="J2233" s="78" t="s">
        <v>8470</v>
      </c>
    </row>
    <row r="2234" spans="9:10" x14ac:dyDescent="0.2">
      <c r="I2234" s="52" t="s">
        <v>4348</v>
      </c>
      <c r="J2234" s="78" t="s">
        <v>8471</v>
      </c>
    </row>
    <row r="2235" spans="9:10" x14ac:dyDescent="0.2">
      <c r="I2235" s="52" t="s">
        <v>4349</v>
      </c>
      <c r="J2235" s="78" t="s">
        <v>8472</v>
      </c>
    </row>
    <row r="2236" spans="9:10" x14ac:dyDescent="0.2">
      <c r="I2236" s="52" t="s">
        <v>4350</v>
      </c>
      <c r="J2236" s="78" t="s">
        <v>8473</v>
      </c>
    </row>
    <row r="2237" spans="9:10" x14ac:dyDescent="0.2">
      <c r="I2237" s="52" t="s">
        <v>4351</v>
      </c>
      <c r="J2237" s="78" t="s">
        <v>8474</v>
      </c>
    </row>
    <row r="2238" spans="9:10" x14ac:dyDescent="0.2">
      <c r="I2238" s="52" t="s">
        <v>4352</v>
      </c>
      <c r="J2238" s="78" t="s">
        <v>8475</v>
      </c>
    </row>
    <row r="2239" spans="9:10" x14ac:dyDescent="0.2">
      <c r="I2239" s="52" t="s">
        <v>4353</v>
      </c>
      <c r="J2239" s="78" t="s">
        <v>8476</v>
      </c>
    </row>
    <row r="2240" spans="9:10" x14ac:dyDescent="0.2">
      <c r="I2240" s="52" t="s">
        <v>4354</v>
      </c>
      <c r="J2240" s="78" t="s">
        <v>8477</v>
      </c>
    </row>
    <row r="2241" spans="9:10" x14ac:dyDescent="0.2">
      <c r="I2241" s="52" t="s">
        <v>4355</v>
      </c>
      <c r="J2241" s="78" t="s">
        <v>8478</v>
      </c>
    </row>
    <row r="2242" spans="9:10" x14ac:dyDescent="0.2">
      <c r="I2242" s="52" t="s">
        <v>4356</v>
      </c>
      <c r="J2242" s="78" t="s">
        <v>8479</v>
      </c>
    </row>
    <row r="2243" spans="9:10" x14ac:dyDescent="0.2">
      <c r="I2243" s="52" t="s">
        <v>4357</v>
      </c>
      <c r="J2243" s="78" t="s">
        <v>8480</v>
      </c>
    </row>
    <row r="2244" spans="9:10" x14ac:dyDescent="0.2">
      <c r="I2244" s="52" t="s">
        <v>4358</v>
      </c>
      <c r="J2244" s="78" t="s">
        <v>8481</v>
      </c>
    </row>
    <row r="2245" spans="9:10" x14ac:dyDescent="0.2">
      <c r="I2245" s="52" t="s">
        <v>4359</v>
      </c>
      <c r="J2245" s="78" t="s">
        <v>8482</v>
      </c>
    </row>
    <row r="2246" spans="9:10" x14ac:dyDescent="0.2">
      <c r="I2246" s="52" t="s">
        <v>4360</v>
      </c>
      <c r="J2246" s="78" t="s">
        <v>8483</v>
      </c>
    </row>
    <row r="2247" spans="9:10" x14ac:dyDescent="0.2">
      <c r="I2247" s="52" t="s">
        <v>10861</v>
      </c>
      <c r="J2247" s="78" t="s">
        <v>8484</v>
      </c>
    </row>
    <row r="2248" spans="9:10" x14ac:dyDescent="0.2">
      <c r="I2248" s="52" t="s">
        <v>10862</v>
      </c>
      <c r="J2248" s="78" t="s">
        <v>8485</v>
      </c>
    </row>
    <row r="2249" spans="9:10" x14ac:dyDescent="0.2">
      <c r="I2249" s="52" t="s">
        <v>10863</v>
      </c>
      <c r="J2249" s="78" t="s">
        <v>8486</v>
      </c>
    </row>
    <row r="2250" spans="9:10" x14ac:dyDescent="0.2">
      <c r="I2250" s="52" t="s">
        <v>10864</v>
      </c>
      <c r="J2250" s="78" t="s">
        <v>8487</v>
      </c>
    </row>
    <row r="2251" spans="9:10" x14ac:dyDescent="0.2">
      <c r="I2251" s="52" t="s">
        <v>4361</v>
      </c>
      <c r="J2251" s="78" t="s">
        <v>8488</v>
      </c>
    </row>
    <row r="2252" spans="9:10" x14ac:dyDescent="0.2">
      <c r="I2252" s="52" t="s">
        <v>4362</v>
      </c>
      <c r="J2252" s="78" t="s">
        <v>8489</v>
      </c>
    </row>
    <row r="2253" spans="9:10" x14ac:dyDescent="0.2">
      <c r="I2253" s="52" t="s">
        <v>4363</v>
      </c>
      <c r="J2253" s="78" t="s">
        <v>8490</v>
      </c>
    </row>
    <row r="2254" spans="9:10" x14ac:dyDescent="0.2">
      <c r="I2254" s="52" t="s">
        <v>4364</v>
      </c>
      <c r="J2254" s="78" t="s">
        <v>8491</v>
      </c>
    </row>
    <row r="2255" spans="9:10" x14ac:dyDescent="0.2">
      <c r="I2255" s="85" t="s">
        <v>4365</v>
      </c>
      <c r="J2255" s="78" t="s">
        <v>8492</v>
      </c>
    </row>
    <row r="2256" spans="9:10" x14ac:dyDescent="0.2">
      <c r="I2256" s="85" t="s">
        <v>4366</v>
      </c>
      <c r="J2256" s="78" t="s">
        <v>8493</v>
      </c>
    </row>
    <row r="2257" spans="9:10" x14ac:dyDescent="0.2">
      <c r="I2257" s="85" t="s">
        <v>4367</v>
      </c>
      <c r="J2257" s="78" t="s">
        <v>8494</v>
      </c>
    </row>
    <row r="2258" spans="9:10" x14ac:dyDescent="0.2">
      <c r="I2258" s="85" t="s">
        <v>4368</v>
      </c>
      <c r="J2258" s="78" t="s">
        <v>8495</v>
      </c>
    </row>
    <row r="2259" spans="9:10" x14ac:dyDescent="0.2">
      <c r="I2259" s="85" t="s">
        <v>4369</v>
      </c>
      <c r="J2259" s="78" t="s">
        <v>8496</v>
      </c>
    </row>
    <row r="2260" spans="9:10" x14ac:dyDescent="0.2">
      <c r="I2260" s="85" t="s">
        <v>4370</v>
      </c>
      <c r="J2260" s="78" t="s">
        <v>8497</v>
      </c>
    </row>
    <row r="2261" spans="9:10" x14ac:dyDescent="0.2">
      <c r="I2261" s="85" t="s">
        <v>4371</v>
      </c>
      <c r="J2261" s="78" t="s">
        <v>8498</v>
      </c>
    </row>
    <row r="2262" spans="9:10" x14ac:dyDescent="0.2">
      <c r="I2262" s="85" t="s">
        <v>4372</v>
      </c>
      <c r="J2262" s="78" t="s">
        <v>8499</v>
      </c>
    </row>
    <row r="2263" spans="9:10" x14ac:dyDescent="0.2">
      <c r="I2263" s="52" t="s">
        <v>4373</v>
      </c>
      <c r="J2263" s="78" t="s">
        <v>8500</v>
      </c>
    </row>
    <row r="2264" spans="9:10" x14ac:dyDescent="0.2">
      <c r="I2264" s="52" t="s">
        <v>4374</v>
      </c>
      <c r="J2264" s="78" t="s">
        <v>8501</v>
      </c>
    </row>
    <row r="2265" spans="9:10" x14ac:dyDescent="0.2">
      <c r="I2265" s="52" t="s">
        <v>4375</v>
      </c>
      <c r="J2265" s="78" t="s">
        <v>8502</v>
      </c>
    </row>
    <row r="2266" spans="9:10" x14ac:dyDescent="0.2">
      <c r="I2266" s="52" t="s">
        <v>4376</v>
      </c>
      <c r="J2266" s="78" t="s">
        <v>8503</v>
      </c>
    </row>
    <row r="2267" spans="9:10" x14ac:dyDescent="0.2">
      <c r="I2267" s="52" t="s">
        <v>4377</v>
      </c>
      <c r="J2267" s="78" t="s">
        <v>8504</v>
      </c>
    </row>
    <row r="2268" spans="9:10" x14ac:dyDescent="0.2">
      <c r="I2268" s="52" t="s">
        <v>4378</v>
      </c>
      <c r="J2268" s="78" t="s">
        <v>8505</v>
      </c>
    </row>
    <row r="2269" spans="9:10" x14ac:dyDescent="0.2">
      <c r="I2269" s="52" t="s">
        <v>4379</v>
      </c>
      <c r="J2269" s="78" t="s">
        <v>8506</v>
      </c>
    </row>
    <row r="2270" spans="9:10" x14ac:dyDescent="0.2">
      <c r="I2270" s="52" t="s">
        <v>4380</v>
      </c>
      <c r="J2270" s="78" t="s">
        <v>8507</v>
      </c>
    </row>
    <row r="2271" spans="9:10" x14ac:dyDescent="0.2">
      <c r="I2271" s="85" t="s">
        <v>4381</v>
      </c>
      <c r="J2271" s="78" t="s">
        <v>8508</v>
      </c>
    </row>
    <row r="2272" spans="9:10" x14ac:dyDescent="0.2">
      <c r="I2272" s="85" t="s">
        <v>4382</v>
      </c>
      <c r="J2272" s="78" t="s">
        <v>8509</v>
      </c>
    </row>
    <row r="2273" spans="9:10" x14ac:dyDescent="0.2">
      <c r="I2273" s="85" t="s">
        <v>4383</v>
      </c>
      <c r="J2273" s="78" t="s">
        <v>8510</v>
      </c>
    </row>
    <row r="2274" spans="9:10" x14ac:dyDescent="0.2">
      <c r="I2274" s="85" t="s">
        <v>4384</v>
      </c>
      <c r="J2274" s="78" t="s">
        <v>8511</v>
      </c>
    </row>
    <row r="2275" spans="9:10" x14ac:dyDescent="0.2">
      <c r="I2275" s="52" t="s">
        <v>4385</v>
      </c>
      <c r="J2275" s="78" t="s">
        <v>8512</v>
      </c>
    </row>
    <row r="2276" spans="9:10" x14ac:dyDescent="0.2">
      <c r="I2276" s="52" t="s">
        <v>4386</v>
      </c>
      <c r="J2276" s="88" t="s">
        <v>8513</v>
      </c>
    </row>
    <row r="2277" spans="9:10" x14ac:dyDescent="0.2">
      <c r="I2277" s="52" t="s">
        <v>4387</v>
      </c>
      <c r="J2277" s="78" t="s">
        <v>8514</v>
      </c>
    </row>
    <row r="2278" spans="9:10" x14ac:dyDescent="0.2">
      <c r="I2278" s="52" t="s">
        <v>4388</v>
      </c>
      <c r="J2278" s="78" t="s">
        <v>2635</v>
      </c>
    </row>
    <row r="2279" spans="9:10" x14ac:dyDescent="0.2">
      <c r="I2279" s="52" t="s">
        <v>4389</v>
      </c>
      <c r="J2279" s="78" t="s">
        <v>8515</v>
      </c>
    </row>
    <row r="2280" spans="9:10" x14ac:dyDescent="0.2">
      <c r="I2280" s="52" t="s">
        <v>4390</v>
      </c>
      <c r="J2280" s="78" t="s">
        <v>8516</v>
      </c>
    </row>
    <row r="2281" spans="9:10" x14ac:dyDescent="0.2">
      <c r="I2281" s="52" t="s">
        <v>4391</v>
      </c>
      <c r="J2281" s="78" t="s">
        <v>8517</v>
      </c>
    </row>
    <row r="2282" spans="9:10" x14ac:dyDescent="0.2">
      <c r="I2282" s="52" t="s">
        <v>4392</v>
      </c>
      <c r="J2282" s="78" t="s">
        <v>8518</v>
      </c>
    </row>
    <row r="2283" spans="9:10" x14ac:dyDescent="0.2">
      <c r="I2283" s="52" t="s">
        <v>4393</v>
      </c>
      <c r="J2283" s="78" t="s">
        <v>8519</v>
      </c>
    </row>
    <row r="2284" spans="9:10" x14ac:dyDescent="0.2">
      <c r="I2284" s="52" t="s">
        <v>4394</v>
      </c>
      <c r="J2284" s="78" t="s">
        <v>8520</v>
      </c>
    </row>
    <row r="2285" spans="9:10" x14ac:dyDescent="0.2">
      <c r="I2285" s="52" t="s">
        <v>4395</v>
      </c>
      <c r="J2285" s="78" t="s">
        <v>8521</v>
      </c>
    </row>
    <row r="2286" spans="9:10" x14ac:dyDescent="0.2">
      <c r="I2286" s="52" t="s">
        <v>4396</v>
      </c>
      <c r="J2286" s="78" t="s">
        <v>8522</v>
      </c>
    </row>
    <row r="2287" spans="9:10" x14ac:dyDescent="0.2">
      <c r="I2287" s="52" t="s">
        <v>4397</v>
      </c>
      <c r="J2287" s="78" t="s">
        <v>8523</v>
      </c>
    </row>
    <row r="2288" spans="9:10" x14ac:dyDescent="0.2">
      <c r="I2288" s="52" t="s">
        <v>4398</v>
      </c>
      <c r="J2288" s="78" t="s">
        <v>8524</v>
      </c>
    </row>
    <row r="2289" spans="9:10" x14ac:dyDescent="0.2">
      <c r="I2289" s="52" t="s">
        <v>4399</v>
      </c>
      <c r="J2289" s="78" t="s">
        <v>8525</v>
      </c>
    </row>
    <row r="2290" spans="9:10" x14ac:dyDescent="0.2">
      <c r="I2290" s="52" t="s">
        <v>4400</v>
      </c>
      <c r="J2290" s="78" t="s">
        <v>8526</v>
      </c>
    </row>
    <row r="2291" spans="9:10" x14ac:dyDescent="0.2">
      <c r="I2291" s="52" t="s">
        <v>4401</v>
      </c>
      <c r="J2291" s="78" t="s">
        <v>8527</v>
      </c>
    </row>
    <row r="2292" spans="9:10" x14ac:dyDescent="0.2">
      <c r="I2292" s="52" t="s">
        <v>4402</v>
      </c>
      <c r="J2292" s="78" t="s">
        <v>8528</v>
      </c>
    </row>
    <row r="2293" spans="9:10" x14ac:dyDescent="0.2">
      <c r="I2293" s="52" t="s">
        <v>4403</v>
      </c>
      <c r="J2293" s="78" t="s">
        <v>8529</v>
      </c>
    </row>
    <row r="2294" spans="9:10" x14ac:dyDescent="0.2">
      <c r="I2294" s="52" t="s">
        <v>4404</v>
      </c>
      <c r="J2294" s="78" t="s">
        <v>8530</v>
      </c>
    </row>
    <row r="2295" spans="9:10" x14ac:dyDescent="0.2">
      <c r="I2295" s="52" t="s">
        <v>4405</v>
      </c>
      <c r="J2295" s="78" t="s">
        <v>8531</v>
      </c>
    </row>
    <row r="2296" spans="9:10" x14ac:dyDescent="0.2">
      <c r="I2296" s="52" t="s">
        <v>4406</v>
      </c>
      <c r="J2296" s="78" t="s">
        <v>8532</v>
      </c>
    </row>
    <row r="2297" spans="9:10" x14ac:dyDescent="0.2">
      <c r="I2297" s="52" t="s">
        <v>4407</v>
      </c>
      <c r="J2297" s="78" t="s">
        <v>8533</v>
      </c>
    </row>
    <row r="2298" spans="9:10" x14ac:dyDescent="0.2">
      <c r="I2298" s="52" t="s">
        <v>4408</v>
      </c>
      <c r="J2298" s="78" t="s">
        <v>8534</v>
      </c>
    </row>
    <row r="2299" spans="9:10" x14ac:dyDescent="0.2">
      <c r="I2299" s="52" t="s">
        <v>4409</v>
      </c>
      <c r="J2299" s="78" t="s">
        <v>8535</v>
      </c>
    </row>
    <row r="2300" spans="9:10" x14ac:dyDescent="0.2">
      <c r="I2300" s="52" t="s">
        <v>4410</v>
      </c>
      <c r="J2300" s="78" t="s">
        <v>8536</v>
      </c>
    </row>
    <row r="2301" spans="9:10" x14ac:dyDescent="0.2">
      <c r="I2301" s="52" t="s">
        <v>4411</v>
      </c>
      <c r="J2301" s="78" t="s">
        <v>8537</v>
      </c>
    </row>
    <row r="2302" spans="9:10" x14ac:dyDescent="0.2">
      <c r="I2302" s="52" t="s">
        <v>4412</v>
      </c>
      <c r="J2302" s="78" t="s">
        <v>8538</v>
      </c>
    </row>
    <row r="2303" spans="9:10" x14ac:dyDescent="0.2">
      <c r="I2303" s="52" t="s">
        <v>4413</v>
      </c>
      <c r="J2303" s="78" t="s">
        <v>8539</v>
      </c>
    </row>
    <row r="2304" spans="9:10" x14ac:dyDescent="0.2">
      <c r="I2304" s="52" t="s">
        <v>4414</v>
      </c>
      <c r="J2304" s="78" t="s">
        <v>8540</v>
      </c>
    </row>
    <row r="2305" spans="9:10" x14ac:dyDescent="0.2">
      <c r="I2305" s="52" t="s">
        <v>4415</v>
      </c>
      <c r="J2305" s="78" t="s">
        <v>8541</v>
      </c>
    </row>
    <row r="2306" spans="9:10" x14ac:dyDescent="0.2">
      <c r="I2306" s="52" t="s">
        <v>4416</v>
      </c>
      <c r="J2306" s="78" t="s">
        <v>8542</v>
      </c>
    </row>
    <row r="2307" spans="9:10" x14ac:dyDescent="0.2">
      <c r="I2307" s="52" t="s">
        <v>4417</v>
      </c>
      <c r="J2307" s="78" t="s">
        <v>8543</v>
      </c>
    </row>
    <row r="2308" spans="9:10" x14ac:dyDescent="0.2">
      <c r="I2308" s="52" t="s">
        <v>4418</v>
      </c>
      <c r="J2308" s="78" t="s">
        <v>8544</v>
      </c>
    </row>
    <row r="2309" spans="9:10" x14ac:dyDescent="0.2">
      <c r="I2309" s="52" t="s">
        <v>4419</v>
      </c>
      <c r="J2309" s="78" t="s">
        <v>8545</v>
      </c>
    </row>
    <row r="2310" spans="9:10" x14ac:dyDescent="0.2">
      <c r="I2310" s="52" t="s">
        <v>4420</v>
      </c>
      <c r="J2310" s="78" t="s">
        <v>8546</v>
      </c>
    </row>
    <row r="2311" spans="9:10" x14ac:dyDescent="0.2">
      <c r="I2311" s="52" t="s">
        <v>4421</v>
      </c>
      <c r="J2311" s="78" t="s">
        <v>8547</v>
      </c>
    </row>
    <row r="2312" spans="9:10" x14ac:dyDescent="0.2">
      <c r="I2312" s="52" t="s">
        <v>4422</v>
      </c>
      <c r="J2312" s="78" t="s">
        <v>8548</v>
      </c>
    </row>
    <row r="2313" spans="9:10" x14ac:dyDescent="0.2">
      <c r="I2313" s="52" t="s">
        <v>4423</v>
      </c>
      <c r="J2313" s="78" t="s">
        <v>8549</v>
      </c>
    </row>
    <row r="2314" spans="9:10" x14ac:dyDescent="0.2">
      <c r="I2314" s="52" t="s">
        <v>4424</v>
      </c>
      <c r="J2314" s="78" t="s">
        <v>8550</v>
      </c>
    </row>
    <row r="2315" spans="9:10" x14ac:dyDescent="0.2">
      <c r="I2315" s="52" t="s">
        <v>4425</v>
      </c>
      <c r="J2315" s="78" t="s">
        <v>8551</v>
      </c>
    </row>
    <row r="2316" spans="9:10" x14ac:dyDescent="0.2">
      <c r="I2316" s="52" t="s">
        <v>4426</v>
      </c>
      <c r="J2316" s="78" t="s">
        <v>8552</v>
      </c>
    </row>
    <row r="2317" spans="9:10" x14ac:dyDescent="0.2">
      <c r="I2317" s="52" t="s">
        <v>4427</v>
      </c>
      <c r="J2317" s="78" t="s">
        <v>8553</v>
      </c>
    </row>
    <row r="2318" spans="9:10" x14ac:dyDescent="0.2">
      <c r="I2318" s="52" t="s">
        <v>4428</v>
      </c>
      <c r="J2318" s="78" t="s">
        <v>8554</v>
      </c>
    </row>
    <row r="2319" spans="9:10" x14ac:dyDescent="0.2">
      <c r="I2319" s="52" t="s">
        <v>4429</v>
      </c>
      <c r="J2319" s="78" t="s">
        <v>8555</v>
      </c>
    </row>
    <row r="2320" spans="9:10" x14ac:dyDescent="0.2">
      <c r="I2320" s="52" t="s">
        <v>4430</v>
      </c>
      <c r="J2320" s="78" t="s">
        <v>8556</v>
      </c>
    </row>
    <row r="2321" spans="9:10" x14ac:dyDescent="0.2">
      <c r="I2321" s="52" t="s">
        <v>4431</v>
      </c>
      <c r="J2321" s="78" t="s">
        <v>8557</v>
      </c>
    </row>
    <row r="2322" spans="9:10" x14ac:dyDescent="0.2">
      <c r="I2322" s="52" t="s">
        <v>4432</v>
      </c>
      <c r="J2322" s="78" t="s">
        <v>8558</v>
      </c>
    </row>
    <row r="2323" spans="9:10" x14ac:dyDescent="0.2">
      <c r="I2323" s="52" t="s">
        <v>4433</v>
      </c>
      <c r="J2323" s="78" t="s">
        <v>8559</v>
      </c>
    </row>
    <row r="2324" spans="9:10" x14ac:dyDescent="0.2">
      <c r="I2324" s="52" t="s">
        <v>4434</v>
      </c>
      <c r="J2324" s="78" t="s">
        <v>8560</v>
      </c>
    </row>
    <row r="2325" spans="9:10" x14ac:dyDescent="0.2">
      <c r="I2325" s="52" t="s">
        <v>4435</v>
      </c>
      <c r="J2325" s="78" t="s">
        <v>8561</v>
      </c>
    </row>
    <row r="2326" spans="9:10" x14ac:dyDescent="0.2">
      <c r="I2326" s="52" t="s">
        <v>4436</v>
      </c>
      <c r="J2326" s="78" t="s">
        <v>8562</v>
      </c>
    </row>
    <row r="2327" spans="9:10" x14ac:dyDescent="0.2">
      <c r="I2327" s="52" t="s">
        <v>4437</v>
      </c>
      <c r="J2327" s="78" t="s">
        <v>8563</v>
      </c>
    </row>
    <row r="2328" spans="9:10" x14ac:dyDescent="0.2">
      <c r="I2328" s="52" t="s">
        <v>4438</v>
      </c>
      <c r="J2328" s="78" t="s">
        <v>8564</v>
      </c>
    </row>
    <row r="2329" spans="9:10" x14ac:dyDescent="0.2">
      <c r="I2329" s="52" t="s">
        <v>4439</v>
      </c>
      <c r="J2329" s="78" t="s">
        <v>8565</v>
      </c>
    </row>
    <row r="2330" spans="9:10" x14ac:dyDescent="0.2">
      <c r="I2330" s="52" t="s">
        <v>4440</v>
      </c>
      <c r="J2330" s="78" t="s">
        <v>8566</v>
      </c>
    </row>
    <row r="2331" spans="9:10" x14ac:dyDescent="0.2">
      <c r="I2331" s="52" t="s">
        <v>4441</v>
      </c>
      <c r="J2331" s="78" t="s">
        <v>8567</v>
      </c>
    </row>
    <row r="2332" spans="9:10" x14ac:dyDescent="0.2">
      <c r="I2332" s="52" t="s">
        <v>4442</v>
      </c>
      <c r="J2332" s="78" t="s">
        <v>8568</v>
      </c>
    </row>
    <row r="2333" spans="9:10" x14ac:dyDescent="0.2">
      <c r="I2333" s="52" t="s">
        <v>4443</v>
      </c>
      <c r="J2333" s="78" t="s">
        <v>8569</v>
      </c>
    </row>
    <row r="2334" spans="9:10" x14ac:dyDescent="0.2">
      <c r="I2334" s="52" t="s">
        <v>4444</v>
      </c>
      <c r="J2334" s="78" t="s">
        <v>8570</v>
      </c>
    </row>
    <row r="2335" spans="9:10" x14ac:dyDescent="0.2">
      <c r="I2335" s="52" t="s">
        <v>4445</v>
      </c>
      <c r="J2335" s="78" t="s">
        <v>8571</v>
      </c>
    </row>
    <row r="2336" spans="9:10" x14ac:dyDescent="0.2">
      <c r="I2336" s="52" t="s">
        <v>4446</v>
      </c>
      <c r="J2336" s="78" t="s">
        <v>8572</v>
      </c>
    </row>
    <row r="2337" spans="9:10" x14ac:dyDescent="0.2">
      <c r="I2337" s="52" t="s">
        <v>4447</v>
      </c>
      <c r="J2337" s="78" t="s">
        <v>8573</v>
      </c>
    </row>
    <row r="2338" spans="9:10" x14ac:dyDescent="0.2">
      <c r="I2338" s="52" t="s">
        <v>4448</v>
      </c>
      <c r="J2338" s="78" t="s">
        <v>8574</v>
      </c>
    </row>
    <row r="2339" spans="9:10" x14ac:dyDescent="0.2">
      <c r="I2339" s="52" t="s">
        <v>10865</v>
      </c>
      <c r="J2339" s="78" t="s">
        <v>8575</v>
      </c>
    </row>
    <row r="2340" spans="9:10" x14ac:dyDescent="0.2">
      <c r="I2340" s="52" t="s">
        <v>10866</v>
      </c>
      <c r="J2340" s="78" t="s">
        <v>8576</v>
      </c>
    </row>
    <row r="2341" spans="9:10" x14ac:dyDescent="0.2">
      <c r="I2341" s="52" t="s">
        <v>10867</v>
      </c>
      <c r="J2341" s="78" t="s">
        <v>8577</v>
      </c>
    </row>
    <row r="2342" spans="9:10" x14ac:dyDescent="0.2">
      <c r="I2342" s="52" t="s">
        <v>10868</v>
      </c>
      <c r="J2342" s="78" t="s">
        <v>8578</v>
      </c>
    </row>
    <row r="2343" spans="9:10" x14ac:dyDescent="0.2">
      <c r="I2343" s="52" t="s">
        <v>10869</v>
      </c>
      <c r="J2343" s="78" t="s">
        <v>8579</v>
      </c>
    </row>
    <row r="2344" spans="9:10" x14ac:dyDescent="0.2">
      <c r="I2344" s="52" t="s">
        <v>10870</v>
      </c>
      <c r="J2344" s="78" t="s">
        <v>8580</v>
      </c>
    </row>
    <row r="2345" spans="9:10" x14ac:dyDescent="0.2">
      <c r="I2345" s="52" t="s">
        <v>10871</v>
      </c>
      <c r="J2345" s="78" t="s">
        <v>8581</v>
      </c>
    </row>
    <row r="2346" spans="9:10" x14ac:dyDescent="0.2">
      <c r="I2346" s="52" t="s">
        <v>10872</v>
      </c>
      <c r="J2346" s="78" t="s">
        <v>8582</v>
      </c>
    </row>
    <row r="2347" spans="9:10" x14ac:dyDescent="0.2">
      <c r="I2347" s="52" t="s">
        <v>10873</v>
      </c>
      <c r="J2347" s="78" t="s">
        <v>8583</v>
      </c>
    </row>
    <row r="2348" spans="9:10" x14ac:dyDescent="0.2">
      <c r="I2348" s="52" t="s">
        <v>10874</v>
      </c>
      <c r="J2348" s="78" t="s">
        <v>8584</v>
      </c>
    </row>
    <row r="2349" spans="9:10" x14ac:dyDescent="0.2">
      <c r="I2349" s="52" t="s">
        <v>10875</v>
      </c>
      <c r="J2349" s="78" t="s">
        <v>8585</v>
      </c>
    </row>
    <row r="2350" spans="9:10" x14ac:dyDescent="0.2">
      <c r="I2350" s="52" t="s">
        <v>10876</v>
      </c>
      <c r="J2350" s="78" t="s">
        <v>8586</v>
      </c>
    </row>
    <row r="2351" spans="9:10" x14ac:dyDescent="0.2">
      <c r="I2351" s="52" t="s">
        <v>10877</v>
      </c>
      <c r="J2351" s="78" t="s">
        <v>8587</v>
      </c>
    </row>
    <row r="2352" spans="9:10" x14ac:dyDescent="0.2">
      <c r="I2352" s="52" t="s">
        <v>10878</v>
      </c>
      <c r="J2352" s="78" t="s">
        <v>8588</v>
      </c>
    </row>
    <row r="2353" spans="9:10" x14ac:dyDescent="0.2">
      <c r="I2353" s="52" t="s">
        <v>10879</v>
      </c>
      <c r="J2353" s="78" t="s">
        <v>8589</v>
      </c>
    </row>
    <row r="2354" spans="9:10" x14ac:dyDescent="0.2">
      <c r="I2354" s="52" t="s">
        <v>10880</v>
      </c>
      <c r="J2354" s="78" t="s">
        <v>8590</v>
      </c>
    </row>
    <row r="2355" spans="9:10" x14ac:dyDescent="0.2">
      <c r="I2355" s="52" t="s">
        <v>10881</v>
      </c>
      <c r="J2355" s="78" t="s">
        <v>8591</v>
      </c>
    </row>
    <row r="2356" spans="9:10" x14ac:dyDescent="0.2">
      <c r="I2356" s="52" t="s">
        <v>10882</v>
      </c>
      <c r="J2356" s="78" t="s">
        <v>8592</v>
      </c>
    </row>
    <row r="2357" spans="9:10" x14ac:dyDescent="0.2">
      <c r="I2357" s="52" t="s">
        <v>10883</v>
      </c>
      <c r="J2357" s="78" t="s">
        <v>8593</v>
      </c>
    </row>
    <row r="2358" spans="9:10" x14ac:dyDescent="0.2">
      <c r="I2358" s="52" t="s">
        <v>10884</v>
      </c>
      <c r="J2358" s="78" t="s">
        <v>8594</v>
      </c>
    </row>
    <row r="2359" spans="9:10" x14ac:dyDescent="0.2">
      <c r="I2359" s="52" t="s">
        <v>10885</v>
      </c>
      <c r="J2359" s="78" t="s">
        <v>8595</v>
      </c>
    </row>
    <row r="2360" spans="9:10" x14ac:dyDescent="0.2">
      <c r="I2360" s="52" t="s">
        <v>10886</v>
      </c>
      <c r="J2360" s="78" t="s">
        <v>8596</v>
      </c>
    </row>
    <row r="2361" spans="9:10" x14ac:dyDescent="0.2">
      <c r="I2361" s="52" t="s">
        <v>10887</v>
      </c>
      <c r="J2361" s="78" t="s">
        <v>8597</v>
      </c>
    </row>
    <row r="2362" spans="9:10" x14ac:dyDescent="0.2">
      <c r="I2362" s="52" t="s">
        <v>10888</v>
      </c>
      <c r="J2362" s="78" t="s">
        <v>8598</v>
      </c>
    </row>
    <row r="2363" spans="9:10" x14ac:dyDescent="0.2">
      <c r="I2363" s="52" t="s">
        <v>10889</v>
      </c>
      <c r="J2363" s="78" t="s">
        <v>8599</v>
      </c>
    </row>
    <row r="2364" spans="9:10" x14ac:dyDescent="0.2">
      <c r="I2364" s="52" t="s">
        <v>10890</v>
      </c>
      <c r="J2364" s="78" t="s">
        <v>8600</v>
      </c>
    </row>
    <row r="2365" spans="9:10" x14ac:dyDescent="0.2">
      <c r="I2365" s="52" t="s">
        <v>10891</v>
      </c>
      <c r="J2365" s="78" t="s">
        <v>8601</v>
      </c>
    </row>
    <row r="2366" spans="9:10" x14ac:dyDescent="0.2">
      <c r="I2366" s="52" t="s">
        <v>10892</v>
      </c>
      <c r="J2366" s="78" t="s">
        <v>8602</v>
      </c>
    </row>
    <row r="2367" spans="9:10" x14ac:dyDescent="0.2">
      <c r="I2367" s="52" t="s">
        <v>4449</v>
      </c>
      <c r="J2367" s="78" t="s">
        <v>8603</v>
      </c>
    </row>
    <row r="2368" spans="9:10" x14ac:dyDescent="0.2">
      <c r="I2368" s="52" t="s">
        <v>4450</v>
      </c>
      <c r="J2368" s="78" t="s">
        <v>8604</v>
      </c>
    </row>
    <row r="2369" spans="9:10" x14ac:dyDescent="0.2">
      <c r="I2369" s="52" t="s">
        <v>4451</v>
      </c>
      <c r="J2369" s="78" t="s">
        <v>8605</v>
      </c>
    </row>
    <row r="2370" spans="9:10" x14ac:dyDescent="0.2">
      <c r="I2370" s="52" t="s">
        <v>4452</v>
      </c>
      <c r="J2370" s="78" t="s">
        <v>8606</v>
      </c>
    </row>
    <row r="2371" spans="9:10" x14ac:dyDescent="0.2">
      <c r="I2371" s="52" t="s">
        <v>4453</v>
      </c>
      <c r="J2371" s="78" t="s">
        <v>8607</v>
      </c>
    </row>
    <row r="2372" spans="9:10" x14ac:dyDescent="0.2">
      <c r="I2372" s="52" t="s">
        <v>4454</v>
      </c>
      <c r="J2372" s="78" t="s">
        <v>8608</v>
      </c>
    </row>
    <row r="2373" spans="9:10" x14ac:dyDescent="0.2">
      <c r="I2373" s="52" t="s">
        <v>4455</v>
      </c>
      <c r="J2373" s="78" t="s">
        <v>8609</v>
      </c>
    </row>
    <row r="2374" spans="9:10" x14ac:dyDescent="0.2">
      <c r="I2374" s="52" t="s">
        <v>4456</v>
      </c>
      <c r="J2374" s="78" t="s">
        <v>8610</v>
      </c>
    </row>
    <row r="2375" spans="9:10" x14ac:dyDescent="0.2">
      <c r="I2375" s="52" t="s">
        <v>4457</v>
      </c>
      <c r="J2375" s="78" t="s">
        <v>8611</v>
      </c>
    </row>
    <row r="2376" spans="9:10" x14ac:dyDescent="0.2">
      <c r="I2376" s="52" t="s">
        <v>4458</v>
      </c>
      <c r="J2376" s="78" t="s">
        <v>8612</v>
      </c>
    </row>
    <row r="2377" spans="9:10" x14ac:dyDescent="0.2">
      <c r="I2377" s="52" t="s">
        <v>4459</v>
      </c>
      <c r="J2377" s="78" t="s">
        <v>8613</v>
      </c>
    </row>
    <row r="2378" spans="9:10" x14ac:dyDescent="0.2">
      <c r="I2378" s="52" t="s">
        <v>4460</v>
      </c>
      <c r="J2378" s="78" t="s">
        <v>8614</v>
      </c>
    </row>
    <row r="2379" spans="9:10" x14ac:dyDescent="0.2">
      <c r="I2379" s="52" t="s">
        <v>4461</v>
      </c>
      <c r="J2379" s="78" t="s">
        <v>8615</v>
      </c>
    </row>
    <row r="2380" spans="9:10" x14ac:dyDescent="0.2">
      <c r="I2380" s="52" t="s">
        <v>4462</v>
      </c>
      <c r="J2380" s="78" t="s">
        <v>8616</v>
      </c>
    </row>
    <row r="2381" spans="9:10" x14ac:dyDescent="0.2">
      <c r="I2381" s="52" t="s">
        <v>4463</v>
      </c>
      <c r="J2381" s="78" t="s">
        <v>8617</v>
      </c>
    </row>
    <row r="2382" spans="9:10" x14ac:dyDescent="0.2">
      <c r="I2382" s="52" t="s">
        <v>4464</v>
      </c>
      <c r="J2382" s="78" t="s">
        <v>8618</v>
      </c>
    </row>
    <row r="2383" spans="9:10" x14ac:dyDescent="0.2">
      <c r="I2383" s="52" t="s">
        <v>4465</v>
      </c>
      <c r="J2383" s="78" t="s">
        <v>8619</v>
      </c>
    </row>
    <row r="2384" spans="9:10" x14ac:dyDescent="0.2">
      <c r="I2384" s="52" t="s">
        <v>4466</v>
      </c>
      <c r="J2384" s="78" t="s">
        <v>8620</v>
      </c>
    </row>
    <row r="2385" spans="9:10" x14ac:dyDescent="0.2">
      <c r="I2385" s="52" t="s">
        <v>4467</v>
      </c>
      <c r="J2385" s="78" t="s">
        <v>8621</v>
      </c>
    </row>
    <row r="2386" spans="9:10" x14ac:dyDescent="0.2">
      <c r="I2386" s="52" t="s">
        <v>4468</v>
      </c>
      <c r="J2386" s="78" t="s">
        <v>8622</v>
      </c>
    </row>
    <row r="2387" spans="9:10" x14ac:dyDescent="0.2">
      <c r="I2387" s="52" t="s">
        <v>4469</v>
      </c>
      <c r="J2387" s="78" t="s">
        <v>8623</v>
      </c>
    </row>
    <row r="2388" spans="9:10" x14ac:dyDescent="0.2">
      <c r="I2388" s="52" t="s">
        <v>4470</v>
      </c>
      <c r="J2388" s="78" t="s">
        <v>8624</v>
      </c>
    </row>
    <row r="2389" spans="9:10" x14ac:dyDescent="0.2">
      <c r="I2389" s="52" t="s">
        <v>4471</v>
      </c>
      <c r="J2389" s="78" t="s">
        <v>8625</v>
      </c>
    </row>
    <row r="2390" spans="9:10" x14ac:dyDescent="0.2">
      <c r="I2390" s="52" t="s">
        <v>4472</v>
      </c>
      <c r="J2390" s="78" t="s">
        <v>8626</v>
      </c>
    </row>
    <row r="2391" spans="9:10" x14ac:dyDescent="0.2">
      <c r="I2391" s="52" t="s">
        <v>4473</v>
      </c>
      <c r="J2391" s="78" t="s">
        <v>8627</v>
      </c>
    </row>
    <row r="2392" spans="9:10" x14ac:dyDescent="0.2">
      <c r="I2392" s="52" t="s">
        <v>4474</v>
      </c>
      <c r="J2392" s="78" t="s">
        <v>8628</v>
      </c>
    </row>
    <row r="2393" spans="9:10" x14ac:dyDescent="0.2">
      <c r="I2393" s="52" t="s">
        <v>4475</v>
      </c>
      <c r="J2393" s="78" t="s">
        <v>8628</v>
      </c>
    </row>
    <row r="2394" spans="9:10" x14ac:dyDescent="0.2">
      <c r="I2394" s="52" t="s">
        <v>4476</v>
      </c>
      <c r="J2394" s="78" t="s">
        <v>8628</v>
      </c>
    </row>
    <row r="2395" spans="9:10" x14ac:dyDescent="0.2">
      <c r="I2395" s="52" t="s">
        <v>4477</v>
      </c>
      <c r="J2395" s="78" t="s">
        <v>8628</v>
      </c>
    </row>
    <row r="2396" spans="9:10" x14ac:dyDescent="0.2">
      <c r="I2396" s="52" t="s">
        <v>4478</v>
      </c>
      <c r="J2396" s="78" t="s">
        <v>8628</v>
      </c>
    </row>
    <row r="2397" spans="9:10" x14ac:dyDescent="0.2">
      <c r="I2397" s="52" t="s">
        <v>4479</v>
      </c>
      <c r="J2397" s="78" t="s">
        <v>8628</v>
      </c>
    </row>
    <row r="2398" spans="9:10" x14ac:dyDescent="0.2">
      <c r="I2398" s="52" t="s">
        <v>4480</v>
      </c>
      <c r="J2398" s="78" t="s">
        <v>8629</v>
      </c>
    </row>
    <row r="2399" spans="9:10" x14ac:dyDescent="0.2">
      <c r="I2399" s="52" t="s">
        <v>4481</v>
      </c>
      <c r="J2399" s="78" t="s">
        <v>8630</v>
      </c>
    </row>
    <row r="2400" spans="9:10" x14ac:dyDescent="0.2">
      <c r="I2400" s="52" t="s">
        <v>4482</v>
      </c>
      <c r="J2400" s="78" t="s">
        <v>8631</v>
      </c>
    </row>
    <row r="2401" spans="9:10" x14ac:dyDescent="0.2">
      <c r="I2401" s="52" t="s">
        <v>4483</v>
      </c>
      <c r="J2401" s="78" t="s">
        <v>8632</v>
      </c>
    </row>
    <row r="2402" spans="9:10" x14ac:dyDescent="0.2">
      <c r="I2402" s="52" t="s">
        <v>4484</v>
      </c>
      <c r="J2402" s="78" t="s">
        <v>8633</v>
      </c>
    </row>
    <row r="2403" spans="9:10" x14ac:dyDescent="0.2">
      <c r="I2403" s="52" t="s">
        <v>4485</v>
      </c>
      <c r="J2403" s="78" t="s">
        <v>8634</v>
      </c>
    </row>
    <row r="2404" spans="9:10" x14ac:dyDescent="0.2">
      <c r="I2404" s="52" t="s">
        <v>4486</v>
      </c>
      <c r="J2404" s="78" t="s">
        <v>8635</v>
      </c>
    </row>
    <row r="2405" spans="9:10" x14ac:dyDescent="0.2">
      <c r="I2405" s="52" t="s">
        <v>4487</v>
      </c>
      <c r="J2405" s="78" t="s">
        <v>8636</v>
      </c>
    </row>
    <row r="2406" spans="9:10" x14ac:dyDescent="0.2">
      <c r="I2406" s="52" t="s">
        <v>4488</v>
      </c>
      <c r="J2406" s="78" t="s">
        <v>8637</v>
      </c>
    </row>
    <row r="2407" spans="9:10" x14ac:dyDescent="0.2">
      <c r="I2407" s="52" t="s">
        <v>4489</v>
      </c>
      <c r="J2407" s="78" t="s">
        <v>8638</v>
      </c>
    </row>
    <row r="2408" spans="9:10" x14ac:dyDescent="0.2">
      <c r="I2408" s="52" t="s">
        <v>4490</v>
      </c>
      <c r="J2408" s="78" t="s">
        <v>8639</v>
      </c>
    </row>
    <row r="2409" spans="9:10" x14ac:dyDescent="0.2">
      <c r="I2409" s="52" t="s">
        <v>4491</v>
      </c>
      <c r="J2409" s="78" t="s">
        <v>8640</v>
      </c>
    </row>
    <row r="2410" spans="9:10" x14ac:dyDescent="0.2">
      <c r="I2410" s="52" t="s">
        <v>4492</v>
      </c>
      <c r="J2410" s="78" t="s">
        <v>8641</v>
      </c>
    </row>
    <row r="2411" spans="9:10" x14ac:dyDescent="0.2">
      <c r="I2411" s="52" t="s">
        <v>4493</v>
      </c>
      <c r="J2411" s="78" t="s">
        <v>8642</v>
      </c>
    </row>
    <row r="2412" spans="9:10" x14ac:dyDescent="0.2">
      <c r="I2412" s="52" t="s">
        <v>4494</v>
      </c>
      <c r="J2412" s="78" t="s">
        <v>8643</v>
      </c>
    </row>
    <row r="2413" spans="9:10" x14ac:dyDescent="0.2">
      <c r="I2413" s="52" t="s">
        <v>4495</v>
      </c>
      <c r="J2413" s="78" t="s">
        <v>8644</v>
      </c>
    </row>
    <row r="2414" spans="9:10" x14ac:dyDescent="0.2">
      <c r="I2414" s="52" t="s">
        <v>4496</v>
      </c>
      <c r="J2414" s="78" t="s">
        <v>8645</v>
      </c>
    </row>
    <row r="2415" spans="9:10" x14ac:dyDescent="0.2">
      <c r="I2415" s="52" t="s">
        <v>4497</v>
      </c>
      <c r="J2415" s="78" t="s">
        <v>8646</v>
      </c>
    </row>
    <row r="2416" spans="9:10" x14ac:dyDescent="0.2">
      <c r="I2416" s="52" t="s">
        <v>4498</v>
      </c>
      <c r="J2416" s="78" t="s">
        <v>8646</v>
      </c>
    </row>
    <row r="2417" spans="9:10" x14ac:dyDescent="0.2">
      <c r="I2417" s="52" t="s">
        <v>4499</v>
      </c>
      <c r="J2417" s="78" t="s">
        <v>8645</v>
      </c>
    </row>
    <row r="2418" spans="9:10" x14ac:dyDescent="0.2">
      <c r="I2418" s="52" t="s">
        <v>4500</v>
      </c>
      <c r="J2418" s="78" t="s">
        <v>8645</v>
      </c>
    </row>
    <row r="2419" spans="9:10" x14ac:dyDescent="0.2">
      <c r="I2419" s="52" t="s">
        <v>4501</v>
      </c>
      <c r="J2419" s="78" t="s">
        <v>8645</v>
      </c>
    </row>
    <row r="2420" spans="9:10" x14ac:dyDescent="0.2">
      <c r="I2420" s="52" t="s">
        <v>4502</v>
      </c>
      <c r="J2420" s="78" t="s">
        <v>8647</v>
      </c>
    </row>
    <row r="2421" spans="9:10" x14ac:dyDescent="0.2">
      <c r="I2421" s="52" t="s">
        <v>4503</v>
      </c>
      <c r="J2421" s="78" t="s">
        <v>8648</v>
      </c>
    </row>
    <row r="2422" spans="9:10" x14ac:dyDescent="0.2">
      <c r="I2422" s="52" t="s">
        <v>4504</v>
      </c>
      <c r="J2422" s="78" t="s">
        <v>8649</v>
      </c>
    </row>
    <row r="2423" spans="9:10" x14ac:dyDescent="0.2">
      <c r="I2423" s="52" t="s">
        <v>4505</v>
      </c>
      <c r="J2423" s="78" t="s">
        <v>8650</v>
      </c>
    </row>
    <row r="2424" spans="9:10" x14ac:dyDescent="0.2">
      <c r="I2424" s="52" t="s">
        <v>4506</v>
      </c>
      <c r="J2424" s="78" t="s">
        <v>8651</v>
      </c>
    </row>
    <row r="2425" spans="9:10" x14ac:dyDescent="0.2">
      <c r="I2425" s="52" t="s">
        <v>4507</v>
      </c>
      <c r="J2425" s="78" t="s">
        <v>8652</v>
      </c>
    </row>
    <row r="2426" spans="9:10" x14ac:dyDescent="0.2">
      <c r="I2426" s="52" t="s">
        <v>4508</v>
      </c>
      <c r="J2426" s="78" t="s">
        <v>8653</v>
      </c>
    </row>
    <row r="2427" spans="9:10" x14ac:dyDescent="0.2">
      <c r="I2427" s="52" t="s">
        <v>4509</v>
      </c>
      <c r="J2427" s="78" t="s">
        <v>8654</v>
      </c>
    </row>
    <row r="2428" spans="9:10" x14ac:dyDescent="0.2">
      <c r="I2428" s="52" t="s">
        <v>4510</v>
      </c>
      <c r="J2428" s="78" t="s">
        <v>8655</v>
      </c>
    </row>
    <row r="2429" spans="9:10" x14ac:dyDescent="0.2">
      <c r="I2429" s="52" t="s">
        <v>4511</v>
      </c>
      <c r="J2429" s="78" t="s">
        <v>8656</v>
      </c>
    </row>
    <row r="2430" spans="9:10" x14ac:dyDescent="0.2">
      <c r="I2430" s="52" t="s">
        <v>4512</v>
      </c>
      <c r="J2430" s="78" t="s">
        <v>8657</v>
      </c>
    </row>
    <row r="2431" spans="9:10" x14ac:dyDescent="0.2">
      <c r="I2431" s="52" t="s">
        <v>4513</v>
      </c>
      <c r="J2431" s="78" t="s">
        <v>8646</v>
      </c>
    </row>
    <row r="2432" spans="9:10" x14ac:dyDescent="0.2">
      <c r="I2432" s="52" t="s">
        <v>4514</v>
      </c>
      <c r="J2432" s="78" t="s">
        <v>8658</v>
      </c>
    </row>
    <row r="2433" spans="9:10" x14ac:dyDescent="0.2">
      <c r="I2433" s="52" t="s">
        <v>4515</v>
      </c>
      <c r="J2433" s="78" t="s">
        <v>8659</v>
      </c>
    </row>
    <row r="2434" spans="9:10" x14ac:dyDescent="0.2">
      <c r="I2434" s="52" t="s">
        <v>4516</v>
      </c>
      <c r="J2434" s="78" t="s">
        <v>8660</v>
      </c>
    </row>
    <row r="2435" spans="9:10" x14ac:dyDescent="0.2">
      <c r="I2435" s="52" t="s">
        <v>4517</v>
      </c>
      <c r="J2435" s="78" t="s">
        <v>8661</v>
      </c>
    </row>
    <row r="2436" spans="9:10" x14ac:dyDescent="0.2">
      <c r="I2436" s="52" t="s">
        <v>4518</v>
      </c>
      <c r="J2436" s="78" t="s">
        <v>8662</v>
      </c>
    </row>
    <row r="2437" spans="9:10" x14ac:dyDescent="0.2">
      <c r="I2437" s="52" t="s">
        <v>4519</v>
      </c>
      <c r="J2437" s="78" t="s">
        <v>8663</v>
      </c>
    </row>
    <row r="2438" spans="9:10" x14ac:dyDescent="0.2">
      <c r="I2438" s="52" t="s">
        <v>4520</v>
      </c>
      <c r="J2438" s="78" t="s">
        <v>8664</v>
      </c>
    </row>
    <row r="2439" spans="9:10" x14ac:dyDescent="0.2">
      <c r="I2439" s="52" t="s">
        <v>4521</v>
      </c>
      <c r="J2439" s="78" t="s">
        <v>8665</v>
      </c>
    </row>
    <row r="2440" spans="9:10" x14ac:dyDescent="0.2">
      <c r="I2440" s="52" t="s">
        <v>4502</v>
      </c>
      <c r="J2440" s="78" t="s">
        <v>8666</v>
      </c>
    </row>
    <row r="2441" spans="9:10" x14ac:dyDescent="0.2">
      <c r="I2441" s="52" t="s">
        <v>4503</v>
      </c>
      <c r="J2441" s="78" t="s">
        <v>8667</v>
      </c>
    </row>
    <row r="2442" spans="9:10" x14ac:dyDescent="0.2">
      <c r="I2442" s="52" t="s">
        <v>4504</v>
      </c>
      <c r="J2442" s="78" t="s">
        <v>8668</v>
      </c>
    </row>
    <row r="2443" spans="9:10" x14ac:dyDescent="0.2">
      <c r="I2443" s="52" t="s">
        <v>4505</v>
      </c>
      <c r="J2443" s="78" t="s">
        <v>8669</v>
      </c>
    </row>
    <row r="2444" spans="9:10" x14ac:dyDescent="0.2">
      <c r="I2444" s="52" t="s">
        <v>4506</v>
      </c>
      <c r="J2444" s="78" t="s">
        <v>8670</v>
      </c>
    </row>
    <row r="2445" spans="9:10" x14ac:dyDescent="0.2">
      <c r="I2445" s="52" t="s">
        <v>4507</v>
      </c>
      <c r="J2445" s="78" t="s">
        <v>8671</v>
      </c>
    </row>
    <row r="2446" spans="9:10" x14ac:dyDescent="0.2">
      <c r="I2446" s="52" t="s">
        <v>4508</v>
      </c>
      <c r="J2446" s="78" t="s">
        <v>8672</v>
      </c>
    </row>
    <row r="2447" spans="9:10" x14ac:dyDescent="0.2">
      <c r="I2447" s="52" t="s">
        <v>4509</v>
      </c>
      <c r="J2447" s="78" t="s">
        <v>8673</v>
      </c>
    </row>
    <row r="2448" spans="9:10" x14ac:dyDescent="0.2">
      <c r="I2448" s="52" t="s">
        <v>4510</v>
      </c>
      <c r="J2448" s="78" t="s">
        <v>8674</v>
      </c>
    </row>
    <row r="2449" spans="9:10" x14ac:dyDescent="0.2">
      <c r="I2449" s="52" t="s">
        <v>4511</v>
      </c>
      <c r="J2449" s="78" t="s">
        <v>8675</v>
      </c>
    </row>
    <row r="2450" spans="9:10" x14ac:dyDescent="0.2">
      <c r="I2450" s="52" t="s">
        <v>4522</v>
      </c>
      <c r="J2450" s="78" t="s">
        <v>8676</v>
      </c>
    </row>
    <row r="2451" spans="9:10" x14ac:dyDescent="0.2">
      <c r="I2451" s="52" t="s">
        <v>4523</v>
      </c>
      <c r="J2451" s="78" t="s">
        <v>8677</v>
      </c>
    </row>
    <row r="2452" spans="9:10" x14ac:dyDescent="0.2">
      <c r="I2452" s="52" t="s">
        <v>4524</v>
      </c>
      <c r="J2452" s="78" t="s">
        <v>8678</v>
      </c>
    </row>
    <row r="2453" spans="9:10" x14ac:dyDescent="0.2">
      <c r="I2453" s="52" t="s">
        <v>4525</v>
      </c>
      <c r="J2453" s="78" t="s">
        <v>8679</v>
      </c>
    </row>
    <row r="2454" spans="9:10" x14ac:dyDescent="0.2">
      <c r="I2454" s="52" t="s">
        <v>4526</v>
      </c>
      <c r="J2454" s="78" t="s">
        <v>8680</v>
      </c>
    </row>
    <row r="2455" spans="9:10" x14ac:dyDescent="0.2">
      <c r="I2455" s="52" t="s">
        <v>4527</v>
      </c>
      <c r="J2455" s="78" t="s">
        <v>8681</v>
      </c>
    </row>
    <row r="2456" spans="9:10" x14ac:dyDescent="0.2">
      <c r="I2456" s="52" t="s">
        <v>4528</v>
      </c>
      <c r="J2456" s="78" t="s">
        <v>8682</v>
      </c>
    </row>
    <row r="2457" spans="9:10" x14ac:dyDescent="0.2">
      <c r="I2457" s="52" t="s">
        <v>4529</v>
      </c>
      <c r="J2457" s="78" t="s">
        <v>8683</v>
      </c>
    </row>
    <row r="2458" spans="9:10" x14ac:dyDescent="0.2">
      <c r="I2458" s="52" t="s">
        <v>4530</v>
      </c>
      <c r="J2458" s="78" t="s">
        <v>8684</v>
      </c>
    </row>
    <row r="2459" spans="9:10" x14ac:dyDescent="0.2">
      <c r="I2459" s="52" t="s">
        <v>4531</v>
      </c>
      <c r="J2459" s="78" t="s">
        <v>8685</v>
      </c>
    </row>
    <row r="2460" spans="9:10" x14ac:dyDescent="0.2">
      <c r="I2460" s="52" t="s">
        <v>4532</v>
      </c>
      <c r="J2460" s="78" t="s">
        <v>8686</v>
      </c>
    </row>
    <row r="2461" spans="9:10" x14ac:dyDescent="0.2">
      <c r="I2461" s="52" t="s">
        <v>4533</v>
      </c>
      <c r="J2461" s="78" t="s">
        <v>8687</v>
      </c>
    </row>
    <row r="2462" spans="9:10" x14ac:dyDescent="0.2">
      <c r="I2462" s="52" t="s">
        <v>4534</v>
      </c>
      <c r="J2462" s="78" t="s">
        <v>8688</v>
      </c>
    </row>
    <row r="2463" spans="9:10" x14ac:dyDescent="0.2">
      <c r="I2463" s="52" t="s">
        <v>4535</v>
      </c>
      <c r="J2463" s="78" t="s">
        <v>8689</v>
      </c>
    </row>
    <row r="2464" spans="9:10" x14ac:dyDescent="0.2">
      <c r="I2464" s="52" t="s">
        <v>4536</v>
      </c>
      <c r="J2464" s="78" t="s">
        <v>8689</v>
      </c>
    </row>
    <row r="2465" spans="9:10" x14ac:dyDescent="0.2">
      <c r="I2465" s="52" t="s">
        <v>4537</v>
      </c>
      <c r="J2465" s="78" t="s">
        <v>8690</v>
      </c>
    </row>
    <row r="2466" spans="9:10" x14ac:dyDescent="0.2">
      <c r="I2466" s="52" t="s">
        <v>4538</v>
      </c>
      <c r="J2466" s="84" t="s">
        <v>8691</v>
      </c>
    </row>
    <row r="2467" spans="9:10" x14ac:dyDescent="0.2">
      <c r="I2467" s="52" t="s">
        <v>4539</v>
      </c>
      <c r="J2467" s="82" t="s">
        <v>8692</v>
      </c>
    </row>
    <row r="2468" spans="9:10" x14ac:dyDescent="0.2">
      <c r="I2468" s="52" t="s">
        <v>4540</v>
      </c>
      <c r="J2468" s="82" t="s">
        <v>8693</v>
      </c>
    </row>
    <row r="2469" spans="9:10" x14ac:dyDescent="0.2">
      <c r="I2469" s="52" t="s">
        <v>4541</v>
      </c>
      <c r="J2469" s="84" t="s">
        <v>8694</v>
      </c>
    </row>
    <row r="2470" spans="9:10" x14ac:dyDescent="0.2">
      <c r="I2470" s="52" t="s">
        <v>4542</v>
      </c>
      <c r="J2470" s="82" t="s">
        <v>8695</v>
      </c>
    </row>
    <row r="2471" spans="9:10" x14ac:dyDescent="0.2">
      <c r="I2471" s="52" t="s">
        <v>4543</v>
      </c>
      <c r="J2471" s="82" t="s">
        <v>8696</v>
      </c>
    </row>
    <row r="2472" spans="9:10" x14ac:dyDescent="0.2">
      <c r="I2472" s="52" t="s">
        <v>4544</v>
      </c>
      <c r="J2472" s="82" t="s">
        <v>8697</v>
      </c>
    </row>
    <row r="2473" spans="9:10" x14ac:dyDescent="0.2">
      <c r="I2473" s="52" t="s">
        <v>4545</v>
      </c>
      <c r="J2473" s="84" t="s">
        <v>8698</v>
      </c>
    </row>
    <row r="2474" spans="9:10" x14ac:dyDescent="0.2">
      <c r="I2474" s="52" t="s">
        <v>4546</v>
      </c>
      <c r="J2474" s="82" t="s">
        <v>8699</v>
      </c>
    </row>
    <row r="2475" spans="9:10" x14ac:dyDescent="0.2">
      <c r="I2475" s="52" t="s">
        <v>4547</v>
      </c>
      <c r="J2475" s="82" t="s">
        <v>8700</v>
      </c>
    </row>
    <row r="2476" spans="9:10" x14ac:dyDescent="0.2">
      <c r="I2476" s="52" t="s">
        <v>4548</v>
      </c>
      <c r="J2476" s="82" t="s">
        <v>8701</v>
      </c>
    </row>
    <row r="2477" spans="9:10" x14ac:dyDescent="0.2">
      <c r="I2477" s="52" t="s">
        <v>4549</v>
      </c>
      <c r="J2477" s="84" t="s">
        <v>8702</v>
      </c>
    </row>
    <row r="2478" spans="9:10" x14ac:dyDescent="0.2">
      <c r="I2478" s="52" t="s">
        <v>4550</v>
      </c>
      <c r="J2478" s="82" t="s">
        <v>8703</v>
      </c>
    </row>
    <row r="2479" spans="9:10" x14ac:dyDescent="0.2">
      <c r="I2479" s="52" t="s">
        <v>4551</v>
      </c>
      <c r="J2479" s="82" t="s">
        <v>8704</v>
      </c>
    </row>
    <row r="2480" spans="9:10" x14ac:dyDescent="0.2">
      <c r="I2480" s="52" t="s">
        <v>4552</v>
      </c>
      <c r="J2480" s="82" t="s">
        <v>8705</v>
      </c>
    </row>
    <row r="2481" spans="9:10" x14ac:dyDescent="0.2">
      <c r="I2481" s="52" t="s">
        <v>4553</v>
      </c>
      <c r="J2481" s="84" t="s">
        <v>8706</v>
      </c>
    </row>
    <row r="2482" spans="9:10" x14ac:dyDescent="0.2">
      <c r="I2482" s="52" t="s">
        <v>4554</v>
      </c>
      <c r="J2482" s="82" t="s">
        <v>8707</v>
      </c>
    </row>
    <row r="2483" spans="9:10" x14ac:dyDescent="0.2">
      <c r="I2483" s="52" t="s">
        <v>4555</v>
      </c>
      <c r="J2483" s="82" t="s">
        <v>8708</v>
      </c>
    </row>
    <row r="2484" spans="9:10" x14ac:dyDescent="0.2">
      <c r="I2484" s="52" t="s">
        <v>4556</v>
      </c>
      <c r="J2484" s="82" t="s">
        <v>8709</v>
      </c>
    </row>
    <row r="2485" spans="9:10" x14ac:dyDescent="0.2">
      <c r="I2485" s="52" t="s">
        <v>4557</v>
      </c>
      <c r="J2485" s="84" t="s">
        <v>8710</v>
      </c>
    </row>
    <row r="2486" spans="9:10" x14ac:dyDescent="0.2">
      <c r="I2486" s="52" t="s">
        <v>4558</v>
      </c>
      <c r="J2486" s="82" t="s">
        <v>8711</v>
      </c>
    </row>
    <row r="2487" spans="9:10" x14ac:dyDescent="0.2">
      <c r="I2487" s="52" t="s">
        <v>4559</v>
      </c>
      <c r="J2487" s="82" t="s">
        <v>8712</v>
      </c>
    </row>
    <row r="2488" spans="9:10" x14ac:dyDescent="0.2">
      <c r="I2488" s="52" t="s">
        <v>4560</v>
      </c>
      <c r="J2488" s="84" t="s">
        <v>8713</v>
      </c>
    </row>
    <row r="2489" spans="9:10" x14ac:dyDescent="0.2">
      <c r="I2489" s="52" t="s">
        <v>4561</v>
      </c>
      <c r="J2489" s="82" t="s">
        <v>8714</v>
      </c>
    </row>
    <row r="2490" spans="9:10" x14ac:dyDescent="0.2">
      <c r="I2490" s="52" t="s">
        <v>4562</v>
      </c>
      <c r="J2490" s="82" t="s">
        <v>8715</v>
      </c>
    </row>
    <row r="2491" spans="9:10" x14ac:dyDescent="0.2">
      <c r="I2491" s="52" t="s">
        <v>4563</v>
      </c>
      <c r="J2491" s="84" t="s">
        <v>8716</v>
      </c>
    </row>
    <row r="2492" spans="9:10" x14ac:dyDescent="0.2">
      <c r="I2492" s="52" t="s">
        <v>4564</v>
      </c>
      <c r="J2492" s="82" t="s">
        <v>8717</v>
      </c>
    </row>
    <row r="2493" spans="9:10" x14ac:dyDescent="0.2">
      <c r="I2493" s="52" t="s">
        <v>4565</v>
      </c>
      <c r="J2493" s="82" t="s">
        <v>8718</v>
      </c>
    </row>
    <row r="2494" spans="9:10" x14ac:dyDescent="0.2">
      <c r="I2494" s="52" t="s">
        <v>4566</v>
      </c>
      <c r="J2494" s="84" t="s">
        <v>8719</v>
      </c>
    </row>
    <row r="2495" spans="9:10" x14ac:dyDescent="0.2">
      <c r="I2495" s="52" t="s">
        <v>4567</v>
      </c>
      <c r="J2495" s="82" t="s">
        <v>8720</v>
      </c>
    </row>
    <row r="2496" spans="9:10" x14ac:dyDescent="0.2">
      <c r="I2496" s="52" t="s">
        <v>4568</v>
      </c>
      <c r="J2496" s="82" t="s">
        <v>8721</v>
      </c>
    </row>
    <row r="2497" spans="9:10" x14ac:dyDescent="0.2">
      <c r="I2497" s="52" t="s">
        <v>4569</v>
      </c>
      <c r="J2497" s="82" t="s">
        <v>8722</v>
      </c>
    </row>
    <row r="2498" spans="9:10" x14ac:dyDescent="0.2">
      <c r="I2498" s="52" t="s">
        <v>4570</v>
      </c>
      <c r="J2498" s="84" t="s">
        <v>8723</v>
      </c>
    </row>
    <row r="2499" spans="9:10" x14ac:dyDescent="0.2">
      <c r="I2499" s="52" t="s">
        <v>4571</v>
      </c>
      <c r="J2499" s="82" t="s">
        <v>8724</v>
      </c>
    </row>
    <row r="2500" spans="9:10" x14ac:dyDescent="0.2">
      <c r="I2500" s="52" t="s">
        <v>4572</v>
      </c>
      <c r="J2500" s="82" t="s">
        <v>8725</v>
      </c>
    </row>
    <row r="2501" spans="9:10" x14ac:dyDescent="0.2">
      <c r="I2501" s="52" t="s">
        <v>4573</v>
      </c>
      <c r="J2501" s="84" t="s">
        <v>8726</v>
      </c>
    </row>
    <row r="2502" spans="9:10" x14ac:dyDescent="0.2">
      <c r="I2502" s="52" t="s">
        <v>4574</v>
      </c>
      <c r="J2502" s="82" t="s">
        <v>8727</v>
      </c>
    </row>
    <row r="2503" spans="9:10" x14ac:dyDescent="0.2">
      <c r="I2503" s="52" t="s">
        <v>4575</v>
      </c>
      <c r="J2503" s="82" t="s">
        <v>8728</v>
      </c>
    </row>
    <row r="2504" spans="9:10" x14ac:dyDescent="0.2">
      <c r="I2504" s="52" t="s">
        <v>4576</v>
      </c>
      <c r="J2504" s="84" t="s">
        <v>8729</v>
      </c>
    </row>
    <row r="2505" spans="9:10" x14ac:dyDescent="0.2">
      <c r="I2505" s="52" t="s">
        <v>4577</v>
      </c>
      <c r="J2505" s="82" t="s">
        <v>8730</v>
      </c>
    </row>
    <row r="2506" spans="9:10" x14ac:dyDescent="0.2">
      <c r="I2506" s="52" t="s">
        <v>4578</v>
      </c>
      <c r="J2506" s="82" t="s">
        <v>8731</v>
      </c>
    </row>
    <row r="2507" spans="9:10" x14ac:dyDescent="0.2">
      <c r="I2507" s="52" t="s">
        <v>4579</v>
      </c>
      <c r="J2507" s="84" t="s">
        <v>8732</v>
      </c>
    </row>
    <row r="2508" spans="9:10" x14ac:dyDescent="0.2">
      <c r="I2508" s="52" t="s">
        <v>4580</v>
      </c>
      <c r="J2508" s="82" t="s">
        <v>8733</v>
      </c>
    </row>
    <row r="2509" spans="9:10" x14ac:dyDescent="0.2">
      <c r="I2509" s="52" t="s">
        <v>4581</v>
      </c>
      <c r="J2509" s="82" t="s">
        <v>8734</v>
      </c>
    </row>
    <row r="2510" spans="9:10" x14ac:dyDescent="0.2">
      <c r="I2510" s="52" t="s">
        <v>4582</v>
      </c>
      <c r="J2510" s="84" t="s">
        <v>8735</v>
      </c>
    </row>
    <row r="2511" spans="9:10" x14ac:dyDescent="0.2">
      <c r="I2511" s="52" t="s">
        <v>4583</v>
      </c>
      <c r="J2511" s="82" t="s">
        <v>8736</v>
      </c>
    </row>
    <row r="2512" spans="9:10" x14ac:dyDescent="0.2">
      <c r="I2512" s="52" t="s">
        <v>4584</v>
      </c>
      <c r="J2512" s="82" t="s">
        <v>8737</v>
      </c>
    </row>
    <row r="2513" spans="9:10" x14ac:dyDescent="0.2">
      <c r="I2513" s="52" t="s">
        <v>4585</v>
      </c>
      <c r="J2513" s="84" t="s">
        <v>8738</v>
      </c>
    </row>
    <row r="2514" spans="9:10" x14ac:dyDescent="0.2">
      <c r="I2514" s="52" t="s">
        <v>4586</v>
      </c>
      <c r="J2514" s="82" t="s">
        <v>8739</v>
      </c>
    </row>
    <row r="2515" spans="9:10" x14ac:dyDescent="0.2">
      <c r="I2515" s="52" t="s">
        <v>4587</v>
      </c>
      <c r="J2515" s="82" t="s">
        <v>8740</v>
      </c>
    </row>
    <row r="2516" spans="9:10" x14ac:dyDescent="0.2">
      <c r="I2516" s="52" t="s">
        <v>4588</v>
      </c>
      <c r="J2516" s="82" t="s">
        <v>8741</v>
      </c>
    </row>
    <row r="2517" spans="9:10" x14ac:dyDescent="0.2">
      <c r="I2517" s="52" t="s">
        <v>4589</v>
      </c>
      <c r="J2517" s="82" t="s">
        <v>8742</v>
      </c>
    </row>
    <row r="2518" spans="9:10" x14ac:dyDescent="0.2">
      <c r="I2518" s="52" t="s">
        <v>4590</v>
      </c>
      <c r="J2518" s="82" t="s">
        <v>8743</v>
      </c>
    </row>
    <row r="2519" spans="9:10" x14ac:dyDescent="0.2">
      <c r="I2519" s="52" t="s">
        <v>4591</v>
      </c>
      <c r="J2519" s="82" t="s">
        <v>8744</v>
      </c>
    </row>
    <row r="2520" spans="9:10" x14ac:dyDescent="0.2">
      <c r="I2520" s="52" t="s">
        <v>4592</v>
      </c>
      <c r="J2520" s="82" t="s">
        <v>8745</v>
      </c>
    </row>
    <row r="2521" spans="9:10" x14ac:dyDescent="0.2">
      <c r="I2521" s="52" t="s">
        <v>4593</v>
      </c>
      <c r="J2521" s="82" t="s">
        <v>8746</v>
      </c>
    </row>
    <row r="2522" spans="9:10" x14ac:dyDescent="0.2">
      <c r="I2522" s="52" t="s">
        <v>4594</v>
      </c>
      <c r="J2522" s="82" t="s">
        <v>8747</v>
      </c>
    </row>
    <row r="2523" spans="9:10" x14ac:dyDescent="0.2">
      <c r="I2523" s="52" t="s">
        <v>4595</v>
      </c>
      <c r="J2523" s="82" t="s">
        <v>8748</v>
      </c>
    </row>
    <row r="2524" spans="9:10" x14ac:dyDescent="0.2">
      <c r="I2524" s="52" t="s">
        <v>4596</v>
      </c>
      <c r="J2524" s="82" t="s">
        <v>8749</v>
      </c>
    </row>
    <row r="2525" spans="9:10" x14ac:dyDescent="0.2">
      <c r="I2525" s="52" t="s">
        <v>4597</v>
      </c>
      <c r="J2525" s="82" t="s">
        <v>8750</v>
      </c>
    </row>
    <row r="2526" spans="9:10" x14ac:dyDescent="0.2">
      <c r="I2526" s="52" t="s">
        <v>4598</v>
      </c>
      <c r="J2526" s="82" t="s">
        <v>8751</v>
      </c>
    </row>
    <row r="2527" spans="9:10" x14ac:dyDescent="0.2">
      <c r="I2527" s="52" t="s">
        <v>4599</v>
      </c>
      <c r="J2527" s="82" t="s">
        <v>8752</v>
      </c>
    </row>
    <row r="2528" spans="9:10" x14ac:dyDescent="0.2">
      <c r="I2528" s="52" t="s">
        <v>4600</v>
      </c>
      <c r="J2528" s="84" t="s">
        <v>8753</v>
      </c>
    </row>
    <row r="2529" spans="9:10" x14ac:dyDescent="0.2">
      <c r="I2529" s="52" t="s">
        <v>4601</v>
      </c>
      <c r="J2529" s="82" t="s">
        <v>8754</v>
      </c>
    </row>
    <row r="2530" spans="9:10" x14ac:dyDescent="0.2">
      <c r="I2530" s="52" t="s">
        <v>4602</v>
      </c>
      <c r="J2530" s="82" t="s">
        <v>8755</v>
      </c>
    </row>
    <row r="2531" spans="9:10" x14ac:dyDescent="0.2">
      <c r="I2531" s="52" t="s">
        <v>4603</v>
      </c>
      <c r="J2531" s="84" t="s">
        <v>8756</v>
      </c>
    </row>
    <row r="2532" spans="9:10" x14ac:dyDescent="0.2">
      <c r="I2532" s="52" t="s">
        <v>4604</v>
      </c>
      <c r="J2532" s="82" t="s">
        <v>8757</v>
      </c>
    </row>
    <row r="2533" spans="9:10" x14ac:dyDescent="0.2">
      <c r="I2533" s="52" t="s">
        <v>4605</v>
      </c>
      <c r="J2533" s="82" t="s">
        <v>8758</v>
      </c>
    </row>
    <row r="2534" spans="9:10" x14ac:dyDescent="0.2">
      <c r="I2534" s="52" t="s">
        <v>4606</v>
      </c>
      <c r="J2534" s="82" t="s">
        <v>8759</v>
      </c>
    </row>
    <row r="2535" spans="9:10" x14ac:dyDescent="0.2">
      <c r="I2535" s="52" t="s">
        <v>4607</v>
      </c>
      <c r="J2535" s="84" t="s">
        <v>6920</v>
      </c>
    </row>
    <row r="2536" spans="9:10" x14ac:dyDescent="0.2">
      <c r="I2536" s="52" t="s">
        <v>4608</v>
      </c>
      <c r="J2536" s="82" t="s">
        <v>6921</v>
      </c>
    </row>
    <row r="2537" spans="9:10" x14ac:dyDescent="0.2">
      <c r="I2537" s="52" t="s">
        <v>4609</v>
      </c>
      <c r="J2537" s="82" t="s">
        <v>6922</v>
      </c>
    </row>
    <row r="2538" spans="9:10" x14ac:dyDescent="0.2">
      <c r="I2538" s="52" t="s">
        <v>4610</v>
      </c>
      <c r="J2538" s="82" t="s">
        <v>6923</v>
      </c>
    </row>
    <row r="2539" spans="9:10" x14ac:dyDescent="0.2">
      <c r="I2539" s="52" t="s">
        <v>4611</v>
      </c>
      <c r="J2539" s="84" t="s">
        <v>6924</v>
      </c>
    </row>
    <row r="2540" spans="9:10" x14ac:dyDescent="0.2">
      <c r="I2540" s="52" t="s">
        <v>4612</v>
      </c>
      <c r="J2540" s="82" t="s">
        <v>6925</v>
      </c>
    </row>
    <row r="2541" spans="9:10" x14ac:dyDescent="0.2">
      <c r="I2541" s="52" t="s">
        <v>4613</v>
      </c>
      <c r="J2541" s="78" t="s">
        <v>6926</v>
      </c>
    </row>
    <row r="2542" spans="9:10" x14ac:dyDescent="0.2">
      <c r="I2542" s="52" t="s">
        <v>4614</v>
      </c>
      <c r="J2542" s="84" t="s">
        <v>6927</v>
      </c>
    </row>
    <row r="2543" spans="9:10" x14ac:dyDescent="0.2">
      <c r="I2543" s="52" t="s">
        <v>4615</v>
      </c>
      <c r="J2543" s="82" t="s">
        <v>6928</v>
      </c>
    </row>
    <row r="2544" spans="9:10" x14ac:dyDescent="0.2">
      <c r="I2544" s="52" t="s">
        <v>4616</v>
      </c>
      <c r="J2544" s="82" t="s">
        <v>6929</v>
      </c>
    </row>
    <row r="2545" spans="9:10" x14ac:dyDescent="0.2">
      <c r="I2545" s="52" t="s">
        <v>4617</v>
      </c>
      <c r="J2545" s="82" t="s">
        <v>6930</v>
      </c>
    </row>
    <row r="2546" spans="9:10" x14ac:dyDescent="0.2">
      <c r="I2546" s="52" t="s">
        <v>4618</v>
      </c>
      <c r="J2546" s="82" t="s">
        <v>6931</v>
      </c>
    </row>
    <row r="2547" spans="9:10" x14ac:dyDescent="0.2">
      <c r="I2547" s="52" t="s">
        <v>4619</v>
      </c>
      <c r="J2547" s="82" t="s">
        <v>6932</v>
      </c>
    </row>
    <row r="2548" spans="9:10" x14ac:dyDescent="0.2">
      <c r="I2548" s="52" t="s">
        <v>4620</v>
      </c>
      <c r="J2548" s="82" t="s">
        <v>6933</v>
      </c>
    </row>
    <row r="2549" spans="9:10" x14ac:dyDescent="0.2">
      <c r="I2549" s="52" t="s">
        <v>4621</v>
      </c>
      <c r="J2549" s="82" t="s">
        <v>6934</v>
      </c>
    </row>
    <row r="2550" spans="9:10" x14ac:dyDescent="0.2">
      <c r="I2550" s="52" t="s">
        <v>4622</v>
      </c>
      <c r="J2550" s="82" t="s">
        <v>6935</v>
      </c>
    </row>
    <row r="2551" spans="9:10" x14ac:dyDescent="0.2">
      <c r="I2551" s="52" t="s">
        <v>4623</v>
      </c>
      <c r="J2551" s="82" t="s">
        <v>6936</v>
      </c>
    </row>
    <row r="2552" spans="9:10" x14ac:dyDescent="0.2">
      <c r="I2552" s="52" t="s">
        <v>4624</v>
      </c>
      <c r="J2552" s="82" t="s">
        <v>6937</v>
      </c>
    </row>
    <row r="2553" spans="9:10" x14ac:dyDescent="0.2">
      <c r="I2553" s="52" t="s">
        <v>4625</v>
      </c>
      <c r="J2553" s="82" t="s">
        <v>6938</v>
      </c>
    </row>
    <row r="2554" spans="9:10" x14ac:dyDescent="0.2">
      <c r="I2554" s="52" t="s">
        <v>4626</v>
      </c>
      <c r="J2554" s="82" t="s">
        <v>6939</v>
      </c>
    </row>
    <row r="2555" spans="9:10" x14ac:dyDescent="0.2">
      <c r="I2555" s="52" t="s">
        <v>4627</v>
      </c>
      <c r="J2555" s="78" t="s">
        <v>6940</v>
      </c>
    </row>
    <row r="2556" spans="9:10" x14ac:dyDescent="0.2">
      <c r="I2556" s="52" t="s">
        <v>4628</v>
      </c>
      <c r="J2556" s="78" t="s">
        <v>6941</v>
      </c>
    </row>
    <row r="2557" spans="9:10" x14ac:dyDescent="0.2">
      <c r="I2557" s="52" t="s">
        <v>4629</v>
      </c>
      <c r="J2557" s="78" t="s">
        <v>6942</v>
      </c>
    </row>
    <row r="2558" spans="9:10" x14ac:dyDescent="0.2">
      <c r="I2558" s="52" t="s">
        <v>4630</v>
      </c>
      <c r="J2558" s="78" t="s">
        <v>6943</v>
      </c>
    </row>
    <row r="2559" spans="9:10" x14ac:dyDescent="0.2">
      <c r="I2559" s="52" t="s">
        <v>4631</v>
      </c>
      <c r="J2559" s="78" t="s">
        <v>6944</v>
      </c>
    </row>
    <row r="2560" spans="9:10" x14ac:dyDescent="0.2">
      <c r="I2560" s="52" t="s">
        <v>4632</v>
      </c>
      <c r="J2560" s="78" t="s">
        <v>6945</v>
      </c>
    </row>
    <row r="2561" spans="9:10" x14ac:dyDescent="0.2">
      <c r="I2561" s="52" t="s">
        <v>4633</v>
      </c>
      <c r="J2561" s="78" t="s">
        <v>8760</v>
      </c>
    </row>
    <row r="2562" spans="9:10" x14ac:dyDescent="0.2">
      <c r="I2562" s="52" t="s">
        <v>4634</v>
      </c>
      <c r="J2562" s="78" t="s">
        <v>8761</v>
      </c>
    </row>
    <row r="2563" spans="9:10" x14ac:dyDescent="0.2">
      <c r="I2563" s="52" t="s">
        <v>4635</v>
      </c>
      <c r="J2563" s="78" t="s">
        <v>8762</v>
      </c>
    </row>
    <row r="2564" spans="9:10" x14ac:dyDescent="0.2">
      <c r="I2564" s="52" t="s">
        <v>4636</v>
      </c>
      <c r="J2564" s="78" t="s">
        <v>8763</v>
      </c>
    </row>
    <row r="2565" spans="9:10" x14ac:dyDescent="0.2">
      <c r="I2565" s="52" t="s">
        <v>4637</v>
      </c>
      <c r="J2565" s="78" t="s">
        <v>8764</v>
      </c>
    </row>
    <row r="2566" spans="9:10" x14ac:dyDescent="0.2">
      <c r="I2566" s="52" t="s">
        <v>4638</v>
      </c>
      <c r="J2566" s="78" t="s">
        <v>8765</v>
      </c>
    </row>
    <row r="2567" spans="9:10" x14ac:dyDescent="0.2">
      <c r="I2567" s="52" t="s">
        <v>4639</v>
      </c>
      <c r="J2567" s="78" t="s">
        <v>8766</v>
      </c>
    </row>
    <row r="2568" spans="9:10" x14ac:dyDescent="0.2">
      <c r="I2568" s="52" t="s">
        <v>4640</v>
      </c>
      <c r="J2568" s="78" t="s">
        <v>8767</v>
      </c>
    </row>
    <row r="2569" spans="9:10" x14ac:dyDescent="0.2">
      <c r="I2569" s="52" t="s">
        <v>4641</v>
      </c>
      <c r="J2569" s="78" t="s">
        <v>8768</v>
      </c>
    </row>
    <row r="2570" spans="9:10" x14ac:dyDescent="0.2">
      <c r="I2570" s="52" t="s">
        <v>4642</v>
      </c>
      <c r="J2570" s="78" t="s">
        <v>8769</v>
      </c>
    </row>
    <row r="2571" spans="9:10" x14ac:dyDescent="0.2">
      <c r="I2571" s="52" t="s">
        <v>4643</v>
      </c>
      <c r="J2571" s="78" t="s">
        <v>8770</v>
      </c>
    </row>
    <row r="2572" spans="9:10" x14ac:dyDescent="0.2">
      <c r="I2572" s="52" t="s">
        <v>4644</v>
      </c>
      <c r="J2572" s="78" t="s">
        <v>8771</v>
      </c>
    </row>
    <row r="2573" spans="9:10" x14ac:dyDescent="0.2">
      <c r="I2573" s="52" t="s">
        <v>4645</v>
      </c>
      <c r="J2573" s="78" t="s">
        <v>8772</v>
      </c>
    </row>
    <row r="2574" spans="9:10" x14ac:dyDescent="0.2">
      <c r="I2574" s="52" t="s">
        <v>4646</v>
      </c>
      <c r="J2574" s="78" t="s">
        <v>8773</v>
      </c>
    </row>
    <row r="2575" spans="9:10" x14ac:dyDescent="0.2">
      <c r="I2575" s="52" t="s">
        <v>4647</v>
      </c>
      <c r="J2575" s="78" t="s">
        <v>8774</v>
      </c>
    </row>
    <row r="2576" spans="9:10" x14ac:dyDescent="0.2">
      <c r="I2576" s="52" t="s">
        <v>4648</v>
      </c>
      <c r="J2576" s="78" t="s">
        <v>8775</v>
      </c>
    </row>
    <row r="2577" spans="9:10" x14ac:dyDescent="0.2">
      <c r="I2577" s="52" t="s">
        <v>4649</v>
      </c>
      <c r="J2577" s="78" t="s">
        <v>8776</v>
      </c>
    </row>
    <row r="2578" spans="9:10" x14ac:dyDescent="0.2">
      <c r="I2578" s="52" t="s">
        <v>4650</v>
      </c>
      <c r="J2578" s="78" t="s">
        <v>8777</v>
      </c>
    </row>
    <row r="2579" spans="9:10" x14ac:dyDescent="0.2">
      <c r="I2579" s="52" t="s">
        <v>4651</v>
      </c>
      <c r="J2579" s="78" t="s">
        <v>8778</v>
      </c>
    </row>
    <row r="2580" spans="9:10" x14ac:dyDescent="0.2">
      <c r="I2580" s="52" t="s">
        <v>4652</v>
      </c>
      <c r="J2580" s="78" t="s">
        <v>8779</v>
      </c>
    </row>
    <row r="2581" spans="9:10" x14ac:dyDescent="0.2">
      <c r="I2581" s="52" t="s">
        <v>4653</v>
      </c>
      <c r="J2581" s="78" t="s">
        <v>8780</v>
      </c>
    </row>
    <row r="2582" spans="9:10" x14ac:dyDescent="0.2">
      <c r="I2582" s="52" t="s">
        <v>4654</v>
      </c>
      <c r="J2582" s="78" t="s">
        <v>8781</v>
      </c>
    </row>
    <row r="2583" spans="9:10" x14ac:dyDescent="0.2">
      <c r="I2583" s="52" t="s">
        <v>4655</v>
      </c>
      <c r="J2583" s="78" t="s">
        <v>8782</v>
      </c>
    </row>
    <row r="2584" spans="9:10" x14ac:dyDescent="0.2">
      <c r="I2584" s="52" t="s">
        <v>4656</v>
      </c>
      <c r="J2584" s="78" t="s">
        <v>8783</v>
      </c>
    </row>
    <row r="2585" spans="9:10" x14ac:dyDescent="0.2">
      <c r="I2585" s="52" t="s">
        <v>4657</v>
      </c>
      <c r="J2585" s="78" t="s">
        <v>8784</v>
      </c>
    </row>
    <row r="2586" spans="9:10" x14ac:dyDescent="0.2">
      <c r="I2586" s="52" t="s">
        <v>4658</v>
      </c>
      <c r="J2586" s="78" t="s">
        <v>8785</v>
      </c>
    </row>
    <row r="2587" spans="9:10" x14ac:dyDescent="0.2">
      <c r="I2587" s="52" t="s">
        <v>4659</v>
      </c>
      <c r="J2587" s="78" t="s">
        <v>8786</v>
      </c>
    </row>
    <row r="2588" spans="9:10" x14ac:dyDescent="0.2">
      <c r="I2588" s="52" t="s">
        <v>4660</v>
      </c>
      <c r="J2588" s="78" t="s">
        <v>8787</v>
      </c>
    </row>
    <row r="2589" spans="9:10" x14ac:dyDescent="0.2">
      <c r="I2589" s="52" t="s">
        <v>4661</v>
      </c>
      <c r="J2589" s="78" t="s">
        <v>8788</v>
      </c>
    </row>
    <row r="2590" spans="9:10" x14ac:dyDescent="0.2">
      <c r="I2590" s="52" t="s">
        <v>4662</v>
      </c>
      <c r="J2590" s="78" t="s">
        <v>8789</v>
      </c>
    </row>
    <row r="2591" spans="9:10" x14ac:dyDescent="0.2">
      <c r="I2591" s="52" t="s">
        <v>4663</v>
      </c>
      <c r="J2591" s="78" t="s">
        <v>8790</v>
      </c>
    </row>
    <row r="2592" spans="9:10" x14ac:dyDescent="0.2">
      <c r="I2592" s="52" t="s">
        <v>4664</v>
      </c>
      <c r="J2592" s="78" t="s">
        <v>8791</v>
      </c>
    </row>
    <row r="2593" spans="9:10" x14ac:dyDescent="0.2">
      <c r="I2593" s="52" t="s">
        <v>4665</v>
      </c>
      <c r="J2593" s="78" t="s">
        <v>8792</v>
      </c>
    </row>
    <row r="2594" spans="9:10" x14ac:dyDescent="0.2">
      <c r="I2594" s="52" t="s">
        <v>4666</v>
      </c>
      <c r="J2594" s="78" t="s">
        <v>8793</v>
      </c>
    </row>
    <row r="2595" spans="9:10" x14ac:dyDescent="0.2">
      <c r="I2595" s="52" t="s">
        <v>4667</v>
      </c>
      <c r="J2595" s="78" t="s">
        <v>8794</v>
      </c>
    </row>
    <row r="2596" spans="9:10" x14ac:dyDescent="0.2">
      <c r="I2596" s="52" t="s">
        <v>4668</v>
      </c>
      <c r="J2596" s="78" t="s">
        <v>8795</v>
      </c>
    </row>
    <row r="2597" spans="9:10" x14ac:dyDescent="0.2">
      <c r="I2597" s="52" t="s">
        <v>4669</v>
      </c>
      <c r="J2597" s="78" t="s">
        <v>8796</v>
      </c>
    </row>
    <row r="2598" spans="9:10" x14ac:dyDescent="0.2">
      <c r="I2598" s="52" t="s">
        <v>4670</v>
      </c>
      <c r="J2598" s="78" t="s">
        <v>8797</v>
      </c>
    </row>
    <row r="2599" spans="9:10" x14ac:dyDescent="0.2">
      <c r="I2599" s="52" t="s">
        <v>4671</v>
      </c>
      <c r="J2599" s="78" t="s">
        <v>8798</v>
      </c>
    </row>
    <row r="2600" spans="9:10" x14ac:dyDescent="0.2">
      <c r="I2600" s="52" t="s">
        <v>4672</v>
      </c>
      <c r="J2600" s="78" t="s">
        <v>8799</v>
      </c>
    </row>
    <row r="2601" spans="9:10" x14ac:dyDescent="0.2">
      <c r="I2601" s="52" t="s">
        <v>4673</v>
      </c>
      <c r="J2601" s="78" t="s">
        <v>8800</v>
      </c>
    </row>
    <row r="2602" spans="9:10" x14ac:dyDescent="0.2">
      <c r="I2602" s="52" t="s">
        <v>4674</v>
      </c>
      <c r="J2602" s="78" t="s">
        <v>8801</v>
      </c>
    </row>
    <row r="2603" spans="9:10" x14ac:dyDescent="0.2">
      <c r="I2603" s="52" t="s">
        <v>4675</v>
      </c>
      <c r="J2603" s="78" t="s">
        <v>8802</v>
      </c>
    </row>
    <row r="2604" spans="9:10" x14ac:dyDescent="0.2">
      <c r="I2604" s="52" t="s">
        <v>4676</v>
      </c>
      <c r="J2604" s="78" t="s">
        <v>8803</v>
      </c>
    </row>
    <row r="2605" spans="9:10" x14ac:dyDescent="0.2">
      <c r="I2605" s="52" t="s">
        <v>4677</v>
      </c>
      <c r="J2605" s="78" t="s">
        <v>8804</v>
      </c>
    </row>
    <row r="2606" spans="9:10" x14ac:dyDescent="0.2">
      <c r="I2606" s="52" t="s">
        <v>4678</v>
      </c>
      <c r="J2606" s="78" t="s">
        <v>8805</v>
      </c>
    </row>
    <row r="2607" spans="9:10" x14ac:dyDescent="0.2">
      <c r="I2607" s="52" t="s">
        <v>4679</v>
      </c>
      <c r="J2607" s="78" t="s">
        <v>8806</v>
      </c>
    </row>
    <row r="2608" spans="9:10" x14ac:dyDescent="0.2">
      <c r="I2608" s="52" t="s">
        <v>4680</v>
      </c>
      <c r="J2608" s="78" t="s">
        <v>8807</v>
      </c>
    </row>
    <row r="2609" spans="9:10" x14ac:dyDescent="0.2">
      <c r="I2609" s="52" t="s">
        <v>4681</v>
      </c>
      <c r="J2609" s="78" t="s">
        <v>8808</v>
      </c>
    </row>
    <row r="2610" spans="9:10" x14ac:dyDescent="0.2">
      <c r="I2610" s="52" t="s">
        <v>4682</v>
      </c>
      <c r="J2610" s="78" t="s">
        <v>8809</v>
      </c>
    </row>
    <row r="2611" spans="9:10" x14ac:dyDescent="0.2">
      <c r="I2611" s="52" t="s">
        <v>4683</v>
      </c>
      <c r="J2611" s="78" t="s">
        <v>8810</v>
      </c>
    </row>
    <row r="2612" spans="9:10" x14ac:dyDescent="0.2">
      <c r="I2612" s="52" t="s">
        <v>4684</v>
      </c>
      <c r="J2612" s="78" t="s">
        <v>8811</v>
      </c>
    </row>
    <row r="2613" spans="9:10" x14ac:dyDescent="0.2">
      <c r="I2613" s="52" t="s">
        <v>4685</v>
      </c>
      <c r="J2613" s="78" t="s">
        <v>8812</v>
      </c>
    </row>
    <row r="2614" spans="9:10" x14ac:dyDescent="0.2">
      <c r="I2614" s="52" t="s">
        <v>4686</v>
      </c>
      <c r="J2614" s="78" t="s">
        <v>8813</v>
      </c>
    </row>
    <row r="2615" spans="9:10" x14ac:dyDescent="0.2">
      <c r="I2615" s="52" t="s">
        <v>4687</v>
      </c>
      <c r="J2615" s="78" t="s">
        <v>8814</v>
      </c>
    </row>
    <row r="2616" spans="9:10" x14ac:dyDescent="0.2">
      <c r="I2616" s="52" t="s">
        <v>4688</v>
      </c>
      <c r="J2616" s="78" t="s">
        <v>8815</v>
      </c>
    </row>
    <row r="2617" spans="9:10" x14ac:dyDescent="0.2">
      <c r="I2617" s="52" t="s">
        <v>4689</v>
      </c>
      <c r="J2617" s="78" t="s">
        <v>8816</v>
      </c>
    </row>
    <row r="2618" spans="9:10" x14ac:dyDescent="0.2">
      <c r="I2618" s="52" t="s">
        <v>4690</v>
      </c>
      <c r="J2618" s="78" t="s">
        <v>8817</v>
      </c>
    </row>
    <row r="2619" spans="9:10" x14ac:dyDescent="0.2">
      <c r="I2619" s="52" t="s">
        <v>4691</v>
      </c>
      <c r="J2619" s="78" t="s">
        <v>8818</v>
      </c>
    </row>
    <row r="2620" spans="9:10" x14ac:dyDescent="0.2">
      <c r="I2620" s="52" t="s">
        <v>4692</v>
      </c>
      <c r="J2620" s="78" t="s">
        <v>8819</v>
      </c>
    </row>
    <row r="2621" spans="9:10" x14ac:dyDescent="0.2">
      <c r="I2621" s="52" t="s">
        <v>4693</v>
      </c>
      <c r="J2621" s="78" t="s">
        <v>8820</v>
      </c>
    </row>
    <row r="2622" spans="9:10" x14ac:dyDescent="0.2">
      <c r="I2622" s="52" t="s">
        <v>4694</v>
      </c>
      <c r="J2622" s="78" t="s">
        <v>8821</v>
      </c>
    </row>
    <row r="2623" spans="9:10" x14ac:dyDescent="0.2">
      <c r="I2623" s="52" t="s">
        <v>4695</v>
      </c>
      <c r="J2623" s="78" t="s">
        <v>8822</v>
      </c>
    </row>
    <row r="2624" spans="9:10" x14ac:dyDescent="0.2">
      <c r="I2624" s="52" t="s">
        <v>4696</v>
      </c>
      <c r="J2624" s="78" t="s">
        <v>8823</v>
      </c>
    </row>
    <row r="2625" spans="9:10" x14ac:dyDescent="0.2">
      <c r="I2625" s="52" t="s">
        <v>4697</v>
      </c>
      <c r="J2625" s="78" t="s">
        <v>8824</v>
      </c>
    </row>
    <row r="2626" spans="9:10" x14ac:dyDescent="0.2">
      <c r="I2626" s="52" t="s">
        <v>4698</v>
      </c>
      <c r="J2626" s="78" t="s">
        <v>8825</v>
      </c>
    </row>
    <row r="2627" spans="9:10" x14ac:dyDescent="0.2">
      <c r="I2627" s="52" t="s">
        <v>4699</v>
      </c>
      <c r="J2627" s="78" t="s">
        <v>8826</v>
      </c>
    </row>
    <row r="2628" spans="9:10" x14ac:dyDescent="0.2">
      <c r="I2628" s="52" t="s">
        <v>4700</v>
      </c>
      <c r="J2628" s="78" t="s">
        <v>8827</v>
      </c>
    </row>
    <row r="2629" spans="9:10" x14ac:dyDescent="0.2">
      <c r="I2629" s="52" t="s">
        <v>4701</v>
      </c>
      <c r="J2629" s="78" t="s">
        <v>8828</v>
      </c>
    </row>
    <row r="2630" spans="9:10" x14ac:dyDescent="0.2">
      <c r="I2630" s="52" t="s">
        <v>4702</v>
      </c>
      <c r="J2630" s="78" t="s">
        <v>8829</v>
      </c>
    </row>
    <row r="2631" spans="9:10" x14ac:dyDescent="0.2">
      <c r="I2631" s="52" t="s">
        <v>4703</v>
      </c>
      <c r="J2631" s="78" t="s">
        <v>8830</v>
      </c>
    </row>
    <row r="2632" spans="9:10" x14ac:dyDescent="0.2">
      <c r="I2632" s="52" t="s">
        <v>4704</v>
      </c>
      <c r="J2632" s="78" t="s">
        <v>8831</v>
      </c>
    </row>
    <row r="2633" spans="9:10" x14ac:dyDescent="0.2">
      <c r="I2633" s="52" t="s">
        <v>4705</v>
      </c>
      <c r="J2633" s="78" t="s">
        <v>8832</v>
      </c>
    </row>
    <row r="2634" spans="9:10" x14ac:dyDescent="0.2">
      <c r="I2634" s="52" t="s">
        <v>4706</v>
      </c>
      <c r="J2634" s="78" t="s">
        <v>8833</v>
      </c>
    </row>
    <row r="2635" spans="9:10" x14ac:dyDescent="0.2">
      <c r="I2635" s="52" t="s">
        <v>4707</v>
      </c>
      <c r="J2635" s="78" t="s">
        <v>8834</v>
      </c>
    </row>
    <row r="2636" spans="9:10" x14ac:dyDescent="0.2">
      <c r="I2636" s="52" t="s">
        <v>4708</v>
      </c>
      <c r="J2636" s="78" t="s">
        <v>8835</v>
      </c>
    </row>
    <row r="2637" spans="9:10" x14ac:dyDescent="0.2">
      <c r="I2637" s="52" t="s">
        <v>4709</v>
      </c>
      <c r="J2637" s="78" t="s">
        <v>8836</v>
      </c>
    </row>
    <row r="2638" spans="9:10" x14ac:dyDescent="0.2">
      <c r="I2638" s="52" t="s">
        <v>4710</v>
      </c>
      <c r="J2638" s="78" t="s">
        <v>8837</v>
      </c>
    </row>
    <row r="2639" spans="9:10" x14ac:dyDescent="0.2">
      <c r="I2639" s="52" t="s">
        <v>4711</v>
      </c>
      <c r="J2639" s="78" t="s">
        <v>8838</v>
      </c>
    </row>
    <row r="2640" spans="9:10" x14ac:dyDescent="0.2">
      <c r="I2640" s="52" t="s">
        <v>4712</v>
      </c>
      <c r="J2640" s="78" t="s">
        <v>8839</v>
      </c>
    </row>
    <row r="2641" spans="9:10" x14ac:dyDescent="0.2">
      <c r="I2641" s="52" t="s">
        <v>4713</v>
      </c>
      <c r="J2641" s="78" t="s">
        <v>8840</v>
      </c>
    </row>
    <row r="2642" spans="9:10" x14ac:dyDescent="0.2">
      <c r="I2642" s="52" t="s">
        <v>4714</v>
      </c>
      <c r="J2642" s="78" t="s">
        <v>8841</v>
      </c>
    </row>
    <row r="2643" spans="9:10" x14ac:dyDescent="0.2">
      <c r="I2643" s="52" t="s">
        <v>4715</v>
      </c>
      <c r="J2643" s="78" t="s">
        <v>8842</v>
      </c>
    </row>
    <row r="2644" spans="9:10" x14ac:dyDescent="0.2">
      <c r="I2644" s="52" t="s">
        <v>4716</v>
      </c>
      <c r="J2644" s="78" t="s">
        <v>8843</v>
      </c>
    </row>
    <row r="2645" spans="9:10" x14ac:dyDescent="0.2">
      <c r="I2645" s="52" t="s">
        <v>4717</v>
      </c>
      <c r="J2645" s="78" t="s">
        <v>8844</v>
      </c>
    </row>
    <row r="2646" spans="9:10" x14ac:dyDescent="0.2">
      <c r="I2646" s="52" t="s">
        <v>4718</v>
      </c>
      <c r="J2646" s="78" t="s">
        <v>8845</v>
      </c>
    </row>
    <row r="2647" spans="9:10" x14ac:dyDescent="0.2">
      <c r="I2647" s="52" t="s">
        <v>4719</v>
      </c>
      <c r="J2647" s="78" t="s">
        <v>8846</v>
      </c>
    </row>
    <row r="2648" spans="9:10" x14ac:dyDescent="0.2">
      <c r="I2648" s="52" t="s">
        <v>4720</v>
      </c>
      <c r="J2648" s="78" t="s">
        <v>8847</v>
      </c>
    </row>
    <row r="2649" spans="9:10" x14ac:dyDescent="0.2">
      <c r="I2649" s="52" t="s">
        <v>4721</v>
      </c>
      <c r="J2649" s="78" t="s">
        <v>8848</v>
      </c>
    </row>
    <row r="2650" spans="9:10" x14ac:dyDescent="0.2">
      <c r="I2650" s="52" t="s">
        <v>4722</v>
      </c>
      <c r="J2650" s="78" t="s">
        <v>8849</v>
      </c>
    </row>
    <row r="2651" spans="9:10" x14ac:dyDescent="0.2">
      <c r="I2651" s="52" t="s">
        <v>4723</v>
      </c>
      <c r="J2651" s="78" t="s">
        <v>8850</v>
      </c>
    </row>
    <row r="2652" spans="9:10" x14ac:dyDescent="0.2">
      <c r="I2652" s="52" t="s">
        <v>4724</v>
      </c>
      <c r="J2652" s="78" t="s">
        <v>8851</v>
      </c>
    </row>
    <row r="2653" spans="9:10" x14ac:dyDescent="0.2">
      <c r="I2653" s="52" t="s">
        <v>4725</v>
      </c>
      <c r="J2653" s="78" t="s">
        <v>8852</v>
      </c>
    </row>
    <row r="2654" spans="9:10" x14ac:dyDescent="0.2">
      <c r="I2654" s="52" t="s">
        <v>4726</v>
      </c>
      <c r="J2654" s="78" t="s">
        <v>8853</v>
      </c>
    </row>
    <row r="2655" spans="9:10" x14ac:dyDescent="0.2">
      <c r="I2655" s="52" t="s">
        <v>4727</v>
      </c>
      <c r="J2655" s="78" t="s">
        <v>8854</v>
      </c>
    </row>
    <row r="2656" spans="9:10" x14ac:dyDescent="0.2">
      <c r="I2656" s="52" t="s">
        <v>4728</v>
      </c>
      <c r="J2656" s="88" t="s">
        <v>8855</v>
      </c>
    </row>
    <row r="2657" spans="9:10" x14ac:dyDescent="0.2">
      <c r="I2657" s="52" t="s">
        <v>4729</v>
      </c>
      <c r="J2657" s="76" t="s">
        <v>8856</v>
      </c>
    </row>
    <row r="2658" spans="9:10" x14ac:dyDescent="0.2">
      <c r="I2658" s="52" t="s">
        <v>4730</v>
      </c>
      <c r="J2658" s="76" t="s">
        <v>8857</v>
      </c>
    </row>
    <row r="2659" spans="9:10" x14ac:dyDescent="0.2">
      <c r="I2659" s="52" t="s">
        <v>4731</v>
      </c>
      <c r="J2659" s="76" t="s">
        <v>8858</v>
      </c>
    </row>
    <row r="2660" spans="9:10" x14ac:dyDescent="0.2">
      <c r="I2660" s="52" t="s">
        <v>4732</v>
      </c>
      <c r="J2660" s="76" t="s">
        <v>8859</v>
      </c>
    </row>
    <row r="2661" spans="9:10" x14ac:dyDescent="0.2">
      <c r="I2661" s="52" t="s">
        <v>4733</v>
      </c>
      <c r="J2661" s="76" t="s">
        <v>8860</v>
      </c>
    </row>
    <row r="2662" spans="9:10" x14ac:dyDescent="0.2">
      <c r="I2662" s="52" t="s">
        <v>4734</v>
      </c>
      <c r="J2662" s="76" t="s">
        <v>8861</v>
      </c>
    </row>
    <row r="2663" spans="9:10" x14ac:dyDescent="0.2">
      <c r="I2663" s="52" t="s">
        <v>4735</v>
      </c>
      <c r="J2663" s="76" t="s">
        <v>8862</v>
      </c>
    </row>
    <row r="2664" spans="9:10" x14ac:dyDescent="0.2">
      <c r="I2664" s="52" t="s">
        <v>4736</v>
      </c>
      <c r="J2664" s="76" t="s">
        <v>8863</v>
      </c>
    </row>
    <row r="2665" spans="9:10" x14ac:dyDescent="0.2">
      <c r="I2665" s="52" t="s">
        <v>4737</v>
      </c>
      <c r="J2665" s="76" t="s">
        <v>8864</v>
      </c>
    </row>
    <row r="2666" spans="9:10" x14ac:dyDescent="0.2">
      <c r="I2666" s="52" t="s">
        <v>4738</v>
      </c>
      <c r="J2666" s="76" t="s">
        <v>8865</v>
      </c>
    </row>
    <row r="2667" spans="9:10" x14ac:dyDescent="0.2">
      <c r="I2667" s="52" t="s">
        <v>4739</v>
      </c>
      <c r="J2667" s="76" t="s">
        <v>8866</v>
      </c>
    </row>
    <row r="2668" spans="9:10" x14ac:dyDescent="0.2">
      <c r="I2668" s="52" t="s">
        <v>4740</v>
      </c>
      <c r="J2668" s="76" t="s">
        <v>8867</v>
      </c>
    </row>
    <row r="2669" spans="9:10" x14ac:dyDescent="0.2">
      <c r="I2669" s="52" t="s">
        <v>4741</v>
      </c>
      <c r="J2669" s="76" t="s">
        <v>8868</v>
      </c>
    </row>
    <row r="2670" spans="9:10" x14ac:dyDescent="0.2">
      <c r="I2670" s="52" t="s">
        <v>4742</v>
      </c>
      <c r="J2670" s="76" t="s">
        <v>8869</v>
      </c>
    </row>
    <row r="2671" spans="9:10" x14ac:dyDescent="0.2">
      <c r="I2671" s="52" t="s">
        <v>4743</v>
      </c>
      <c r="J2671" s="76" t="s">
        <v>8870</v>
      </c>
    </row>
    <row r="2672" spans="9:10" x14ac:dyDescent="0.2">
      <c r="I2672" s="52" t="s">
        <v>4744</v>
      </c>
      <c r="J2672" s="76" t="s">
        <v>8871</v>
      </c>
    </row>
    <row r="2673" spans="9:10" x14ac:dyDescent="0.2">
      <c r="I2673" s="52" t="s">
        <v>4745</v>
      </c>
      <c r="J2673" s="76" t="s">
        <v>8872</v>
      </c>
    </row>
    <row r="2674" spans="9:10" x14ac:dyDescent="0.2">
      <c r="I2674" s="52" t="s">
        <v>4746</v>
      </c>
      <c r="J2674" s="76" t="s">
        <v>8873</v>
      </c>
    </row>
    <row r="2675" spans="9:10" x14ac:dyDescent="0.2">
      <c r="I2675" s="52" t="s">
        <v>4747</v>
      </c>
      <c r="J2675" s="76" t="s">
        <v>8874</v>
      </c>
    </row>
    <row r="2676" spans="9:10" x14ac:dyDescent="0.2">
      <c r="I2676" s="52" t="s">
        <v>4748</v>
      </c>
      <c r="J2676" s="76" t="s">
        <v>8875</v>
      </c>
    </row>
    <row r="2677" spans="9:10" x14ac:dyDescent="0.2">
      <c r="I2677" s="52" t="s">
        <v>4749</v>
      </c>
      <c r="J2677" s="76" t="s">
        <v>8876</v>
      </c>
    </row>
    <row r="2678" spans="9:10" x14ac:dyDescent="0.2">
      <c r="I2678" s="52" t="s">
        <v>4750</v>
      </c>
      <c r="J2678" s="76" t="s">
        <v>8877</v>
      </c>
    </row>
    <row r="2679" spans="9:10" x14ac:dyDescent="0.2">
      <c r="I2679" s="52" t="s">
        <v>4751</v>
      </c>
      <c r="J2679" s="76" t="s">
        <v>8878</v>
      </c>
    </row>
    <row r="2680" spans="9:10" x14ac:dyDescent="0.2">
      <c r="I2680" s="52" t="s">
        <v>4752</v>
      </c>
      <c r="J2680" s="76" t="s">
        <v>8879</v>
      </c>
    </row>
    <row r="2681" spans="9:10" x14ac:dyDescent="0.2">
      <c r="I2681" s="52" t="s">
        <v>4753</v>
      </c>
      <c r="J2681" s="76" t="s">
        <v>8880</v>
      </c>
    </row>
    <row r="2682" spans="9:10" x14ac:dyDescent="0.2">
      <c r="I2682" s="52" t="s">
        <v>4754</v>
      </c>
      <c r="J2682" s="76" t="s">
        <v>8881</v>
      </c>
    </row>
    <row r="2683" spans="9:10" x14ac:dyDescent="0.2">
      <c r="I2683" s="52" t="s">
        <v>4755</v>
      </c>
      <c r="J2683" s="76" t="s">
        <v>8882</v>
      </c>
    </row>
    <row r="2684" spans="9:10" x14ac:dyDescent="0.2">
      <c r="I2684" s="52" t="s">
        <v>4756</v>
      </c>
      <c r="J2684" s="76" t="s">
        <v>8883</v>
      </c>
    </row>
    <row r="2685" spans="9:10" x14ac:dyDescent="0.2">
      <c r="I2685" s="52" t="s">
        <v>4757</v>
      </c>
      <c r="J2685" s="76" t="s">
        <v>8884</v>
      </c>
    </row>
    <row r="2686" spans="9:10" x14ac:dyDescent="0.2">
      <c r="I2686" s="52" t="s">
        <v>4758</v>
      </c>
      <c r="J2686" s="76" t="s">
        <v>8885</v>
      </c>
    </row>
    <row r="2687" spans="9:10" x14ac:dyDescent="0.2">
      <c r="I2687" s="52" t="s">
        <v>4759</v>
      </c>
      <c r="J2687" s="76" t="s">
        <v>8886</v>
      </c>
    </row>
    <row r="2688" spans="9:10" x14ac:dyDescent="0.2">
      <c r="I2688" s="52" t="s">
        <v>4760</v>
      </c>
      <c r="J2688" s="76" t="s">
        <v>8887</v>
      </c>
    </row>
    <row r="2689" spans="9:10" x14ac:dyDescent="0.2">
      <c r="I2689" s="52" t="s">
        <v>4761</v>
      </c>
      <c r="J2689" s="76" t="s">
        <v>8888</v>
      </c>
    </row>
    <row r="2690" spans="9:10" x14ac:dyDescent="0.2">
      <c r="I2690" s="52" t="s">
        <v>10893</v>
      </c>
      <c r="J2690" s="76" t="s">
        <v>8889</v>
      </c>
    </row>
    <row r="2691" spans="9:10" x14ac:dyDescent="0.2">
      <c r="I2691" s="52" t="s">
        <v>10894</v>
      </c>
      <c r="J2691" s="76" t="s">
        <v>8888</v>
      </c>
    </row>
    <row r="2692" spans="9:10" x14ac:dyDescent="0.2">
      <c r="I2692" s="52" t="s">
        <v>4762</v>
      </c>
      <c r="J2692" s="89" t="s">
        <v>8890</v>
      </c>
    </row>
    <row r="2693" spans="9:10" x14ac:dyDescent="0.2">
      <c r="I2693" s="52" t="s">
        <v>4763</v>
      </c>
      <c r="J2693" s="76" t="s">
        <v>8891</v>
      </c>
    </row>
    <row r="2694" spans="9:10" x14ac:dyDescent="0.2">
      <c r="I2694" s="52" t="s">
        <v>4764</v>
      </c>
      <c r="J2694" s="90" t="s">
        <v>8892</v>
      </c>
    </row>
    <row r="2695" spans="9:10" x14ac:dyDescent="0.2">
      <c r="I2695" s="52" t="s">
        <v>4765</v>
      </c>
      <c r="J2695" s="76" t="s">
        <v>8893</v>
      </c>
    </row>
    <row r="2696" spans="9:10" x14ac:dyDescent="0.2">
      <c r="I2696" s="52" t="s">
        <v>4766</v>
      </c>
      <c r="J2696" s="76" t="s">
        <v>8894</v>
      </c>
    </row>
    <row r="2697" spans="9:10" x14ac:dyDescent="0.2">
      <c r="I2697" s="52" t="s">
        <v>4767</v>
      </c>
      <c r="J2697" s="76" t="s">
        <v>8895</v>
      </c>
    </row>
    <row r="2698" spans="9:10" x14ac:dyDescent="0.2">
      <c r="I2698" s="52" t="s">
        <v>4768</v>
      </c>
      <c r="J2698" s="76" t="s">
        <v>8896</v>
      </c>
    </row>
    <row r="2699" spans="9:10" x14ac:dyDescent="0.2">
      <c r="I2699" s="52" t="s">
        <v>4769</v>
      </c>
      <c r="J2699" s="76" t="s">
        <v>8897</v>
      </c>
    </row>
    <row r="2700" spans="9:10" x14ac:dyDescent="0.2">
      <c r="I2700" s="52" t="s">
        <v>4770</v>
      </c>
      <c r="J2700" s="76" t="s">
        <v>8898</v>
      </c>
    </row>
    <row r="2701" spans="9:10" x14ac:dyDescent="0.2">
      <c r="I2701" s="52" t="s">
        <v>4771</v>
      </c>
      <c r="J2701" s="76" t="s">
        <v>8899</v>
      </c>
    </row>
    <row r="2702" spans="9:10" x14ac:dyDescent="0.2">
      <c r="I2702" s="52" t="s">
        <v>4772</v>
      </c>
      <c r="J2702" s="76" t="s">
        <v>8900</v>
      </c>
    </row>
    <row r="2703" spans="9:10" x14ac:dyDescent="0.2">
      <c r="I2703" s="52" t="s">
        <v>4773</v>
      </c>
      <c r="J2703" s="76" t="s">
        <v>8901</v>
      </c>
    </row>
    <row r="2704" spans="9:10" x14ac:dyDescent="0.2">
      <c r="I2704" s="52" t="s">
        <v>10895</v>
      </c>
      <c r="J2704" s="76" t="s">
        <v>8902</v>
      </c>
    </row>
    <row r="2705" spans="9:10" x14ac:dyDescent="0.2">
      <c r="I2705" s="52" t="s">
        <v>10896</v>
      </c>
      <c r="J2705" s="76" t="s">
        <v>8903</v>
      </c>
    </row>
    <row r="2706" spans="9:10" x14ac:dyDescent="0.2">
      <c r="I2706" s="52" t="s">
        <v>4774</v>
      </c>
      <c r="J2706" s="76" t="s">
        <v>8904</v>
      </c>
    </row>
    <row r="2707" spans="9:10" x14ac:dyDescent="0.2">
      <c r="I2707" s="52" t="s">
        <v>4775</v>
      </c>
      <c r="J2707" s="76" t="s">
        <v>8905</v>
      </c>
    </row>
    <row r="2708" spans="9:10" x14ac:dyDescent="0.2">
      <c r="I2708" s="52" t="s">
        <v>4776</v>
      </c>
      <c r="J2708" s="76" t="s">
        <v>8906</v>
      </c>
    </row>
    <row r="2709" spans="9:10" x14ac:dyDescent="0.2">
      <c r="I2709" s="52" t="s">
        <v>4777</v>
      </c>
      <c r="J2709" s="76" t="s">
        <v>8907</v>
      </c>
    </row>
    <row r="2710" spans="9:10" x14ac:dyDescent="0.2">
      <c r="I2710" s="52" t="s">
        <v>4778</v>
      </c>
      <c r="J2710" s="76" t="s">
        <v>8908</v>
      </c>
    </row>
    <row r="2711" spans="9:10" x14ac:dyDescent="0.2">
      <c r="I2711" s="52" t="s">
        <v>4779</v>
      </c>
      <c r="J2711" s="76" t="s">
        <v>8909</v>
      </c>
    </row>
    <row r="2712" spans="9:10" x14ac:dyDescent="0.2">
      <c r="I2712" s="52" t="s">
        <v>4780</v>
      </c>
      <c r="J2712" s="90" t="s">
        <v>8910</v>
      </c>
    </row>
    <row r="2713" spans="9:10" x14ac:dyDescent="0.2">
      <c r="I2713" s="52" t="s">
        <v>4781</v>
      </c>
      <c r="J2713" s="76" t="s">
        <v>8911</v>
      </c>
    </row>
    <row r="2714" spans="9:10" x14ac:dyDescent="0.2">
      <c r="I2714" s="52" t="s">
        <v>4782</v>
      </c>
      <c r="J2714" s="76" t="s">
        <v>8912</v>
      </c>
    </row>
    <row r="2715" spans="9:10" x14ac:dyDescent="0.2">
      <c r="I2715" s="52" t="s">
        <v>4783</v>
      </c>
      <c r="J2715" s="76" t="s">
        <v>8913</v>
      </c>
    </row>
    <row r="2716" spans="9:10" x14ac:dyDescent="0.2">
      <c r="I2716" s="52" t="s">
        <v>4784</v>
      </c>
      <c r="J2716" s="76" t="s">
        <v>8914</v>
      </c>
    </row>
    <row r="2717" spans="9:10" x14ac:dyDescent="0.2">
      <c r="I2717" s="52" t="s">
        <v>4785</v>
      </c>
      <c r="J2717" s="76" t="s">
        <v>8915</v>
      </c>
    </row>
    <row r="2718" spans="9:10" x14ac:dyDescent="0.2">
      <c r="I2718" s="52" t="s">
        <v>10897</v>
      </c>
      <c r="J2718" s="90" t="s">
        <v>8916</v>
      </c>
    </row>
    <row r="2719" spans="9:10" x14ac:dyDescent="0.2">
      <c r="I2719" s="52" t="s">
        <v>10898</v>
      </c>
      <c r="J2719" s="76" t="s">
        <v>8917</v>
      </c>
    </row>
    <row r="2720" spans="9:10" x14ac:dyDescent="0.2">
      <c r="I2720" s="52" t="s">
        <v>4786</v>
      </c>
      <c r="J2720" s="91" t="s">
        <v>8918</v>
      </c>
    </row>
    <row r="2721" spans="9:10" x14ac:dyDescent="0.2">
      <c r="I2721" s="52" t="s">
        <v>4787</v>
      </c>
      <c r="J2721" s="82" t="s">
        <v>8919</v>
      </c>
    </row>
    <row r="2722" spans="9:10" x14ac:dyDescent="0.2">
      <c r="I2722" s="52" t="s">
        <v>4788</v>
      </c>
      <c r="J2722" s="82" t="s">
        <v>8920</v>
      </c>
    </row>
    <row r="2723" spans="9:10" x14ac:dyDescent="0.2">
      <c r="I2723" s="52" t="s">
        <v>4789</v>
      </c>
      <c r="J2723" s="82" t="s">
        <v>8921</v>
      </c>
    </row>
    <row r="2724" spans="9:10" x14ac:dyDescent="0.2">
      <c r="I2724" s="52" t="s">
        <v>4790</v>
      </c>
      <c r="J2724" s="76" t="s">
        <v>8922</v>
      </c>
    </row>
    <row r="2725" spans="9:10" x14ac:dyDescent="0.2">
      <c r="I2725" s="52" t="s">
        <v>4791</v>
      </c>
      <c r="J2725" s="76" t="s">
        <v>8923</v>
      </c>
    </row>
    <row r="2726" spans="9:10" x14ac:dyDescent="0.2">
      <c r="I2726" s="52" t="s">
        <v>4792</v>
      </c>
      <c r="J2726" s="76" t="s">
        <v>8924</v>
      </c>
    </row>
    <row r="2727" spans="9:10" x14ac:dyDescent="0.2">
      <c r="I2727" s="52" t="s">
        <v>4793</v>
      </c>
      <c r="J2727" s="76" t="s">
        <v>8925</v>
      </c>
    </row>
    <row r="2728" spans="9:10" x14ac:dyDescent="0.2">
      <c r="I2728" s="52" t="s">
        <v>4794</v>
      </c>
      <c r="J2728" s="76" t="s">
        <v>8926</v>
      </c>
    </row>
    <row r="2729" spans="9:10" x14ac:dyDescent="0.2">
      <c r="I2729" s="52" t="s">
        <v>4795</v>
      </c>
      <c r="J2729" s="76" t="s">
        <v>8927</v>
      </c>
    </row>
    <row r="2730" spans="9:10" x14ac:dyDescent="0.2">
      <c r="I2730" s="52" t="s">
        <v>4796</v>
      </c>
      <c r="J2730" s="76" t="s">
        <v>8928</v>
      </c>
    </row>
    <row r="2731" spans="9:10" x14ac:dyDescent="0.2">
      <c r="I2731" s="52" t="s">
        <v>4797</v>
      </c>
      <c r="J2731" s="76" t="s">
        <v>8929</v>
      </c>
    </row>
    <row r="2732" spans="9:10" x14ac:dyDescent="0.2">
      <c r="I2732" s="52" t="s">
        <v>4798</v>
      </c>
      <c r="J2732" s="92" t="s">
        <v>8930</v>
      </c>
    </row>
    <row r="2733" spans="9:10" x14ac:dyDescent="0.2">
      <c r="I2733" s="52" t="s">
        <v>4799</v>
      </c>
      <c r="J2733" s="76" t="s">
        <v>8931</v>
      </c>
    </row>
    <row r="2734" spans="9:10" x14ac:dyDescent="0.2">
      <c r="I2734" s="52" t="s">
        <v>4800</v>
      </c>
      <c r="J2734" s="90" t="s">
        <v>8932</v>
      </c>
    </row>
    <row r="2735" spans="9:10" x14ac:dyDescent="0.2">
      <c r="I2735" s="52" t="s">
        <v>4801</v>
      </c>
      <c r="J2735" s="76" t="s">
        <v>8933</v>
      </c>
    </row>
    <row r="2736" spans="9:10" x14ac:dyDescent="0.2">
      <c r="I2736" s="52" t="s">
        <v>4802</v>
      </c>
      <c r="J2736" s="90" t="s">
        <v>8934</v>
      </c>
    </row>
    <row r="2737" spans="9:10" x14ac:dyDescent="0.2">
      <c r="I2737" s="52" t="s">
        <v>4803</v>
      </c>
      <c r="J2737" s="76" t="s">
        <v>8935</v>
      </c>
    </row>
    <row r="2738" spans="9:10" x14ac:dyDescent="0.2">
      <c r="I2738" s="52" t="s">
        <v>4804</v>
      </c>
      <c r="J2738" s="76" t="s">
        <v>8936</v>
      </c>
    </row>
    <row r="2739" spans="9:10" x14ac:dyDescent="0.2">
      <c r="I2739" s="52" t="s">
        <v>4805</v>
      </c>
      <c r="J2739" s="76" t="s">
        <v>8937</v>
      </c>
    </row>
    <row r="2740" spans="9:10" x14ac:dyDescent="0.2">
      <c r="I2740" s="52" t="s">
        <v>4806</v>
      </c>
      <c r="J2740" s="90" t="s">
        <v>8938</v>
      </c>
    </row>
    <row r="2741" spans="9:10" x14ac:dyDescent="0.2">
      <c r="I2741" s="52" t="s">
        <v>4807</v>
      </c>
      <c r="J2741" s="76" t="s">
        <v>8939</v>
      </c>
    </row>
    <row r="2742" spans="9:10" x14ac:dyDescent="0.2">
      <c r="I2742" s="52" t="s">
        <v>4808</v>
      </c>
      <c r="J2742" s="76" t="s">
        <v>8940</v>
      </c>
    </row>
    <row r="2743" spans="9:10" x14ac:dyDescent="0.2">
      <c r="I2743" s="52" t="s">
        <v>4809</v>
      </c>
      <c r="J2743" s="76" t="s">
        <v>8941</v>
      </c>
    </row>
    <row r="2744" spans="9:10" x14ac:dyDescent="0.2">
      <c r="I2744" s="52" t="s">
        <v>4810</v>
      </c>
      <c r="J2744" s="90" t="s">
        <v>8942</v>
      </c>
    </row>
    <row r="2745" spans="9:10" x14ac:dyDescent="0.2">
      <c r="I2745" s="52" t="s">
        <v>4811</v>
      </c>
      <c r="J2745" s="82" t="s">
        <v>8943</v>
      </c>
    </row>
    <row r="2746" spans="9:10" x14ac:dyDescent="0.2">
      <c r="I2746" s="52" t="s">
        <v>4812</v>
      </c>
      <c r="J2746" s="82" t="s">
        <v>8944</v>
      </c>
    </row>
    <row r="2747" spans="9:10" x14ac:dyDescent="0.2">
      <c r="I2747" s="52" t="s">
        <v>4813</v>
      </c>
      <c r="J2747" s="82" t="s">
        <v>8945</v>
      </c>
    </row>
    <row r="2748" spans="9:10" x14ac:dyDescent="0.2">
      <c r="I2748" s="52" t="s">
        <v>11187</v>
      </c>
      <c r="J2748" s="82" t="s">
        <v>8946</v>
      </c>
    </row>
    <row r="2749" spans="9:10" x14ac:dyDescent="0.2">
      <c r="I2749" s="52" t="s">
        <v>4814</v>
      </c>
      <c r="J2749" s="82" t="s">
        <v>8947</v>
      </c>
    </row>
    <row r="2750" spans="9:10" x14ac:dyDescent="0.2">
      <c r="I2750" s="52" t="s">
        <v>4815</v>
      </c>
      <c r="J2750" s="93" t="s">
        <v>8948</v>
      </c>
    </row>
    <row r="2751" spans="9:10" x14ac:dyDescent="0.2">
      <c r="I2751" s="52" t="s">
        <v>4816</v>
      </c>
      <c r="J2751" s="82" t="s">
        <v>8949</v>
      </c>
    </row>
    <row r="2752" spans="9:10" x14ac:dyDescent="0.2">
      <c r="I2752" s="52" t="s">
        <v>4817</v>
      </c>
      <c r="J2752" s="93" t="s">
        <v>8950</v>
      </c>
    </row>
    <row r="2753" spans="9:10" x14ac:dyDescent="0.2">
      <c r="I2753" s="52" t="s">
        <v>4818</v>
      </c>
      <c r="J2753" s="82" t="s">
        <v>8951</v>
      </c>
    </row>
    <row r="2754" spans="9:10" x14ac:dyDescent="0.2">
      <c r="I2754" s="52" t="s">
        <v>4819</v>
      </c>
      <c r="J2754" s="82" t="s">
        <v>8952</v>
      </c>
    </row>
    <row r="2755" spans="9:10" x14ac:dyDescent="0.2">
      <c r="I2755" s="52" t="s">
        <v>4820</v>
      </c>
      <c r="J2755" s="82" t="s">
        <v>8953</v>
      </c>
    </row>
    <row r="2756" spans="9:10" x14ac:dyDescent="0.2">
      <c r="I2756" s="52" t="s">
        <v>4821</v>
      </c>
      <c r="J2756" s="82" t="s">
        <v>8954</v>
      </c>
    </row>
    <row r="2757" spans="9:10" x14ac:dyDescent="0.2">
      <c r="I2757" s="52" t="s">
        <v>4822</v>
      </c>
      <c r="J2757" s="82" t="s">
        <v>8955</v>
      </c>
    </row>
    <row r="2758" spans="9:10" x14ac:dyDescent="0.2">
      <c r="I2758" s="52" t="s">
        <v>4823</v>
      </c>
      <c r="J2758" s="93" t="s">
        <v>8956</v>
      </c>
    </row>
    <row r="2759" spans="9:10" x14ac:dyDescent="0.2">
      <c r="I2759" s="52" t="s">
        <v>4824</v>
      </c>
      <c r="J2759" s="82" t="s">
        <v>8957</v>
      </c>
    </row>
    <row r="2760" spans="9:10" x14ac:dyDescent="0.2">
      <c r="I2760" s="52" t="s">
        <v>4825</v>
      </c>
      <c r="J2760" s="93" t="s">
        <v>8958</v>
      </c>
    </row>
    <row r="2761" spans="9:10" x14ac:dyDescent="0.2">
      <c r="I2761" s="52" t="s">
        <v>4826</v>
      </c>
      <c r="J2761" s="82" t="s">
        <v>8959</v>
      </c>
    </row>
    <row r="2762" spans="9:10" x14ac:dyDescent="0.2">
      <c r="I2762" s="52" t="s">
        <v>4827</v>
      </c>
      <c r="J2762" s="88" t="s">
        <v>8960</v>
      </c>
    </row>
    <row r="2763" spans="9:10" x14ac:dyDescent="0.2">
      <c r="I2763" s="52" t="s">
        <v>4828</v>
      </c>
      <c r="J2763" s="76" t="s">
        <v>8961</v>
      </c>
    </row>
    <row r="2764" spans="9:10" x14ac:dyDescent="0.2">
      <c r="I2764" s="52" t="s">
        <v>4829</v>
      </c>
      <c r="J2764" s="76" t="s">
        <v>8962</v>
      </c>
    </row>
    <row r="2765" spans="9:10" x14ac:dyDescent="0.2">
      <c r="I2765" s="52" t="s">
        <v>4830</v>
      </c>
      <c r="J2765" s="76" t="s">
        <v>8955</v>
      </c>
    </row>
    <row r="2766" spans="9:10" x14ac:dyDescent="0.2">
      <c r="I2766" s="52" t="s">
        <v>4831</v>
      </c>
      <c r="J2766" s="76" t="s">
        <v>8963</v>
      </c>
    </row>
    <row r="2767" spans="9:10" x14ac:dyDescent="0.2">
      <c r="I2767" s="52" t="s">
        <v>4832</v>
      </c>
      <c r="J2767" s="76" t="s">
        <v>8964</v>
      </c>
    </row>
    <row r="2768" spans="9:10" x14ac:dyDescent="0.2">
      <c r="I2768" s="52" t="s">
        <v>4833</v>
      </c>
      <c r="J2768" s="76" t="s">
        <v>8965</v>
      </c>
    </row>
    <row r="2769" spans="9:10" x14ac:dyDescent="0.2">
      <c r="I2769" s="52" t="s">
        <v>4834</v>
      </c>
      <c r="J2769" s="76" t="s">
        <v>8966</v>
      </c>
    </row>
    <row r="2770" spans="9:10" x14ac:dyDescent="0.2">
      <c r="I2770" s="52" t="s">
        <v>4835</v>
      </c>
      <c r="J2770" s="76" t="s">
        <v>8967</v>
      </c>
    </row>
    <row r="2771" spans="9:10" x14ac:dyDescent="0.2">
      <c r="I2771" s="52" t="s">
        <v>4836</v>
      </c>
      <c r="J2771" s="76" t="s">
        <v>8968</v>
      </c>
    </row>
    <row r="2772" spans="9:10" x14ac:dyDescent="0.2">
      <c r="I2772" s="52" t="s">
        <v>4837</v>
      </c>
      <c r="J2772" s="76" t="s">
        <v>8969</v>
      </c>
    </row>
    <row r="2773" spans="9:10" x14ac:dyDescent="0.2">
      <c r="I2773" s="52" t="s">
        <v>4838</v>
      </c>
      <c r="J2773" s="76" t="s">
        <v>8970</v>
      </c>
    </row>
    <row r="2774" spans="9:10" x14ac:dyDescent="0.2">
      <c r="I2774" s="52" t="s">
        <v>4839</v>
      </c>
      <c r="J2774" s="76" t="s">
        <v>8971</v>
      </c>
    </row>
    <row r="2775" spans="9:10" x14ac:dyDescent="0.2">
      <c r="I2775" s="52" t="s">
        <v>4840</v>
      </c>
      <c r="J2775" s="76" t="s">
        <v>8972</v>
      </c>
    </row>
    <row r="2776" spans="9:10" x14ac:dyDescent="0.2">
      <c r="I2776" s="52" t="s">
        <v>4841</v>
      </c>
      <c r="J2776" s="82" t="s">
        <v>8973</v>
      </c>
    </row>
    <row r="2777" spans="9:10" x14ac:dyDescent="0.2">
      <c r="I2777" s="52" t="s">
        <v>4842</v>
      </c>
      <c r="J2777" s="82" t="s">
        <v>8974</v>
      </c>
    </row>
    <row r="2778" spans="9:10" x14ac:dyDescent="0.2">
      <c r="I2778" s="52" t="s">
        <v>4843</v>
      </c>
      <c r="J2778" s="82" t="s">
        <v>8975</v>
      </c>
    </row>
    <row r="2779" spans="9:10" x14ac:dyDescent="0.2">
      <c r="I2779" s="52" t="s">
        <v>4844</v>
      </c>
      <c r="J2779" s="82" t="s">
        <v>8976</v>
      </c>
    </row>
    <row r="2780" spans="9:10" x14ac:dyDescent="0.2">
      <c r="I2780" s="52" t="s">
        <v>4845</v>
      </c>
      <c r="J2780" s="82" t="s">
        <v>8977</v>
      </c>
    </row>
    <row r="2781" spans="9:10" x14ac:dyDescent="0.2">
      <c r="I2781" s="52" t="s">
        <v>4846</v>
      </c>
      <c r="J2781" s="82" t="s">
        <v>8978</v>
      </c>
    </row>
    <row r="2782" spans="9:10" x14ac:dyDescent="0.2">
      <c r="I2782" s="52" t="s">
        <v>4847</v>
      </c>
      <c r="J2782" s="76" t="s">
        <v>8979</v>
      </c>
    </row>
    <row r="2783" spans="9:10" x14ac:dyDescent="0.2">
      <c r="I2783" s="52" t="s">
        <v>4848</v>
      </c>
      <c r="J2783" s="76" t="s">
        <v>8980</v>
      </c>
    </row>
    <row r="2784" spans="9:10" x14ac:dyDescent="0.2">
      <c r="I2784" s="52" t="s">
        <v>4849</v>
      </c>
      <c r="J2784" s="76" t="s">
        <v>8981</v>
      </c>
    </row>
    <row r="2785" spans="9:10" x14ac:dyDescent="0.2">
      <c r="I2785" s="52" t="s">
        <v>4850</v>
      </c>
      <c r="J2785" s="76" t="s">
        <v>8982</v>
      </c>
    </row>
    <row r="2786" spans="9:10" x14ac:dyDescent="0.2">
      <c r="I2786" s="52" t="s">
        <v>4851</v>
      </c>
      <c r="J2786" s="76" t="s">
        <v>8983</v>
      </c>
    </row>
    <row r="2787" spans="9:10" x14ac:dyDescent="0.2">
      <c r="I2787" s="52" t="s">
        <v>4852</v>
      </c>
      <c r="J2787" s="76" t="s">
        <v>8984</v>
      </c>
    </row>
    <row r="2788" spans="9:10" x14ac:dyDescent="0.2">
      <c r="I2788" s="52" t="s">
        <v>4853</v>
      </c>
      <c r="J2788" s="76" t="s">
        <v>8985</v>
      </c>
    </row>
    <row r="2789" spans="9:10" x14ac:dyDescent="0.2">
      <c r="I2789" s="52" t="s">
        <v>4854</v>
      </c>
      <c r="J2789" s="76" t="s">
        <v>8986</v>
      </c>
    </row>
    <row r="2790" spans="9:10" x14ac:dyDescent="0.2">
      <c r="I2790" s="52" t="s">
        <v>4855</v>
      </c>
      <c r="J2790" s="76" t="s">
        <v>8987</v>
      </c>
    </row>
    <row r="2791" spans="9:10" x14ac:dyDescent="0.2">
      <c r="I2791" s="52" t="s">
        <v>4856</v>
      </c>
      <c r="J2791" s="82" t="s">
        <v>8988</v>
      </c>
    </row>
    <row r="2792" spans="9:10" x14ac:dyDescent="0.2">
      <c r="I2792" s="52" t="s">
        <v>4857</v>
      </c>
      <c r="J2792" s="82" t="s">
        <v>8989</v>
      </c>
    </row>
    <row r="2793" spans="9:10" x14ac:dyDescent="0.2">
      <c r="I2793" s="52" t="s">
        <v>4858</v>
      </c>
      <c r="J2793" s="82" t="s">
        <v>8990</v>
      </c>
    </row>
    <row r="2794" spans="9:10" x14ac:dyDescent="0.2">
      <c r="I2794" s="52" t="s">
        <v>4859</v>
      </c>
      <c r="J2794" s="82" t="s">
        <v>8991</v>
      </c>
    </row>
    <row r="2795" spans="9:10" x14ac:dyDescent="0.2">
      <c r="I2795" s="52" t="s">
        <v>4860</v>
      </c>
      <c r="J2795" s="82" t="s">
        <v>8992</v>
      </c>
    </row>
    <row r="2796" spans="9:10" x14ac:dyDescent="0.2">
      <c r="I2796" s="52" t="s">
        <v>4861</v>
      </c>
      <c r="J2796" s="82" t="s">
        <v>8993</v>
      </c>
    </row>
    <row r="2797" spans="9:10" x14ac:dyDescent="0.2">
      <c r="I2797" s="52" t="s">
        <v>4862</v>
      </c>
      <c r="J2797" s="82" t="s">
        <v>8994</v>
      </c>
    </row>
    <row r="2798" spans="9:10" x14ac:dyDescent="0.2">
      <c r="I2798" s="52" t="s">
        <v>4863</v>
      </c>
      <c r="J2798" s="82" t="s">
        <v>8995</v>
      </c>
    </row>
    <row r="2799" spans="9:10" x14ac:dyDescent="0.2">
      <c r="I2799" s="52" t="s">
        <v>4864</v>
      </c>
      <c r="J2799" s="76" t="s">
        <v>8996</v>
      </c>
    </row>
    <row r="2800" spans="9:10" x14ac:dyDescent="0.2">
      <c r="I2800" s="52" t="s">
        <v>4865</v>
      </c>
      <c r="J2800" s="76" t="s">
        <v>8997</v>
      </c>
    </row>
    <row r="2801" spans="9:10" x14ac:dyDescent="0.2">
      <c r="I2801" s="52" t="s">
        <v>4866</v>
      </c>
      <c r="J2801" s="76" t="s">
        <v>8998</v>
      </c>
    </row>
    <row r="2802" spans="9:10" x14ac:dyDescent="0.2">
      <c r="I2802" s="52" t="s">
        <v>4867</v>
      </c>
      <c r="J2802" s="76" t="s">
        <v>8999</v>
      </c>
    </row>
    <row r="2803" spans="9:10" x14ac:dyDescent="0.2">
      <c r="I2803" s="52" t="s">
        <v>4868</v>
      </c>
      <c r="J2803" s="76" t="s">
        <v>9000</v>
      </c>
    </row>
    <row r="2804" spans="9:10" x14ac:dyDescent="0.2">
      <c r="I2804" s="52" t="s">
        <v>4869</v>
      </c>
      <c r="J2804" s="76" t="s">
        <v>9001</v>
      </c>
    </row>
    <row r="2805" spans="9:10" x14ac:dyDescent="0.2">
      <c r="I2805" s="52" t="s">
        <v>4870</v>
      </c>
      <c r="J2805" s="76" t="s">
        <v>9002</v>
      </c>
    </row>
    <row r="2806" spans="9:10" x14ac:dyDescent="0.2">
      <c r="I2806" s="52" t="s">
        <v>4871</v>
      </c>
      <c r="J2806" s="76" t="s">
        <v>9003</v>
      </c>
    </row>
    <row r="2807" spans="9:10" x14ac:dyDescent="0.2">
      <c r="I2807" s="52" t="s">
        <v>4872</v>
      </c>
      <c r="J2807" s="76" t="s">
        <v>9004</v>
      </c>
    </row>
    <row r="2808" spans="9:10" x14ac:dyDescent="0.2">
      <c r="I2808" s="52" t="s">
        <v>4873</v>
      </c>
      <c r="J2808" s="76" t="s">
        <v>9005</v>
      </c>
    </row>
    <row r="2809" spans="9:10" x14ac:dyDescent="0.2">
      <c r="I2809" s="52" t="s">
        <v>4874</v>
      </c>
      <c r="J2809" s="76" t="s">
        <v>9006</v>
      </c>
    </row>
    <row r="2810" spans="9:10" x14ac:dyDescent="0.2">
      <c r="I2810" s="52" t="s">
        <v>4875</v>
      </c>
      <c r="J2810" s="76" t="s">
        <v>9007</v>
      </c>
    </row>
    <row r="2811" spans="9:10" x14ac:dyDescent="0.2">
      <c r="I2811" s="52" t="s">
        <v>4876</v>
      </c>
      <c r="J2811" s="76" t="s">
        <v>9008</v>
      </c>
    </row>
    <row r="2812" spans="9:10" x14ac:dyDescent="0.2">
      <c r="I2812" s="52" t="s">
        <v>4877</v>
      </c>
      <c r="J2812" s="76" t="s">
        <v>9009</v>
      </c>
    </row>
    <row r="2813" spans="9:10" x14ac:dyDescent="0.2">
      <c r="I2813" s="52" t="s">
        <v>4878</v>
      </c>
      <c r="J2813" s="76" t="s">
        <v>9010</v>
      </c>
    </row>
    <row r="2814" spans="9:10" x14ac:dyDescent="0.2">
      <c r="I2814" s="52" t="s">
        <v>4879</v>
      </c>
      <c r="J2814" s="82" t="s">
        <v>9011</v>
      </c>
    </row>
    <row r="2815" spans="9:10" x14ac:dyDescent="0.2">
      <c r="I2815" s="52" t="s">
        <v>4880</v>
      </c>
      <c r="J2815" s="82" t="s">
        <v>9012</v>
      </c>
    </row>
    <row r="2816" spans="9:10" x14ac:dyDescent="0.2">
      <c r="I2816" s="52" t="s">
        <v>4881</v>
      </c>
      <c r="J2816" s="76" t="s">
        <v>9013</v>
      </c>
    </row>
    <row r="2817" spans="9:10" x14ac:dyDescent="0.2">
      <c r="I2817" s="52" t="s">
        <v>4882</v>
      </c>
      <c r="J2817" s="76" t="s">
        <v>9014</v>
      </c>
    </row>
    <row r="2818" spans="9:10" x14ac:dyDescent="0.2">
      <c r="I2818" s="52" t="s">
        <v>4883</v>
      </c>
      <c r="J2818" s="76" t="s">
        <v>9015</v>
      </c>
    </row>
    <row r="2819" spans="9:10" x14ac:dyDescent="0.2">
      <c r="I2819" s="52" t="s">
        <v>4884</v>
      </c>
      <c r="J2819" s="76" t="s">
        <v>9016</v>
      </c>
    </row>
    <row r="2820" spans="9:10" x14ac:dyDescent="0.2">
      <c r="I2820" s="52" t="s">
        <v>4885</v>
      </c>
      <c r="J2820" s="76" t="s">
        <v>9017</v>
      </c>
    </row>
    <row r="2821" spans="9:10" x14ac:dyDescent="0.2">
      <c r="I2821" s="52" t="s">
        <v>4886</v>
      </c>
      <c r="J2821" s="76" t="s">
        <v>9018</v>
      </c>
    </row>
    <row r="2822" spans="9:10" x14ac:dyDescent="0.2">
      <c r="I2822" s="52" t="s">
        <v>4887</v>
      </c>
      <c r="J2822" s="76" t="s">
        <v>9019</v>
      </c>
    </row>
    <row r="2823" spans="9:10" x14ac:dyDescent="0.2">
      <c r="I2823" s="52" t="s">
        <v>4888</v>
      </c>
      <c r="J2823" s="76" t="s">
        <v>9020</v>
      </c>
    </row>
    <row r="2824" spans="9:10" x14ac:dyDescent="0.2">
      <c r="I2824" s="52" t="s">
        <v>4889</v>
      </c>
      <c r="J2824" s="76" t="s">
        <v>9021</v>
      </c>
    </row>
    <row r="2825" spans="9:10" x14ac:dyDescent="0.2">
      <c r="I2825" s="52" t="s">
        <v>4890</v>
      </c>
      <c r="J2825" s="76" t="s">
        <v>9022</v>
      </c>
    </row>
    <row r="2826" spans="9:10" x14ac:dyDescent="0.2">
      <c r="I2826" s="52" t="s">
        <v>4891</v>
      </c>
      <c r="J2826" s="76" t="s">
        <v>9023</v>
      </c>
    </row>
    <row r="2827" spans="9:10" x14ac:dyDescent="0.2">
      <c r="I2827" s="52" t="s">
        <v>4892</v>
      </c>
      <c r="J2827" s="76" t="s">
        <v>9024</v>
      </c>
    </row>
    <row r="2828" spans="9:10" x14ac:dyDescent="0.2">
      <c r="I2828" s="52" t="s">
        <v>4893</v>
      </c>
      <c r="J2828" s="76" t="s">
        <v>9025</v>
      </c>
    </row>
    <row r="2829" spans="9:10" x14ac:dyDescent="0.2">
      <c r="I2829" s="52" t="s">
        <v>4894</v>
      </c>
      <c r="J2829" s="76" t="s">
        <v>9026</v>
      </c>
    </row>
    <row r="2830" spans="9:10" x14ac:dyDescent="0.2">
      <c r="I2830" s="52" t="s">
        <v>4895</v>
      </c>
      <c r="J2830" s="76" t="s">
        <v>9027</v>
      </c>
    </row>
    <row r="2831" spans="9:10" x14ac:dyDescent="0.2">
      <c r="I2831" s="52" t="s">
        <v>4896</v>
      </c>
      <c r="J2831" s="76" t="s">
        <v>9028</v>
      </c>
    </row>
    <row r="2832" spans="9:10" x14ac:dyDescent="0.2">
      <c r="I2832" s="52" t="s">
        <v>4897</v>
      </c>
      <c r="J2832" s="76" t="s">
        <v>9029</v>
      </c>
    </row>
    <row r="2833" spans="9:10" x14ac:dyDescent="0.2">
      <c r="I2833" s="52" t="s">
        <v>4898</v>
      </c>
      <c r="J2833" s="76" t="s">
        <v>9030</v>
      </c>
    </row>
    <row r="2834" spans="9:10" x14ac:dyDescent="0.2">
      <c r="I2834" s="52" t="s">
        <v>4899</v>
      </c>
      <c r="J2834" s="76" t="s">
        <v>9031</v>
      </c>
    </row>
    <row r="2835" spans="9:10" x14ac:dyDescent="0.2">
      <c r="I2835" s="52" t="s">
        <v>4900</v>
      </c>
      <c r="J2835" s="76" t="s">
        <v>9032</v>
      </c>
    </row>
    <row r="2836" spans="9:10" x14ac:dyDescent="0.2">
      <c r="I2836" s="52" t="s">
        <v>4901</v>
      </c>
      <c r="J2836" s="76" t="s">
        <v>9033</v>
      </c>
    </row>
    <row r="2837" spans="9:10" x14ac:dyDescent="0.2">
      <c r="I2837" s="52" t="s">
        <v>4902</v>
      </c>
      <c r="J2837" s="76" t="s">
        <v>9034</v>
      </c>
    </row>
    <row r="2838" spans="9:10" x14ac:dyDescent="0.2">
      <c r="I2838" s="52" t="s">
        <v>4903</v>
      </c>
      <c r="J2838" s="82" t="s">
        <v>9035</v>
      </c>
    </row>
    <row r="2839" spans="9:10" x14ac:dyDescent="0.2">
      <c r="I2839" s="52" t="s">
        <v>4904</v>
      </c>
      <c r="J2839" s="82" t="s">
        <v>9036</v>
      </c>
    </row>
    <row r="2840" spans="9:10" x14ac:dyDescent="0.2">
      <c r="I2840" s="52" t="s">
        <v>4905</v>
      </c>
      <c r="J2840" s="82" t="s">
        <v>9037</v>
      </c>
    </row>
    <row r="2841" spans="9:10" x14ac:dyDescent="0.2">
      <c r="I2841" s="52" t="s">
        <v>4906</v>
      </c>
      <c r="J2841" s="82" t="s">
        <v>9038</v>
      </c>
    </row>
    <row r="2842" spans="9:10" x14ac:dyDescent="0.2">
      <c r="I2842" s="52" t="s">
        <v>4907</v>
      </c>
      <c r="J2842" s="82" t="s">
        <v>9039</v>
      </c>
    </row>
    <row r="2843" spans="9:10" x14ac:dyDescent="0.2">
      <c r="I2843" s="52" t="s">
        <v>4908</v>
      </c>
      <c r="J2843" s="82" t="s">
        <v>9040</v>
      </c>
    </row>
    <row r="2844" spans="9:10" x14ac:dyDescent="0.2">
      <c r="I2844" s="52" t="s">
        <v>4909</v>
      </c>
      <c r="J2844" s="82" t="s">
        <v>9041</v>
      </c>
    </row>
    <row r="2845" spans="9:10" x14ac:dyDescent="0.2">
      <c r="I2845" s="52" t="s">
        <v>10899</v>
      </c>
      <c r="J2845" s="82" t="s">
        <v>9042</v>
      </c>
    </row>
    <row r="2846" spans="9:10" x14ac:dyDescent="0.2">
      <c r="I2846" s="52" t="s">
        <v>10900</v>
      </c>
      <c r="J2846" s="82" t="s">
        <v>9043</v>
      </c>
    </row>
    <row r="2847" spans="9:10" x14ac:dyDescent="0.2">
      <c r="I2847" s="52" t="s">
        <v>10901</v>
      </c>
      <c r="J2847" s="82" t="s">
        <v>9044</v>
      </c>
    </row>
    <row r="2848" spans="9:10" x14ac:dyDescent="0.2">
      <c r="I2848" s="52" t="s">
        <v>4910</v>
      </c>
      <c r="J2848" s="82" t="s">
        <v>9045</v>
      </c>
    </row>
    <row r="2849" spans="9:10" x14ac:dyDescent="0.2">
      <c r="I2849" s="52" t="s">
        <v>4911</v>
      </c>
      <c r="J2849" s="82" t="s">
        <v>9046</v>
      </c>
    </row>
    <row r="2850" spans="9:10" x14ac:dyDescent="0.2">
      <c r="I2850" s="52" t="s">
        <v>4912</v>
      </c>
      <c r="J2850" s="82" t="s">
        <v>9047</v>
      </c>
    </row>
    <row r="2851" spans="9:10" x14ac:dyDescent="0.2">
      <c r="I2851" s="52" t="s">
        <v>10902</v>
      </c>
      <c r="J2851" s="82" t="s">
        <v>9048</v>
      </c>
    </row>
    <row r="2852" spans="9:10" x14ac:dyDescent="0.2">
      <c r="I2852" s="52" t="s">
        <v>10903</v>
      </c>
      <c r="J2852" s="82" t="s">
        <v>9048</v>
      </c>
    </row>
    <row r="2853" spans="9:10" x14ac:dyDescent="0.2">
      <c r="I2853" s="52" t="s">
        <v>4913</v>
      </c>
      <c r="J2853" s="82" t="s">
        <v>9049</v>
      </c>
    </row>
    <row r="2854" spans="9:10" x14ac:dyDescent="0.2">
      <c r="I2854" s="52" t="s">
        <v>4914</v>
      </c>
      <c r="J2854" s="82" t="s">
        <v>9050</v>
      </c>
    </row>
    <row r="2855" spans="9:10" x14ac:dyDescent="0.2">
      <c r="I2855" s="52" t="s">
        <v>4915</v>
      </c>
      <c r="J2855" s="76" t="s">
        <v>9051</v>
      </c>
    </row>
    <row r="2856" spans="9:10" x14ac:dyDescent="0.2">
      <c r="I2856" s="52" t="s">
        <v>4916</v>
      </c>
      <c r="J2856" s="76" t="s">
        <v>9052</v>
      </c>
    </row>
    <row r="2857" spans="9:10" x14ac:dyDescent="0.2">
      <c r="I2857" s="52" t="s">
        <v>4917</v>
      </c>
      <c r="J2857" s="76" t="s">
        <v>9053</v>
      </c>
    </row>
    <row r="2858" spans="9:10" x14ac:dyDescent="0.2">
      <c r="I2858" s="52" t="s">
        <v>4918</v>
      </c>
      <c r="J2858" s="76" t="s">
        <v>9054</v>
      </c>
    </row>
    <row r="2859" spans="9:10" x14ac:dyDescent="0.2">
      <c r="I2859" s="52" t="s">
        <v>4919</v>
      </c>
      <c r="J2859" s="76" t="s">
        <v>9055</v>
      </c>
    </row>
    <row r="2860" spans="9:10" x14ac:dyDescent="0.2">
      <c r="I2860" s="52" t="s">
        <v>4920</v>
      </c>
      <c r="J2860" s="76" t="s">
        <v>9056</v>
      </c>
    </row>
    <row r="2861" spans="9:10" x14ac:dyDescent="0.2">
      <c r="I2861" s="52" t="s">
        <v>4921</v>
      </c>
      <c r="J2861" s="82" t="s">
        <v>9057</v>
      </c>
    </row>
    <row r="2862" spans="9:10" x14ac:dyDescent="0.2">
      <c r="I2862" s="52" t="s">
        <v>4922</v>
      </c>
      <c r="J2862" s="76" t="s">
        <v>9058</v>
      </c>
    </row>
    <row r="2863" spans="9:10" x14ac:dyDescent="0.2">
      <c r="I2863" s="52" t="s">
        <v>4923</v>
      </c>
      <c r="J2863" s="76" t="s">
        <v>9059</v>
      </c>
    </row>
    <row r="2864" spans="9:10" x14ac:dyDescent="0.2">
      <c r="I2864" s="52" t="s">
        <v>4924</v>
      </c>
      <c r="J2864" s="76" t="s">
        <v>9060</v>
      </c>
    </row>
    <row r="2865" spans="9:10" x14ac:dyDescent="0.2">
      <c r="I2865" s="52" t="s">
        <v>4925</v>
      </c>
      <c r="J2865" s="76" t="s">
        <v>9061</v>
      </c>
    </row>
    <row r="2866" spans="9:10" x14ac:dyDescent="0.2">
      <c r="I2866" s="52" t="s">
        <v>4926</v>
      </c>
      <c r="J2866" s="76" t="s">
        <v>9062</v>
      </c>
    </row>
    <row r="2867" spans="9:10" x14ac:dyDescent="0.2">
      <c r="I2867" s="52" t="s">
        <v>4927</v>
      </c>
      <c r="J2867" s="76" t="s">
        <v>9063</v>
      </c>
    </row>
    <row r="2868" spans="9:10" x14ac:dyDescent="0.2">
      <c r="I2868" s="52" t="s">
        <v>4928</v>
      </c>
      <c r="J2868" s="76" t="s">
        <v>9064</v>
      </c>
    </row>
    <row r="2869" spans="9:10" x14ac:dyDescent="0.2">
      <c r="I2869" s="52" t="s">
        <v>4929</v>
      </c>
      <c r="J2869" s="76" t="s">
        <v>9065</v>
      </c>
    </row>
    <row r="2870" spans="9:10" x14ac:dyDescent="0.2">
      <c r="I2870" s="52" t="s">
        <v>4930</v>
      </c>
      <c r="J2870" s="76" t="s">
        <v>9066</v>
      </c>
    </row>
    <row r="2871" spans="9:10" x14ac:dyDescent="0.2">
      <c r="I2871" s="52" t="s">
        <v>4931</v>
      </c>
      <c r="J2871" s="76" t="s">
        <v>9067</v>
      </c>
    </row>
    <row r="2872" spans="9:10" x14ac:dyDescent="0.2">
      <c r="I2872" s="52" t="s">
        <v>4932</v>
      </c>
      <c r="J2872" s="76" t="s">
        <v>9068</v>
      </c>
    </row>
    <row r="2873" spans="9:10" x14ac:dyDescent="0.2">
      <c r="I2873" s="52" t="s">
        <v>4933</v>
      </c>
      <c r="J2873" s="76" t="s">
        <v>9069</v>
      </c>
    </row>
    <row r="2874" spans="9:10" x14ac:dyDescent="0.2">
      <c r="I2874" s="52" t="s">
        <v>4934</v>
      </c>
      <c r="J2874" s="76" t="s">
        <v>9054</v>
      </c>
    </row>
    <row r="2875" spans="9:10" x14ac:dyDescent="0.2">
      <c r="I2875" s="52" t="s">
        <v>4935</v>
      </c>
      <c r="J2875" s="76" t="s">
        <v>9070</v>
      </c>
    </row>
    <row r="2876" spans="9:10" x14ac:dyDescent="0.2">
      <c r="I2876" s="52" t="s">
        <v>4936</v>
      </c>
      <c r="J2876" s="76" t="s">
        <v>9056</v>
      </c>
    </row>
    <row r="2877" spans="9:10" x14ac:dyDescent="0.2">
      <c r="I2877" s="52" t="s">
        <v>4937</v>
      </c>
      <c r="J2877" s="76" t="s">
        <v>9071</v>
      </c>
    </row>
    <row r="2878" spans="9:10" x14ac:dyDescent="0.2">
      <c r="I2878" s="52" t="s">
        <v>4938</v>
      </c>
      <c r="J2878" s="76" t="s">
        <v>9072</v>
      </c>
    </row>
    <row r="2879" spans="9:10" x14ac:dyDescent="0.2">
      <c r="I2879" s="52" t="s">
        <v>4939</v>
      </c>
      <c r="J2879" s="76" t="s">
        <v>9073</v>
      </c>
    </row>
    <row r="2880" spans="9:10" x14ac:dyDescent="0.2">
      <c r="I2880" s="52" t="s">
        <v>4940</v>
      </c>
      <c r="J2880" s="76" t="s">
        <v>9068</v>
      </c>
    </row>
    <row r="2881" spans="9:10" x14ac:dyDescent="0.2">
      <c r="I2881" s="52" t="s">
        <v>4941</v>
      </c>
      <c r="J2881" s="76" t="s">
        <v>9074</v>
      </c>
    </row>
    <row r="2882" spans="9:10" x14ac:dyDescent="0.2">
      <c r="I2882" s="52" t="s">
        <v>4942</v>
      </c>
      <c r="J2882" s="76" t="s">
        <v>9075</v>
      </c>
    </row>
    <row r="2883" spans="9:10" x14ac:dyDescent="0.2">
      <c r="I2883" s="52" t="s">
        <v>4943</v>
      </c>
      <c r="J2883" s="76" t="s">
        <v>9076</v>
      </c>
    </row>
    <row r="2884" spans="9:10" x14ac:dyDescent="0.2">
      <c r="I2884" s="52" t="s">
        <v>4944</v>
      </c>
      <c r="J2884" s="76" t="s">
        <v>9077</v>
      </c>
    </row>
    <row r="2885" spans="9:10" x14ac:dyDescent="0.2">
      <c r="I2885" s="52" t="s">
        <v>4945</v>
      </c>
      <c r="J2885" s="76" t="s">
        <v>9078</v>
      </c>
    </row>
    <row r="2886" spans="9:10" x14ac:dyDescent="0.2">
      <c r="I2886" s="52" t="s">
        <v>4946</v>
      </c>
      <c r="J2886" s="76" t="s">
        <v>9079</v>
      </c>
    </row>
    <row r="2887" spans="9:10" x14ac:dyDescent="0.2">
      <c r="I2887" s="52" t="s">
        <v>4947</v>
      </c>
      <c r="J2887" s="76" t="s">
        <v>9080</v>
      </c>
    </row>
    <row r="2888" spans="9:10" x14ac:dyDescent="0.2">
      <c r="I2888" s="52" t="s">
        <v>4948</v>
      </c>
      <c r="J2888" s="76" t="s">
        <v>9081</v>
      </c>
    </row>
    <row r="2889" spans="9:10" x14ac:dyDescent="0.2">
      <c r="I2889" s="52" t="s">
        <v>4949</v>
      </c>
      <c r="J2889" s="76" t="s">
        <v>9082</v>
      </c>
    </row>
    <row r="2890" spans="9:10" x14ac:dyDescent="0.2">
      <c r="I2890" s="52" t="s">
        <v>4950</v>
      </c>
      <c r="J2890" s="76" t="s">
        <v>9054</v>
      </c>
    </row>
    <row r="2891" spans="9:10" x14ac:dyDescent="0.2">
      <c r="I2891" s="52" t="s">
        <v>4951</v>
      </c>
      <c r="J2891" s="76" t="s">
        <v>9083</v>
      </c>
    </row>
    <row r="2892" spans="9:10" x14ac:dyDescent="0.2">
      <c r="I2892" s="52" t="s">
        <v>4952</v>
      </c>
      <c r="J2892" s="76" t="s">
        <v>9084</v>
      </c>
    </row>
    <row r="2893" spans="9:10" x14ac:dyDescent="0.2">
      <c r="I2893" s="52" t="s">
        <v>4953</v>
      </c>
      <c r="J2893" s="76" t="s">
        <v>9085</v>
      </c>
    </row>
    <row r="2894" spans="9:10" x14ac:dyDescent="0.2">
      <c r="I2894" s="52" t="s">
        <v>4954</v>
      </c>
      <c r="J2894" s="76" t="s">
        <v>9086</v>
      </c>
    </row>
    <row r="2895" spans="9:10" x14ac:dyDescent="0.2">
      <c r="I2895" s="52" t="s">
        <v>4955</v>
      </c>
      <c r="J2895" s="76" t="s">
        <v>9087</v>
      </c>
    </row>
    <row r="2896" spans="9:10" x14ac:dyDescent="0.2">
      <c r="I2896" s="52" t="s">
        <v>4956</v>
      </c>
      <c r="J2896" s="76" t="s">
        <v>9088</v>
      </c>
    </row>
    <row r="2897" spans="9:10" x14ac:dyDescent="0.2">
      <c r="I2897" s="52" t="s">
        <v>4957</v>
      </c>
      <c r="J2897" s="82" t="s">
        <v>9089</v>
      </c>
    </row>
    <row r="2898" spans="9:10" x14ac:dyDescent="0.2">
      <c r="I2898" s="52" t="s">
        <v>4958</v>
      </c>
      <c r="J2898" s="82" t="s">
        <v>9090</v>
      </c>
    </row>
    <row r="2899" spans="9:10" x14ac:dyDescent="0.2">
      <c r="I2899" s="52" t="s">
        <v>10904</v>
      </c>
      <c r="J2899" s="82" t="s">
        <v>9091</v>
      </c>
    </row>
    <row r="2900" spans="9:10" x14ac:dyDescent="0.2">
      <c r="I2900" s="52" t="s">
        <v>10905</v>
      </c>
      <c r="J2900" s="76" t="s">
        <v>9092</v>
      </c>
    </row>
    <row r="2901" spans="9:10" x14ac:dyDescent="0.2">
      <c r="I2901" s="52" t="s">
        <v>4959</v>
      </c>
      <c r="J2901" s="76" t="s">
        <v>9093</v>
      </c>
    </row>
    <row r="2902" spans="9:10" x14ac:dyDescent="0.2">
      <c r="I2902" s="52" t="s">
        <v>4960</v>
      </c>
      <c r="J2902" s="76" t="s">
        <v>9094</v>
      </c>
    </row>
    <row r="2903" spans="9:10" x14ac:dyDescent="0.2">
      <c r="I2903" s="52" t="s">
        <v>4961</v>
      </c>
      <c r="J2903" s="76" t="s">
        <v>9095</v>
      </c>
    </row>
    <row r="2904" spans="9:10" x14ac:dyDescent="0.2">
      <c r="I2904" s="52" t="s">
        <v>4962</v>
      </c>
      <c r="J2904" s="76" t="s">
        <v>9096</v>
      </c>
    </row>
    <row r="2905" spans="9:10" x14ac:dyDescent="0.2">
      <c r="I2905" s="52" t="s">
        <v>4963</v>
      </c>
      <c r="J2905" s="76" t="s">
        <v>9097</v>
      </c>
    </row>
    <row r="2906" spans="9:10" x14ac:dyDescent="0.2">
      <c r="I2906" s="52" t="s">
        <v>4964</v>
      </c>
      <c r="J2906" s="76" t="s">
        <v>9098</v>
      </c>
    </row>
    <row r="2907" spans="9:10" x14ac:dyDescent="0.2">
      <c r="I2907" s="52" t="s">
        <v>4965</v>
      </c>
      <c r="J2907" s="76" t="s">
        <v>9099</v>
      </c>
    </row>
    <row r="2908" spans="9:10" x14ac:dyDescent="0.2">
      <c r="I2908" s="52" t="s">
        <v>4966</v>
      </c>
      <c r="J2908" s="76" t="s">
        <v>9100</v>
      </c>
    </row>
    <row r="2909" spans="9:10" x14ac:dyDescent="0.2">
      <c r="I2909" s="52" t="s">
        <v>4967</v>
      </c>
      <c r="J2909" s="76" t="s">
        <v>9101</v>
      </c>
    </row>
    <row r="2910" spans="9:10" x14ac:dyDescent="0.2">
      <c r="I2910" s="52" t="s">
        <v>4968</v>
      </c>
      <c r="J2910" s="82" t="s">
        <v>9100</v>
      </c>
    </row>
    <row r="2911" spans="9:10" x14ac:dyDescent="0.2">
      <c r="I2911" s="52" t="s">
        <v>10906</v>
      </c>
      <c r="J2911" s="82" t="s">
        <v>9102</v>
      </c>
    </row>
    <row r="2912" spans="9:10" x14ac:dyDescent="0.2">
      <c r="I2912" s="52" t="s">
        <v>4969</v>
      </c>
      <c r="J2912" s="82" t="s">
        <v>9103</v>
      </c>
    </row>
    <row r="2913" spans="9:10" x14ac:dyDescent="0.2">
      <c r="I2913" s="52" t="s">
        <v>4970</v>
      </c>
      <c r="J2913" s="82" t="s">
        <v>9104</v>
      </c>
    </row>
    <row r="2914" spans="9:10" x14ac:dyDescent="0.2">
      <c r="I2914" s="52" t="s">
        <v>4971</v>
      </c>
      <c r="J2914" s="76" t="s">
        <v>9105</v>
      </c>
    </row>
    <row r="2915" spans="9:10" x14ac:dyDescent="0.2">
      <c r="I2915" s="52" t="s">
        <v>4972</v>
      </c>
      <c r="J2915" s="92" t="s">
        <v>9106</v>
      </c>
    </row>
    <row r="2916" spans="9:10" x14ac:dyDescent="0.2">
      <c r="I2916" s="52" t="s">
        <v>4973</v>
      </c>
      <c r="J2916" s="76" t="s">
        <v>9107</v>
      </c>
    </row>
    <row r="2917" spans="9:10" x14ac:dyDescent="0.2">
      <c r="I2917" s="52" t="s">
        <v>4974</v>
      </c>
      <c r="J2917" s="76" t="s">
        <v>9108</v>
      </c>
    </row>
    <row r="2918" spans="9:10" x14ac:dyDescent="0.2">
      <c r="I2918" s="52" t="s">
        <v>4975</v>
      </c>
      <c r="J2918" s="76" t="s">
        <v>9109</v>
      </c>
    </row>
    <row r="2919" spans="9:10" x14ac:dyDescent="0.2">
      <c r="I2919" s="52" t="s">
        <v>4976</v>
      </c>
      <c r="J2919" s="76" t="s">
        <v>9110</v>
      </c>
    </row>
    <row r="2920" spans="9:10" x14ac:dyDescent="0.2">
      <c r="I2920" s="52" t="s">
        <v>4977</v>
      </c>
      <c r="J2920" s="76" t="s">
        <v>9111</v>
      </c>
    </row>
    <row r="2921" spans="9:10" x14ac:dyDescent="0.2">
      <c r="I2921" s="52" t="s">
        <v>4978</v>
      </c>
      <c r="J2921" s="76" t="s">
        <v>9112</v>
      </c>
    </row>
    <row r="2922" spans="9:10" x14ac:dyDescent="0.2">
      <c r="I2922" s="52" t="s">
        <v>4979</v>
      </c>
      <c r="J2922" s="76" t="s">
        <v>9113</v>
      </c>
    </row>
    <row r="2923" spans="9:10" x14ac:dyDescent="0.2">
      <c r="I2923" s="52" t="s">
        <v>4980</v>
      </c>
      <c r="J2923" s="92" t="s">
        <v>9114</v>
      </c>
    </row>
    <row r="2924" spans="9:10" x14ac:dyDescent="0.2">
      <c r="I2924" s="52" t="s">
        <v>4981</v>
      </c>
      <c r="J2924" s="76" t="s">
        <v>9115</v>
      </c>
    </row>
    <row r="2925" spans="9:10" x14ac:dyDescent="0.2">
      <c r="I2925" s="52" t="s">
        <v>4982</v>
      </c>
      <c r="J2925" s="76" t="s">
        <v>9116</v>
      </c>
    </row>
    <row r="2926" spans="9:10" x14ac:dyDescent="0.2">
      <c r="I2926" s="52" t="s">
        <v>4983</v>
      </c>
      <c r="J2926" s="76" t="s">
        <v>9117</v>
      </c>
    </row>
    <row r="2927" spans="9:10" x14ac:dyDescent="0.2">
      <c r="I2927" s="52" t="s">
        <v>4984</v>
      </c>
      <c r="J2927" s="76" t="s">
        <v>9118</v>
      </c>
    </row>
    <row r="2928" spans="9:10" x14ac:dyDescent="0.2">
      <c r="I2928" s="52" t="s">
        <v>4985</v>
      </c>
      <c r="J2928" s="76" t="s">
        <v>9119</v>
      </c>
    </row>
    <row r="2929" spans="9:10" x14ac:dyDescent="0.2">
      <c r="I2929" s="52" t="s">
        <v>4986</v>
      </c>
      <c r="J2929" s="92" t="s">
        <v>9120</v>
      </c>
    </row>
    <row r="2930" spans="9:10" x14ac:dyDescent="0.2">
      <c r="I2930" s="52" t="s">
        <v>4987</v>
      </c>
      <c r="J2930" s="76" t="s">
        <v>9121</v>
      </c>
    </row>
    <row r="2931" spans="9:10" x14ac:dyDescent="0.2">
      <c r="I2931" s="52" t="s">
        <v>4988</v>
      </c>
      <c r="J2931" s="92" t="s">
        <v>9122</v>
      </c>
    </row>
    <row r="2932" spans="9:10" x14ac:dyDescent="0.2">
      <c r="I2932" s="52" t="s">
        <v>4989</v>
      </c>
      <c r="J2932" s="76" t="s">
        <v>9123</v>
      </c>
    </row>
    <row r="2933" spans="9:10" x14ac:dyDescent="0.2">
      <c r="I2933" s="52" t="s">
        <v>4990</v>
      </c>
      <c r="J2933" s="76" t="s">
        <v>9124</v>
      </c>
    </row>
    <row r="2934" spans="9:10" x14ac:dyDescent="0.2">
      <c r="I2934" s="52" t="s">
        <v>4991</v>
      </c>
      <c r="J2934" s="76" t="s">
        <v>9125</v>
      </c>
    </row>
    <row r="2935" spans="9:10" x14ac:dyDescent="0.2">
      <c r="I2935" s="52" t="s">
        <v>4992</v>
      </c>
      <c r="J2935" s="92" t="s">
        <v>9126</v>
      </c>
    </row>
    <row r="2936" spans="9:10" x14ac:dyDescent="0.2">
      <c r="I2936" s="52" t="s">
        <v>4993</v>
      </c>
      <c r="J2936" s="76" t="s">
        <v>9127</v>
      </c>
    </row>
    <row r="2937" spans="9:10" x14ac:dyDescent="0.2">
      <c r="I2937" s="52" t="s">
        <v>4994</v>
      </c>
      <c r="J2937" s="76" t="s">
        <v>9128</v>
      </c>
    </row>
    <row r="2938" spans="9:10" x14ac:dyDescent="0.2">
      <c r="I2938" s="52" t="s">
        <v>4995</v>
      </c>
      <c r="J2938" s="76" t="s">
        <v>9129</v>
      </c>
    </row>
    <row r="2939" spans="9:10" x14ac:dyDescent="0.2">
      <c r="I2939" s="52" t="s">
        <v>4996</v>
      </c>
      <c r="J2939" s="92" t="s">
        <v>9130</v>
      </c>
    </row>
    <row r="2940" spans="9:10" x14ac:dyDescent="0.2">
      <c r="I2940" s="52" t="s">
        <v>4997</v>
      </c>
      <c r="J2940" s="76" t="s">
        <v>9131</v>
      </c>
    </row>
    <row r="2941" spans="9:10" x14ac:dyDescent="0.2">
      <c r="I2941" s="52" t="s">
        <v>4998</v>
      </c>
      <c r="J2941" s="76" t="s">
        <v>9132</v>
      </c>
    </row>
    <row r="2942" spans="9:10" x14ac:dyDescent="0.2">
      <c r="I2942" s="52" t="s">
        <v>4999</v>
      </c>
      <c r="J2942" s="76" t="s">
        <v>9133</v>
      </c>
    </row>
    <row r="2943" spans="9:10" x14ac:dyDescent="0.2">
      <c r="I2943" s="52" t="s">
        <v>5000</v>
      </c>
      <c r="J2943" s="92" t="s">
        <v>9134</v>
      </c>
    </row>
    <row r="2944" spans="9:10" x14ac:dyDescent="0.2">
      <c r="I2944" s="52" t="s">
        <v>5001</v>
      </c>
      <c r="J2944" s="82" t="s">
        <v>9135</v>
      </c>
    </row>
    <row r="2945" spans="9:10" x14ac:dyDescent="0.2">
      <c r="I2945" s="52" t="s">
        <v>5002</v>
      </c>
      <c r="J2945" s="94" t="s">
        <v>9136</v>
      </c>
    </row>
    <row r="2946" spans="9:10" x14ac:dyDescent="0.2">
      <c r="I2946" s="52" t="s">
        <v>5003</v>
      </c>
      <c r="J2946" s="76" t="s">
        <v>9137</v>
      </c>
    </row>
    <row r="2947" spans="9:10" x14ac:dyDescent="0.2">
      <c r="I2947" s="52" t="s">
        <v>5004</v>
      </c>
      <c r="J2947" s="92" t="s">
        <v>9138</v>
      </c>
    </row>
    <row r="2948" spans="9:10" x14ac:dyDescent="0.2">
      <c r="I2948" s="52" t="s">
        <v>5005</v>
      </c>
      <c r="J2948" s="76" t="s">
        <v>9139</v>
      </c>
    </row>
    <row r="2949" spans="9:10" x14ac:dyDescent="0.2">
      <c r="I2949" s="52" t="s">
        <v>5006</v>
      </c>
      <c r="J2949" s="92" t="s">
        <v>9140</v>
      </c>
    </row>
    <row r="2950" spans="9:10" x14ac:dyDescent="0.2">
      <c r="I2950" s="52" t="s">
        <v>5007</v>
      </c>
      <c r="J2950" s="76" t="s">
        <v>9141</v>
      </c>
    </row>
    <row r="2951" spans="9:10" x14ac:dyDescent="0.2">
      <c r="I2951" s="52" t="s">
        <v>5008</v>
      </c>
      <c r="J2951" s="92" t="s">
        <v>9142</v>
      </c>
    </row>
    <row r="2952" spans="9:10" x14ac:dyDescent="0.2">
      <c r="I2952" s="52" t="s">
        <v>5009</v>
      </c>
      <c r="J2952" s="76" t="s">
        <v>9143</v>
      </c>
    </row>
    <row r="2953" spans="9:10" x14ac:dyDescent="0.2">
      <c r="I2953" s="52" t="s">
        <v>5010</v>
      </c>
      <c r="J2953" s="92" t="s">
        <v>9144</v>
      </c>
    </row>
    <row r="2954" spans="9:10" x14ac:dyDescent="0.2">
      <c r="I2954" s="52" t="s">
        <v>5011</v>
      </c>
      <c r="J2954" s="76" t="s">
        <v>9145</v>
      </c>
    </row>
    <row r="2955" spans="9:10" x14ac:dyDescent="0.2">
      <c r="I2955" s="52" t="s">
        <v>10907</v>
      </c>
      <c r="J2955" s="76" t="s">
        <v>9146</v>
      </c>
    </row>
    <row r="2956" spans="9:10" x14ac:dyDescent="0.2">
      <c r="I2956" s="52" t="s">
        <v>5012</v>
      </c>
      <c r="J2956" s="76" t="s">
        <v>9147</v>
      </c>
    </row>
    <row r="2957" spans="9:10" x14ac:dyDescent="0.2">
      <c r="I2957" s="52" t="s">
        <v>5013</v>
      </c>
      <c r="J2957" s="76" t="s">
        <v>9148</v>
      </c>
    </row>
    <row r="2958" spans="9:10" x14ac:dyDescent="0.2">
      <c r="I2958" s="52" t="s">
        <v>5014</v>
      </c>
      <c r="J2958" s="92" t="s">
        <v>9149</v>
      </c>
    </row>
    <row r="2959" spans="9:10" x14ac:dyDescent="0.2">
      <c r="I2959" s="52" t="s">
        <v>5015</v>
      </c>
      <c r="J2959" s="76" t="s">
        <v>9150</v>
      </c>
    </row>
    <row r="2960" spans="9:10" x14ac:dyDescent="0.2">
      <c r="I2960" s="52" t="s">
        <v>5016</v>
      </c>
      <c r="J2960" s="92" t="s">
        <v>9151</v>
      </c>
    </row>
    <row r="2961" spans="9:10" x14ac:dyDescent="0.2">
      <c r="I2961" s="52" t="s">
        <v>5017</v>
      </c>
      <c r="J2961" s="76" t="s">
        <v>9152</v>
      </c>
    </row>
    <row r="2962" spans="9:10" x14ac:dyDescent="0.2">
      <c r="I2962" s="52" t="s">
        <v>5018</v>
      </c>
      <c r="J2962" s="76" t="s">
        <v>9153</v>
      </c>
    </row>
    <row r="2963" spans="9:10" x14ac:dyDescent="0.2">
      <c r="I2963" s="52" t="s">
        <v>5019</v>
      </c>
      <c r="J2963" s="76" t="s">
        <v>9154</v>
      </c>
    </row>
    <row r="2964" spans="9:10" x14ac:dyDescent="0.2">
      <c r="I2964" s="52" t="s">
        <v>5020</v>
      </c>
      <c r="J2964" s="92" t="s">
        <v>9155</v>
      </c>
    </row>
    <row r="2965" spans="9:10" x14ac:dyDescent="0.2">
      <c r="I2965" s="52" t="s">
        <v>10908</v>
      </c>
      <c r="J2965" s="76" t="s">
        <v>9156</v>
      </c>
    </row>
    <row r="2966" spans="9:10" x14ac:dyDescent="0.2">
      <c r="I2966" s="52" t="s">
        <v>5021</v>
      </c>
      <c r="J2966" s="92" t="s">
        <v>9157</v>
      </c>
    </row>
    <row r="2967" spans="9:10" x14ac:dyDescent="0.2">
      <c r="I2967" s="52" t="s">
        <v>5022</v>
      </c>
      <c r="J2967" s="76" t="s">
        <v>9158</v>
      </c>
    </row>
    <row r="2968" spans="9:10" x14ac:dyDescent="0.2">
      <c r="I2968" s="52" t="s">
        <v>5023</v>
      </c>
      <c r="J2968" s="92" t="s">
        <v>9159</v>
      </c>
    </row>
    <row r="2969" spans="9:10" x14ac:dyDescent="0.2">
      <c r="I2969" s="52" t="s">
        <v>5024</v>
      </c>
      <c r="J2969" s="76" t="s">
        <v>9160</v>
      </c>
    </row>
    <row r="2970" spans="9:10" x14ac:dyDescent="0.2">
      <c r="I2970" s="52" t="s">
        <v>10909</v>
      </c>
      <c r="J2970" s="76" t="s">
        <v>9161</v>
      </c>
    </row>
    <row r="2971" spans="9:10" x14ac:dyDescent="0.2">
      <c r="I2971" s="52" t="s">
        <v>10910</v>
      </c>
      <c r="J2971" s="76" t="s">
        <v>9154</v>
      </c>
    </row>
    <row r="2972" spans="9:10" x14ac:dyDescent="0.2">
      <c r="I2972" s="52" t="s">
        <v>10911</v>
      </c>
      <c r="J2972" s="92" t="s">
        <v>9162</v>
      </c>
    </row>
    <row r="2973" spans="9:10" x14ac:dyDescent="0.2">
      <c r="I2973" s="52" t="s">
        <v>5025</v>
      </c>
      <c r="J2973" s="76" t="s">
        <v>9156</v>
      </c>
    </row>
    <row r="2974" spans="9:10" x14ac:dyDescent="0.2">
      <c r="I2974" s="52" t="s">
        <v>10912</v>
      </c>
      <c r="J2974" s="92" t="s">
        <v>9163</v>
      </c>
    </row>
    <row r="2975" spans="9:10" x14ac:dyDescent="0.2">
      <c r="I2975" s="52" t="s">
        <v>10913</v>
      </c>
      <c r="J2975" s="76" t="s">
        <v>9158</v>
      </c>
    </row>
    <row r="2976" spans="9:10" x14ac:dyDescent="0.2">
      <c r="I2976" s="52" t="s">
        <v>5026</v>
      </c>
      <c r="J2976" s="76" t="s">
        <v>9164</v>
      </c>
    </row>
    <row r="2977" spans="9:10" x14ac:dyDescent="0.2">
      <c r="I2977" s="52" t="s">
        <v>5027</v>
      </c>
      <c r="J2977" s="76" t="s">
        <v>9154</v>
      </c>
    </row>
    <row r="2978" spans="9:10" x14ac:dyDescent="0.2">
      <c r="I2978" s="52" t="s">
        <v>10914</v>
      </c>
      <c r="J2978" s="76" t="s">
        <v>9165</v>
      </c>
    </row>
    <row r="2979" spans="9:10" x14ac:dyDescent="0.2">
      <c r="I2979" s="52" t="s">
        <v>5028</v>
      </c>
      <c r="J2979" s="76" t="s">
        <v>9166</v>
      </c>
    </row>
    <row r="2980" spans="9:10" x14ac:dyDescent="0.2">
      <c r="I2980" s="52" t="s">
        <v>5029</v>
      </c>
      <c r="J2980" s="76" t="s">
        <v>9167</v>
      </c>
    </row>
    <row r="2981" spans="9:10" x14ac:dyDescent="0.2">
      <c r="I2981" s="52" t="s">
        <v>5030</v>
      </c>
      <c r="J2981" s="76" t="s">
        <v>9168</v>
      </c>
    </row>
    <row r="2982" spans="9:10" x14ac:dyDescent="0.2">
      <c r="I2982" s="52" t="s">
        <v>5031</v>
      </c>
      <c r="J2982" s="76" t="s">
        <v>2623</v>
      </c>
    </row>
    <row r="2983" spans="9:10" x14ac:dyDescent="0.2">
      <c r="I2983" s="52" t="s">
        <v>5032</v>
      </c>
      <c r="J2983" s="88" t="s">
        <v>9169</v>
      </c>
    </row>
    <row r="2984" spans="9:10" x14ac:dyDescent="0.2">
      <c r="I2984" s="52" t="s">
        <v>5033</v>
      </c>
      <c r="J2984" s="76" t="s">
        <v>9170</v>
      </c>
    </row>
    <row r="2985" spans="9:10" x14ac:dyDescent="0.2">
      <c r="I2985" s="52" t="s">
        <v>5034</v>
      </c>
      <c r="J2985" s="76" t="s">
        <v>7106</v>
      </c>
    </row>
    <row r="2986" spans="9:10" x14ac:dyDescent="0.2">
      <c r="I2986" s="52" t="s">
        <v>5035</v>
      </c>
      <c r="J2986" s="76" t="s">
        <v>9171</v>
      </c>
    </row>
    <row r="2987" spans="9:10" x14ac:dyDescent="0.2">
      <c r="I2987" s="52" t="s">
        <v>5036</v>
      </c>
      <c r="J2987" s="76" t="s">
        <v>9172</v>
      </c>
    </row>
    <row r="2988" spans="9:10" x14ac:dyDescent="0.2">
      <c r="I2988" s="52" t="s">
        <v>10915</v>
      </c>
      <c r="J2988" s="76" t="s">
        <v>9173</v>
      </c>
    </row>
    <row r="2989" spans="9:10" x14ac:dyDescent="0.2">
      <c r="I2989" s="52" t="s">
        <v>5037</v>
      </c>
      <c r="J2989" s="88" t="s">
        <v>9174</v>
      </c>
    </row>
    <row r="2990" spans="9:10" x14ac:dyDescent="0.2">
      <c r="I2990" s="52" t="s">
        <v>5038</v>
      </c>
      <c r="J2990" s="76" t="s">
        <v>9175</v>
      </c>
    </row>
    <row r="2991" spans="9:10" x14ac:dyDescent="0.2">
      <c r="I2991" s="52" t="s">
        <v>5039</v>
      </c>
      <c r="J2991" s="76" t="s">
        <v>9176</v>
      </c>
    </row>
    <row r="2992" spans="9:10" x14ac:dyDescent="0.2">
      <c r="I2992" s="52" t="s">
        <v>5040</v>
      </c>
      <c r="J2992" s="88" t="s">
        <v>9177</v>
      </c>
    </row>
    <row r="2993" spans="9:10" x14ac:dyDescent="0.2">
      <c r="I2993" s="52" t="s">
        <v>5041</v>
      </c>
      <c r="J2993" s="76" t="s">
        <v>9178</v>
      </c>
    </row>
    <row r="2994" spans="9:10" x14ac:dyDescent="0.2">
      <c r="I2994" s="52" t="s">
        <v>5042</v>
      </c>
      <c r="J2994" s="76" t="s">
        <v>9179</v>
      </c>
    </row>
    <row r="2995" spans="9:10" x14ac:dyDescent="0.2">
      <c r="I2995" s="52" t="s">
        <v>5043</v>
      </c>
      <c r="J2995" s="88" t="s">
        <v>9180</v>
      </c>
    </row>
    <row r="2996" spans="9:10" x14ac:dyDescent="0.2">
      <c r="I2996" s="52" t="s">
        <v>5044</v>
      </c>
      <c r="J2996" s="76" t="s">
        <v>9181</v>
      </c>
    </row>
    <row r="2997" spans="9:10" x14ac:dyDescent="0.2">
      <c r="I2997" s="52" t="s">
        <v>5045</v>
      </c>
      <c r="J2997" s="76" t="s">
        <v>7131</v>
      </c>
    </row>
    <row r="2998" spans="9:10" x14ac:dyDescent="0.2">
      <c r="I2998" s="52" t="s">
        <v>5046</v>
      </c>
      <c r="J2998" s="88" t="s">
        <v>9182</v>
      </c>
    </row>
    <row r="2999" spans="9:10" x14ac:dyDescent="0.2">
      <c r="I2999" s="52" t="s">
        <v>5047</v>
      </c>
      <c r="J2999" s="76" t="s">
        <v>9183</v>
      </c>
    </row>
    <row r="3000" spans="9:10" x14ac:dyDescent="0.2">
      <c r="I3000" s="52" t="s">
        <v>5048</v>
      </c>
      <c r="J3000" s="76" t="s">
        <v>9184</v>
      </c>
    </row>
    <row r="3001" spans="9:10" x14ac:dyDescent="0.2">
      <c r="I3001" s="52" t="s">
        <v>5049</v>
      </c>
      <c r="J3001" s="88" t="s">
        <v>9185</v>
      </c>
    </row>
    <row r="3002" spans="9:10" x14ac:dyDescent="0.2">
      <c r="I3002" s="52" t="s">
        <v>5050</v>
      </c>
      <c r="J3002" s="76" t="s">
        <v>9186</v>
      </c>
    </row>
    <row r="3003" spans="9:10" x14ac:dyDescent="0.2">
      <c r="I3003" s="52" t="s">
        <v>5051</v>
      </c>
      <c r="J3003" s="76" t="s">
        <v>9187</v>
      </c>
    </row>
    <row r="3004" spans="9:10" x14ac:dyDescent="0.2">
      <c r="I3004" s="52" t="s">
        <v>5052</v>
      </c>
      <c r="J3004" s="76" t="s">
        <v>9188</v>
      </c>
    </row>
    <row r="3005" spans="9:10" x14ac:dyDescent="0.2">
      <c r="I3005" s="52" t="s">
        <v>5053</v>
      </c>
      <c r="J3005" s="76" t="s">
        <v>9189</v>
      </c>
    </row>
    <row r="3006" spans="9:10" x14ac:dyDescent="0.2">
      <c r="I3006" s="52" t="s">
        <v>10916</v>
      </c>
      <c r="J3006" s="76" t="s">
        <v>7113</v>
      </c>
    </row>
    <row r="3007" spans="9:10" x14ac:dyDescent="0.2">
      <c r="I3007" s="52" t="s">
        <v>10917</v>
      </c>
      <c r="J3007" s="88" t="s">
        <v>9190</v>
      </c>
    </row>
    <row r="3008" spans="9:10" x14ac:dyDescent="0.2">
      <c r="I3008" s="52" t="s">
        <v>10918</v>
      </c>
      <c r="J3008" s="76" t="s">
        <v>9191</v>
      </c>
    </row>
    <row r="3009" spans="9:10" x14ac:dyDescent="0.2">
      <c r="I3009" s="52" t="s">
        <v>5054</v>
      </c>
      <c r="J3009" s="76" t="s">
        <v>2646</v>
      </c>
    </row>
    <row r="3010" spans="9:10" x14ac:dyDescent="0.2">
      <c r="I3010" s="52" t="s">
        <v>10919</v>
      </c>
      <c r="J3010" s="76" t="s">
        <v>9192</v>
      </c>
    </row>
    <row r="3011" spans="9:10" x14ac:dyDescent="0.2">
      <c r="I3011" s="52" t="s">
        <v>10920</v>
      </c>
      <c r="J3011" s="76" t="s">
        <v>9193</v>
      </c>
    </row>
    <row r="3012" spans="9:10" x14ac:dyDescent="0.2">
      <c r="I3012" s="52" t="s">
        <v>5055</v>
      </c>
      <c r="J3012" s="76" t="s">
        <v>7106</v>
      </c>
    </row>
    <row r="3013" spans="9:10" x14ac:dyDescent="0.2">
      <c r="I3013" s="52" t="s">
        <v>5056</v>
      </c>
      <c r="J3013" s="88" t="s">
        <v>9194</v>
      </c>
    </row>
    <row r="3014" spans="9:10" x14ac:dyDescent="0.2">
      <c r="I3014" s="52" t="s">
        <v>5057</v>
      </c>
      <c r="J3014" s="76" t="s">
        <v>9195</v>
      </c>
    </row>
    <row r="3015" spans="9:10" x14ac:dyDescent="0.2">
      <c r="I3015" s="52" t="s">
        <v>5058</v>
      </c>
      <c r="J3015" s="76" t="s">
        <v>7118</v>
      </c>
    </row>
    <row r="3016" spans="9:10" x14ac:dyDescent="0.2">
      <c r="I3016" s="52" t="s">
        <v>5059</v>
      </c>
      <c r="J3016" s="76" t="s">
        <v>9196</v>
      </c>
    </row>
    <row r="3017" spans="9:10" x14ac:dyDescent="0.2">
      <c r="I3017" s="52" t="s">
        <v>5060</v>
      </c>
      <c r="J3017" s="76" t="s">
        <v>9197</v>
      </c>
    </row>
    <row r="3018" spans="9:10" x14ac:dyDescent="0.2">
      <c r="I3018" s="52" t="s">
        <v>5061</v>
      </c>
      <c r="J3018" s="76" t="s">
        <v>7115</v>
      </c>
    </row>
    <row r="3019" spans="9:10" x14ac:dyDescent="0.2">
      <c r="I3019" s="52" t="s">
        <v>5062</v>
      </c>
      <c r="J3019" s="76" t="s">
        <v>9198</v>
      </c>
    </row>
    <row r="3020" spans="9:10" x14ac:dyDescent="0.2">
      <c r="I3020" s="52" t="s">
        <v>5063</v>
      </c>
      <c r="J3020" s="76" t="s">
        <v>9199</v>
      </c>
    </row>
    <row r="3021" spans="9:10" x14ac:dyDescent="0.2">
      <c r="I3021" s="52" t="s">
        <v>5064</v>
      </c>
      <c r="J3021" s="76" t="s">
        <v>7115</v>
      </c>
    </row>
    <row r="3022" spans="9:10" x14ac:dyDescent="0.2">
      <c r="I3022" s="52" t="s">
        <v>5065</v>
      </c>
      <c r="J3022" s="76" t="s">
        <v>9200</v>
      </c>
    </row>
    <row r="3023" spans="9:10" x14ac:dyDescent="0.2">
      <c r="I3023" s="52" t="s">
        <v>5066</v>
      </c>
      <c r="J3023" s="76" t="s">
        <v>9199</v>
      </c>
    </row>
    <row r="3024" spans="9:10" x14ac:dyDescent="0.2">
      <c r="I3024" s="52" t="s">
        <v>5067</v>
      </c>
      <c r="J3024" s="76" t="s">
        <v>7117</v>
      </c>
    </row>
    <row r="3025" spans="9:10" x14ac:dyDescent="0.2">
      <c r="I3025" s="52" t="s">
        <v>5068</v>
      </c>
      <c r="J3025" s="88" t="s">
        <v>9201</v>
      </c>
    </row>
    <row r="3026" spans="9:10" x14ac:dyDescent="0.2">
      <c r="I3026" s="52" t="s">
        <v>5069</v>
      </c>
      <c r="J3026" s="76" t="s">
        <v>9202</v>
      </c>
    </row>
    <row r="3027" spans="9:10" x14ac:dyDescent="0.2">
      <c r="I3027" s="52" t="s">
        <v>5070</v>
      </c>
      <c r="J3027" s="76" t="s">
        <v>9203</v>
      </c>
    </row>
    <row r="3028" spans="9:10" x14ac:dyDescent="0.2">
      <c r="I3028" s="52" t="s">
        <v>5071</v>
      </c>
      <c r="J3028" s="88" t="s">
        <v>9204</v>
      </c>
    </row>
    <row r="3029" spans="9:10" x14ac:dyDescent="0.2">
      <c r="I3029" s="52" t="s">
        <v>5072</v>
      </c>
      <c r="J3029" s="76" t="s">
        <v>9205</v>
      </c>
    </row>
    <row r="3030" spans="9:10" x14ac:dyDescent="0.2">
      <c r="I3030" s="52" t="s">
        <v>5073</v>
      </c>
      <c r="J3030" s="76" t="s">
        <v>9206</v>
      </c>
    </row>
    <row r="3031" spans="9:10" x14ac:dyDescent="0.2">
      <c r="I3031" s="52" t="s">
        <v>5074</v>
      </c>
      <c r="J3031" s="88" t="s">
        <v>9207</v>
      </c>
    </row>
    <row r="3032" spans="9:10" x14ac:dyDescent="0.2">
      <c r="I3032" s="52" t="s">
        <v>5075</v>
      </c>
      <c r="J3032" s="76" t="s">
        <v>9208</v>
      </c>
    </row>
    <row r="3033" spans="9:10" x14ac:dyDescent="0.2">
      <c r="I3033" s="52" t="s">
        <v>5076</v>
      </c>
      <c r="J3033" s="76" t="s">
        <v>7119</v>
      </c>
    </row>
    <row r="3034" spans="9:10" x14ac:dyDescent="0.2">
      <c r="I3034" s="52" t="s">
        <v>5077</v>
      </c>
      <c r="J3034" s="88" t="s">
        <v>9209</v>
      </c>
    </row>
    <row r="3035" spans="9:10" x14ac:dyDescent="0.2">
      <c r="I3035" s="52" t="s">
        <v>5078</v>
      </c>
      <c r="J3035" s="76" t="s">
        <v>9210</v>
      </c>
    </row>
    <row r="3036" spans="9:10" x14ac:dyDescent="0.2">
      <c r="I3036" s="52" t="s">
        <v>5079</v>
      </c>
      <c r="J3036" s="76" t="s">
        <v>7106</v>
      </c>
    </row>
    <row r="3037" spans="9:10" x14ac:dyDescent="0.2">
      <c r="I3037" s="52" t="s">
        <v>5080</v>
      </c>
      <c r="J3037" s="88" t="s">
        <v>9211</v>
      </c>
    </row>
    <row r="3038" spans="9:10" x14ac:dyDescent="0.2">
      <c r="I3038" s="52" t="s">
        <v>5081</v>
      </c>
      <c r="J3038" s="76" t="s">
        <v>9212</v>
      </c>
    </row>
    <row r="3039" spans="9:10" x14ac:dyDescent="0.2">
      <c r="I3039" s="52" t="s">
        <v>5082</v>
      </c>
      <c r="J3039" s="76" t="s">
        <v>9213</v>
      </c>
    </row>
    <row r="3040" spans="9:10" x14ac:dyDescent="0.2">
      <c r="I3040" s="52" t="s">
        <v>5083</v>
      </c>
      <c r="J3040" s="88" t="s">
        <v>9214</v>
      </c>
    </row>
    <row r="3041" spans="9:10" x14ac:dyDescent="0.2">
      <c r="I3041" s="52" t="s">
        <v>5084</v>
      </c>
      <c r="J3041" s="76" t="s">
        <v>9215</v>
      </c>
    </row>
    <row r="3042" spans="9:10" x14ac:dyDescent="0.2">
      <c r="I3042" s="52" t="s">
        <v>5085</v>
      </c>
      <c r="J3042" s="76" t="s">
        <v>7122</v>
      </c>
    </row>
    <row r="3043" spans="9:10" x14ac:dyDescent="0.2">
      <c r="I3043" s="52" t="s">
        <v>5086</v>
      </c>
      <c r="J3043" s="76" t="s">
        <v>9216</v>
      </c>
    </row>
    <row r="3044" spans="9:10" x14ac:dyDescent="0.2">
      <c r="I3044" s="52" t="s">
        <v>5087</v>
      </c>
      <c r="J3044" s="76" t="s">
        <v>9217</v>
      </c>
    </row>
    <row r="3045" spans="9:10" x14ac:dyDescent="0.2">
      <c r="I3045" s="52" t="s">
        <v>5088</v>
      </c>
      <c r="J3045" s="76" t="s">
        <v>9218</v>
      </c>
    </row>
    <row r="3046" spans="9:10" x14ac:dyDescent="0.2">
      <c r="I3046" s="52" t="s">
        <v>5089</v>
      </c>
      <c r="J3046" s="88" t="s">
        <v>9219</v>
      </c>
    </row>
    <row r="3047" spans="9:10" x14ac:dyDescent="0.2">
      <c r="I3047" s="52" t="s">
        <v>5090</v>
      </c>
      <c r="J3047" s="76" t="s">
        <v>9220</v>
      </c>
    </row>
    <row r="3048" spans="9:10" x14ac:dyDescent="0.2">
      <c r="I3048" s="52" t="s">
        <v>5091</v>
      </c>
      <c r="J3048" s="76" t="s">
        <v>7124</v>
      </c>
    </row>
    <row r="3049" spans="9:10" x14ac:dyDescent="0.2">
      <c r="I3049" s="52" t="s">
        <v>5092</v>
      </c>
      <c r="J3049" s="88" t="s">
        <v>9221</v>
      </c>
    </row>
    <row r="3050" spans="9:10" x14ac:dyDescent="0.2">
      <c r="I3050" s="52" t="s">
        <v>5093</v>
      </c>
      <c r="J3050" s="76" t="s">
        <v>9222</v>
      </c>
    </row>
    <row r="3051" spans="9:10" x14ac:dyDescent="0.2">
      <c r="I3051" s="52" t="s">
        <v>5094</v>
      </c>
      <c r="J3051" s="76" t="s">
        <v>7106</v>
      </c>
    </row>
    <row r="3052" spans="9:10" x14ac:dyDescent="0.2">
      <c r="I3052" s="52" t="s">
        <v>5095</v>
      </c>
      <c r="J3052" s="88" t="s">
        <v>9223</v>
      </c>
    </row>
    <row r="3053" spans="9:10" x14ac:dyDescent="0.2">
      <c r="I3053" s="52" t="s">
        <v>5096</v>
      </c>
      <c r="J3053" s="76" t="s">
        <v>9224</v>
      </c>
    </row>
    <row r="3054" spans="9:10" x14ac:dyDescent="0.2">
      <c r="I3054" s="52" t="s">
        <v>5097</v>
      </c>
      <c r="J3054" s="76" t="s">
        <v>7125</v>
      </c>
    </row>
    <row r="3055" spans="9:10" x14ac:dyDescent="0.2">
      <c r="I3055" s="52" t="s">
        <v>5098</v>
      </c>
      <c r="J3055" s="88" t="s">
        <v>9225</v>
      </c>
    </row>
    <row r="3056" spans="9:10" x14ac:dyDescent="0.2">
      <c r="I3056" s="52" t="s">
        <v>5099</v>
      </c>
      <c r="J3056" s="76" t="s">
        <v>9226</v>
      </c>
    </row>
    <row r="3057" spans="9:10" x14ac:dyDescent="0.2">
      <c r="I3057" s="52" t="s">
        <v>5100</v>
      </c>
      <c r="J3057" s="76" t="s">
        <v>7126</v>
      </c>
    </row>
    <row r="3058" spans="9:10" x14ac:dyDescent="0.2">
      <c r="I3058" s="52" t="s">
        <v>5101</v>
      </c>
      <c r="J3058" s="88" t="s">
        <v>9227</v>
      </c>
    </row>
    <row r="3059" spans="9:10" x14ac:dyDescent="0.2">
      <c r="I3059" s="52" t="s">
        <v>5102</v>
      </c>
      <c r="J3059" s="76" t="s">
        <v>9228</v>
      </c>
    </row>
    <row r="3060" spans="9:10" x14ac:dyDescent="0.2">
      <c r="I3060" s="52" t="s">
        <v>5103</v>
      </c>
      <c r="J3060" s="76" t="s">
        <v>9229</v>
      </c>
    </row>
    <row r="3061" spans="9:10" x14ac:dyDescent="0.2">
      <c r="I3061" s="52" t="s">
        <v>5104</v>
      </c>
      <c r="J3061" s="88" t="s">
        <v>9230</v>
      </c>
    </row>
    <row r="3062" spans="9:10" x14ac:dyDescent="0.2">
      <c r="I3062" s="52" t="s">
        <v>5105</v>
      </c>
      <c r="J3062" s="76" t="s">
        <v>9231</v>
      </c>
    </row>
    <row r="3063" spans="9:10" x14ac:dyDescent="0.2">
      <c r="I3063" s="52" t="s">
        <v>5106</v>
      </c>
      <c r="J3063" s="76" t="s">
        <v>7106</v>
      </c>
    </row>
    <row r="3064" spans="9:10" x14ac:dyDescent="0.2">
      <c r="I3064" s="52" t="s">
        <v>5107</v>
      </c>
      <c r="J3064" s="76" t="s">
        <v>9232</v>
      </c>
    </row>
    <row r="3065" spans="9:10" x14ac:dyDescent="0.2">
      <c r="I3065" s="52" t="s">
        <v>10921</v>
      </c>
      <c r="J3065" s="76" t="s">
        <v>9233</v>
      </c>
    </row>
    <row r="3066" spans="9:10" x14ac:dyDescent="0.2">
      <c r="I3066" s="52" t="s">
        <v>10922</v>
      </c>
      <c r="J3066" s="76" t="s">
        <v>7119</v>
      </c>
    </row>
    <row r="3067" spans="9:10" x14ac:dyDescent="0.2">
      <c r="I3067" s="52" t="s">
        <v>2985</v>
      </c>
      <c r="J3067" s="76" t="s">
        <v>2205</v>
      </c>
    </row>
    <row r="3068" spans="9:10" x14ac:dyDescent="0.2">
      <c r="I3068" s="52" t="s">
        <v>5108</v>
      </c>
      <c r="J3068" s="76" t="s">
        <v>2194</v>
      </c>
    </row>
    <row r="3069" spans="9:10" x14ac:dyDescent="0.2">
      <c r="I3069" s="52" t="s">
        <v>5109</v>
      </c>
      <c r="J3069" s="76" t="s">
        <v>2256</v>
      </c>
    </row>
    <row r="3070" spans="9:10" x14ac:dyDescent="0.2">
      <c r="I3070" s="52" t="s">
        <v>10923</v>
      </c>
      <c r="J3070" s="76" t="s">
        <v>2258</v>
      </c>
    </row>
    <row r="3071" spans="9:10" x14ac:dyDescent="0.2">
      <c r="I3071" s="52" t="s">
        <v>10924</v>
      </c>
      <c r="J3071" s="88" t="s">
        <v>9234</v>
      </c>
    </row>
    <row r="3072" spans="9:10" x14ac:dyDescent="0.2">
      <c r="I3072" s="52" t="s">
        <v>10925</v>
      </c>
      <c r="J3072" s="76" t="s">
        <v>9235</v>
      </c>
    </row>
    <row r="3073" spans="9:10" x14ac:dyDescent="0.2">
      <c r="I3073" s="52" t="s">
        <v>5110</v>
      </c>
      <c r="J3073" s="76" t="s">
        <v>9236</v>
      </c>
    </row>
    <row r="3074" spans="9:10" x14ac:dyDescent="0.2">
      <c r="I3074" s="52" t="s">
        <v>10926</v>
      </c>
      <c r="J3074" s="88" t="s">
        <v>9237</v>
      </c>
    </row>
    <row r="3075" spans="9:10" x14ac:dyDescent="0.2">
      <c r="I3075" s="52" t="s">
        <v>10927</v>
      </c>
      <c r="J3075" s="76" t="s">
        <v>9238</v>
      </c>
    </row>
    <row r="3076" spans="9:10" x14ac:dyDescent="0.2">
      <c r="I3076" s="52" t="s">
        <v>10928</v>
      </c>
      <c r="J3076" s="76" t="s">
        <v>9239</v>
      </c>
    </row>
    <row r="3077" spans="9:10" x14ac:dyDescent="0.2">
      <c r="I3077" s="52" t="s">
        <v>10929</v>
      </c>
      <c r="J3077" s="88" t="s">
        <v>9240</v>
      </c>
    </row>
    <row r="3078" spans="9:10" x14ac:dyDescent="0.2">
      <c r="I3078" s="52" t="s">
        <v>10930</v>
      </c>
      <c r="J3078" s="76" t="s">
        <v>9241</v>
      </c>
    </row>
    <row r="3079" spans="9:10" x14ac:dyDescent="0.2">
      <c r="I3079" s="52" t="s">
        <v>10931</v>
      </c>
      <c r="J3079" s="76" t="s">
        <v>9242</v>
      </c>
    </row>
    <row r="3080" spans="9:10" x14ac:dyDescent="0.2">
      <c r="I3080" s="52" t="s">
        <v>10932</v>
      </c>
      <c r="J3080" s="76" t="s">
        <v>9243</v>
      </c>
    </row>
    <row r="3081" spans="9:10" x14ac:dyDescent="0.2">
      <c r="I3081" s="52" t="s">
        <v>5111</v>
      </c>
      <c r="J3081" s="82" t="s">
        <v>9244</v>
      </c>
    </row>
    <row r="3082" spans="9:10" x14ac:dyDescent="0.2">
      <c r="I3082" s="52" t="s">
        <v>5112</v>
      </c>
      <c r="J3082" s="82" t="s">
        <v>9245</v>
      </c>
    </row>
    <row r="3083" spans="9:10" x14ac:dyDescent="0.2">
      <c r="I3083" s="52" t="s">
        <v>5113</v>
      </c>
      <c r="J3083" s="78" t="s">
        <v>9246</v>
      </c>
    </row>
    <row r="3084" spans="9:10" x14ac:dyDescent="0.2">
      <c r="I3084" s="52" t="s">
        <v>5114</v>
      </c>
      <c r="J3084" s="82" t="s">
        <v>9247</v>
      </c>
    </row>
    <row r="3085" spans="9:10" x14ac:dyDescent="0.2">
      <c r="I3085" s="52" t="s">
        <v>10933</v>
      </c>
      <c r="J3085" s="82" t="s">
        <v>9179</v>
      </c>
    </row>
    <row r="3086" spans="9:10" x14ac:dyDescent="0.2">
      <c r="I3086" s="52" t="s">
        <v>10934</v>
      </c>
      <c r="J3086" s="78" t="s">
        <v>9248</v>
      </c>
    </row>
    <row r="3087" spans="9:10" x14ac:dyDescent="0.2">
      <c r="I3087" s="52" t="s">
        <v>10935</v>
      </c>
      <c r="J3087" s="82" t="s">
        <v>9249</v>
      </c>
    </row>
    <row r="3088" spans="9:10" x14ac:dyDescent="0.2">
      <c r="I3088" s="52" t="s">
        <v>10936</v>
      </c>
      <c r="J3088" s="82" t="s">
        <v>9250</v>
      </c>
    </row>
    <row r="3089" spans="9:10" x14ac:dyDescent="0.2">
      <c r="I3089" s="52" t="s">
        <v>10937</v>
      </c>
      <c r="J3089" s="78" t="s">
        <v>9251</v>
      </c>
    </row>
    <row r="3090" spans="9:10" x14ac:dyDescent="0.2">
      <c r="I3090" s="52" t="s">
        <v>10938</v>
      </c>
      <c r="J3090" s="82" t="s">
        <v>9252</v>
      </c>
    </row>
    <row r="3091" spans="9:10" x14ac:dyDescent="0.2">
      <c r="I3091" s="52" t="s">
        <v>10939</v>
      </c>
      <c r="J3091" s="82" t="s">
        <v>9253</v>
      </c>
    </row>
    <row r="3092" spans="9:10" x14ac:dyDescent="0.2">
      <c r="I3092" s="52" t="s">
        <v>10940</v>
      </c>
      <c r="J3092" s="82" t="s">
        <v>9254</v>
      </c>
    </row>
    <row r="3093" spans="9:10" x14ac:dyDescent="0.2">
      <c r="I3093" s="52" t="s">
        <v>5115</v>
      </c>
      <c r="J3093" s="82" t="s">
        <v>9255</v>
      </c>
    </row>
    <row r="3094" spans="9:10" x14ac:dyDescent="0.2">
      <c r="I3094" s="52" t="s">
        <v>10941</v>
      </c>
      <c r="J3094" s="82" t="s">
        <v>7118</v>
      </c>
    </row>
    <row r="3095" spans="9:10" x14ac:dyDescent="0.2">
      <c r="I3095" s="52" t="s">
        <v>10942</v>
      </c>
      <c r="J3095" s="78" t="s">
        <v>9256</v>
      </c>
    </row>
    <row r="3096" spans="9:10" x14ac:dyDescent="0.2">
      <c r="I3096" s="52" t="s">
        <v>10943</v>
      </c>
      <c r="J3096" s="82" t="s">
        <v>9257</v>
      </c>
    </row>
    <row r="3097" spans="9:10" x14ac:dyDescent="0.2">
      <c r="I3097" s="52" t="s">
        <v>5116</v>
      </c>
      <c r="J3097" s="82" t="s">
        <v>9258</v>
      </c>
    </row>
    <row r="3098" spans="9:10" x14ac:dyDescent="0.2">
      <c r="I3098" s="52" t="s">
        <v>5117</v>
      </c>
      <c r="J3098" s="82" t="s">
        <v>9258</v>
      </c>
    </row>
    <row r="3099" spans="9:10" x14ac:dyDescent="0.2">
      <c r="I3099" s="52" t="s">
        <v>5118</v>
      </c>
      <c r="J3099" s="78" t="s">
        <v>9259</v>
      </c>
    </row>
    <row r="3100" spans="9:10" x14ac:dyDescent="0.2">
      <c r="I3100" s="52" t="s">
        <v>5119</v>
      </c>
      <c r="J3100" s="82" t="s">
        <v>9260</v>
      </c>
    </row>
    <row r="3101" spans="9:10" x14ac:dyDescent="0.2">
      <c r="I3101" s="52" t="s">
        <v>5120</v>
      </c>
      <c r="J3101" s="82" t="s">
        <v>9261</v>
      </c>
    </row>
    <row r="3102" spans="9:10" x14ac:dyDescent="0.2">
      <c r="I3102" s="52" t="s">
        <v>5121</v>
      </c>
      <c r="J3102" s="78" t="s">
        <v>9262</v>
      </c>
    </row>
    <row r="3103" spans="9:10" x14ac:dyDescent="0.2">
      <c r="I3103" s="52" t="s">
        <v>5122</v>
      </c>
      <c r="J3103" s="82" t="s">
        <v>9263</v>
      </c>
    </row>
    <row r="3104" spans="9:10" x14ac:dyDescent="0.2">
      <c r="I3104" s="52" t="s">
        <v>10944</v>
      </c>
      <c r="J3104" s="82" t="s">
        <v>2289</v>
      </c>
    </row>
    <row r="3105" spans="9:10" x14ac:dyDescent="0.2">
      <c r="I3105" s="52" t="s">
        <v>10945</v>
      </c>
      <c r="J3105" s="82" t="s">
        <v>9264</v>
      </c>
    </row>
    <row r="3106" spans="9:10" x14ac:dyDescent="0.2">
      <c r="I3106" s="52" t="s">
        <v>5123</v>
      </c>
      <c r="J3106" s="82" t="s">
        <v>9265</v>
      </c>
    </row>
    <row r="3107" spans="9:10" x14ac:dyDescent="0.2">
      <c r="I3107" s="52" t="s">
        <v>10946</v>
      </c>
      <c r="J3107" s="82" t="s">
        <v>9266</v>
      </c>
    </row>
    <row r="3108" spans="9:10" x14ac:dyDescent="0.2">
      <c r="I3108" s="52" t="s">
        <v>10947</v>
      </c>
      <c r="J3108" s="78" t="s">
        <v>9267</v>
      </c>
    </row>
    <row r="3109" spans="9:10" x14ac:dyDescent="0.2">
      <c r="I3109" s="52" t="s">
        <v>10948</v>
      </c>
      <c r="J3109" s="82" t="s">
        <v>9268</v>
      </c>
    </row>
    <row r="3110" spans="9:10" x14ac:dyDescent="0.2">
      <c r="I3110" s="52" t="s">
        <v>5124</v>
      </c>
      <c r="J3110" s="82" t="s">
        <v>9269</v>
      </c>
    </row>
    <row r="3111" spans="9:10" x14ac:dyDescent="0.2">
      <c r="I3111" s="52" t="s">
        <v>10949</v>
      </c>
      <c r="J3111" s="82" t="s">
        <v>9270</v>
      </c>
    </row>
    <row r="3112" spans="9:10" x14ac:dyDescent="0.2">
      <c r="I3112" s="52" t="s">
        <v>10950</v>
      </c>
      <c r="J3112" s="82" t="s">
        <v>9271</v>
      </c>
    </row>
    <row r="3113" spans="9:10" x14ac:dyDescent="0.2">
      <c r="I3113" s="52" t="s">
        <v>10951</v>
      </c>
      <c r="J3113" s="82" t="s">
        <v>9272</v>
      </c>
    </row>
    <row r="3114" spans="9:10" x14ac:dyDescent="0.2">
      <c r="I3114" s="52" t="s">
        <v>10952</v>
      </c>
      <c r="J3114" s="78" t="s">
        <v>9273</v>
      </c>
    </row>
    <row r="3115" spans="9:10" x14ac:dyDescent="0.2">
      <c r="I3115" s="52" t="s">
        <v>10953</v>
      </c>
      <c r="J3115" s="82" t="s">
        <v>9274</v>
      </c>
    </row>
    <row r="3116" spans="9:10" x14ac:dyDescent="0.2">
      <c r="I3116" s="52" t="s">
        <v>10954</v>
      </c>
      <c r="J3116" s="82" t="s">
        <v>9275</v>
      </c>
    </row>
    <row r="3117" spans="9:10" x14ac:dyDescent="0.2">
      <c r="I3117" s="52" t="s">
        <v>10955</v>
      </c>
      <c r="J3117" s="82" t="s">
        <v>9276</v>
      </c>
    </row>
    <row r="3118" spans="9:10" x14ac:dyDescent="0.2">
      <c r="I3118" s="52" t="s">
        <v>5125</v>
      </c>
      <c r="J3118" s="82" t="s">
        <v>9277</v>
      </c>
    </row>
    <row r="3119" spans="9:10" x14ac:dyDescent="0.2">
      <c r="I3119" s="52" t="s">
        <v>10956</v>
      </c>
      <c r="J3119" s="82" t="s">
        <v>9278</v>
      </c>
    </row>
    <row r="3120" spans="9:10" x14ac:dyDescent="0.2">
      <c r="I3120" s="52" t="s">
        <v>10957</v>
      </c>
      <c r="J3120" s="78" t="s">
        <v>9279</v>
      </c>
    </row>
    <row r="3121" spans="9:10" x14ac:dyDescent="0.2">
      <c r="I3121" s="52" t="s">
        <v>10958</v>
      </c>
      <c r="J3121" s="82" t="s">
        <v>9280</v>
      </c>
    </row>
    <row r="3122" spans="9:10" x14ac:dyDescent="0.2">
      <c r="I3122" s="52" t="s">
        <v>10959</v>
      </c>
      <c r="J3122" s="82" t="s">
        <v>9281</v>
      </c>
    </row>
    <row r="3123" spans="9:10" x14ac:dyDescent="0.2">
      <c r="I3123" s="52" t="s">
        <v>10960</v>
      </c>
      <c r="J3123" s="78" t="s">
        <v>9282</v>
      </c>
    </row>
    <row r="3124" spans="9:10" x14ac:dyDescent="0.2">
      <c r="I3124" s="52" t="s">
        <v>10961</v>
      </c>
      <c r="J3124" s="82" t="s">
        <v>9283</v>
      </c>
    </row>
    <row r="3125" spans="9:10" x14ac:dyDescent="0.2">
      <c r="I3125" s="52" t="s">
        <v>10962</v>
      </c>
      <c r="J3125" s="82" t="s">
        <v>9284</v>
      </c>
    </row>
    <row r="3126" spans="9:10" x14ac:dyDescent="0.2">
      <c r="I3126" s="52" t="s">
        <v>10963</v>
      </c>
      <c r="J3126" s="78" t="s">
        <v>9285</v>
      </c>
    </row>
    <row r="3127" spans="9:10" x14ac:dyDescent="0.2">
      <c r="I3127" s="52" t="s">
        <v>10964</v>
      </c>
      <c r="J3127" s="82" t="s">
        <v>9286</v>
      </c>
    </row>
    <row r="3128" spans="9:10" x14ac:dyDescent="0.2">
      <c r="I3128" s="52" t="s">
        <v>10965</v>
      </c>
      <c r="J3128" s="82" t="s">
        <v>9287</v>
      </c>
    </row>
    <row r="3129" spans="9:10" x14ac:dyDescent="0.2">
      <c r="I3129" s="52" t="s">
        <v>10966</v>
      </c>
      <c r="J3129" s="82" t="s">
        <v>9288</v>
      </c>
    </row>
    <row r="3130" spans="9:10" x14ac:dyDescent="0.2">
      <c r="I3130" s="52" t="s">
        <v>5126</v>
      </c>
      <c r="J3130" s="82" t="s">
        <v>9289</v>
      </c>
    </row>
    <row r="3131" spans="9:10" x14ac:dyDescent="0.2">
      <c r="I3131" s="52" t="s">
        <v>5127</v>
      </c>
      <c r="J3131" s="82" t="s">
        <v>9290</v>
      </c>
    </row>
    <row r="3132" spans="9:10" x14ac:dyDescent="0.2">
      <c r="I3132" s="52" t="s">
        <v>5128</v>
      </c>
      <c r="J3132" s="78" t="s">
        <v>9291</v>
      </c>
    </row>
    <row r="3133" spans="9:10" x14ac:dyDescent="0.2">
      <c r="I3133" s="52" t="s">
        <v>5129</v>
      </c>
      <c r="J3133" s="82" t="s">
        <v>9292</v>
      </c>
    </row>
    <row r="3134" spans="9:10" x14ac:dyDescent="0.2">
      <c r="I3134" s="52" t="s">
        <v>10967</v>
      </c>
      <c r="J3134" s="82" t="s">
        <v>9293</v>
      </c>
    </row>
    <row r="3135" spans="9:10" x14ac:dyDescent="0.2">
      <c r="I3135" s="52" t="s">
        <v>10968</v>
      </c>
      <c r="J3135" s="78" t="s">
        <v>9294</v>
      </c>
    </row>
    <row r="3136" spans="9:10" x14ac:dyDescent="0.2">
      <c r="I3136" s="52" t="s">
        <v>10969</v>
      </c>
      <c r="J3136" s="82" t="s">
        <v>9295</v>
      </c>
    </row>
    <row r="3137" spans="9:10" x14ac:dyDescent="0.2">
      <c r="I3137" s="52" t="s">
        <v>10970</v>
      </c>
      <c r="J3137" s="82" t="s">
        <v>9296</v>
      </c>
    </row>
    <row r="3138" spans="9:10" x14ac:dyDescent="0.2">
      <c r="I3138" s="52" t="s">
        <v>10971</v>
      </c>
      <c r="J3138" s="78" t="s">
        <v>9297</v>
      </c>
    </row>
    <row r="3139" spans="9:10" x14ac:dyDescent="0.2">
      <c r="I3139" s="52" t="s">
        <v>10972</v>
      </c>
      <c r="J3139" s="82" t="s">
        <v>9298</v>
      </c>
    </row>
    <row r="3140" spans="9:10" x14ac:dyDescent="0.2">
      <c r="I3140" s="52" t="s">
        <v>10973</v>
      </c>
      <c r="J3140" s="82" t="s">
        <v>9299</v>
      </c>
    </row>
    <row r="3141" spans="9:10" x14ac:dyDescent="0.2">
      <c r="I3141" s="52" t="s">
        <v>10974</v>
      </c>
      <c r="J3141" s="82" t="s">
        <v>9300</v>
      </c>
    </row>
    <row r="3142" spans="9:10" x14ac:dyDescent="0.2">
      <c r="I3142" s="52" t="s">
        <v>5130</v>
      </c>
      <c r="J3142" s="82" t="s">
        <v>9301</v>
      </c>
    </row>
    <row r="3143" spans="9:10" x14ac:dyDescent="0.2">
      <c r="I3143" s="52" t="s">
        <v>10975</v>
      </c>
      <c r="J3143" s="82" t="s">
        <v>9302</v>
      </c>
    </row>
    <row r="3144" spans="9:10" x14ac:dyDescent="0.2">
      <c r="I3144" s="52" t="s">
        <v>10976</v>
      </c>
      <c r="J3144" s="82" t="s">
        <v>9303</v>
      </c>
    </row>
    <row r="3145" spans="9:10" x14ac:dyDescent="0.2">
      <c r="I3145" s="52" t="s">
        <v>10977</v>
      </c>
      <c r="J3145" s="82" t="s">
        <v>2281</v>
      </c>
    </row>
    <row r="3146" spans="9:10" x14ac:dyDescent="0.2">
      <c r="I3146" s="52" t="s">
        <v>10978</v>
      </c>
      <c r="J3146" s="76" t="s">
        <v>9304</v>
      </c>
    </row>
    <row r="3147" spans="9:10" x14ac:dyDescent="0.2">
      <c r="I3147" s="52" t="s">
        <v>5131</v>
      </c>
      <c r="J3147" s="76" t="s">
        <v>9305</v>
      </c>
    </row>
    <row r="3148" spans="9:10" x14ac:dyDescent="0.2">
      <c r="I3148" s="52" t="s">
        <v>5132</v>
      </c>
      <c r="J3148" s="76" t="s">
        <v>9306</v>
      </c>
    </row>
    <row r="3149" spans="9:10" x14ac:dyDescent="0.2">
      <c r="I3149" s="52" t="s">
        <v>10979</v>
      </c>
      <c r="J3149" s="76" t="s">
        <v>9307</v>
      </c>
    </row>
    <row r="3150" spans="9:10" x14ac:dyDescent="0.2">
      <c r="I3150" s="52" t="s">
        <v>10980</v>
      </c>
      <c r="J3150" s="76" t="s">
        <v>9308</v>
      </c>
    </row>
    <row r="3151" spans="9:10" x14ac:dyDescent="0.2">
      <c r="I3151" s="52" t="s">
        <v>10981</v>
      </c>
      <c r="J3151" s="76" t="s">
        <v>9309</v>
      </c>
    </row>
    <row r="3152" spans="9:10" x14ac:dyDescent="0.2">
      <c r="I3152" s="52" t="s">
        <v>10982</v>
      </c>
      <c r="J3152" s="76" t="s">
        <v>9310</v>
      </c>
    </row>
    <row r="3153" spans="9:10" x14ac:dyDescent="0.2">
      <c r="I3153" s="52" t="s">
        <v>10983</v>
      </c>
      <c r="J3153" s="76" t="s">
        <v>9311</v>
      </c>
    </row>
    <row r="3154" spans="9:10" x14ac:dyDescent="0.2">
      <c r="I3154" s="52" t="s">
        <v>5133</v>
      </c>
      <c r="J3154" s="76" t="s">
        <v>9312</v>
      </c>
    </row>
    <row r="3155" spans="9:10" x14ac:dyDescent="0.2">
      <c r="I3155" s="52" t="s">
        <v>10984</v>
      </c>
      <c r="J3155" s="76" t="s">
        <v>9313</v>
      </c>
    </row>
    <row r="3156" spans="9:10" x14ac:dyDescent="0.2">
      <c r="I3156" s="52" t="s">
        <v>5134</v>
      </c>
      <c r="J3156" s="76" t="s">
        <v>9314</v>
      </c>
    </row>
    <row r="3157" spans="9:10" x14ac:dyDescent="0.2">
      <c r="I3157" s="52" t="s">
        <v>5135</v>
      </c>
      <c r="J3157" s="76" t="s">
        <v>9315</v>
      </c>
    </row>
    <row r="3158" spans="9:10" x14ac:dyDescent="0.2">
      <c r="I3158" s="52" t="s">
        <v>5136</v>
      </c>
      <c r="J3158" s="76" t="s">
        <v>9316</v>
      </c>
    </row>
    <row r="3159" spans="9:10" x14ac:dyDescent="0.2">
      <c r="I3159" s="52" t="s">
        <v>5137</v>
      </c>
      <c r="J3159" s="76" t="s">
        <v>9317</v>
      </c>
    </row>
    <row r="3160" spans="9:10" x14ac:dyDescent="0.2">
      <c r="I3160" s="52" t="s">
        <v>5138</v>
      </c>
      <c r="J3160" s="76" t="s">
        <v>9318</v>
      </c>
    </row>
    <row r="3161" spans="9:10" x14ac:dyDescent="0.2">
      <c r="I3161" s="52" t="s">
        <v>5139</v>
      </c>
      <c r="J3161" s="76" t="s">
        <v>2230</v>
      </c>
    </row>
    <row r="3162" spans="9:10" x14ac:dyDescent="0.2">
      <c r="I3162" s="52" t="s">
        <v>5140</v>
      </c>
      <c r="J3162" s="76" t="s">
        <v>9319</v>
      </c>
    </row>
    <row r="3163" spans="9:10" x14ac:dyDescent="0.2">
      <c r="I3163" s="52" t="s">
        <v>5141</v>
      </c>
      <c r="J3163" s="76" t="s">
        <v>9320</v>
      </c>
    </row>
    <row r="3164" spans="9:10" x14ac:dyDescent="0.2">
      <c r="I3164" s="52" t="s">
        <v>5142</v>
      </c>
      <c r="J3164" s="76" t="s">
        <v>9321</v>
      </c>
    </row>
    <row r="3165" spans="9:10" x14ac:dyDescent="0.2">
      <c r="I3165" s="52" t="s">
        <v>5143</v>
      </c>
      <c r="J3165" s="76" t="s">
        <v>9322</v>
      </c>
    </row>
    <row r="3166" spans="9:10" x14ac:dyDescent="0.2">
      <c r="I3166" s="52" t="s">
        <v>5144</v>
      </c>
      <c r="J3166" s="76" t="s">
        <v>9323</v>
      </c>
    </row>
    <row r="3167" spans="9:10" x14ac:dyDescent="0.2">
      <c r="I3167" s="52" t="s">
        <v>5145</v>
      </c>
      <c r="J3167" s="88" t="s">
        <v>9324</v>
      </c>
    </row>
    <row r="3168" spans="9:10" x14ac:dyDescent="0.2">
      <c r="I3168" s="52" t="s">
        <v>5146</v>
      </c>
      <c r="J3168" s="88" t="s">
        <v>9325</v>
      </c>
    </row>
    <row r="3169" spans="9:10" x14ac:dyDescent="0.2">
      <c r="I3169" s="52" t="s">
        <v>5147</v>
      </c>
      <c r="J3169" s="88" t="s">
        <v>9326</v>
      </c>
    </row>
    <row r="3170" spans="9:10" x14ac:dyDescent="0.2">
      <c r="I3170" s="52" t="s">
        <v>5148</v>
      </c>
      <c r="J3170" s="88" t="s">
        <v>9327</v>
      </c>
    </row>
    <row r="3171" spans="9:10" x14ac:dyDescent="0.2">
      <c r="I3171" s="52" t="s">
        <v>5149</v>
      </c>
      <c r="J3171" s="88" t="s">
        <v>9328</v>
      </c>
    </row>
    <row r="3172" spans="9:10" x14ac:dyDescent="0.2">
      <c r="I3172" s="52" t="s">
        <v>5150</v>
      </c>
      <c r="J3172" s="88" t="s">
        <v>9329</v>
      </c>
    </row>
    <row r="3173" spans="9:10" x14ac:dyDescent="0.2">
      <c r="I3173" s="52" t="s">
        <v>5151</v>
      </c>
      <c r="J3173" s="88" t="s">
        <v>2281</v>
      </c>
    </row>
    <row r="3174" spans="9:10" x14ac:dyDescent="0.2">
      <c r="I3174" s="52" t="s">
        <v>5152</v>
      </c>
      <c r="J3174" s="88" t="s">
        <v>9330</v>
      </c>
    </row>
    <row r="3175" spans="9:10" x14ac:dyDescent="0.2">
      <c r="I3175" s="52" t="s">
        <v>5153</v>
      </c>
      <c r="J3175" s="88" t="s">
        <v>9331</v>
      </c>
    </row>
    <row r="3176" spans="9:10" x14ac:dyDescent="0.2">
      <c r="I3176" s="52" t="s">
        <v>5154</v>
      </c>
      <c r="J3176" s="88" t="s">
        <v>9332</v>
      </c>
    </row>
    <row r="3177" spans="9:10" x14ac:dyDescent="0.2">
      <c r="I3177" s="52" t="s">
        <v>5155</v>
      </c>
      <c r="J3177" s="88" t="s">
        <v>9333</v>
      </c>
    </row>
    <row r="3178" spans="9:10" x14ac:dyDescent="0.2">
      <c r="I3178" s="52" t="s">
        <v>5156</v>
      </c>
      <c r="J3178" s="88" t="s">
        <v>9334</v>
      </c>
    </row>
    <row r="3179" spans="9:10" x14ac:dyDescent="0.2">
      <c r="I3179" s="52" t="s">
        <v>10985</v>
      </c>
      <c r="J3179" s="88" t="s">
        <v>9335</v>
      </c>
    </row>
    <row r="3180" spans="9:10" x14ac:dyDescent="0.2">
      <c r="I3180" s="52" t="s">
        <v>10986</v>
      </c>
      <c r="J3180" s="88" t="s">
        <v>9336</v>
      </c>
    </row>
    <row r="3181" spans="9:10" x14ac:dyDescent="0.2">
      <c r="I3181" s="52" t="s">
        <v>10987</v>
      </c>
      <c r="J3181" s="88" t="s">
        <v>9337</v>
      </c>
    </row>
    <row r="3182" spans="9:10" x14ac:dyDescent="0.2">
      <c r="I3182" s="52" t="s">
        <v>5157</v>
      </c>
      <c r="J3182" s="88" t="s">
        <v>9338</v>
      </c>
    </row>
    <row r="3183" spans="9:10" x14ac:dyDescent="0.2">
      <c r="I3183" s="52" t="s">
        <v>5158</v>
      </c>
      <c r="J3183" s="88" t="s">
        <v>9339</v>
      </c>
    </row>
    <row r="3184" spans="9:10" x14ac:dyDescent="0.2">
      <c r="I3184" s="52" t="s">
        <v>5159</v>
      </c>
      <c r="J3184" s="88" t="s">
        <v>9340</v>
      </c>
    </row>
    <row r="3185" spans="9:10" x14ac:dyDescent="0.2">
      <c r="I3185" s="52" t="s">
        <v>5160</v>
      </c>
      <c r="J3185" s="88" t="s">
        <v>2281</v>
      </c>
    </row>
    <row r="3186" spans="9:10" x14ac:dyDescent="0.2">
      <c r="I3186" s="52" t="s">
        <v>5161</v>
      </c>
      <c r="J3186" s="88" t="s">
        <v>9341</v>
      </c>
    </row>
    <row r="3187" spans="9:10" x14ac:dyDescent="0.2">
      <c r="I3187" s="52" t="s">
        <v>5162</v>
      </c>
      <c r="J3187" s="88" t="s">
        <v>9342</v>
      </c>
    </row>
    <row r="3188" spans="9:10" x14ac:dyDescent="0.2">
      <c r="I3188" s="52" t="s">
        <v>5163</v>
      </c>
      <c r="J3188" s="88" t="s">
        <v>9343</v>
      </c>
    </row>
    <row r="3189" spans="9:10" x14ac:dyDescent="0.2">
      <c r="I3189" s="52" t="s">
        <v>5164</v>
      </c>
      <c r="J3189" s="88" t="s">
        <v>9344</v>
      </c>
    </row>
    <row r="3190" spans="9:10" x14ac:dyDescent="0.2">
      <c r="I3190" s="52" t="s">
        <v>5165</v>
      </c>
      <c r="J3190" s="88" t="s">
        <v>9345</v>
      </c>
    </row>
    <row r="3191" spans="9:10" x14ac:dyDescent="0.2">
      <c r="I3191" s="52" t="s">
        <v>5166</v>
      </c>
      <c r="J3191" s="88" t="s">
        <v>9346</v>
      </c>
    </row>
    <row r="3192" spans="9:10" x14ac:dyDescent="0.2">
      <c r="I3192" s="52" t="s">
        <v>5167</v>
      </c>
      <c r="J3192" s="88" t="s">
        <v>9347</v>
      </c>
    </row>
    <row r="3193" spans="9:10" x14ac:dyDescent="0.2">
      <c r="I3193" s="52" t="s">
        <v>5168</v>
      </c>
      <c r="J3193" s="88" t="s">
        <v>9348</v>
      </c>
    </row>
    <row r="3194" spans="9:10" x14ac:dyDescent="0.2">
      <c r="I3194" s="52" t="s">
        <v>10988</v>
      </c>
      <c r="J3194" s="88" t="s">
        <v>9346</v>
      </c>
    </row>
    <row r="3195" spans="9:10" x14ac:dyDescent="0.2">
      <c r="I3195" s="52" t="s">
        <v>10989</v>
      </c>
      <c r="J3195" s="88" t="s">
        <v>9349</v>
      </c>
    </row>
    <row r="3196" spans="9:10" x14ac:dyDescent="0.2">
      <c r="I3196" s="52" t="s">
        <v>10990</v>
      </c>
      <c r="J3196" s="88" t="s">
        <v>9348</v>
      </c>
    </row>
    <row r="3197" spans="9:10" x14ac:dyDescent="0.2">
      <c r="I3197" s="52" t="s">
        <v>5169</v>
      </c>
      <c r="J3197" s="88" t="s">
        <v>9350</v>
      </c>
    </row>
    <row r="3198" spans="9:10" x14ac:dyDescent="0.2">
      <c r="I3198" s="52" t="s">
        <v>5170</v>
      </c>
      <c r="J3198" s="88" t="s">
        <v>9351</v>
      </c>
    </row>
    <row r="3199" spans="9:10" x14ac:dyDescent="0.2">
      <c r="I3199" s="52" t="s">
        <v>5171</v>
      </c>
      <c r="J3199" s="88" t="s">
        <v>9352</v>
      </c>
    </row>
    <row r="3200" spans="9:10" x14ac:dyDescent="0.2">
      <c r="I3200" s="52" t="s">
        <v>5172</v>
      </c>
      <c r="J3200" s="78" t="s">
        <v>9353</v>
      </c>
    </row>
    <row r="3201" spans="9:10" x14ac:dyDescent="0.2">
      <c r="I3201" s="52" t="s">
        <v>5173</v>
      </c>
      <c r="J3201" s="78" t="s">
        <v>9354</v>
      </c>
    </row>
    <row r="3202" spans="9:10" x14ac:dyDescent="0.2">
      <c r="I3202" s="52" t="s">
        <v>5174</v>
      </c>
      <c r="J3202" s="88" t="s">
        <v>9355</v>
      </c>
    </row>
    <row r="3203" spans="9:10" x14ac:dyDescent="0.2">
      <c r="I3203" s="52" t="s">
        <v>5175</v>
      </c>
      <c r="J3203" s="88" t="s">
        <v>9356</v>
      </c>
    </row>
    <row r="3204" spans="9:10" x14ac:dyDescent="0.2">
      <c r="I3204" s="52" t="s">
        <v>5176</v>
      </c>
      <c r="J3204" s="88" t="s">
        <v>9357</v>
      </c>
    </row>
    <row r="3205" spans="9:10" x14ac:dyDescent="0.2">
      <c r="I3205" s="52" t="s">
        <v>5177</v>
      </c>
      <c r="J3205" s="88" t="s">
        <v>9358</v>
      </c>
    </row>
    <row r="3206" spans="9:10" x14ac:dyDescent="0.2">
      <c r="I3206" s="52" t="s">
        <v>9359</v>
      </c>
      <c r="J3206" s="76" t="s">
        <v>1808</v>
      </c>
    </row>
    <row r="3207" spans="9:10" x14ac:dyDescent="0.2">
      <c r="I3207" s="52" t="s">
        <v>5178</v>
      </c>
      <c r="J3207" s="76" t="s">
        <v>9360</v>
      </c>
    </row>
    <row r="3208" spans="9:10" x14ac:dyDescent="0.2">
      <c r="I3208" s="52" t="s">
        <v>5179</v>
      </c>
      <c r="J3208" s="76" t="s">
        <v>9361</v>
      </c>
    </row>
    <row r="3209" spans="9:10" x14ac:dyDescent="0.2">
      <c r="I3209" s="52" t="s">
        <v>5180</v>
      </c>
      <c r="J3209" s="76" t="s">
        <v>9362</v>
      </c>
    </row>
    <row r="3210" spans="9:10" x14ac:dyDescent="0.2">
      <c r="I3210" s="52" t="s">
        <v>5181</v>
      </c>
      <c r="J3210" s="76" t="s">
        <v>9363</v>
      </c>
    </row>
    <row r="3211" spans="9:10" x14ac:dyDescent="0.2">
      <c r="I3211" s="52" t="s">
        <v>5182</v>
      </c>
      <c r="J3211" s="76" t="s">
        <v>9364</v>
      </c>
    </row>
    <row r="3212" spans="9:10" x14ac:dyDescent="0.2">
      <c r="I3212" s="52" t="s">
        <v>5183</v>
      </c>
      <c r="J3212" s="76" t="s">
        <v>9365</v>
      </c>
    </row>
    <row r="3213" spans="9:10" x14ac:dyDescent="0.2">
      <c r="I3213" s="52" t="s">
        <v>5184</v>
      </c>
      <c r="J3213" s="76" t="s">
        <v>9366</v>
      </c>
    </row>
    <row r="3214" spans="9:10" x14ac:dyDescent="0.2">
      <c r="I3214" s="52" t="s">
        <v>5185</v>
      </c>
      <c r="J3214" s="76" t="s">
        <v>9367</v>
      </c>
    </row>
    <row r="3215" spans="9:10" x14ac:dyDescent="0.2">
      <c r="I3215" s="52" t="s">
        <v>5186</v>
      </c>
      <c r="J3215" s="76" t="s">
        <v>9368</v>
      </c>
    </row>
    <row r="3216" spans="9:10" x14ac:dyDescent="0.2">
      <c r="I3216" s="52" t="s">
        <v>5187</v>
      </c>
      <c r="J3216" s="76" t="s">
        <v>9369</v>
      </c>
    </row>
    <row r="3217" spans="9:10" x14ac:dyDescent="0.2">
      <c r="I3217" s="52" t="s">
        <v>5188</v>
      </c>
      <c r="J3217" s="76" t="s">
        <v>9370</v>
      </c>
    </row>
    <row r="3218" spans="9:10" x14ac:dyDescent="0.2">
      <c r="I3218" s="52" t="s">
        <v>5189</v>
      </c>
      <c r="J3218" s="76" t="s">
        <v>9371</v>
      </c>
    </row>
    <row r="3219" spans="9:10" x14ac:dyDescent="0.2">
      <c r="I3219" s="52" t="s">
        <v>5190</v>
      </c>
      <c r="J3219" s="76" t="s">
        <v>9372</v>
      </c>
    </row>
    <row r="3220" spans="9:10" x14ac:dyDescent="0.2">
      <c r="I3220" s="52" t="s">
        <v>5191</v>
      </c>
      <c r="J3220" s="76" t="s">
        <v>9373</v>
      </c>
    </row>
    <row r="3221" spans="9:10" x14ac:dyDescent="0.2">
      <c r="I3221" s="52" t="s">
        <v>5192</v>
      </c>
      <c r="J3221" s="82" t="s">
        <v>9374</v>
      </c>
    </row>
    <row r="3222" spans="9:10" x14ac:dyDescent="0.2">
      <c r="I3222" s="52" t="s">
        <v>5193</v>
      </c>
      <c r="J3222" s="82" t="s">
        <v>9375</v>
      </c>
    </row>
    <row r="3223" spans="9:10" x14ac:dyDescent="0.2">
      <c r="I3223" s="52" t="s">
        <v>5194</v>
      </c>
      <c r="J3223" s="82" t="s">
        <v>9376</v>
      </c>
    </row>
    <row r="3224" spans="9:10" x14ac:dyDescent="0.2">
      <c r="I3224" s="52" t="s">
        <v>5195</v>
      </c>
      <c r="J3224" s="82" t="s">
        <v>9377</v>
      </c>
    </row>
    <row r="3225" spans="9:10" x14ac:dyDescent="0.2">
      <c r="I3225" s="52" t="s">
        <v>5196</v>
      </c>
      <c r="J3225" s="82" t="s">
        <v>9378</v>
      </c>
    </row>
    <row r="3226" spans="9:10" x14ac:dyDescent="0.2">
      <c r="I3226" s="52" t="s">
        <v>5197</v>
      </c>
      <c r="J3226" s="82" t="s">
        <v>9379</v>
      </c>
    </row>
    <row r="3227" spans="9:10" x14ac:dyDescent="0.2">
      <c r="I3227" s="52" t="s">
        <v>5198</v>
      </c>
      <c r="J3227" s="82" t="s">
        <v>9380</v>
      </c>
    </row>
    <row r="3228" spans="9:10" x14ac:dyDescent="0.2">
      <c r="I3228" s="52" t="s">
        <v>5199</v>
      </c>
      <c r="J3228" s="82" t="s">
        <v>9381</v>
      </c>
    </row>
    <row r="3229" spans="9:10" x14ac:dyDescent="0.2">
      <c r="I3229" s="52" t="s">
        <v>5200</v>
      </c>
      <c r="J3229" s="82" t="s">
        <v>9382</v>
      </c>
    </row>
    <row r="3230" spans="9:10" x14ac:dyDescent="0.2">
      <c r="I3230" s="52" t="s">
        <v>5201</v>
      </c>
      <c r="J3230" s="82" t="s">
        <v>9383</v>
      </c>
    </row>
    <row r="3231" spans="9:10" x14ac:dyDescent="0.2">
      <c r="I3231" s="52" t="s">
        <v>5202</v>
      </c>
      <c r="J3231" s="82" t="s">
        <v>9384</v>
      </c>
    </row>
    <row r="3232" spans="9:10" x14ac:dyDescent="0.2">
      <c r="I3232" s="52" t="s">
        <v>5203</v>
      </c>
      <c r="J3232" s="82" t="s">
        <v>9385</v>
      </c>
    </row>
    <row r="3233" spans="9:10" x14ac:dyDescent="0.2">
      <c r="I3233" s="52" t="s">
        <v>5204</v>
      </c>
      <c r="J3233" s="82" t="s">
        <v>9386</v>
      </c>
    </row>
    <row r="3234" spans="9:10" x14ac:dyDescent="0.2">
      <c r="I3234" s="52" t="s">
        <v>5205</v>
      </c>
      <c r="J3234" s="82" t="s">
        <v>9387</v>
      </c>
    </row>
    <row r="3235" spans="9:10" x14ac:dyDescent="0.2">
      <c r="I3235" s="52" t="s">
        <v>5206</v>
      </c>
      <c r="J3235" s="82" t="s">
        <v>9388</v>
      </c>
    </row>
    <row r="3236" spans="9:10" x14ac:dyDescent="0.2">
      <c r="I3236" s="52" t="s">
        <v>5207</v>
      </c>
      <c r="J3236" s="82" t="s">
        <v>9389</v>
      </c>
    </row>
    <row r="3237" spans="9:10" x14ac:dyDescent="0.2">
      <c r="I3237" s="52" t="s">
        <v>5208</v>
      </c>
      <c r="J3237" s="82" t="s">
        <v>9390</v>
      </c>
    </row>
    <row r="3238" spans="9:10" x14ac:dyDescent="0.2">
      <c r="I3238" s="52" t="s">
        <v>5209</v>
      </c>
      <c r="J3238" s="82" t="s">
        <v>9391</v>
      </c>
    </row>
    <row r="3239" spans="9:10" x14ac:dyDescent="0.2">
      <c r="I3239" s="52" t="s">
        <v>5210</v>
      </c>
      <c r="J3239" s="82" t="s">
        <v>9392</v>
      </c>
    </row>
    <row r="3240" spans="9:10" x14ac:dyDescent="0.2">
      <c r="I3240" s="52" t="s">
        <v>5211</v>
      </c>
      <c r="J3240" s="82" t="s">
        <v>9393</v>
      </c>
    </row>
    <row r="3241" spans="9:10" x14ac:dyDescent="0.2">
      <c r="I3241" s="52" t="s">
        <v>5212</v>
      </c>
      <c r="J3241" s="82" t="s">
        <v>9394</v>
      </c>
    </row>
    <row r="3242" spans="9:10" x14ac:dyDescent="0.2">
      <c r="I3242" s="52" t="s">
        <v>5213</v>
      </c>
      <c r="J3242" s="82" t="s">
        <v>9395</v>
      </c>
    </row>
    <row r="3243" spans="9:10" x14ac:dyDescent="0.2">
      <c r="I3243" s="52" t="s">
        <v>5214</v>
      </c>
      <c r="J3243" s="82" t="s">
        <v>9396</v>
      </c>
    </row>
    <row r="3244" spans="9:10" x14ac:dyDescent="0.2">
      <c r="I3244" s="52" t="s">
        <v>5215</v>
      </c>
      <c r="J3244" s="82" t="s">
        <v>9397</v>
      </c>
    </row>
    <row r="3245" spans="9:10" x14ac:dyDescent="0.2">
      <c r="I3245" s="52" t="s">
        <v>5216</v>
      </c>
      <c r="J3245" s="82" t="s">
        <v>9398</v>
      </c>
    </row>
    <row r="3246" spans="9:10" x14ac:dyDescent="0.2">
      <c r="I3246" s="52" t="s">
        <v>5217</v>
      </c>
      <c r="J3246" s="82" t="s">
        <v>9399</v>
      </c>
    </row>
    <row r="3247" spans="9:10" x14ac:dyDescent="0.2">
      <c r="I3247" s="52" t="s">
        <v>5218</v>
      </c>
      <c r="J3247" s="82" t="s">
        <v>9400</v>
      </c>
    </row>
    <row r="3248" spans="9:10" x14ac:dyDescent="0.2">
      <c r="I3248" s="52" t="s">
        <v>5219</v>
      </c>
      <c r="J3248" s="82" t="s">
        <v>9401</v>
      </c>
    </row>
    <row r="3249" spans="9:10" x14ac:dyDescent="0.2">
      <c r="I3249" s="52" t="s">
        <v>5220</v>
      </c>
      <c r="J3249" s="82" t="s">
        <v>9402</v>
      </c>
    </row>
    <row r="3250" spans="9:10" x14ac:dyDescent="0.2">
      <c r="I3250" s="52" t="s">
        <v>5221</v>
      </c>
      <c r="J3250" s="82" t="s">
        <v>9403</v>
      </c>
    </row>
    <row r="3251" spans="9:10" x14ac:dyDescent="0.2">
      <c r="I3251" s="74" t="s">
        <v>5222</v>
      </c>
      <c r="J3251" s="75" t="s">
        <v>9404</v>
      </c>
    </row>
    <row r="3252" spans="9:10" x14ac:dyDescent="0.2">
      <c r="I3252" s="74" t="s">
        <v>5223</v>
      </c>
      <c r="J3252" s="75" t="s">
        <v>9405</v>
      </c>
    </row>
    <row r="3253" spans="9:10" x14ac:dyDescent="0.2">
      <c r="I3253" s="74" t="s">
        <v>5224</v>
      </c>
      <c r="J3253" s="75" t="s">
        <v>9406</v>
      </c>
    </row>
    <row r="3254" spans="9:10" x14ac:dyDescent="0.2">
      <c r="I3254" s="74" t="s">
        <v>5225</v>
      </c>
      <c r="J3254" s="75" t="s">
        <v>9407</v>
      </c>
    </row>
    <row r="3255" spans="9:10" x14ac:dyDescent="0.2">
      <c r="I3255" s="52" t="s">
        <v>5226</v>
      </c>
      <c r="J3255" s="75" t="s">
        <v>9404</v>
      </c>
    </row>
    <row r="3256" spans="9:10" x14ac:dyDescent="0.2">
      <c r="I3256" s="52" t="s">
        <v>5227</v>
      </c>
      <c r="J3256" s="75" t="s">
        <v>9405</v>
      </c>
    </row>
    <row r="3257" spans="9:10" x14ac:dyDescent="0.2">
      <c r="I3257" s="52" t="s">
        <v>5228</v>
      </c>
      <c r="J3257" s="75" t="s">
        <v>9406</v>
      </c>
    </row>
    <row r="3258" spans="9:10" x14ac:dyDescent="0.2">
      <c r="I3258" s="52" t="s">
        <v>5229</v>
      </c>
      <c r="J3258" s="75" t="s">
        <v>9407</v>
      </c>
    </row>
    <row r="3259" spans="9:10" x14ac:dyDescent="0.2">
      <c r="I3259" s="52" t="s">
        <v>5230</v>
      </c>
      <c r="J3259" s="78" t="s">
        <v>9408</v>
      </c>
    </row>
    <row r="3260" spans="9:10" x14ac:dyDescent="0.2">
      <c r="I3260" s="52" t="s">
        <v>5231</v>
      </c>
      <c r="J3260" s="78" t="s">
        <v>9409</v>
      </c>
    </row>
    <row r="3261" spans="9:10" x14ac:dyDescent="0.2">
      <c r="I3261" s="52" t="s">
        <v>5232</v>
      </c>
      <c r="J3261" s="78" t="s">
        <v>9410</v>
      </c>
    </row>
    <row r="3262" spans="9:10" x14ac:dyDescent="0.2">
      <c r="I3262" s="52" t="s">
        <v>5233</v>
      </c>
      <c r="J3262" s="78" t="s">
        <v>9411</v>
      </c>
    </row>
    <row r="3263" spans="9:10" x14ac:dyDescent="0.2">
      <c r="I3263" s="52" t="s">
        <v>9412</v>
      </c>
      <c r="J3263" s="78"/>
    </row>
    <row r="3264" spans="9:10" x14ac:dyDescent="0.2">
      <c r="I3264" s="52" t="s">
        <v>5234</v>
      </c>
      <c r="J3264" s="78" t="s">
        <v>9413</v>
      </c>
    </row>
    <row r="3265" spans="9:10" x14ac:dyDescent="0.2">
      <c r="I3265" s="52" t="s">
        <v>5235</v>
      </c>
      <c r="J3265" s="78" t="s">
        <v>9413</v>
      </c>
    </row>
    <row r="3266" spans="9:10" x14ac:dyDescent="0.2">
      <c r="I3266" s="52" t="s">
        <v>5236</v>
      </c>
      <c r="J3266" s="78" t="s">
        <v>9414</v>
      </c>
    </row>
    <row r="3267" spans="9:10" x14ac:dyDescent="0.2">
      <c r="I3267" s="52" t="s">
        <v>5237</v>
      </c>
      <c r="J3267" s="78" t="s">
        <v>9414</v>
      </c>
    </row>
    <row r="3268" spans="9:10" x14ac:dyDescent="0.2">
      <c r="I3268" s="52" t="s">
        <v>5238</v>
      </c>
      <c r="J3268" s="78" t="s">
        <v>9415</v>
      </c>
    </row>
    <row r="3269" spans="9:10" x14ac:dyDescent="0.2">
      <c r="I3269" s="52" t="s">
        <v>5239</v>
      </c>
      <c r="J3269" s="78" t="s">
        <v>9415</v>
      </c>
    </row>
    <row r="3270" spans="9:10" x14ac:dyDescent="0.2">
      <c r="I3270" s="52" t="s">
        <v>5240</v>
      </c>
      <c r="J3270" s="78" t="s">
        <v>9416</v>
      </c>
    </row>
    <row r="3271" spans="9:10" x14ac:dyDescent="0.2">
      <c r="I3271" s="52" t="s">
        <v>5241</v>
      </c>
      <c r="J3271" s="78" t="s">
        <v>9416</v>
      </c>
    </row>
    <row r="3272" spans="9:10" x14ac:dyDescent="0.2">
      <c r="I3272" s="52" t="s">
        <v>5242</v>
      </c>
      <c r="J3272" s="78" t="s">
        <v>9417</v>
      </c>
    </row>
    <row r="3273" spans="9:10" x14ac:dyDescent="0.2">
      <c r="I3273" s="52" t="s">
        <v>5243</v>
      </c>
      <c r="J3273" s="78" t="s">
        <v>9417</v>
      </c>
    </row>
    <row r="3274" spans="9:10" x14ac:dyDescent="0.2">
      <c r="I3274" s="52" t="s">
        <v>5244</v>
      </c>
      <c r="J3274" s="78" t="s">
        <v>9418</v>
      </c>
    </row>
    <row r="3275" spans="9:10" x14ac:dyDescent="0.2">
      <c r="I3275" s="52" t="s">
        <v>5245</v>
      </c>
      <c r="J3275" s="78" t="s">
        <v>9418</v>
      </c>
    </row>
    <row r="3276" spans="9:10" x14ac:dyDescent="0.2">
      <c r="I3276" s="52" t="s">
        <v>5246</v>
      </c>
      <c r="J3276" s="78" t="s">
        <v>9419</v>
      </c>
    </row>
    <row r="3277" spans="9:10" x14ac:dyDescent="0.2">
      <c r="I3277" s="52" t="s">
        <v>5247</v>
      </c>
      <c r="J3277" s="78" t="s">
        <v>9419</v>
      </c>
    </row>
    <row r="3278" spans="9:10" x14ac:dyDescent="0.2">
      <c r="I3278" s="52" t="s">
        <v>10991</v>
      </c>
      <c r="J3278" s="78" t="s">
        <v>9420</v>
      </c>
    </row>
    <row r="3279" spans="9:10" x14ac:dyDescent="0.2">
      <c r="I3279" s="52" t="s">
        <v>10992</v>
      </c>
      <c r="J3279" s="78" t="s">
        <v>9420</v>
      </c>
    </row>
    <row r="3280" spans="9:10" x14ac:dyDescent="0.2">
      <c r="I3280" s="52" t="s">
        <v>5248</v>
      </c>
      <c r="J3280" s="78" t="s">
        <v>9421</v>
      </c>
    </row>
    <row r="3281" spans="9:10" x14ac:dyDescent="0.2">
      <c r="I3281" s="52" t="s">
        <v>5249</v>
      </c>
      <c r="J3281" s="78" t="s">
        <v>9421</v>
      </c>
    </row>
    <row r="3282" spans="9:10" x14ac:dyDescent="0.2">
      <c r="I3282" s="52" t="s">
        <v>5250</v>
      </c>
      <c r="J3282" s="78" t="s">
        <v>9422</v>
      </c>
    </row>
    <row r="3283" spans="9:10" x14ac:dyDescent="0.2">
      <c r="I3283" s="52" t="s">
        <v>5251</v>
      </c>
      <c r="J3283" s="78" t="s">
        <v>9422</v>
      </c>
    </row>
    <row r="3284" spans="9:10" x14ac:dyDescent="0.2">
      <c r="I3284" s="52" t="s">
        <v>5252</v>
      </c>
      <c r="J3284" s="78" t="s">
        <v>9423</v>
      </c>
    </row>
    <row r="3285" spans="9:10" x14ac:dyDescent="0.2">
      <c r="I3285" s="52" t="s">
        <v>5253</v>
      </c>
      <c r="J3285" s="78" t="s">
        <v>9423</v>
      </c>
    </row>
    <row r="3286" spans="9:10" x14ac:dyDescent="0.2">
      <c r="I3286" s="52" t="s">
        <v>5254</v>
      </c>
      <c r="J3286" s="78" t="s">
        <v>9424</v>
      </c>
    </row>
    <row r="3287" spans="9:10" x14ac:dyDescent="0.2">
      <c r="I3287" s="52" t="s">
        <v>5255</v>
      </c>
      <c r="J3287" s="78" t="s">
        <v>9424</v>
      </c>
    </row>
    <row r="3288" spans="9:10" x14ac:dyDescent="0.2">
      <c r="I3288" s="52" t="s">
        <v>5256</v>
      </c>
      <c r="J3288" s="78" t="s">
        <v>9425</v>
      </c>
    </row>
    <row r="3289" spans="9:10" x14ac:dyDescent="0.2">
      <c r="I3289" s="52" t="s">
        <v>5257</v>
      </c>
      <c r="J3289" s="78" t="s">
        <v>9425</v>
      </c>
    </row>
    <row r="3290" spans="9:10" x14ac:dyDescent="0.2">
      <c r="I3290" s="52" t="s">
        <v>5258</v>
      </c>
      <c r="J3290" s="78" t="s">
        <v>9426</v>
      </c>
    </row>
    <row r="3291" spans="9:10" x14ac:dyDescent="0.2">
      <c r="I3291" s="52" t="s">
        <v>5259</v>
      </c>
      <c r="J3291" s="78" t="s">
        <v>9426</v>
      </c>
    </row>
    <row r="3292" spans="9:10" x14ac:dyDescent="0.2">
      <c r="I3292" s="52" t="s">
        <v>5260</v>
      </c>
      <c r="J3292" s="78" t="s">
        <v>9427</v>
      </c>
    </row>
    <row r="3293" spans="9:10" x14ac:dyDescent="0.2">
      <c r="I3293" s="52" t="s">
        <v>5261</v>
      </c>
      <c r="J3293" s="78" t="s">
        <v>9427</v>
      </c>
    </row>
    <row r="3294" spans="9:10" x14ac:dyDescent="0.2">
      <c r="I3294" s="52" t="s">
        <v>5262</v>
      </c>
      <c r="J3294" s="78" t="s">
        <v>9428</v>
      </c>
    </row>
    <row r="3295" spans="9:10" x14ac:dyDescent="0.2">
      <c r="I3295" s="52" t="s">
        <v>5263</v>
      </c>
      <c r="J3295" s="78" t="s">
        <v>9428</v>
      </c>
    </row>
    <row r="3296" spans="9:10" x14ac:dyDescent="0.2">
      <c r="I3296" s="52" t="s">
        <v>5264</v>
      </c>
      <c r="J3296" s="78" t="s">
        <v>9429</v>
      </c>
    </row>
    <row r="3297" spans="9:10" x14ac:dyDescent="0.2">
      <c r="I3297" s="52" t="s">
        <v>5265</v>
      </c>
      <c r="J3297" s="78" t="s">
        <v>9429</v>
      </c>
    </row>
    <row r="3298" spans="9:10" x14ac:dyDescent="0.2">
      <c r="I3298" s="52" t="s">
        <v>5266</v>
      </c>
      <c r="J3298" s="78" t="s">
        <v>9430</v>
      </c>
    </row>
    <row r="3299" spans="9:10" x14ac:dyDescent="0.2">
      <c r="I3299" s="52" t="s">
        <v>5267</v>
      </c>
      <c r="J3299" s="78" t="s">
        <v>9430</v>
      </c>
    </row>
    <row r="3300" spans="9:10" x14ac:dyDescent="0.2">
      <c r="I3300" s="52" t="s">
        <v>5268</v>
      </c>
      <c r="J3300" s="78" t="s">
        <v>9431</v>
      </c>
    </row>
    <row r="3301" spans="9:10" x14ac:dyDescent="0.2">
      <c r="I3301" s="52" t="s">
        <v>5269</v>
      </c>
      <c r="J3301" s="78" t="s">
        <v>9431</v>
      </c>
    </row>
    <row r="3302" spans="9:10" x14ac:dyDescent="0.2">
      <c r="I3302" s="52" t="s">
        <v>5270</v>
      </c>
      <c r="J3302" s="78" t="s">
        <v>9432</v>
      </c>
    </row>
    <row r="3303" spans="9:10" x14ac:dyDescent="0.2">
      <c r="I3303" s="52" t="s">
        <v>5271</v>
      </c>
      <c r="J3303" s="78" t="s">
        <v>9432</v>
      </c>
    </row>
    <row r="3304" spans="9:10" x14ac:dyDescent="0.2">
      <c r="I3304" s="52" t="s">
        <v>5272</v>
      </c>
      <c r="J3304" s="78" t="s">
        <v>9433</v>
      </c>
    </row>
    <row r="3305" spans="9:10" x14ac:dyDescent="0.2">
      <c r="I3305" s="52" t="s">
        <v>5273</v>
      </c>
      <c r="J3305" s="78" t="s">
        <v>9433</v>
      </c>
    </row>
    <row r="3306" spans="9:10" x14ac:dyDescent="0.2">
      <c r="I3306" s="52" t="s">
        <v>5274</v>
      </c>
      <c r="J3306" s="78" t="s">
        <v>9434</v>
      </c>
    </row>
    <row r="3307" spans="9:10" x14ac:dyDescent="0.2">
      <c r="I3307" s="52" t="s">
        <v>5275</v>
      </c>
      <c r="J3307" s="78" t="s">
        <v>9434</v>
      </c>
    </row>
    <row r="3308" spans="9:10" x14ac:dyDescent="0.2">
      <c r="I3308" s="52" t="s">
        <v>5276</v>
      </c>
      <c r="J3308" s="78" t="s">
        <v>9435</v>
      </c>
    </row>
    <row r="3309" spans="9:10" x14ac:dyDescent="0.2">
      <c r="I3309" s="52" t="s">
        <v>5277</v>
      </c>
      <c r="J3309" s="78" t="s">
        <v>9435</v>
      </c>
    </row>
    <row r="3310" spans="9:10" x14ac:dyDescent="0.2">
      <c r="I3310" s="52" t="s">
        <v>5278</v>
      </c>
      <c r="J3310" s="78" t="s">
        <v>9436</v>
      </c>
    </row>
    <row r="3311" spans="9:10" x14ac:dyDescent="0.2">
      <c r="I3311" s="52" t="s">
        <v>5279</v>
      </c>
      <c r="J3311" s="78" t="s">
        <v>9436</v>
      </c>
    </row>
    <row r="3312" spans="9:10" x14ac:dyDescent="0.2">
      <c r="I3312" s="52" t="s">
        <v>5280</v>
      </c>
      <c r="J3312" s="78" t="s">
        <v>9437</v>
      </c>
    </row>
    <row r="3313" spans="9:10" x14ac:dyDescent="0.2">
      <c r="I3313" s="52" t="s">
        <v>5281</v>
      </c>
      <c r="J3313" s="78" t="s">
        <v>9437</v>
      </c>
    </row>
    <row r="3314" spans="9:10" x14ac:dyDescent="0.2">
      <c r="I3314" s="52" t="s">
        <v>5282</v>
      </c>
      <c r="J3314" s="78" t="s">
        <v>9438</v>
      </c>
    </row>
    <row r="3315" spans="9:10" x14ac:dyDescent="0.2">
      <c r="I3315" s="52" t="s">
        <v>5283</v>
      </c>
      <c r="J3315" s="78" t="s">
        <v>9438</v>
      </c>
    </row>
    <row r="3316" spans="9:10" x14ac:dyDescent="0.2">
      <c r="I3316" s="52" t="s">
        <v>5284</v>
      </c>
      <c r="J3316" s="78" t="s">
        <v>9439</v>
      </c>
    </row>
    <row r="3317" spans="9:10" x14ac:dyDescent="0.2">
      <c r="I3317" s="52" t="s">
        <v>5285</v>
      </c>
      <c r="J3317" s="78" t="s">
        <v>9439</v>
      </c>
    </row>
    <row r="3318" spans="9:10" x14ac:dyDescent="0.2">
      <c r="I3318" s="52" t="s">
        <v>5286</v>
      </c>
      <c r="J3318" s="78" t="s">
        <v>9440</v>
      </c>
    </row>
    <row r="3319" spans="9:10" x14ac:dyDescent="0.2">
      <c r="I3319" s="52" t="s">
        <v>5287</v>
      </c>
      <c r="J3319" s="78" t="s">
        <v>9440</v>
      </c>
    </row>
    <row r="3320" spans="9:10" x14ac:dyDescent="0.2">
      <c r="I3320" s="52" t="s">
        <v>5288</v>
      </c>
      <c r="J3320" s="78" t="s">
        <v>9441</v>
      </c>
    </row>
    <row r="3321" spans="9:10" x14ac:dyDescent="0.2">
      <c r="I3321" s="52" t="s">
        <v>5289</v>
      </c>
      <c r="J3321" s="78" t="s">
        <v>9441</v>
      </c>
    </row>
    <row r="3322" spans="9:10" x14ac:dyDescent="0.2">
      <c r="I3322" s="52" t="s">
        <v>5290</v>
      </c>
      <c r="J3322" s="78" t="s">
        <v>9442</v>
      </c>
    </row>
    <row r="3323" spans="9:10" x14ac:dyDescent="0.2">
      <c r="I3323" s="52" t="s">
        <v>5291</v>
      </c>
      <c r="J3323" s="78" t="s">
        <v>9442</v>
      </c>
    </row>
    <row r="3324" spans="9:10" x14ac:dyDescent="0.2">
      <c r="I3324" s="52" t="s">
        <v>5292</v>
      </c>
      <c r="J3324" s="78" t="s">
        <v>9443</v>
      </c>
    </row>
    <row r="3325" spans="9:10" x14ac:dyDescent="0.2">
      <c r="I3325" s="52" t="s">
        <v>5293</v>
      </c>
      <c r="J3325" s="78" t="s">
        <v>9443</v>
      </c>
    </row>
    <row r="3326" spans="9:10" x14ac:dyDescent="0.2">
      <c r="I3326" s="52" t="s">
        <v>5294</v>
      </c>
      <c r="J3326" s="78" t="s">
        <v>9444</v>
      </c>
    </row>
    <row r="3327" spans="9:10" x14ac:dyDescent="0.2">
      <c r="I3327" s="52" t="s">
        <v>5295</v>
      </c>
      <c r="J3327" s="78" t="s">
        <v>9444</v>
      </c>
    </row>
    <row r="3328" spans="9:10" x14ac:dyDescent="0.2">
      <c r="I3328" s="52" t="s">
        <v>5296</v>
      </c>
      <c r="J3328" s="78" t="s">
        <v>9445</v>
      </c>
    </row>
    <row r="3329" spans="9:10" x14ac:dyDescent="0.2">
      <c r="I3329" s="52" t="s">
        <v>5297</v>
      </c>
      <c r="J3329" s="78" t="s">
        <v>9445</v>
      </c>
    </row>
    <row r="3330" spans="9:10" x14ac:dyDescent="0.2">
      <c r="I3330" s="52" t="s">
        <v>5298</v>
      </c>
      <c r="J3330" s="78" t="s">
        <v>9446</v>
      </c>
    </row>
    <row r="3331" spans="9:10" x14ac:dyDescent="0.2">
      <c r="I3331" s="52" t="s">
        <v>5299</v>
      </c>
      <c r="J3331" s="78" t="s">
        <v>9446</v>
      </c>
    </row>
    <row r="3332" spans="9:10" x14ac:dyDescent="0.2">
      <c r="I3332" s="52" t="s">
        <v>5300</v>
      </c>
      <c r="J3332" s="78" t="s">
        <v>9447</v>
      </c>
    </row>
    <row r="3333" spans="9:10" x14ac:dyDescent="0.2">
      <c r="I3333" s="52" t="s">
        <v>5301</v>
      </c>
      <c r="J3333" s="78" t="s">
        <v>9447</v>
      </c>
    </row>
    <row r="3334" spans="9:10" x14ac:dyDescent="0.2">
      <c r="I3334" s="52" t="s">
        <v>5302</v>
      </c>
      <c r="J3334" s="78" t="s">
        <v>9448</v>
      </c>
    </row>
    <row r="3335" spans="9:10" x14ac:dyDescent="0.2">
      <c r="I3335" s="52" t="s">
        <v>5303</v>
      </c>
      <c r="J3335" s="78" t="s">
        <v>9448</v>
      </c>
    </row>
    <row r="3336" spans="9:10" x14ac:dyDescent="0.2">
      <c r="I3336" s="52" t="s">
        <v>5304</v>
      </c>
      <c r="J3336" s="78" t="s">
        <v>9449</v>
      </c>
    </row>
    <row r="3337" spans="9:10" x14ac:dyDescent="0.2">
      <c r="I3337" s="52" t="s">
        <v>5305</v>
      </c>
      <c r="J3337" s="78" t="s">
        <v>9449</v>
      </c>
    </row>
    <row r="3338" spans="9:10" x14ac:dyDescent="0.2">
      <c r="I3338" s="52" t="s">
        <v>5306</v>
      </c>
      <c r="J3338" s="78" t="s">
        <v>9450</v>
      </c>
    </row>
    <row r="3339" spans="9:10" x14ac:dyDescent="0.2">
      <c r="I3339" s="52" t="s">
        <v>5307</v>
      </c>
      <c r="J3339" s="78" t="s">
        <v>9450</v>
      </c>
    </row>
    <row r="3340" spans="9:10" x14ac:dyDescent="0.2">
      <c r="I3340" s="52" t="s">
        <v>5308</v>
      </c>
      <c r="J3340" s="78" t="s">
        <v>9451</v>
      </c>
    </row>
    <row r="3341" spans="9:10" x14ac:dyDescent="0.2">
      <c r="I3341" s="52" t="s">
        <v>5309</v>
      </c>
      <c r="J3341" s="78" t="s">
        <v>9452</v>
      </c>
    </row>
    <row r="3342" spans="9:10" x14ac:dyDescent="0.2">
      <c r="I3342" s="52" t="s">
        <v>5310</v>
      </c>
      <c r="J3342" s="78" t="s">
        <v>9453</v>
      </c>
    </row>
    <row r="3343" spans="9:10" x14ac:dyDescent="0.2">
      <c r="I3343" s="52" t="s">
        <v>5311</v>
      </c>
      <c r="J3343" s="78" t="s">
        <v>9454</v>
      </c>
    </row>
    <row r="3344" spans="9:10" x14ac:dyDescent="0.2">
      <c r="I3344" s="52" t="s">
        <v>5312</v>
      </c>
      <c r="J3344" s="78" t="s">
        <v>9455</v>
      </c>
    </row>
    <row r="3345" spans="9:10" x14ac:dyDescent="0.2">
      <c r="I3345" s="52" t="s">
        <v>5313</v>
      </c>
      <c r="J3345" s="78" t="s">
        <v>9456</v>
      </c>
    </row>
    <row r="3346" spans="9:10" x14ac:dyDescent="0.2">
      <c r="I3346" s="52" t="s">
        <v>5314</v>
      </c>
      <c r="J3346" s="78" t="s">
        <v>9457</v>
      </c>
    </row>
    <row r="3347" spans="9:10" x14ac:dyDescent="0.2">
      <c r="I3347" s="52" t="s">
        <v>5315</v>
      </c>
      <c r="J3347" s="78" t="s">
        <v>9458</v>
      </c>
    </row>
    <row r="3348" spans="9:10" x14ac:dyDescent="0.2">
      <c r="I3348" s="52" t="s">
        <v>5316</v>
      </c>
      <c r="J3348" s="78" t="s">
        <v>9459</v>
      </c>
    </row>
    <row r="3349" spans="9:10" x14ac:dyDescent="0.2">
      <c r="I3349" s="52" t="s">
        <v>5317</v>
      </c>
      <c r="J3349" s="78" t="s">
        <v>9460</v>
      </c>
    </row>
    <row r="3350" spans="9:10" x14ac:dyDescent="0.2">
      <c r="I3350" s="52" t="s">
        <v>5318</v>
      </c>
      <c r="J3350" s="78" t="s">
        <v>9461</v>
      </c>
    </row>
    <row r="3351" spans="9:10" x14ac:dyDescent="0.2">
      <c r="I3351" s="52" t="s">
        <v>5319</v>
      </c>
      <c r="J3351" s="78" t="s">
        <v>9462</v>
      </c>
    </row>
    <row r="3352" spans="9:10" x14ac:dyDescent="0.2">
      <c r="I3352" s="52" t="s">
        <v>5320</v>
      </c>
      <c r="J3352" s="78" t="s">
        <v>9463</v>
      </c>
    </row>
    <row r="3353" spans="9:10" x14ac:dyDescent="0.2">
      <c r="I3353" s="52" t="s">
        <v>5321</v>
      </c>
      <c r="J3353" s="78" t="s">
        <v>9464</v>
      </c>
    </row>
    <row r="3354" spans="9:10" x14ac:dyDescent="0.2">
      <c r="I3354" s="52" t="s">
        <v>5322</v>
      </c>
      <c r="J3354" s="78" t="s">
        <v>9465</v>
      </c>
    </row>
    <row r="3355" spans="9:10" x14ac:dyDescent="0.2">
      <c r="I3355" s="52" t="s">
        <v>5323</v>
      </c>
      <c r="J3355" s="78" t="s">
        <v>9466</v>
      </c>
    </row>
    <row r="3356" spans="9:10" x14ac:dyDescent="0.2">
      <c r="I3356" s="52" t="s">
        <v>5324</v>
      </c>
      <c r="J3356" s="78" t="s">
        <v>9467</v>
      </c>
    </row>
    <row r="3357" spans="9:10" x14ac:dyDescent="0.2">
      <c r="I3357" s="52" t="s">
        <v>5325</v>
      </c>
      <c r="J3357" s="78" t="s">
        <v>9468</v>
      </c>
    </row>
    <row r="3358" spans="9:10" x14ac:dyDescent="0.2">
      <c r="I3358" s="52" t="s">
        <v>5326</v>
      </c>
      <c r="J3358" s="78" t="s">
        <v>9469</v>
      </c>
    </row>
    <row r="3359" spans="9:10" x14ac:dyDescent="0.2">
      <c r="I3359" s="52" t="s">
        <v>5327</v>
      </c>
      <c r="J3359" s="78" t="s">
        <v>9470</v>
      </c>
    </row>
    <row r="3360" spans="9:10" x14ac:dyDescent="0.2">
      <c r="I3360" s="52" t="s">
        <v>5328</v>
      </c>
      <c r="J3360" s="78" t="s">
        <v>9471</v>
      </c>
    </row>
    <row r="3361" spans="9:10" x14ac:dyDescent="0.2">
      <c r="I3361" s="52" t="s">
        <v>5329</v>
      </c>
      <c r="J3361" s="78" t="s">
        <v>9472</v>
      </c>
    </row>
    <row r="3362" spans="9:10" x14ac:dyDescent="0.2">
      <c r="I3362" s="52" t="s">
        <v>5330</v>
      </c>
      <c r="J3362" s="78" t="s">
        <v>9473</v>
      </c>
    </row>
    <row r="3363" spans="9:10" x14ac:dyDescent="0.2">
      <c r="I3363" s="52" t="s">
        <v>5331</v>
      </c>
      <c r="J3363" s="78" t="s">
        <v>9474</v>
      </c>
    </row>
    <row r="3364" spans="9:10" x14ac:dyDescent="0.2">
      <c r="I3364" s="52" t="s">
        <v>5332</v>
      </c>
      <c r="J3364" s="78" t="s">
        <v>9475</v>
      </c>
    </row>
    <row r="3365" spans="9:10" x14ac:dyDescent="0.2">
      <c r="I3365" s="52" t="s">
        <v>5333</v>
      </c>
      <c r="J3365" s="78" t="s">
        <v>9476</v>
      </c>
    </row>
    <row r="3366" spans="9:10" x14ac:dyDescent="0.2">
      <c r="I3366" s="52" t="s">
        <v>5334</v>
      </c>
      <c r="J3366" s="78" t="s">
        <v>9477</v>
      </c>
    </row>
    <row r="3367" spans="9:10" x14ac:dyDescent="0.2">
      <c r="I3367" s="52" t="s">
        <v>5335</v>
      </c>
      <c r="J3367" s="78" t="s">
        <v>9478</v>
      </c>
    </row>
    <row r="3368" spans="9:10" x14ac:dyDescent="0.2">
      <c r="I3368" s="52" t="s">
        <v>5336</v>
      </c>
      <c r="J3368" s="78" t="s">
        <v>9479</v>
      </c>
    </row>
    <row r="3369" spans="9:10" x14ac:dyDescent="0.2">
      <c r="I3369" s="52" t="s">
        <v>5337</v>
      </c>
      <c r="J3369" s="78" t="s">
        <v>9480</v>
      </c>
    </row>
    <row r="3370" spans="9:10" x14ac:dyDescent="0.2">
      <c r="I3370" s="52" t="s">
        <v>5338</v>
      </c>
      <c r="J3370" s="78" t="s">
        <v>9481</v>
      </c>
    </row>
    <row r="3371" spans="9:10" x14ac:dyDescent="0.2">
      <c r="I3371" s="52" t="s">
        <v>5339</v>
      </c>
      <c r="J3371" s="78" t="s">
        <v>9482</v>
      </c>
    </row>
    <row r="3372" spans="9:10" x14ac:dyDescent="0.2">
      <c r="I3372" s="52" t="s">
        <v>5340</v>
      </c>
      <c r="J3372" s="78" t="s">
        <v>9483</v>
      </c>
    </row>
    <row r="3373" spans="9:10" x14ac:dyDescent="0.2">
      <c r="I3373" s="52" t="s">
        <v>5341</v>
      </c>
      <c r="J3373" s="78" t="s">
        <v>9484</v>
      </c>
    </row>
    <row r="3374" spans="9:10" x14ac:dyDescent="0.2">
      <c r="I3374" s="52" t="s">
        <v>5342</v>
      </c>
      <c r="J3374" s="78" t="s">
        <v>9485</v>
      </c>
    </row>
    <row r="3375" spans="9:10" x14ac:dyDescent="0.2">
      <c r="I3375" s="52" t="s">
        <v>5343</v>
      </c>
      <c r="J3375" s="78" t="s">
        <v>9486</v>
      </c>
    </row>
    <row r="3376" spans="9:10" x14ac:dyDescent="0.2">
      <c r="I3376" s="52" t="s">
        <v>5344</v>
      </c>
      <c r="J3376" s="78" t="s">
        <v>9487</v>
      </c>
    </row>
    <row r="3377" spans="9:10" x14ac:dyDescent="0.2">
      <c r="I3377" s="52" t="s">
        <v>5345</v>
      </c>
      <c r="J3377" s="78" t="s">
        <v>9488</v>
      </c>
    </row>
    <row r="3378" spans="9:10" x14ac:dyDescent="0.2">
      <c r="I3378" s="52" t="s">
        <v>5346</v>
      </c>
      <c r="J3378" s="78" t="s">
        <v>9489</v>
      </c>
    </row>
    <row r="3379" spans="9:10" x14ac:dyDescent="0.2">
      <c r="I3379" s="52" t="s">
        <v>5347</v>
      </c>
      <c r="J3379" s="78" t="s">
        <v>9490</v>
      </c>
    </row>
    <row r="3380" spans="9:10" x14ac:dyDescent="0.2">
      <c r="I3380" s="52" t="s">
        <v>5348</v>
      </c>
      <c r="J3380" s="78" t="s">
        <v>9491</v>
      </c>
    </row>
    <row r="3381" spans="9:10" x14ac:dyDescent="0.2">
      <c r="I3381" s="52" t="s">
        <v>5349</v>
      </c>
      <c r="J3381" s="78" t="s">
        <v>9492</v>
      </c>
    </row>
    <row r="3382" spans="9:10" x14ac:dyDescent="0.2">
      <c r="I3382" s="52" t="s">
        <v>5350</v>
      </c>
      <c r="J3382" s="78" t="s">
        <v>9493</v>
      </c>
    </row>
    <row r="3383" spans="9:10" x14ac:dyDescent="0.2">
      <c r="I3383" s="52" t="s">
        <v>5351</v>
      </c>
      <c r="J3383" s="78" t="s">
        <v>9494</v>
      </c>
    </row>
    <row r="3384" spans="9:10" x14ac:dyDescent="0.2">
      <c r="I3384" s="52" t="s">
        <v>5352</v>
      </c>
      <c r="J3384" s="78" t="s">
        <v>9495</v>
      </c>
    </row>
    <row r="3385" spans="9:10" x14ac:dyDescent="0.2">
      <c r="I3385" s="52" t="s">
        <v>5353</v>
      </c>
      <c r="J3385" s="78" t="s">
        <v>9496</v>
      </c>
    </row>
    <row r="3386" spans="9:10" x14ac:dyDescent="0.2">
      <c r="I3386" s="52" t="s">
        <v>5354</v>
      </c>
      <c r="J3386" s="78" t="s">
        <v>9497</v>
      </c>
    </row>
    <row r="3387" spans="9:10" x14ac:dyDescent="0.2">
      <c r="I3387" s="52" t="s">
        <v>5355</v>
      </c>
      <c r="J3387" s="78" t="s">
        <v>9498</v>
      </c>
    </row>
    <row r="3388" spans="9:10" x14ac:dyDescent="0.2">
      <c r="I3388" s="52" t="s">
        <v>5356</v>
      </c>
      <c r="J3388" s="78" t="s">
        <v>9499</v>
      </c>
    </row>
    <row r="3389" spans="9:10" x14ac:dyDescent="0.2">
      <c r="I3389" s="52" t="s">
        <v>5357</v>
      </c>
      <c r="J3389" s="78" t="s">
        <v>9500</v>
      </c>
    </row>
    <row r="3390" spans="9:10" x14ac:dyDescent="0.2">
      <c r="I3390" s="52" t="s">
        <v>5358</v>
      </c>
      <c r="J3390" s="78" t="s">
        <v>9501</v>
      </c>
    </row>
    <row r="3391" spans="9:10" x14ac:dyDescent="0.2">
      <c r="I3391" s="52" t="s">
        <v>5359</v>
      </c>
      <c r="J3391" s="78" t="s">
        <v>9502</v>
      </c>
    </row>
    <row r="3392" spans="9:10" x14ac:dyDescent="0.2">
      <c r="I3392" s="52" t="s">
        <v>5360</v>
      </c>
      <c r="J3392" s="78" t="s">
        <v>9503</v>
      </c>
    </row>
    <row r="3393" spans="9:10" x14ac:dyDescent="0.2">
      <c r="I3393" s="52" t="s">
        <v>5361</v>
      </c>
      <c r="J3393" s="78" t="s">
        <v>9504</v>
      </c>
    </row>
    <row r="3394" spans="9:10" x14ac:dyDescent="0.2">
      <c r="I3394" s="52" t="s">
        <v>5362</v>
      </c>
      <c r="J3394" s="78" t="s">
        <v>9505</v>
      </c>
    </row>
    <row r="3395" spans="9:10" x14ac:dyDescent="0.2">
      <c r="I3395" s="52" t="s">
        <v>5363</v>
      </c>
      <c r="J3395" s="78" t="s">
        <v>9506</v>
      </c>
    </row>
    <row r="3396" spans="9:10" x14ac:dyDescent="0.2">
      <c r="I3396" s="52" t="s">
        <v>5364</v>
      </c>
      <c r="J3396" s="78" t="s">
        <v>9507</v>
      </c>
    </row>
    <row r="3397" spans="9:10" x14ac:dyDescent="0.2">
      <c r="I3397" s="52" t="s">
        <v>5365</v>
      </c>
      <c r="J3397" s="82" t="s">
        <v>9508</v>
      </c>
    </row>
    <row r="3398" spans="9:10" x14ac:dyDescent="0.2">
      <c r="I3398" s="52" t="s">
        <v>5366</v>
      </c>
      <c r="J3398" s="80" t="s">
        <v>9509</v>
      </c>
    </row>
    <row r="3399" spans="9:10" x14ac:dyDescent="0.2">
      <c r="I3399" s="52" t="s">
        <v>5367</v>
      </c>
      <c r="J3399" s="78" t="s">
        <v>9510</v>
      </c>
    </row>
    <row r="3400" spans="9:10" x14ac:dyDescent="0.2">
      <c r="I3400" s="52" t="s">
        <v>5368</v>
      </c>
      <c r="J3400" s="78" t="s">
        <v>9510</v>
      </c>
    </row>
    <row r="3401" spans="9:10" x14ac:dyDescent="0.2">
      <c r="I3401" s="52" t="s">
        <v>5369</v>
      </c>
      <c r="J3401" s="78" t="s">
        <v>9510</v>
      </c>
    </row>
    <row r="3402" spans="9:10" x14ac:dyDescent="0.2">
      <c r="I3402" s="52" t="s">
        <v>5370</v>
      </c>
      <c r="J3402" s="78" t="s">
        <v>9511</v>
      </c>
    </row>
    <row r="3403" spans="9:10" x14ac:dyDescent="0.2">
      <c r="I3403" s="52" t="s">
        <v>5371</v>
      </c>
      <c r="J3403" s="78" t="s">
        <v>9511</v>
      </c>
    </row>
    <row r="3404" spans="9:10" x14ac:dyDescent="0.2">
      <c r="I3404" s="52" t="s">
        <v>5372</v>
      </c>
      <c r="J3404" s="78" t="s">
        <v>9512</v>
      </c>
    </row>
    <row r="3405" spans="9:10" x14ac:dyDescent="0.2">
      <c r="I3405" s="52" t="s">
        <v>5373</v>
      </c>
      <c r="J3405" s="78" t="s">
        <v>9513</v>
      </c>
    </row>
    <row r="3406" spans="9:10" x14ac:dyDescent="0.2">
      <c r="I3406" s="52" t="s">
        <v>5374</v>
      </c>
      <c r="J3406" s="78" t="s">
        <v>9513</v>
      </c>
    </row>
    <row r="3407" spans="9:10" x14ac:dyDescent="0.2">
      <c r="I3407" s="52" t="s">
        <v>5375</v>
      </c>
      <c r="J3407" s="78" t="s">
        <v>9512</v>
      </c>
    </row>
    <row r="3408" spans="9:10" x14ac:dyDescent="0.2">
      <c r="I3408" s="52" t="s">
        <v>5376</v>
      </c>
      <c r="J3408" s="78" t="s">
        <v>9512</v>
      </c>
    </row>
    <row r="3409" spans="9:10" x14ac:dyDescent="0.2">
      <c r="I3409" s="52" t="s">
        <v>5377</v>
      </c>
      <c r="J3409" s="78" t="s">
        <v>9514</v>
      </c>
    </row>
    <row r="3410" spans="9:10" x14ac:dyDescent="0.2">
      <c r="I3410" s="52" t="s">
        <v>5378</v>
      </c>
      <c r="J3410" s="78" t="s">
        <v>9514</v>
      </c>
    </row>
    <row r="3411" spans="9:10" x14ac:dyDescent="0.2">
      <c r="I3411" s="52" t="s">
        <v>5379</v>
      </c>
      <c r="J3411" s="78" t="s">
        <v>9514</v>
      </c>
    </row>
    <row r="3412" spans="9:10" x14ac:dyDescent="0.2">
      <c r="I3412" s="52" t="s">
        <v>5380</v>
      </c>
      <c r="J3412" s="78" t="s">
        <v>9515</v>
      </c>
    </row>
    <row r="3413" spans="9:10" x14ac:dyDescent="0.2">
      <c r="I3413" s="52" t="s">
        <v>5381</v>
      </c>
      <c r="J3413" s="78" t="s">
        <v>9515</v>
      </c>
    </row>
    <row r="3414" spans="9:10" x14ac:dyDescent="0.2">
      <c r="I3414" s="52" t="s">
        <v>5382</v>
      </c>
      <c r="J3414" s="78" t="s">
        <v>9515</v>
      </c>
    </row>
    <row r="3415" spans="9:10" x14ac:dyDescent="0.2">
      <c r="I3415" s="52" t="s">
        <v>5383</v>
      </c>
      <c r="J3415" s="78" t="s">
        <v>9516</v>
      </c>
    </row>
    <row r="3416" spans="9:10" x14ac:dyDescent="0.2">
      <c r="I3416" s="52" t="s">
        <v>5384</v>
      </c>
      <c r="J3416" s="78" t="s">
        <v>9516</v>
      </c>
    </row>
    <row r="3417" spans="9:10" x14ac:dyDescent="0.2">
      <c r="I3417" s="52" t="s">
        <v>5385</v>
      </c>
      <c r="J3417" s="78" t="s">
        <v>9516</v>
      </c>
    </row>
    <row r="3418" spans="9:10" x14ac:dyDescent="0.2">
      <c r="I3418" s="52" t="s">
        <v>5386</v>
      </c>
      <c r="J3418" s="78" t="s">
        <v>9517</v>
      </c>
    </row>
    <row r="3419" spans="9:10" x14ac:dyDescent="0.2">
      <c r="I3419" s="52" t="s">
        <v>5387</v>
      </c>
      <c r="J3419" s="78" t="s">
        <v>9517</v>
      </c>
    </row>
    <row r="3420" spans="9:10" x14ac:dyDescent="0.2">
      <c r="I3420" s="52" t="s">
        <v>5388</v>
      </c>
      <c r="J3420" s="78" t="s">
        <v>9517</v>
      </c>
    </row>
    <row r="3421" spans="9:10" x14ac:dyDescent="0.2">
      <c r="I3421" s="52" t="s">
        <v>5389</v>
      </c>
      <c r="J3421" s="78" t="s">
        <v>9518</v>
      </c>
    </row>
    <row r="3422" spans="9:10" x14ac:dyDescent="0.2">
      <c r="I3422" s="52" t="s">
        <v>5390</v>
      </c>
      <c r="J3422" s="78" t="s">
        <v>9518</v>
      </c>
    </row>
    <row r="3423" spans="9:10" x14ac:dyDescent="0.2">
      <c r="I3423" s="52" t="s">
        <v>5391</v>
      </c>
      <c r="J3423" s="78" t="s">
        <v>9518</v>
      </c>
    </row>
    <row r="3424" spans="9:10" x14ac:dyDescent="0.2">
      <c r="I3424" s="52" t="s">
        <v>5392</v>
      </c>
      <c r="J3424" s="78" t="s">
        <v>9519</v>
      </c>
    </row>
    <row r="3425" spans="9:10" x14ac:dyDescent="0.2">
      <c r="I3425" s="52" t="s">
        <v>5393</v>
      </c>
      <c r="J3425" s="78" t="s">
        <v>9519</v>
      </c>
    </row>
    <row r="3426" spans="9:10" x14ac:dyDescent="0.2">
      <c r="I3426" s="52" t="s">
        <v>5394</v>
      </c>
      <c r="J3426" s="78" t="s">
        <v>9519</v>
      </c>
    </row>
    <row r="3427" spans="9:10" x14ac:dyDescent="0.2">
      <c r="I3427" s="52" t="s">
        <v>5395</v>
      </c>
      <c r="J3427" s="78" t="s">
        <v>9520</v>
      </c>
    </row>
    <row r="3428" spans="9:10" x14ac:dyDescent="0.2">
      <c r="I3428" s="52" t="s">
        <v>5396</v>
      </c>
      <c r="J3428" s="78" t="s">
        <v>9521</v>
      </c>
    </row>
    <row r="3429" spans="9:10" x14ac:dyDescent="0.2">
      <c r="I3429" s="52" t="s">
        <v>5397</v>
      </c>
      <c r="J3429" s="78" t="s">
        <v>9522</v>
      </c>
    </row>
    <row r="3430" spans="9:10" x14ac:dyDescent="0.2">
      <c r="I3430" s="52" t="s">
        <v>5398</v>
      </c>
      <c r="J3430" s="78" t="s">
        <v>9523</v>
      </c>
    </row>
    <row r="3431" spans="9:10" x14ac:dyDescent="0.2">
      <c r="I3431" s="52" t="s">
        <v>5399</v>
      </c>
      <c r="J3431" s="78" t="s">
        <v>9524</v>
      </c>
    </row>
    <row r="3432" spans="9:10" x14ac:dyDescent="0.2">
      <c r="I3432" s="52" t="s">
        <v>5400</v>
      </c>
      <c r="J3432" s="78" t="s">
        <v>9525</v>
      </c>
    </row>
    <row r="3433" spans="9:10" x14ac:dyDescent="0.2">
      <c r="I3433" s="52" t="s">
        <v>5401</v>
      </c>
      <c r="J3433" s="78" t="s">
        <v>9526</v>
      </c>
    </row>
    <row r="3434" spans="9:10" x14ac:dyDescent="0.2">
      <c r="I3434" s="52" t="s">
        <v>5402</v>
      </c>
      <c r="J3434" s="78" t="s">
        <v>9527</v>
      </c>
    </row>
    <row r="3435" spans="9:10" x14ac:dyDescent="0.2">
      <c r="I3435" s="52" t="s">
        <v>5403</v>
      </c>
      <c r="J3435" s="78" t="s">
        <v>9528</v>
      </c>
    </row>
    <row r="3436" spans="9:10" x14ac:dyDescent="0.2">
      <c r="I3436" s="52" t="s">
        <v>5404</v>
      </c>
      <c r="J3436" s="78" t="s">
        <v>9529</v>
      </c>
    </row>
    <row r="3437" spans="9:10" x14ac:dyDescent="0.2">
      <c r="I3437" s="52" t="s">
        <v>5405</v>
      </c>
      <c r="J3437" s="78" t="s">
        <v>9530</v>
      </c>
    </row>
    <row r="3438" spans="9:10" x14ac:dyDescent="0.2">
      <c r="I3438" s="52" t="s">
        <v>5406</v>
      </c>
      <c r="J3438" s="78" t="s">
        <v>9531</v>
      </c>
    </row>
    <row r="3439" spans="9:10" x14ac:dyDescent="0.2">
      <c r="I3439" s="52" t="s">
        <v>5407</v>
      </c>
      <c r="J3439" s="78" t="s">
        <v>9532</v>
      </c>
    </row>
    <row r="3440" spans="9:10" x14ac:dyDescent="0.2">
      <c r="I3440" s="52" t="s">
        <v>5408</v>
      </c>
      <c r="J3440" s="78" t="s">
        <v>9533</v>
      </c>
    </row>
    <row r="3441" spans="9:10" x14ac:dyDescent="0.2">
      <c r="I3441" s="52" t="s">
        <v>5409</v>
      </c>
      <c r="J3441" s="78" t="s">
        <v>9534</v>
      </c>
    </row>
    <row r="3442" spans="9:10" x14ac:dyDescent="0.2">
      <c r="I3442" s="52" t="s">
        <v>5410</v>
      </c>
      <c r="J3442" s="78" t="s">
        <v>1654</v>
      </c>
    </row>
    <row r="3443" spans="9:10" x14ac:dyDescent="0.2">
      <c r="I3443" s="52" t="s">
        <v>5411</v>
      </c>
      <c r="J3443" s="78" t="s">
        <v>9535</v>
      </c>
    </row>
    <row r="3444" spans="9:10" x14ac:dyDescent="0.2">
      <c r="I3444" s="52" t="s">
        <v>5412</v>
      </c>
      <c r="J3444" s="78" t="s">
        <v>9536</v>
      </c>
    </row>
    <row r="3445" spans="9:10" x14ac:dyDescent="0.2">
      <c r="I3445" s="52" t="s">
        <v>5413</v>
      </c>
      <c r="J3445" s="78" t="s">
        <v>9537</v>
      </c>
    </row>
    <row r="3446" spans="9:10" x14ac:dyDescent="0.2">
      <c r="I3446" s="52" t="s">
        <v>5414</v>
      </c>
      <c r="J3446" s="78" t="s">
        <v>9538</v>
      </c>
    </row>
    <row r="3447" spans="9:10" x14ac:dyDescent="0.2">
      <c r="I3447" s="52" t="s">
        <v>5415</v>
      </c>
      <c r="J3447" s="78" t="s">
        <v>9539</v>
      </c>
    </row>
    <row r="3448" spans="9:10" x14ac:dyDescent="0.2">
      <c r="I3448" s="52" t="s">
        <v>5416</v>
      </c>
      <c r="J3448" s="78" t="s">
        <v>9540</v>
      </c>
    </row>
    <row r="3449" spans="9:10" x14ac:dyDescent="0.2">
      <c r="I3449" s="52" t="s">
        <v>5417</v>
      </c>
      <c r="J3449" s="78" t="s">
        <v>9541</v>
      </c>
    </row>
    <row r="3450" spans="9:10" x14ac:dyDescent="0.2">
      <c r="I3450" s="52" t="s">
        <v>5418</v>
      </c>
      <c r="J3450" s="78" t="s">
        <v>9542</v>
      </c>
    </row>
    <row r="3451" spans="9:10" x14ac:dyDescent="0.2">
      <c r="I3451" s="52" t="s">
        <v>5419</v>
      </c>
      <c r="J3451" s="78" t="s">
        <v>9543</v>
      </c>
    </row>
    <row r="3452" spans="9:10" x14ac:dyDescent="0.2">
      <c r="I3452" s="52" t="s">
        <v>5420</v>
      </c>
      <c r="J3452" s="78" t="s">
        <v>9544</v>
      </c>
    </row>
    <row r="3453" spans="9:10" x14ac:dyDescent="0.2">
      <c r="I3453" s="52" t="s">
        <v>5421</v>
      </c>
      <c r="J3453" s="78" t="s">
        <v>9545</v>
      </c>
    </row>
    <row r="3454" spans="9:10" x14ac:dyDescent="0.2">
      <c r="I3454" s="52" t="s">
        <v>5422</v>
      </c>
      <c r="J3454" s="78" t="s">
        <v>9546</v>
      </c>
    </row>
    <row r="3455" spans="9:10" x14ac:dyDescent="0.2">
      <c r="I3455" s="52" t="s">
        <v>5423</v>
      </c>
      <c r="J3455" s="78" t="s">
        <v>9547</v>
      </c>
    </row>
    <row r="3456" spans="9:10" x14ac:dyDescent="0.2">
      <c r="I3456" s="52" t="s">
        <v>5424</v>
      </c>
      <c r="J3456" s="78" t="s">
        <v>9544</v>
      </c>
    </row>
    <row r="3457" spans="9:10" x14ac:dyDescent="0.2">
      <c r="I3457" s="52" t="s">
        <v>5425</v>
      </c>
      <c r="J3457" s="78" t="s">
        <v>9544</v>
      </c>
    </row>
    <row r="3458" spans="9:10" x14ac:dyDescent="0.2">
      <c r="I3458" s="52" t="s">
        <v>5426</v>
      </c>
      <c r="J3458" s="78" t="s">
        <v>9544</v>
      </c>
    </row>
    <row r="3459" spans="9:10" x14ac:dyDescent="0.2">
      <c r="I3459" s="52" t="s">
        <v>5427</v>
      </c>
      <c r="J3459" s="78" t="s">
        <v>9534</v>
      </c>
    </row>
    <row r="3460" spans="9:10" x14ac:dyDescent="0.2">
      <c r="I3460" s="52" t="s">
        <v>5428</v>
      </c>
      <c r="J3460" s="78" t="s">
        <v>9534</v>
      </c>
    </row>
    <row r="3461" spans="9:10" x14ac:dyDescent="0.2">
      <c r="I3461" s="52" t="s">
        <v>5429</v>
      </c>
      <c r="J3461" s="78" t="s">
        <v>9545</v>
      </c>
    </row>
    <row r="3462" spans="9:10" x14ac:dyDescent="0.2">
      <c r="I3462" s="52" t="s">
        <v>5430</v>
      </c>
      <c r="J3462" s="78" t="s">
        <v>9548</v>
      </c>
    </row>
    <row r="3463" spans="9:10" x14ac:dyDescent="0.2">
      <c r="I3463" s="52" t="s">
        <v>5431</v>
      </c>
      <c r="J3463" s="78" t="s">
        <v>9549</v>
      </c>
    </row>
    <row r="3464" spans="9:10" x14ac:dyDescent="0.2">
      <c r="I3464" s="52" t="s">
        <v>5432</v>
      </c>
      <c r="J3464" s="78" t="s">
        <v>9550</v>
      </c>
    </row>
    <row r="3465" spans="9:10" x14ac:dyDescent="0.2">
      <c r="I3465" s="52" t="s">
        <v>5433</v>
      </c>
      <c r="J3465" s="78" t="s">
        <v>9551</v>
      </c>
    </row>
    <row r="3466" spans="9:10" x14ac:dyDescent="0.2">
      <c r="I3466" s="52" t="s">
        <v>5434</v>
      </c>
      <c r="J3466" s="78" t="s">
        <v>9552</v>
      </c>
    </row>
    <row r="3467" spans="9:10" x14ac:dyDescent="0.2">
      <c r="I3467" s="52" t="s">
        <v>5435</v>
      </c>
      <c r="J3467" s="78" t="s">
        <v>9553</v>
      </c>
    </row>
    <row r="3468" spans="9:10" x14ac:dyDescent="0.2">
      <c r="I3468" s="52" t="s">
        <v>5436</v>
      </c>
      <c r="J3468" s="78" t="s">
        <v>9531</v>
      </c>
    </row>
    <row r="3469" spans="9:10" x14ac:dyDescent="0.2">
      <c r="I3469" s="52" t="s">
        <v>5437</v>
      </c>
      <c r="J3469" s="78" t="s">
        <v>9554</v>
      </c>
    </row>
    <row r="3470" spans="9:10" x14ac:dyDescent="0.2">
      <c r="I3470" s="52" t="s">
        <v>5438</v>
      </c>
      <c r="J3470" s="78" t="s">
        <v>9534</v>
      </c>
    </row>
    <row r="3471" spans="9:10" x14ac:dyDescent="0.2">
      <c r="I3471" s="52" t="s">
        <v>5439</v>
      </c>
      <c r="J3471" s="78"/>
    </row>
    <row r="3472" spans="9:10" x14ac:dyDescent="0.2">
      <c r="I3472" s="52" t="s">
        <v>5440</v>
      </c>
      <c r="J3472" s="78" t="s">
        <v>9555</v>
      </c>
    </row>
    <row r="3473" spans="9:10" x14ac:dyDescent="0.2">
      <c r="I3473" s="52" t="s">
        <v>5441</v>
      </c>
      <c r="J3473" s="78" t="s">
        <v>9556</v>
      </c>
    </row>
    <row r="3474" spans="9:10" x14ac:dyDescent="0.2">
      <c r="I3474" s="52" t="s">
        <v>5442</v>
      </c>
      <c r="J3474" s="78" t="s">
        <v>9557</v>
      </c>
    </row>
    <row r="3475" spans="9:10" x14ac:dyDescent="0.2">
      <c r="I3475" s="52" t="s">
        <v>5443</v>
      </c>
      <c r="J3475" s="78" t="s">
        <v>9558</v>
      </c>
    </row>
    <row r="3476" spans="9:10" x14ac:dyDescent="0.2">
      <c r="I3476" s="52" t="s">
        <v>5444</v>
      </c>
      <c r="J3476" s="78" t="s">
        <v>9559</v>
      </c>
    </row>
    <row r="3477" spans="9:10" x14ac:dyDescent="0.2">
      <c r="I3477" s="52" t="s">
        <v>5445</v>
      </c>
      <c r="J3477" s="78" t="s">
        <v>9560</v>
      </c>
    </row>
    <row r="3478" spans="9:10" x14ac:dyDescent="0.2">
      <c r="I3478" s="52" t="s">
        <v>5446</v>
      </c>
      <c r="J3478" s="78" t="s">
        <v>9561</v>
      </c>
    </row>
    <row r="3479" spans="9:10" x14ac:dyDescent="0.2">
      <c r="I3479" s="52" t="s">
        <v>5447</v>
      </c>
      <c r="J3479" s="78" t="s">
        <v>9562</v>
      </c>
    </row>
    <row r="3480" spans="9:10" x14ac:dyDescent="0.2">
      <c r="I3480" s="52" t="s">
        <v>5448</v>
      </c>
      <c r="J3480" s="78" t="s">
        <v>6993</v>
      </c>
    </row>
    <row r="3481" spans="9:10" x14ac:dyDescent="0.2">
      <c r="I3481" s="52" t="s">
        <v>5449</v>
      </c>
      <c r="J3481" s="78" t="s">
        <v>6994</v>
      </c>
    </row>
    <row r="3482" spans="9:10" x14ac:dyDescent="0.2">
      <c r="I3482" s="52" t="s">
        <v>5450</v>
      </c>
      <c r="J3482" s="78" t="s">
        <v>6995</v>
      </c>
    </row>
    <row r="3483" spans="9:10" x14ac:dyDescent="0.2">
      <c r="I3483" s="74" t="s">
        <v>5451</v>
      </c>
      <c r="J3483" s="76" t="s">
        <v>9563</v>
      </c>
    </row>
    <row r="3484" spans="9:10" x14ac:dyDescent="0.2">
      <c r="I3484" s="74" t="s">
        <v>5452</v>
      </c>
      <c r="J3484" s="76" t="s">
        <v>9564</v>
      </c>
    </row>
    <row r="3485" spans="9:10" x14ac:dyDescent="0.2">
      <c r="I3485" s="74" t="s">
        <v>5453</v>
      </c>
      <c r="J3485" s="76"/>
    </row>
    <row r="3486" spans="9:10" x14ac:dyDescent="0.2">
      <c r="I3486" s="74" t="s">
        <v>5454</v>
      </c>
      <c r="J3486" s="76" t="s">
        <v>9565</v>
      </c>
    </row>
    <row r="3487" spans="9:10" x14ac:dyDescent="0.2">
      <c r="I3487" s="74" t="s">
        <v>5455</v>
      </c>
      <c r="J3487" s="76" t="s">
        <v>386</v>
      </c>
    </row>
    <row r="3488" spans="9:10" x14ac:dyDescent="0.2">
      <c r="I3488" s="74" t="s">
        <v>5456</v>
      </c>
      <c r="J3488" s="76"/>
    </row>
    <row r="3489" spans="9:10" x14ac:dyDescent="0.2">
      <c r="I3489" s="74" t="s">
        <v>5457</v>
      </c>
      <c r="J3489" s="76"/>
    </row>
    <row r="3490" spans="9:10" x14ac:dyDescent="0.2">
      <c r="I3490" s="74" t="s">
        <v>5458</v>
      </c>
      <c r="J3490" s="76" t="s">
        <v>9566</v>
      </c>
    </row>
    <row r="3491" spans="9:10" x14ac:dyDescent="0.2">
      <c r="I3491" s="74" t="s">
        <v>5459</v>
      </c>
      <c r="J3491" s="76" t="s">
        <v>9567</v>
      </c>
    </row>
    <row r="3492" spans="9:10" x14ac:dyDescent="0.2">
      <c r="I3492" s="74" t="s">
        <v>5460</v>
      </c>
      <c r="J3492" s="76" t="s">
        <v>9568</v>
      </c>
    </row>
    <row r="3493" spans="9:10" x14ac:dyDescent="0.2">
      <c r="I3493" s="74" t="s">
        <v>5461</v>
      </c>
      <c r="J3493" s="76" t="s">
        <v>9569</v>
      </c>
    </row>
    <row r="3494" spans="9:10" x14ac:dyDescent="0.2">
      <c r="I3494" s="74" t="s">
        <v>5462</v>
      </c>
      <c r="J3494" s="76"/>
    </row>
    <row r="3495" spans="9:10" x14ac:dyDescent="0.2">
      <c r="I3495" s="74" t="s">
        <v>5463</v>
      </c>
      <c r="J3495" s="76" t="s">
        <v>9570</v>
      </c>
    </row>
    <row r="3496" spans="9:10" x14ac:dyDescent="0.2">
      <c r="I3496" s="74" t="s">
        <v>5464</v>
      </c>
      <c r="J3496" s="76"/>
    </row>
    <row r="3497" spans="9:10" x14ac:dyDescent="0.2">
      <c r="I3497" s="74" t="s">
        <v>5465</v>
      </c>
      <c r="J3497" s="76"/>
    </row>
    <row r="3498" spans="9:10" x14ac:dyDescent="0.2">
      <c r="I3498" s="74" t="s">
        <v>5466</v>
      </c>
      <c r="J3498" s="76"/>
    </row>
    <row r="3499" spans="9:10" x14ac:dyDescent="0.2">
      <c r="I3499" s="74" t="s">
        <v>5467</v>
      </c>
      <c r="J3499" s="76"/>
    </row>
    <row r="3500" spans="9:10" x14ac:dyDescent="0.2">
      <c r="I3500" s="74" t="s">
        <v>5468</v>
      </c>
      <c r="J3500" s="76" t="s">
        <v>9571</v>
      </c>
    </row>
    <row r="3501" spans="9:10" x14ac:dyDescent="0.2">
      <c r="I3501" s="52" t="s">
        <v>5469</v>
      </c>
      <c r="J3501" s="78" t="s">
        <v>9525</v>
      </c>
    </row>
    <row r="3502" spans="9:10" x14ac:dyDescent="0.2">
      <c r="I3502" s="74" t="s">
        <v>5470</v>
      </c>
      <c r="J3502" s="76" t="s">
        <v>9572</v>
      </c>
    </row>
    <row r="3503" spans="9:10" x14ac:dyDescent="0.2">
      <c r="I3503" s="74" t="s">
        <v>5471</v>
      </c>
      <c r="J3503" s="76" t="s">
        <v>9572</v>
      </c>
    </row>
    <row r="3504" spans="9:10" x14ac:dyDescent="0.2">
      <c r="I3504" s="52" t="s">
        <v>5472</v>
      </c>
      <c r="J3504" s="78" t="s">
        <v>9573</v>
      </c>
    </row>
    <row r="3505" spans="9:10" x14ac:dyDescent="0.2">
      <c r="I3505" s="52" t="s">
        <v>5473</v>
      </c>
      <c r="J3505" s="78" t="s">
        <v>9574</v>
      </c>
    </row>
    <row r="3506" spans="9:10" x14ac:dyDescent="0.2">
      <c r="I3506" s="52" t="s">
        <v>5474</v>
      </c>
      <c r="J3506" s="78" t="s">
        <v>9575</v>
      </c>
    </row>
    <row r="3507" spans="9:10" x14ac:dyDescent="0.2">
      <c r="I3507" s="52" t="s">
        <v>5475</v>
      </c>
      <c r="J3507" s="78" t="s">
        <v>9576</v>
      </c>
    </row>
    <row r="3508" spans="9:10" x14ac:dyDescent="0.2">
      <c r="I3508" s="52" t="s">
        <v>5476</v>
      </c>
      <c r="J3508" s="78" t="s">
        <v>116</v>
      </c>
    </row>
    <row r="3509" spans="9:10" x14ac:dyDescent="0.2">
      <c r="I3509" s="52" t="s">
        <v>5477</v>
      </c>
      <c r="J3509" s="78" t="s">
        <v>117</v>
      </c>
    </row>
    <row r="3510" spans="9:10" x14ac:dyDescent="0.2">
      <c r="I3510" s="52" t="s">
        <v>5478</v>
      </c>
      <c r="J3510" s="78" t="s">
        <v>118</v>
      </c>
    </row>
    <row r="3511" spans="9:10" x14ac:dyDescent="0.2">
      <c r="I3511" s="52" t="s">
        <v>5479</v>
      </c>
      <c r="J3511" s="78" t="s">
        <v>1789</v>
      </c>
    </row>
    <row r="3512" spans="9:10" x14ac:dyDescent="0.2">
      <c r="I3512" s="52" t="s">
        <v>5480</v>
      </c>
      <c r="J3512" s="78" t="s">
        <v>120</v>
      </c>
    </row>
    <row r="3513" spans="9:10" x14ac:dyDescent="0.2">
      <c r="I3513" s="52" t="s">
        <v>5481</v>
      </c>
      <c r="J3513" s="78" t="s">
        <v>121</v>
      </c>
    </row>
    <row r="3514" spans="9:10" x14ac:dyDescent="0.2">
      <c r="I3514" s="52" t="s">
        <v>5482</v>
      </c>
      <c r="J3514" s="78" t="s">
        <v>122</v>
      </c>
    </row>
    <row r="3515" spans="9:10" x14ac:dyDescent="0.2">
      <c r="I3515" s="52" t="s">
        <v>5483</v>
      </c>
      <c r="J3515" s="78" t="s">
        <v>123</v>
      </c>
    </row>
    <row r="3516" spans="9:10" x14ac:dyDescent="0.2">
      <c r="I3516" s="52" t="s">
        <v>5484</v>
      </c>
      <c r="J3516" s="78" t="s">
        <v>124</v>
      </c>
    </row>
    <row r="3517" spans="9:10" x14ac:dyDescent="0.2">
      <c r="I3517" s="52" t="s">
        <v>5485</v>
      </c>
      <c r="J3517" s="78" t="s">
        <v>125</v>
      </c>
    </row>
    <row r="3518" spans="9:10" x14ac:dyDescent="0.2">
      <c r="I3518" s="52" t="s">
        <v>5486</v>
      </c>
      <c r="J3518" s="78" t="s">
        <v>126</v>
      </c>
    </row>
    <row r="3519" spans="9:10" x14ac:dyDescent="0.2">
      <c r="I3519" s="52" t="s">
        <v>5487</v>
      </c>
      <c r="J3519" s="78" t="s">
        <v>127</v>
      </c>
    </row>
    <row r="3520" spans="9:10" x14ac:dyDescent="0.2">
      <c r="I3520" s="52" t="s">
        <v>5488</v>
      </c>
      <c r="J3520" s="78" t="s">
        <v>128</v>
      </c>
    </row>
    <row r="3521" spans="9:10" x14ac:dyDescent="0.2">
      <c r="I3521" s="52" t="s">
        <v>5489</v>
      </c>
      <c r="J3521" s="78" t="s">
        <v>129</v>
      </c>
    </row>
    <row r="3522" spans="9:10" x14ac:dyDescent="0.2">
      <c r="I3522" s="52" t="s">
        <v>5490</v>
      </c>
      <c r="J3522" s="78" t="s">
        <v>130</v>
      </c>
    </row>
    <row r="3523" spans="9:10" x14ac:dyDescent="0.2">
      <c r="I3523" s="52" t="s">
        <v>5491</v>
      </c>
      <c r="J3523" s="78" t="s">
        <v>131</v>
      </c>
    </row>
    <row r="3524" spans="9:10" x14ac:dyDescent="0.2">
      <c r="I3524" s="52" t="s">
        <v>5492</v>
      </c>
      <c r="J3524" s="78" t="s">
        <v>132</v>
      </c>
    </row>
    <row r="3525" spans="9:10" x14ac:dyDescent="0.2">
      <c r="I3525" s="52" t="s">
        <v>5493</v>
      </c>
      <c r="J3525" s="78" t="s">
        <v>133</v>
      </c>
    </row>
    <row r="3526" spans="9:10" x14ac:dyDescent="0.2">
      <c r="I3526" s="52" t="s">
        <v>5494</v>
      </c>
      <c r="J3526" s="78" t="s">
        <v>134</v>
      </c>
    </row>
    <row r="3527" spans="9:10" x14ac:dyDescent="0.2">
      <c r="I3527" s="52" t="s">
        <v>5495</v>
      </c>
      <c r="J3527" s="78" t="s">
        <v>135</v>
      </c>
    </row>
    <row r="3528" spans="9:10" x14ac:dyDescent="0.2">
      <c r="I3528" s="52" t="s">
        <v>5496</v>
      </c>
      <c r="J3528" s="78" t="s">
        <v>136</v>
      </c>
    </row>
    <row r="3529" spans="9:10" x14ac:dyDescent="0.2">
      <c r="I3529" s="52" t="s">
        <v>5497</v>
      </c>
      <c r="J3529" s="78" t="s">
        <v>138</v>
      </c>
    </row>
    <row r="3530" spans="9:10" x14ac:dyDescent="0.2">
      <c r="I3530" s="52" t="s">
        <v>5498</v>
      </c>
      <c r="J3530" s="78" t="s">
        <v>139</v>
      </c>
    </row>
    <row r="3531" spans="9:10" x14ac:dyDescent="0.2">
      <c r="I3531" s="52" t="s">
        <v>5499</v>
      </c>
      <c r="J3531" s="78" t="s">
        <v>140</v>
      </c>
    </row>
    <row r="3532" spans="9:10" x14ac:dyDescent="0.2">
      <c r="I3532" s="52" t="s">
        <v>5500</v>
      </c>
      <c r="J3532" s="78" t="s">
        <v>141</v>
      </c>
    </row>
    <row r="3533" spans="9:10" x14ac:dyDescent="0.2">
      <c r="I3533" s="52" t="s">
        <v>5501</v>
      </c>
      <c r="J3533" s="78" t="s">
        <v>142</v>
      </c>
    </row>
    <row r="3534" spans="9:10" x14ac:dyDescent="0.2">
      <c r="I3534" s="52" t="s">
        <v>5502</v>
      </c>
      <c r="J3534" s="78" t="s">
        <v>143</v>
      </c>
    </row>
    <row r="3535" spans="9:10" x14ac:dyDescent="0.2">
      <c r="I3535" s="52" t="s">
        <v>5503</v>
      </c>
      <c r="J3535" s="78" t="s">
        <v>144</v>
      </c>
    </row>
    <row r="3536" spans="9:10" x14ac:dyDescent="0.2">
      <c r="I3536" s="52" t="s">
        <v>5504</v>
      </c>
      <c r="J3536" s="78" t="s">
        <v>145</v>
      </c>
    </row>
    <row r="3537" spans="9:10" x14ac:dyDescent="0.2">
      <c r="I3537" s="52" t="s">
        <v>5505</v>
      </c>
      <c r="J3537" s="78" t="s">
        <v>6954</v>
      </c>
    </row>
    <row r="3538" spans="9:10" x14ac:dyDescent="0.2">
      <c r="I3538" s="52" t="s">
        <v>5506</v>
      </c>
      <c r="J3538" s="78" t="s">
        <v>147</v>
      </c>
    </row>
    <row r="3539" spans="9:10" x14ac:dyDescent="0.2">
      <c r="I3539" s="52" t="s">
        <v>5507</v>
      </c>
      <c r="J3539" s="78" t="s">
        <v>148</v>
      </c>
    </row>
    <row r="3540" spans="9:10" x14ac:dyDescent="0.2">
      <c r="I3540" s="52" t="s">
        <v>5508</v>
      </c>
      <c r="J3540" s="78" t="s">
        <v>149</v>
      </c>
    </row>
    <row r="3541" spans="9:10" x14ac:dyDescent="0.2">
      <c r="I3541" s="52" t="s">
        <v>5509</v>
      </c>
      <c r="J3541" s="78" t="s">
        <v>150</v>
      </c>
    </row>
    <row r="3542" spans="9:10" x14ac:dyDescent="0.2">
      <c r="I3542" s="52" t="s">
        <v>5510</v>
      </c>
      <c r="J3542" s="78" t="s">
        <v>151</v>
      </c>
    </row>
    <row r="3543" spans="9:10" x14ac:dyDescent="0.2">
      <c r="I3543" s="52" t="s">
        <v>5511</v>
      </c>
      <c r="J3543" s="78" t="s">
        <v>152</v>
      </c>
    </row>
    <row r="3544" spans="9:10" x14ac:dyDescent="0.2">
      <c r="I3544" s="52" t="s">
        <v>5512</v>
      </c>
      <c r="J3544" s="78" t="s">
        <v>153</v>
      </c>
    </row>
    <row r="3545" spans="9:10" x14ac:dyDescent="0.2">
      <c r="I3545" s="52" t="s">
        <v>5513</v>
      </c>
      <c r="J3545" s="78" t="s">
        <v>154</v>
      </c>
    </row>
    <row r="3546" spans="9:10" x14ac:dyDescent="0.2">
      <c r="I3546" s="52" t="s">
        <v>5514</v>
      </c>
      <c r="J3546" s="78" t="s">
        <v>155</v>
      </c>
    </row>
    <row r="3547" spans="9:10" x14ac:dyDescent="0.2">
      <c r="I3547" s="52" t="s">
        <v>5515</v>
      </c>
      <c r="J3547" s="78" t="s">
        <v>156</v>
      </c>
    </row>
    <row r="3548" spans="9:10" x14ac:dyDescent="0.2">
      <c r="I3548" s="52" t="s">
        <v>5516</v>
      </c>
      <c r="J3548" s="78" t="s">
        <v>157</v>
      </c>
    </row>
    <row r="3549" spans="9:10" x14ac:dyDescent="0.2">
      <c r="I3549" s="52" t="s">
        <v>5517</v>
      </c>
      <c r="J3549" s="78" t="s">
        <v>158</v>
      </c>
    </row>
    <row r="3550" spans="9:10" x14ac:dyDescent="0.2">
      <c r="I3550" s="52" t="s">
        <v>5518</v>
      </c>
      <c r="J3550" s="78" t="s">
        <v>9577</v>
      </c>
    </row>
    <row r="3551" spans="9:10" x14ac:dyDescent="0.2">
      <c r="I3551" s="52" t="s">
        <v>5519</v>
      </c>
      <c r="J3551" s="78" t="s">
        <v>9578</v>
      </c>
    </row>
    <row r="3552" spans="9:10" x14ac:dyDescent="0.2">
      <c r="I3552" s="52" t="s">
        <v>5520</v>
      </c>
      <c r="J3552" s="78" t="s">
        <v>9579</v>
      </c>
    </row>
    <row r="3553" spans="9:10" x14ac:dyDescent="0.2">
      <c r="I3553" s="52" t="s">
        <v>5521</v>
      </c>
      <c r="J3553" s="78" t="s">
        <v>9580</v>
      </c>
    </row>
    <row r="3554" spans="9:10" x14ac:dyDescent="0.2">
      <c r="I3554" s="52" t="s">
        <v>10993</v>
      </c>
      <c r="J3554" s="78" t="s">
        <v>9581</v>
      </c>
    </row>
    <row r="3555" spans="9:10" x14ac:dyDescent="0.2">
      <c r="I3555" s="52" t="s">
        <v>5522</v>
      </c>
      <c r="J3555" s="78" t="s">
        <v>9582</v>
      </c>
    </row>
    <row r="3556" spans="9:10" x14ac:dyDescent="0.2">
      <c r="I3556" s="52" t="s">
        <v>5523</v>
      </c>
      <c r="J3556" s="78" t="s">
        <v>9582</v>
      </c>
    </row>
    <row r="3557" spans="9:10" x14ac:dyDescent="0.2">
      <c r="I3557" s="52" t="s">
        <v>5524</v>
      </c>
      <c r="J3557" s="78" t="s">
        <v>9582</v>
      </c>
    </row>
    <row r="3558" spans="9:10" x14ac:dyDescent="0.2">
      <c r="I3558" s="52" t="s">
        <v>5525</v>
      </c>
      <c r="J3558" s="78" t="s">
        <v>9583</v>
      </c>
    </row>
    <row r="3559" spans="9:10" x14ac:dyDescent="0.2">
      <c r="I3559" s="52" t="s">
        <v>5526</v>
      </c>
      <c r="J3559" s="78" t="s">
        <v>9583</v>
      </c>
    </row>
    <row r="3560" spans="9:10" x14ac:dyDescent="0.2">
      <c r="I3560" s="52" t="s">
        <v>5527</v>
      </c>
      <c r="J3560" s="78" t="s">
        <v>9584</v>
      </c>
    </row>
    <row r="3561" spans="9:10" x14ac:dyDescent="0.2">
      <c r="I3561" s="52" t="s">
        <v>5528</v>
      </c>
      <c r="J3561" s="78" t="s">
        <v>9585</v>
      </c>
    </row>
    <row r="3562" spans="9:10" x14ac:dyDescent="0.2">
      <c r="I3562" s="52" t="s">
        <v>5529</v>
      </c>
      <c r="J3562" s="78" t="s">
        <v>9585</v>
      </c>
    </row>
    <row r="3563" spans="9:10" x14ac:dyDescent="0.2">
      <c r="I3563" s="52" t="s">
        <v>5530</v>
      </c>
      <c r="J3563" s="78" t="s">
        <v>9584</v>
      </c>
    </row>
    <row r="3564" spans="9:10" x14ac:dyDescent="0.2">
      <c r="I3564" s="52" t="s">
        <v>5531</v>
      </c>
      <c r="J3564" s="78" t="s">
        <v>9584</v>
      </c>
    </row>
    <row r="3565" spans="9:10" x14ac:dyDescent="0.2">
      <c r="I3565" s="52" t="s">
        <v>5532</v>
      </c>
      <c r="J3565" s="78" t="s">
        <v>9586</v>
      </c>
    </row>
    <row r="3566" spans="9:10" x14ac:dyDescent="0.2">
      <c r="I3566" s="52" t="s">
        <v>5533</v>
      </c>
      <c r="J3566" s="78" t="s">
        <v>9586</v>
      </c>
    </row>
    <row r="3567" spans="9:10" x14ac:dyDescent="0.2">
      <c r="I3567" s="52" t="s">
        <v>5534</v>
      </c>
      <c r="J3567" s="78" t="s">
        <v>9586</v>
      </c>
    </row>
    <row r="3568" spans="9:10" x14ac:dyDescent="0.2">
      <c r="I3568" s="52" t="s">
        <v>5535</v>
      </c>
      <c r="J3568" s="78" t="s">
        <v>9587</v>
      </c>
    </row>
    <row r="3569" spans="9:10" x14ac:dyDescent="0.2">
      <c r="I3569" s="52" t="s">
        <v>5536</v>
      </c>
      <c r="J3569" s="78" t="s">
        <v>9587</v>
      </c>
    </row>
    <row r="3570" spans="9:10" x14ac:dyDescent="0.2">
      <c r="I3570" s="52" t="s">
        <v>5537</v>
      </c>
      <c r="J3570" s="78" t="s">
        <v>9587</v>
      </c>
    </row>
    <row r="3571" spans="9:10" x14ac:dyDescent="0.2">
      <c r="I3571" s="52" t="s">
        <v>5538</v>
      </c>
      <c r="J3571" s="78" t="s">
        <v>9588</v>
      </c>
    </row>
    <row r="3572" spans="9:10" x14ac:dyDescent="0.2">
      <c r="I3572" s="52" t="s">
        <v>5539</v>
      </c>
      <c r="J3572" s="78" t="s">
        <v>9588</v>
      </c>
    </row>
    <row r="3573" spans="9:10" x14ac:dyDescent="0.2">
      <c r="I3573" s="52" t="s">
        <v>5540</v>
      </c>
      <c r="J3573" s="78" t="s">
        <v>9588</v>
      </c>
    </row>
    <row r="3574" spans="9:10" x14ac:dyDescent="0.2">
      <c r="I3574" s="52" t="s">
        <v>5541</v>
      </c>
      <c r="J3574" s="78" t="s">
        <v>9589</v>
      </c>
    </row>
    <row r="3575" spans="9:10" x14ac:dyDescent="0.2">
      <c r="I3575" s="52" t="s">
        <v>5542</v>
      </c>
      <c r="J3575" s="78" t="s">
        <v>9589</v>
      </c>
    </row>
    <row r="3576" spans="9:10" x14ac:dyDescent="0.2">
      <c r="I3576" s="52" t="s">
        <v>5543</v>
      </c>
      <c r="J3576" s="78" t="s">
        <v>9589</v>
      </c>
    </row>
    <row r="3577" spans="9:10" x14ac:dyDescent="0.2">
      <c r="I3577" s="52" t="s">
        <v>5544</v>
      </c>
      <c r="J3577" s="78" t="s">
        <v>9590</v>
      </c>
    </row>
    <row r="3578" spans="9:10" x14ac:dyDescent="0.2">
      <c r="I3578" s="52" t="s">
        <v>5545</v>
      </c>
      <c r="J3578" s="78" t="s">
        <v>9590</v>
      </c>
    </row>
    <row r="3579" spans="9:10" x14ac:dyDescent="0.2">
      <c r="I3579" s="52" t="s">
        <v>5546</v>
      </c>
      <c r="J3579" s="78" t="s">
        <v>9590</v>
      </c>
    </row>
    <row r="3580" spans="9:10" x14ac:dyDescent="0.2">
      <c r="I3580" s="52" t="s">
        <v>5547</v>
      </c>
      <c r="J3580" s="78" t="s">
        <v>9591</v>
      </c>
    </row>
    <row r="3581" spans="9:10" x14ac:dyDescent="0.2">
      <c r="I3581" s="52" t="s">
        <v>5548</v>
      </c>
      <c r="J3581" s="78" t="s">
        <v>9591</v>
      </c>
    </row>
    <row r="3582" spans="9:10" x14ac:dyDescent="0.2">
      <c r="I3582" s="52" t="s">
        <v>5549</v>
      </c>
      <c r="J3582" s="78" t="s">
        <v>9591</v>
      </c>
    </row>
    <row r="3583" spans="9:10" x14ac:dyDescent="0.2">
      <c r="I3583" s="52" t="s">
        <v>5550</v>
      </c>
      <c r="J3583" s="78" t="s">
        <v>9592</v>
      </c>
    </row>
    <row r="3584" spans="9:10" x14ac:dyDescent="0.2">
      <c r="I3584" s="52" t="s">
        <v>5551</v>
      </c>
      <c r="J3584" s="78" t="s">
        <v>9593</v>
      </c>
    </row>
    <row r="3585" spans="9:10" x14ac:dyDescent="0.2">
      <c r="I3585" s="52" t="s">
        <v>5552</v>
      </c>
      <c r="J3585" s="78" t="s">
        <v>9594</v>
      </c>
    </row>
    <row r="3586" spans="9:10" x14ac:dyDescent="0.2">
      <c r="I3586" s="52" t="s">
        <v>5553</v>
      </c>
      <c r="J3586" s="78" t="s">
        <v>9595</v>
      </c>
    </row>
    <row r="3587" spans="9:10" x14ac:dyDescent="0.2">
      <c r="I3587" s="52" t="s">
        <v>5554</v>
      </c>
      <c r="J3587" s="78" t="s">
        <v>9596</v>
      </c>
    </row>
    <row r="3588" spans="9:10" x14ac:dyDescent="0.2">
      <c r="I3588" s="52" t="s">
        <v>5555</v>
      </c>
      <c r="J3588" s="78" t="s">
        <v>9597</v>
      </c>
    </row>
    <row r="3589" spans="9:10" x14ac:dyDescent="0.2">
      <c r="I3589" s="52" t="s">
        <v>5556</v>
      </c>
      <c r="J3589" s="78" t="s">
        <v>9598</v>
      </c>
    </row>
    <row r="3590" spans="9:10" x14ac:dyDescent="0.2">
      <c r="I3590" s="52" t="s">
        <v>5557</v>
      </c>
      <c r="J3590" s="78" t="s">
        <v>9599</v>
      </c>
    </row>
    <row r="3591" spans="9:10" x14ac:dyDescent="0.2">
      <c r="I3591" s="52" t="s">
        <v>5558</v>
      </c>
      <c r="J3591" s="78" t="s">
        <v>9600</v>
      </c>
    </row>
    <row r="3592" spans="9:10" x14ac:dyDescent="0.2">
      <c r="I3592" s="52" t="s">
        <v>5559</v>
      </c>
      <c r="J3592" s="78" t="s">
        <v>9601</v>
      </c>
    </row>
    <row r="3593" spans="9:10" x14ac:dyDescent="0.2">
      <c r="I3593" s="52" t="s">
        <v>5560</v>
      </c>
      <c r="J3593" s="78" t="s">
        <v>9602</v>
      </c>
    </row>
    <row r="3594" spans="9:10" x14ac:dyDescent="0.2">
      <c r="I3594" s="52" t="s">
        <v>5561</v>
      </c>
      <c r="J3594" s="78" t="s">
        <v>9603</v>
      </c>
    </row>
    <row r="3595" spans="9:10" x14ac:dyDescent="0.2">
      <c r="I3595" s="52" t="s">
        <v>5562</v>
      </c>
      <c r="J3595" s="78" t="s">
        <v>9604</v>
      </c>
    </row>
    <row r="3596" spans="9:10" x14ac:dyDescent="0.2">
      <c r="I3596" s="52" t="s">
        <v>5563</v>
      </c>
      <c r="J3596" s="78" t="s">
        <v>9605</v>
      </c>
    </row>
    <row r="3597" spans="9:10" x14ac:dyDescent="0.2">
      <c r="I3597" s="52" t="s">
        <v>5564</v>
      </c>
      <c r="J3597" s="78" t="s">
        <v>9606</v>
      </c>
    </row>
    <row r="3598" spans="9:10" x14ac:dyDescent="0.2">
      <c r="I3598" s="52" t="s">
        <v>5565</v>
      </c>
      <c r="J3598" s="78" t="s">
        <v>9607</v>
      </c>
    </row>
    <row r="3599" spans="9:10" x14ac:dyDescent="0.2">
      <c r="I3599" s="52" t="s">
        <v>5566</v>
      </c>
      <c r="J3599" s="78" t="s">
        <v>9608</v>
      </c>
    </row>
    <row r="3600" spans="9:10" x14ac:dyDescent="0.2">
      <c r="I3600" s="52" t="s">
        <v>5567</v>
      </c>
      <c r="J3600" s="78" t="s">
        <v>9609</v>
      </c>
    </row>
    <row r="3601" spans="9:10" x14ac:dyDescent="0.2">
      <c r="I3601" s="52" t="s">
        <v>5568</v>
      </c>
      <c r="J3601" s="78" t="s">
        <v>9610</v>
      </c>
    </row>
    <row r="3602" spans="9:10" x14ac:dyDescent="0.2">
      <c r="I3602" s="52" t="s">
        <v>5569</v>
      </c>
      <c r="J3602" s="78" t="s">
        <v>9611</v>
      </c>
    </row>
    <row r="3603" spans="9:10" x14ac:dyDescent="0.2">
      <c r="I3603" s="52" t="s">
        <v>5570</v>
      </c>
      <c r="J3603" s="78" t="s">
        <v>9612</v>
      </c>
    </row>
    <row r="3604" spans="9:10" x14ac:dyDescent="0.2">
      <c r="I3604" s="52" t="s">
        <v>5571</v>
      </c>
      <c r="J3604" s="78" t="s">
        <v>9613</v>
      </c>
    </row>
    <row r="3605" spans="9:10" x14ac:dyDescent="0.2">
      <c r="I3605" s="52" t="s">
        <v>5572</v>
      </c>
      <c r="J3605" s="78" t="s">
        <v>9614</v>
      </c>
    </row>
    <row r="3606" spans="9:10" x14ac:dyDescent="0.2">
      <c r="I3606" s="52" t="s">
        <v>5573</v>
      </c>
      <c r="J3606" s="78" t="s">
        <v>9615</v>
      </c>
    </row>
    <row r="3607" spans="9:10" x14ac:dyDescent="0.2">
      <c r="I3607" s="52" t="s">
        <v>5574</v>
      </c>
      <c r="J3607" s="78" t="s">
        <v>9616</v>
      </c>
    </row>
    <row r="3608" spans="9:10" x14ac:dyDescent="0.2">
      <c r="I3608" s="52" t="s">
        <v>5575</v>
      </c>
      <c r="J3608" s="78" t="s">
        <v>9617</v>
      </c>
    </row>
    <row r="3609" spans="9:10" x14ac:dyDescent="0.2">
      <c r="I3609" s="52" t="s">
        <v>5576</v>
      </c>
      <c r="J3609" s="78" t="s">
        <v>9618</v>
      </c>
    </row>
    <row r="3610" spans="9:10" x14ac:dyDescent="0.2">
      <c r="I3610" s="52" t="s">
        <v>5577</v>
      </c>
      <c r="J3610" s="78" t="s">
        <v>9619</v>
      </c>
    </row>
    <row r="3611" spans="9:10" x14ac:dyDescent="0.2">
      <c r="I3611" s="52" t="s">
        <v>5578</v>
      </c>
      <c r="J3611" s="78" t="s">
        <v>9620</v>
      </c>
    </row>
    <row r="3612" spans="9:10" x14ac:dyDescent="0.2">
      <c r="I3612" s="52" t="s">
        <v>5579</v>
      </c>
      <c r="J3612" s="78" t="s">
        <v>9617</v>
      </c>
    </row>
    <row r="3613" spans="9:10" x14ac:dyDescent="0.2">
      <c r="I3613" s="52" t="s">
        <v>5580</v>
      </c>
      <c r="J3613" s="78" t="s">
        <v>9617</v>
      </c>
    </row>
    <row r="3614" spans="9:10" x14ac:dyDescent="0.2">
      <c r="I3614" s="52" t="s">
        <v>5581</v>
      </c>
      <c r="J3614" s="78" t="s">
        <v>9617</v>
      </c>
    </row>
    <row r="3615" spans="9:10" x14ac:dyDescent="0.2">
      <c r="I3615" s="52" t="s">
        <v>5582</v>
      </c>
      <c r="J3615" s="78" t="s">
        <v>9621</v>
      </c>
    </row>
    <row r="3616" spans="9:10" x14ac:dyDescent="0.2">
      <c r="I3616" s="52" t="s">
        <v>5583</v>
      </c>
      <c r="J3616" s="78" t="s">
        <v>9622</v>
      </c>
    </row>
    <row r="3617" spans="9:10" x14ac:dyDescent="0.2">
      <c r="I3617" s="52" t="s">
        <v>5584</v>
      </c>
      <c r="J3617" s="78" t="s">
        <v>9623</v>
      </c>
    </row>
    <row r="3618" spans="9:10" x14ac:dyDescent="0.2">
      <c r="I3618" s="52" t="s">
        <v>5585</v>
      </c>
      <c r="J3618" s="78" t="s">
        <v>9624</v>
      </c>
    </row>
    <row r="3619" spans="9:10" x14ac:dyDescent="0.2">
      <c r="I3619" s="52" t="s">
        <v>5586</v>
      </c>
      <c r="J3619" s="78" t="s">
        <v>9625</v>
      </c>
    </row>
    <row r="3620" spans="9:10" x14ac:dyDescent="0.2">
      <c r="I3620" s="52" t="s">
        <v>5587</v>
      </c>
      <c r="J3620" s="78" t="s">
        <v>9626</v>
      </c>
    </row>
    <row r="3621" spans="9:10" x14ac:dyDescent="0.2">
      <c r="I3621" s="52" t="s">
        <v>5588</v>
      </c>
      <c r="J3621" s="78" t="s">
        <v>9627</v>
      </c>
    </row>
    <row r="3622" spans="9:10" x14ac:dyDescent="0.2">
      <c r="I3622" s="52" t="s">
        <v>5589</v>
      </c>
      <c r="J3622" s="78" t="s">
        <v>9628</v>
      </c>
    </row>
    <row r="3623" spans="9:10" x14ac:dyDescent="0.2">
      <c r="I3623" s="52" t="s">
        <v>5590</v>
      </c>
      <c r="J3623" s="78" t="s">
        <v>9629</v>
      </c>
    </row>
    <row r="3624" spans="9:10" x14ac:dyDescent="0.2">
      <c r="I3624" s="52" t="s">
        <v>5591</v>
      </c>
      <c r="J3624" s="78" t="s">
        <v>9630</v>
      </c>
    </row>
    <row r="3625" spans="9:10" x14ac:dyDescent="0.2">
      <c r="I3625" s="52" t="s">
        <v>5592</v>
      </c>
      <c r="J3625" s="78" t="s">
        <v>9631</v>
      </c>
    </row>
    <row r="3626" spans="9:10" x14ac:dyDescent="0.2">
      <c r="I3626" s="52" t="s">
        <v>5593</v>
      </c>
      <c r="J3626" s="78" t="s">
        <v>9632</v>
      </c>
    </row>
    <row r="3627" spans="9:10" x14ac:dyDescent="0.2">
      <c r="I3627" s="52" t="s">
        <v>5594</v>
      </c>
      <c r="J3627" s="78" t="s">
        <v>9633</v>
      </c>
    </row>
    <row r="3628" spans="9:10" x14ac:dyDescent="0.2">
      <c r="I3628" s="52" t="s">
        <v>5595</v>
      </c>
      <c r="J3628" s="78" t="s">
        <v>9634</v>
      </c>
    </row>
    <row r="3629" spans="9:10" x14ac:dyDescent="0.2">
      <c r="I3629" s="52" t="s">
        <v>5596</v>
      </c>
      <c r="J3629" s="78" t="s">
        <v>9635</v>
      </c>
    </row>
    <row r="3630" spans="9:10" x14ac:dyDescent="0.2">
      <c r="I3630" s="52" t="s">
        <v>5597</v>
      </c>
      <c r="J3630" s="78" t="s">
        <v>9636</v>
      </c>
    </row>
    <row r="3631" spans="9:10" x14ac:dyDescent="0.2">
      <c r="I3631" s="52" t="s">
        <v>5598</v>
      </c>
      <c r="J3631" s="78" t="s">
        <v>9637</v>
      </c>
    </row>
    <row r="3632" spans="9:10" x14ac:dyDescent="0.2">
      <c r="I3632" s="52" t="s">
        <v>5599</v>
      </c>
      <c r="J3632" s="78" t="s">
        <v>9638</v>
      </c>
    </row>
    <row r="3633" spans="9:10" x14ac:dyDescent="0.2">
      <c r="I3633" s="52" t="s">
        <v>5600</v>
      </c>
      <c r="J3633" s="78" t="s">
        <v>9639</v>
      </c>
    </row>
    <row r="3634" spans="9:10" x14ac:dyDescent="0.2">
      <c r="I3634" s="52" t="s">
        <v>5601</v>
      </c>
      <c r="J3634" s="78" t="s">
        <v>9640</v>
      </c>
    </row>
    <row r="3635" spans="9:10" x14ac:dyDescent="0.2">
      <c r="I3635" s="52" t="s">
        <v>5602</v>
      </c>
      <c r="J3635" s="78" t="s">
        <v>9641</v>
      </c>
    </row>
    <row r="3636" spans="9:10" x14ac:dyDescent="0.2">
      <c r="I3636" s="52" t="s">
        <v>5603</v>
      </c>
      <c r="J3636" s="78" t="s">
        <v>9641</v>
      </c>
    </row>
    <row r="3637" spans="9:10" x14ac:dyDescent="0.2">
      <c r="I3637" s="52" t="s">
        <v>5604</v>
      </c>
      <c r="J3637" s="78" t="s">
        <v>9641</v>
      </c>
    </row>
    <row r="3638" spans="9:10" x14ac:dyDescent="0.2">
      <c r="I3638" s="52" t="s">
        <v>10994</v>
      </c>
      <c r="J3638" s="78" t="s">
        <v>9642</v>
      </c>
    </row>
    <row r="3639" spans="9:10" x14ac:dyDescent="0.2">
      <c r="I3639" s="52" t="s">
        <v>10995</v>
      </c>
      <c r="J3639" s="78" t="s">
        <v>9643</v>
      </c>
    </row>
    <row r="3640" spans="9:10" x14ac:dyDescent="0.2">
      <c r="I3640" s="52" t="s">
        <v>5605</v>
      </c>
      <c r="J3640" s="78" t="s">
        <v>9644</v>
      </c>
    </row>
    <row r="3641" spans="9:10" x14ac:dyDescent="0.2">
      <c r="I3641" s="52" t="s">
        <v>5606</v>
      </c>
      <c r="J3641" s="78" t="s">
        <v>9645</v>
      </c>
    </row>
    <row r="3642" spans="9:10" x14ac:dyDescent="0.2">
      <c r="I3642" s="52" t="s">
        <v>5607</v>
      </c>
      <c r="J3642" s="78" t="s">
        <v>9646</v>
      </c>
    </row>
    <row r="3643" spans="9:10" x14ac:dyDescent="0.2">
      <c r="I3643" s="52" t="s">
        <v>5608</v>
      </c>
      <c r="J3643" s="78" t="s">
        <v>9647</v>
      </c>
    </row>
    <row r="3644" spans="9:10" x14ac:dyDescent="0.2">
      <c r="I3644" s="52" t="s">
        <v>5609</v>
      </c>
      <c r="J3644" s="78" t="s">
        <v>9648</v>
      </c>
    </row>
    <row r="3645" spans="9:10" x14ac:dyDescent="0.2">
      <c r="I3645" s="52" t="s">
        <v>10996</v>
      </c>
      <c r="J3645" s="78" t="s">
        <v>9649</v>
      </c>
    </row>
    <row r="3646" spans="9:10" x14ac:dyDescent="0.2">
      <c r="I3646" s="52" t="s">
        <v>5610</v>
      </c>
      <c r="J3646" s="78" t="s">
        <v>9648</v>
      </c>
    </row>
    <row r="3647" spans="9:10" x14ac:dyDescent="0.2">
      <c r="I3647" s="52" t="s">
        <v>5611</v>
      </c>
      <c r="J3647" s="78" t="s">
        <v>9648</v>
      </c>
    </row>
    <row r="3648" spans="9:10" x14ac:dyDescent="0.2">
      <c r="I3648" s="52" t="s">
        <v>5612</v>
      </c>
      <c r="J3648" s="78" t="s">
        <v>9648</v>
      </c>
    </row>
    <row r="3649" spans="9:10" x14ac:dyDescent="0.2">
      <c r="I3649" s="52" t="s">
        <v>5613</v>
      </c>
      <c r="J3649" s="78" t="s">
        <v>9649</v>
      </c>
    </row>
    <row r="3650" spans="9:10" x14ac:dyDescent="0.2">
      <c r="I3650" s="52" t="s">
        <v>5614</v>
      </c>
      <c r="J3650" s="78" t="s">
        <v>9648</v>
      </c>
    </row>
    <row r="3651" spans="9:10" x14ac:dyDescent="0.2">
      <c r="I3651" s="52" t="s">
        <v>5615</v>
      </c>
      <c r="J3651" s="78" t="s">
        <v>9648</v>
      </c>
    </row>
    <row r="3652" spans="9:10" x14ac:dyDescent="0.2">
      <c r="I3652" s="52" t="s">
        <v>5616</v>
      </c>
      <c r="J3652" s="78" t="s">
        <v>9648</v>
      </c>
    </row>
    <row r="3653" spans="9:10" x14ac:dyDescent="0.2">
      <c r="I3653" s="52" t="s">
        <v>5617</v>
      </c>
      <c r="J3653" s="78" t="s">
        <v>9649</v>
      </c>
    </row>
    <row r="3654" spans="9:10" x14ac:dyDescent="0.2">
      <c r="I3654" s="52" t="s">
        <v>5618</v>
      </c>
      <c r="J3654" s="78" t="s">
        <v>9648</v>
      </c>
    </row>
    <row r="3655" spans="9:10" x14ac:dyDescent="0.2">
      <c r="I3655" s="52" t="s">
        <v>5619</v>
      </c>
      <c r="J3655" s="78" t="s">
        <v>9648</v>
      </c>
    </row>
    <row r="3656" spans="9:10" x14ac:dyDescent="0.2">
      <c r="I3656" s="52" t="s">
        <v>5620</v>
      </c>
      <c r="J3656" s="78" t="s">
        <v>9648</v>
      </c>
    </row>
    <row r="3657" spans="9:10" x14ac:dyDescent="0.2">
      <c r="I3657" s="52" t="s">
        <v>5621</v>
      </c>
      <c r="J3657" s="78" t="s">
        <v>9649</v>
      </c>
    </row>
    <row r="3658" spans="9:10" x14ac:dyDescent="0.2">
      <c r="I3658" s="52" t="s">
        <v>5622</v>
      </c>
      <c r="J3658" s="78" t="s">
        <v>9648</v>
      </c>
    </row>
    <row r="3659" spans="9:10" x14ac:dyDescent="0.2">
      <c r="I3659" s="52" t="s">
        <v>5623</v>
      </c>
      <c r="J3659" s="78" t="s">
        <v>9648</v>
      </c>
    </row>
    <row r="3660" spans="9:10" x14ac:dyDescent="0.2">
      <c r="I3660" s="52" t="s">
        <v>5624</v>
      </c>
      <c r="J3660" s="78" t="s">
        <v>9650</v>
      </c>
    </row>
    <row r="3661" spans="9:10" x14ac:dyDescent="0.2">
      <c r="I3661" s="52" t="s">
        <v>5625</v>
      </c>
      <c r="J3661" s="78" t="s">
        <v>9651</v>
      </c>
    </row>
    <row r="3662" spans="9:10" x14ac:dyDescent="0.2">
      <c r="I3662" s="52" t="s">
        <v>5626</v>
      </c>
      <c r="J3662" s="78" t="s">
        <v>9652</v>
      </c>
    </row>
    <row r="3663" spans="9:10" x14ac:dyDescent="0.2">
      <c r="I3663" s="52" t="s">
        <v>5627</v>
      </c>
      <c r="J3663" s="78" t="s">
        <v>9653</v>
      </c>
    </row>
    <row r="3664" spans="9:10" x14ac:dyDescent="0.2">
      <c r="I3664" s="52" t="s">
        <v>10997</v>
      </c>
      <c r="J3664" s="78" t="s">
        <v>9654</v>
      </c>
    </row>
    <row r="3665" spans="9:10" x14ac:dyDescent="0.2">
      <c r="I3665" s="50" t="s">
        <v>5628</v>
      </c>
      <c r="J3665" s="78" t="s">
        <v>9655</v>
      </c>
    </row>
    <row r="3666" spans="9:10" x14ac:dyDescent="0.2">
      <c r="I3666" s="52" t="s">
        <v>5629</v>
      </c>
      <c r="J3666" s="78" t="s">
        <v>9656</v>
      </c>
    </row>
    <row r="3667" spans="9:10" x14ac:dyDescent="0.2">
      <c r="I3667" s="52" t="s">
        <v>10998</v>
      </c>
      <c r="J3667" s="78" t="s">
        <v>9657</v>
      </c>
    </row>
    <row r="3668" spans="9:10" x14ac:dyDescent="0.2">
      <c r="I3668" s="52" t="s">
        <v>5630</v>
      </c>
      <c r="J3668" s="78" t="s">
        <v>9658</v>
      </c>
    </row>
    <row r="3669" spans="9:10" x14ac:dyDescent="0.2">
      <c r="I3669" s="52" t="s">
        <v>5631</v>
      </c>
      <c r="J3669" s="78" t="s">
        <v>9659</v>
      </c>
    </row>
    <row r="3670" spans="9:10" x14ac:dyDescent="0.2">
      <c r="I3670" s="52" t="s">
        <v>5632</v>
      </c>
      <c r="J3670" s="78" t="s">
        <v>9660</v>
      </c>
    </row>
    <row r="3671" spans="9:10" x14ac:dyDescent="0.2">
      <c r="I3671" s="52" t="s">
        <v>5633</v>
      </c>
      <c r="J3671" s="78" t="s">
        <v>9510</v>
      </c>
    </row>
    <row r="3672" spans="9:10" x14ac:dyDescent="0.2">
      <c r="I3672" s="52" t="s">
        <v>5634</v>
      </c>
      <c r="J3672" s="78" t="s">
        <v>9510</v>
      </c>
    </row>
    <row r="3673" spans="9:10" x14ac:dyDescent="0.2">
      <c r="I3673" s="52" t="s">
        <v>5635</v>
      </c>
      <c r="J3673" s="78" t="s">
        <v>9510</v>
      </c>
    </row>
    <row r="3674" spans="9:10" x14ac:dyDescent="0.2">
      <c r="I3674" s="52" t="s">
        <v>5636</v>
      </c>
      <c r="J3674" s="78" t="s">
        <v>9511</v>
      </c>
    </row>
    <row r="3675" spans="9:10" x14ac:dyDescent="0.2">
      <c r="I3675" s="52" t="s">
        <v>5637</v>
      </c>
      <c r="J3675" s="78" t="s">
        <v>9511</v>
      </c>
    </row>
    <row r="3676" spans="9:10" x14ac:dyDescent="0.2">
      <c r="I3676" s="52" t="s">
        <v>5638</v>
      </c>
      <c r="J3676" s="78" t="s">
        <v>9512</v>
      </c>
    </row>
    <row r="3677" spans="9:10" x14ac:dyDescent="0.2">
      <c r="I3677" s="52" t="s">
        <v>5639</v>
      </c>
      <c r="J3677" s="78" t="s">
        <v>9513</v>
      </c>
    </row>
    <row r="3678" spans="9:10" x14ac:dyDescent="0.2">
      <c r="I3678" s="52" t="s">
        <v>5640</v>
      </c>
      <c r="J3678" s="78" t="s">
        <v>9513</v>
      </c>
    </row>
    <row r="3679" spans="9:10" x14ac:dyDescent="0.2">
      <c r="I3679" s="52" t="s">
        <v>5641</v>
      </c>
      <c r="J3679" s="78" t="s">
        <v>9512</v>
      </c>
    </row>
    <row r="3680" spans="9:10" x14ac:dyDescent="0.2">
      <c r="I3680" s="52" t="s">
        <v>5642</v>
      </c>
      <c r="J3680" s="78" t="s">
        <v>9512</v>
      </c>
    </row>
    <row r="3681" spans="9:10" x14ac:dyDescent="0.2">
      <c r="I3681" s="52" t="s">
        <v>5643</v>
      </c>
      <c r="J3681" s="78" t="s">
        <v>9514</v>
      </c>
    </row>
    <row r="3682" spans="9:10" x14ac:dyDescent="0.2">
      <c r="I3682" s="52" t="s">
        <v>5644</v>
      </c>
      <c r="J3682" s="78" t="s">
        <v>9514</v>
      </c>
    </row>
    <row r="3683" spans="9:10" x14ac:dyDescent="0.2">
      <c r="I3683" s="52" t="s">
        <v>5645</v>
      </c>
      <c r="J3683" s="78" t="s">
        <v>9514</v>
      </c>
    </row>
    <row r="3684" spans="9:10" x14ac:dyDescent="0.2">
      <c r="I3684" s="52" t="s">
        <v>5646</v>
      </c>
      <c r="J3684" s="78" t="s">
        <v>9515</v>
      </c>
    </row>
    <row r="3685" spans="9:10" x14ac:dyDescent="0.2">
      <c r="I3685" s="52" t="s">
        <v>5647</v>
      </c>
      <c r="J3685" s="78" t="s">
        <v>9515</v>
      </c>
    </row>
    <row r="3686" spans="9:10" x14ac:dyDescent="0.2">
      <c r="I3686" s="52" t="s">
        <v>5648</v>
      </c>
      <c r="J3686" s="78" t="s">
        <v>9515</v>
      </c>
    </row>
    <row r="3687" spans="9:10" x14ac:dyDescent="0.2">
      <c r="I3687" s="52" t="s">
        <v>5649</v>
      </c>
      <c r="J3687" s="78" t="s">
        <v>9516</v>
      </c>
    </row>
    <row r="3688" spans="9:10" x14ac:dyDescent="0.2">
      <c r="I3688" s="52" t="s">
        <v>5650</v>
      </c>
      <c r="J3688" s="78" t="s">
        <v>9516</v>
      </c>
    </row>
    <row r="3689" spans="9:10" x14ac:dyDescent="0.2">
      <c r="I3689" s="52" t="s">
        <v>5651</v>
      </c>
      <c r="J3689" s="78" t="s">
        <v>9516</v>
      </c>
    </row>
    <row r="3690" spans="9:10" x14ac:dyDescent="0.2">
      <c r="I3690" s="52" t="s">
        <v>5652</v>
      </c>
      <c r="J3690" s="78" t="s">
        <v>9517</v>
      </c>
    </row>
    <row r="3691" spans="9:10" x14ac:dyDescent="0.2">
      <c r="I3691" s="52" t="s">
        <v>5653</v>
      </c>
      <c r="J3691" s="78" t="s">
        <v>9517</v>
      </c>
    </row>
    <row r="3692" spans="9:10" x14ac:dyDescent="0.2">
      <c r="I3692" s="52" t="s">
        <v>5654</v>
      </c>
      <c r="J3692" s="78" t="s">
        <v>9517</v>
      </c>
    </row>
    <row r="3693" spans="9:10" x14ac:dyDescent="0.2">
      <c r="I3693" s="52" t="s">
        <v>5655</v>
      </c>
      <c r="J3693" s="78" t="s">
        <v>9518</v>
      </c>
    </row>
    <row r="3694" spans="9:10" x14ac:dyDescent="0.2">
      <c r="I3694" s="52" t="s">
        <v>5656</v>
      </c>
      <c r="J3694" s="78" t="s">
        <v>9518</v>
      </c>
    </row>
    <row r="3695" spans="9:10" x14ac:dyDescent="0.2">
      <c r="I3695" s="52" t="s">
        <v>5657</v>
      </c>
      <c r="J3695" s="78" t="s">
        <v>9518</v>
      </c>
    </row>
    <row r="3696" spans="9:10" x14ac:dyDescent="0.2">
      <c r="I3696" s="52" t="s">
        <v>5658</v>
      </c>
      <c r="J3696" s="78" t="s">
        <v>9519</v>
      </c>
    </row>
    <row r="3697" spans="9:10" x14ac:dyDescent="0.2">
      <c r="I3697" s="52" t="s">
        <v>5659</v>
      </c>
      <c r="J3697" s="78" t="s">
        <v>9519</v>
      </c>
    </row>
    <row r="3698" spans="9:10" x14ac:dyDescent="0.2">
      <c r="I3698" s="52" t="s">
        <v>5660</v>
      </c>
      <c r="J3698" s="78" t="s">
        <v>9519</v>
      </c>
    </row>
    <row r="3699" spans="9:10" x14ac:dyDescent="0.2">
      <c r="I3699" s="52" t="s">
        <v>5661</v>
      </c>
      <c r="J3699" s="78" t="s">
        <v>9661</v>
      </c>
    </row>
    <row r="3700" spans="9:10" x14ac:dyDescent="0.2">
      <c r="I3700" s="52" t="s">
        <v>5662</v>
      </c>
      <c r="J3700" s="78" t="s">
        <v>9662</v>
      </c>
    </row>
    <row r="3701" spans="9:10" x14ac:dyDescent="0.2">
      <c r="I3701" s="52" t="s">
        <v>5663</v>
      </c>
      <c r="J3701" s="78" t="s">
        <v>9663</v>
      </c>
    </row>
    <row r="3702" spans="9:10" x14ac:dyDescent="0.2">
      <c r="I3702" s="52" t="s">
        <v>5664</v>
      </c>
      <c r="J3702" s="78" t="s">
        <v>9664</v>
      </c>
    </row>
    <row r="3703" spans="9:10" x14ac:dyDescent="0.2">
      <c r="I3703" s="52" t="s">
        <v>5665</v>
      </c>
      <c r="J3703" s="78" t="s">
        <v>9665</v>
      </c>
    </row>
    <row r="3704" spans="9:10" x14ac:dyDescent="0.2">
      <c r="I3704" s="52" t="s">
        <v>5666</v>
      </c>
      <c r="J3704" s="78" t="s">
        <v>9666</v>
      </c>
    </row>
    <row r="3705" spans="9:10" x14ac:dyDescent="0.2">
      <c r="I3705" s="52" t="s">
        <v>5667</v>
      </c>
      <c r="J3705" s="78" t="s">
        <v>9526</v>
      </c>
    </row>
    <row r="3706" spans="9:10" x14ac:dyDescent="0.2">
      <c r="I3706" s="52" t="s">
        <v>5668</v>
      </c>
      <c r="J3706" s="78" t="s">
        <v>9527</v>
      </c>
    </row>
    <row r="3707" spans="9:10" x14ac:dyDescent="0.2">
      <c r="I3707" s="52" t="s">
        <v>5669</v>
      </c>
      <c r="J3707" s="78" t="s">
        <v>9667</v>
      </c>
    </row>
    <row r="3708" spans="9:10" x14ac:dyDescent="0.2">
      <c r="I3708" s="52" t="s">
        <v>5670</v>
      </c>
      <c r="J3708" s="78" t="s">
        <v>9668</v>
      </c>
    </row>
    <row r="3709" spans="9:10" x14ac:dyDescent="0.2">
      <c r="I3709" s="52" t="s">
        <v>5671</v>
      </c>
      <c r="J3709" s="78" t="s">
        <v>9669</v>
      </c>
    </row>
    <row r="3710" spans="9:10" x14ac:dyDescent="0.2">
      <c r="I3710" s="52" t="s">
        <v>5672</v>
      </c>
      <c r="J3710" s="78" t="s">
        <v>9670</v>
      </c>
    </row>
    <row r="3711" spans="9:10" x14ac:dyDescent="0.2">
      <c r="I3711" s="52" t="s">
        <v>5673</v>
      </c>
      <c r="J3711" s="78" t="s">
        <v>9671</v>
      </c>
    </row>
    <row r="3712" spans="9:10" x14ac:dyDescent="0.2">
      <c r="I3712" s="52" t="s">
        <v>5674</v>
      </c>
      <c r="J3712" s="78" t="s">
        <v>9672</v>
      </c>
    </row>
    <row r="3713" spans="9:10" x14ac:dyDescent="0.2">
      <c r="I3713" s="52" t="s">
        <v>5675</v>
      </c>
      <c r="J3713" s="78" t="s">
        <v>9673</v>
      </c>
    </row>
    <row r="3714" spans="9:10" x14ac:dyDescent="0.2">
      <c r="I3714" s="52" t="s">
        <v>5676</v>
      </c>
      <c r="J3714" s="78" t="s">
        <v>9674</v>
      </c>
    </row>
    <row r="3715" spans="9:10" x14ac:dyDescent="0.2">
      <c r="I3715" s="52" t="s">
        <v>5677</v>
      </c>
      <c r="J3715" s="78" t="s">
        <v>9675</v>
      </c>
    </row>
    <row r="3716" spans="9:10" x14ac:dyDescent="0.2">
      <c r="I3716" s="52" t="s">
        <v>5678</v>
      </c>
      <c r="J3716" s="78" t="s">
        <v>9676</v>
      </c>
    </row>
    <row r="3717" spans="9:10" x14ac:dyDescent="0.2">
      <c r="I3717" s="52" t="s">
        <v>5679</v>
      </c>
      <c r="J3717" s="78" t="s">
        <v>9677</v>
      </c>
    </row>
    <row r="3718" spans="9:10" x14ac:dyDescent="0.2">
      <c r="I3718" s="52" t="s">
        <v>5680</v>
      </c>
      <c r="J3718" s="78" t="s">
        <v>9678</v>
      </c>
    </row>
    <row r="3719" spans="9:10" x14ac:dyDescent="0.2">
      <c r="I3719" s="52" t="s">
        <v>5681</v>
      </c>
      <c r="J3719" s="78" t="s">
        <v>9679</v>
      </c>
    </row>
    <row r="3720" spans="9:10" x14ac:dyDescent="0.2">
      <c r="I3720" s="52" t="s">
        <v>5682</v>
      </c>
      <c r="J3720" s="78" t="s">
        <v>9680</v>
      </c>
    </row>
    <row r="3721" spans="9:10" x14ac:dyDescent="0.2">
      <c r="I3721" s="52" t="s">
        <v>5683</v>
      </c>
      <c r="J3721" s="78" t="s">
        <v>9681</v>
      </c>
    </row>
    <row r="3722" spans="9:10" x14ac:dyDescent="0.2">
      <c r="I3722" s="52" t="s">
        <v>5684</v>
      </c>
      <c r="J3722" s="78" t="s">
        <v>9682</v>
      </c>
    </row>
    <row r="3723" spans="9:10" x14ac:dyDescent="0.2">
      <c r="I3723" s="52" t="s">
        <v>5685</v>
      </c>
      <c r="J3723" s="78" t="s">
        <v>9543</v>
      </c>
    </row>
    <row r="3724" spans="9:10" x14ac:dyDescent="0.2">
      <c r="I3724" s="52" t="s">
        <v>5686</v>
      </c>
      <c r="J3724" s="78" t="s">
        <v>9544</v>
      </c>
    </row>
    <row r="3725" spans="9:10" x14ac:dyDescent="0.2">
      <c r="I3725" s="52" t="s">
        <v>5687</v>
      </c>
      <c r="J3725" s="78" t="s">
        <v>9545</v>
      </c>
    </row>
    <row r="3726" spans="9:10" x14ac:dyDescent="0.2">
      <c r="I3726" s="52" t="s">
        <v>5688</v>
      </c>
      <c r="J3726" s="78" t="s">
        <v>9683</v>
      </c>
    </row>
    <row r="3727" spans="9:10" x14ac:dyDescent="0.2">
      <c r="I3727" s="52" t="s">
        <v>5689</v>
      </c>
      <c r="J3727" s="78" t="s">
        <v>9684</v>
      </c>
    </row>
    <row r="3728" spans="9:10" x14ac:dyDescent="0.2">
      <c r="I3728" s="52" t="s">
        <v>5690</v>
      </c>
      <c r="J3728" s="78" t="s">
        <v>9544</v>
      </c>
    </row>
    <row r="3729" spans="9:10" x14ac:dyDescent="0.2">
      <c r="I3729" s="52" t="s">
        <v>5691</v>
      </c>
      <c r="J3729" s="78" t="s">
        <v>9544</v>
      </c>
    </row>
    <row r="3730" spans="9:10" x14ac:dyDescent="0.2">
      <c r="I3730" s="52" t="s">
        <v>5692</v>
      </c>
      <c r="J3730" s="78" t="s">
        <v>9544</v>
      </c>
    </row>
    <row r="3731" spans="9:10" x14ac:dyDescent="0.2">
      <c r="I3731" s="52" t="s">
        <v>5693</v>
      </c>
      <c r="J3731" s="78" t="s">
        <v>9685</v>
      </c>
    </row>
    <row r="3732" spans="9:10" x14ac:dyDescent="0.2">
      <c r="I3732" s="52" t="s">
        <v>5694</v>
      </c>
      <c r="J3732" s="78" t="s">
        <v>9686</v>
      </c>
    </row>
    <row r="3733" spans="9:10" x14ac:dyDescent="0.2">
      <c r="I3733" s="52" t="s">
        <v>5695</v>
      </c>
      <c r="J3733" s="78" t="s">
        <v>9687</v>
      </c>
    </row>
    <row r="3734" spans="9:10" x14ac:dyDescent="0.2">
      <c r="I3734" s="52" t="s">
        <v>5696</v>
      </c>
      <c r="J3734" s="78" t="s">
        <v>9548</v>
      </c>
    </row>
    <row r="3735" spans="9:10" x14ac:dyDescent="0.2">
      <c r="I3735" s="52" t="s">
        <v>5697</v>
      </c>
      <c r="J3735" s="78" t="s">
        <v>9549</v>
      </c>
    </row>
    <row r="3736" spans="9:10" x14ac:dyDescent="0.2">
      <c r="I3736" s="52" t="s">
        <v>5698</v>
      </c>
      <c r="J3736" s="78" t="s">
        <v>9688</v>
      </c>
    </row>
    <row r="3737" spans="9:10" x14ac:dyDescent="0.2">
      <c r="I3737" s="52" t="s">
        <v>5699</v>
      </c>
      <c r="J3737" s="78" t="s">
        <v>9551</v>
      </c>
    </row>
    <row r="3738" spans="9:10" x14ac:dyDescent="0.2">
      <c r="I3738" s="52" t="s">
        <v>5700</v>
      </c>
      <c r="J3738" s="78" t="s">
        <v>9552</v>
      </c>
    </row>
    <row r="3739" spans="9:10" x14ac:dyDescent="0.2">
      <c r="I3739" s="52" t="s">
        <v>5701</v>
      </c>
      <c r="J3739" s="78" t="s">
        <v>9689</v>
      </c>
    </row>
    <row r="3740" spans="9:10" x14ac:dyDescent="0.2">
      <c r="I3740" s="52" t="s">
        <v>5702</v>
      </c>
      <c r="J3740" s="78" t="s">
        <v>9690</v>
      </c>
    </row>
    <row r="3741" spans="9:10" x14ac:dyDescent="0.2">
      <c r="I3741" s="52" t="s">
        <v>5703</v>
      </c>
      <c r="J3741" s="78" t="s">
        <v>9691</v>
      </c>
    </row>
    <row r="3742" spans="9:10" x14ac:dyDescent="0.2">
      <c r="I3742" s="52" t="s">
        <v>5704</v>
      </c>
      <c r="J3742" s="78" t="s">
        <v>9692</v>
      </c>
    </row>
    <row r="3743" spans="9:10" x14ac:dyDescent="0.2">
      <c r="I3743" s="52" t="s">
        <v>5705</v>
      </c>
      <c r="J3743" s="78" t="s">
        <v>9555</v>
      </c>
    </row>
    <row r="3744" spans="9:10" x14ac:dyDescent="0.2">
      <c r="I3744" s="52" t="s">
        <v>5706</v>
      </c>
      <c r="J3744" s="78" t="s">
        <v>9693</v>
      </c>
    </row>
    <row r="3745" spans="9:10" x14ac:dyDescent="0.2">
      <c r="I3745" s="52" t="s">
        <v>5707</v>
      </c>
      <c r="J3745" s="78" t="s">
        <v>9694</v>
      </c>
    </row>
    <row r="3746" spans="9:10" x14ac:dyDescent="0.2">
      <c r="I3746" s="52" t="s">
        <v>5708</v>
      </c>
      <c r="J3746" s="78" t="s">
        <v>9695</v>
      </c>
    </row>
    <row r="3747" spans="9:10" x14ac:dyDescent="0.2">
      <c r="I3747" s="52" t="s">
        <v>5709</v>
      </c>
      <c r="J3747" s="78" t="s">
        <v>9696</v>
      </c>
    </row>
    <row r="3748" spans="9:10" x14ac:dyDescent="0.2">
      <c r="I3748" s="52" t="s">
        <v>5710</v>
      </c>
      <c r="J3748" s="78" t="s">
        <v>9697</v>
      </c>
    </row>
    <row r="3749" spans="9:10" x14ac:dyDescent="0.2">
      <c r="I3749" s="52" t="s">
        <v>5711</v>
      </c>
      <c r="J3749" s="78" t="s">
        <v>9698</v>
      </c>
    </row>
    <row r="3750" spans="9:10" x14ac:dyDescent="0.2">
      <c r="I3750" s="52" t="s">
        <v>5712</v>
      </c>
      <c r="J3750" s="78" t="s">
        <v>9699</v>
      </c>
    </row>
    <row r="3751" spans="9:10" x14ac:dyDescent="0.2">
      <c r="I3751" s="52" t="s">
        <v>5713</v>
      </c>
      <c r="J3751" s="78" t="s">
        <v>9700</v>
      </c>
    </row>
    <row r="3752" spans="9:10" x14ac:dyDescent="0.2">
      <c r="I3752" s="52" t="s">
        <v>5714</v>
      </c>
      <c r="J3752" s="78" t="s">
        <v>9700</v>
      </c>
    </row>
    <row r="3753" spans="9:10" x14ac:dyDescent="0.2">
      <c r="I3753" s="52" t="s">
        <v>5715</v>
      </c>
      <c r="J3753" s="78" t="s">
        <v>9700</v>
      </c>
    </row>
    <row r="3754" spans="9:10" x14ac:dyDescent="0.2">
      <c r="I3754" s="52" t="s">
        <v>10999</v>
      </c>
      <c r="J3754" s="78" t="s">
        <v>9701</v>
      </c>
    </row>
    <row r="3755" spans="9:10" x14ac:dyDescent="0.2">
      <c r="I3755" s="52" t="s">
        <v>11000</v>
      </c>
      <c r="J3755" s="78" t="s">
        <v>9702</v>
      </c>
    </row>
    <row r="3756" spans="9:10" x14ac:dyDescent="0.2">
      <c r="I3756" s="52" t="s">
        <v>5716</v>
      </c>
      <c r="J3756" s="78" t="s">
        <v>9703</v>
      </c>
    </row>
    <row r="3757" spans="9:10" x14ac:dyDescent="0.2">
      <c r="I3757" s="52" t="s">
        <v>5717</v>
      </c>
      <c r="J3757" s="78" t="s">
        <v>9704</v>
      </c>
    </row>
    <row r="3758" spans="9:10" x14ac:dyDescent="0.2">
      <c r="I3758" s="52" t="s">
        <v>5718</v>
      </c>
      <c r="J3758" s="78" t="s">
        <v>9705</v>
      </c>
    </row>
    <row r="3759" spans="9:10" x14ac:dyDescent="0.2">
      <c r="I3759" s="52" t="s">
        <v>5719</v>
      </c>
      <c r="J3759" s="78" t="s">
        <v>9706</v>
      </c>
    </row>
    <row r="3760" spans="9:10" x14ac:dyDescent="0.2">
      <c r="I3760" s="52" t="s">
        <v>5720</v>
      </c>
      <c r="J3760" s="78" t="s">
        <v>9707</v>
      </c>
    </row>
    <row r="3761" spans="9:10" x14ac:dyDescent="0.2">
      <c r="I3761" s="52" t="s">
        <v>5721</v>
      </c>
      <c r="J3761" s="78" t="s">
        <v>9708</v>
      </c>
    </row>
    <row r="3762" spans="9:10" x14ac:dyDescent="0.2">
      <c r="I3762" s="52" t="s">
        <v>5722</v>
      </c>
      <c r="J3762" s="78" t="s">
        <v>9709</v>
      </c>
    </row>
    <row r="3763" spans="9:10" x14ac:dyDescent="0.2">
      <c r="I3763" s="52" t="s">
        <v>5723</v>
      </c>
      <c r="J3763" s="78" t="s">
        <v>9710</v>
      </c>
    </row>
    <row r="3764" spans="9:10" x14ac:dyDescent="0.2">
      <c r="I3764" s="52" t="s">
        <v>11001</v>
      </c>
      <c r="J3764" s="78" t="s">
        <v>9711</v>
      </c>
    </row>
    <row r="3765" spans="9:10" x14ac:dyDescent="0.2">
      <c r="I3765" s="50" t="s">
        <v>5724</v>
      </c>
      <c r="J3765" s="78" t="s">
        <v>9712</v>
      </c>
    </row>
    <row r="3766" spans="9:10" x14ac:dyDescent="0.2">
      <c r="I3766" s="52" t="s">
        <v>5725</v>
      </c>
      <c r="J3766" s="78" t="s">
        <v>9713</v>
      </c>
    </row>
    <row r="3767" spans="9:10" x14ac:dyDescent="0.2">
      <c r="I3767" s="52" t="s">
        <v>5726</v>
      </c>
      <c r="J3767" s="78" t="s">
        <v>9714</v>
      </c>
    </row>
    <row r="3768" spans="9:10" x14ac:dyDescent="0.2">
      <c r="I3768" s="52" t="s">
        <v>5727</v>
      </c>
      <c r="J3768" s="78" t="s">
        <v>9715</v>
      </c>
    </row>
    <row r="3769" spans="9:10" x14ac:dyDescent="0.2">
      <c r="I3769" s="52" t="s">
        <v>5728</v>
      </c>
      <c r="J3769" s="78" t="s">
        <v>9716</v>
      </c>
    </row>
    <row r="3770" spans="9:10" x14ac:dyDescent="0.2">
      <c r="I3770" s="52" t="s">
        <v>5729</v>
      </c>
      <c r="J3770" s="78" t="s">
        <v>9717</v>
      </c>
    </row>
    <row r="3771" spans="9:10" x14ac:dyDescent="0.2">
      <c r="I3771" s="52" t="s">
        <v>5730</v>
      </c>
      <c r="J3771" s="78" t="s">
        <v>9718</v>
      </c>
    </row>
    <row r="3772" spans="9:10" x14ac:dyDescent="0.2">
      <c r="I3772" s="52" t="s">
        <v>5731</v>
      </c>
      <c r="J3772" s="78" t="s">
        <v>9719</v>
      </c>
    </row>
    <row r="3773" spans="9:10" x14ac:dyDescent="0.2">
      <c r="I3773" s="52" t="s">
        <v>5732</v>
      </c>
      <c r="J3773" s="78" t="s">
        <v>9720</v>
      </c>
    </row>
    <row r="3774" spans="9:10" x14ac:dyDescent="0.2">
      <c r="I3774" s="52" t="s">
        <v>5733</v>
      </c>
      <c r="J3774" s="78" t="s">
        <v>9721</v>
      </c>
    </row>
    <row r="3775" spans="9:10" x14ac:dyDescent="0.2">
      <c r="I3775" s="52" t="s">
        <v>5734</v>
      </c>
      <c r="J3775" s="78" t="s">
        <v>9722</v>
      </c>
    </row>
    <row r="3776" spans="9:10" x14ac:dyDescent="0.2">
      <c r="I3776" s="52" t="s">
        <v>5735</v>
      </c>
      <c r="J3776" s="78" t="s">
        <v>9723</v>
      </c>
    </row>
    <row r="3777" spans="9:10" x14ac:dyDescent="0.2">
      <c r="I3777" s="52" t="s">
        <v>5736</v>
      </c>
      <c r="J3777" s="78" t="s">
        <v>9724</v>
      </c>
    </row>
    <row r="3778" spans="9:10" x14ac:dyDescent="0.2">
      <c r="I3778" s="52" t="s">
        <v>11002</v>
      </c>
      <c r="J3778" s="78" t="s">
        <v>9725</v>
      </c>
    </row>
    <row r="3779" spans="9:10" x14ac:dyDescent="0.2">
      <c r="I3779" s="52" t="s">
        <v>11003</v>
      </c>
      <c r="J3779" s="78" t="s">
        <v>9726</v>
      </c>
    </row>
    <row r="3780" spans="9:10" x14ac:dyDescent="0.2">
      <c r="I3780" s="52" t="s">
        <v>5737</v>
      </c>
      <c r="J3780" s="78" t="s">
        <v>9727</v>
      </c>
    </row>
    <row r="3781" spans="9:10" x14ac:dyDescent="0.2">
      <c r="I3781" s="52" t="s">
        <v>5738</v>
      </c>
      <c r="J3781" s="78" t="s">
        <v>9728</v>
      </c>
    </row>
    <row r="3782" spans="9:10" x14ac:dyDescent="0.2">
      <c r="I3782" s="52" t="s">
        <v>5739</v>
      </c>
      <c r="J3782" s="78" t="s">
        <v>9729</v>
      </c>
    </row>
    <row r="3783" spans="9:10" x14ac:dyDescent="0.2">
      <c r="I3783" s="52" t="s">
        <v>5740</v>
      </c>
      <c r="J3783" s="78" t="s">
        <v>9730</v>
      </c>
    </row>
    <row r="3784" spans="9:10" x14ac:dyDescent="0.2">
      <c r="I3784" s="52" t="s">
        <v>5741</v>
      </c>
      <c r="J3784" s="78" t="s">
        <v>9731</v>
      </c>
    </row>
    <row r="3785" spans="9:10" x14ac:dyDescent="0.2">
      <c r="I3785" s="52" t="s">
        <v>5742</v>
      </c>
      <c r="J3785" s="78" t="s">
        <v>9732</v>
      </c>
    </row>
    <row r="3786" spans="9:10" x14ac:dyDescent="0.2">
      <c r="I3786" s="52" t="s">
        <v>5743</v>
      </c>
      <c r="J3786" s="78" t="s">
        <v>9733</v>
      </c>
    </row>
    <row r="3787" spans="9:10" x14ac:dyDescent="0.2">
      <c r="I3787" s="52" t="s">
        <v>5744</v>
      </c>
      <c r="J3787" s="78" t="s">
        <v>9734</v>
      </c>
    </row>
    <row r="3788" spans="9:10" x14ac:dyDescent="0.2">
      <c r="I3788" s="52" t="s">
        <v>5745</v>
      </c>
      <c r="J3788" s="78" t="s">
        <v>9735</v>
      </c>
    </row>
    <row r="3789" spans="9:10" x14ac:dyDescent="0.2">
      <c r="I3789" s="52" t="s">
        <v>5746</v>
      </c>
      <c r="J3789" s="78" t="s">
        <v>9736</v>
      </c>
    </row>
    <row r="3790" spans="9:10" x14ac:dyDescent="0.2">
      <c r="I3790" s="52" t="s">
        <v>5747</v>
      </c>
      <c r="J3790" s="78" t="s">
        <v>9737</v>
      </c>
    </row>
    <row r="3791" spans="9:10" x14ac:dyDescent="0.2">
      <c r="I3791" s="52" t="s">
        <v>5748</v>
      </c>
      <c r="J3791" s="78" t="s">
        <v>9738</v>
      </c>
    </row>
    <row r="3792" spans="9:10" x14ac:dyDescent="0.2">
      <c r="I3792" s="52" t="s">
        <v>5749</v>
      </c>
      <c r="J3792" s="78" t="s">
        <v>9739</v>
      </c>
    </row>
    <row r="3793" spans="9:10" x14ac:dyDescent="0.2">
      <c r="I3793" s="52" t="s">
        <v>5750</v>
      </c>
      <c r="J3793" s="78" t="s">
        <v>9740</v>
      </c>
    </row>
    <row r="3794" spans="9:10" x14ac:dyDescent="0.2">
      <c r="I3794" s="52" t="s">
        <v>11004</v>
      </c>
      <c r="J3794" s="78" t="s">
        <v>9741</v>
      </c>
    </row>
    <row r="3795" spans="9:10" x14ac:dyDescent="0.2">
      <c r="I3795" s="52" t="s">
        <v>5751</v>
      </c>
      <c r="J3795" s="78" t="s">
        <v>9742</v>
      </c>
    </row>
    <row r="3796" spans="9:10" x14ac:dyDescent="0.2">
      <c r="I3796" s="52" t="s">
        <v>5752</v>
      </c>
      <c r="J3796" s="78" t="s">
        <v>9743</v>
      </c>
    </row>
    <row r="3797" spans="9:10" x14ac:dyDescent="0.2">
      <c r="I3797" s="52" t="s">
        <v>5753</v>
      </c>
      <c r="J3797" s="78" t="s">
        <v>9744</v>
      </c>
    </row>
    <row r="3798" spans="9:10" x14ac:dyDescent="0.2">
      <c r="I3798" s="52" t="s">
        <v>5754</v>
      </c>
      <c r="J3798" s="78" t="s">
        <v>9745</v>
      </c>
    </row>
    <row r="3799" spans="9:10" x14ac:dyDescent="0.2">
      <c r="I3799" s="52" t="s">
        <v>5755</v>
      </c>
      <c r="J3799" s="78" t="s">
        <v>9746</v>
      </c>
    </row>
    <row r="3800" spans="9:10" x14ac:dyDescent="0.2">
      <c r="I3800" s="52" t="s">
        <v>5756</v>
      </c>
      <c r="J3800" s="78" t="s">
        <v>9747</v>
      </c>
    </row>
    <row r="3801" spans="9:10" x14ac:dyDescent="0.2">
      <c r="I3801" s="52" t="s">
        <v>5757</v>
      </c>
      <c r="J3801" s="78" t="s">
        <v>9748</v>
      </c>
    </row>
    <row r="3802" spans="9:10" x14ac:dyDescent="0.2">
      <c r="I3802" s="52" t="s">
        <v>5758</v>
      </c>
      <c r="J3802" s="78" t="s">
        <v>9749</v>
      </c>
    </row>
    <row r="3803" spans="9:10" x14ac:dyDescent="0.2">
      <c r="I3803" s="52" t="s">
        <v>5759</v>
      </c>
      <c r="J3803" s="78" t="s">
        <v>9750</v>
      </c>
    </row>
    <row r="3804" spans="9:10" x14ac:dyDescent="0.2">
      <c r="I3804" s="52" t="s">
        <v>5760</v>
      </c>
      <c r="J3804" s="78" t="s">
        <v>9751</v>
      </c>
    </row>
    <row r="3805" spans="9:10" x14ac:dyDescent="0.2">
      <c r="I3805" s="52" t="s">
        <v>11005</v>
      </c>
      <c r="J3805" s="78" t="s">
        <v>9752</v>
      </c>
    </row>
    <row r="3806" spans="9:10" x14ac:dyDescent="0.2">
      <c r="I3806" s="52" t="s">
        <v>5761</v>
      </c>
      <c r="J3806" s="78" t="s">
        <v>9753</v>
      </c>
    </row>
    <row r="3807" spans="9:10" x14ac:dyDescent="0.2">
      <c r="I3807" s="52" t="s">
        <v>5762</v>
      </c>
      <c r="J3807" s="78" t="s">
        <v>9754</v>
      </c>
    </row>
    <row r="3808" spans="9:10" x14ac:dyDescent="0.2">
      <c r="I3808" s="52" t="s">
        <v>5763</v>
      </c>
      <c r="J3808" s="78" t="s">
        <v>9755</v>
      </c>
    </row>
    <row r="3809" spans="9:10" x14ac:dyDescent="0.2">
      <c r="I3809" s="52" t="s">
        <v>5764</v>
      </c>
      <c r="J3809" s="78" t="s">
        <v>9756</v>
      </c>
    </row>
    <row r="3810" spans="9:10" x14ac:dyDescent="0.2">
      <c r="I3810" s="52" t="s">
        <v>5765</v>
      </c>
      <c r="J3810" s="78" t="s">
        <v>9757</v>
      </c>
    </row>
    <row r="3811" spans="9:10" x14ac:dyDescent="0.2">
      <c r="I3811" s="52" t="s">
        <v>5766</v>
      </c>
      <c r="J3811" s="78" t="s">
        <v>9758</v>
      </c>
    </row>
    <row r="3812" spans="9:10" x14ac:dyDescent="0.2">
      <c r="I3812" s="52" t="s">
        <v>5767</v>
      </c>
      <c r="J3812" s="78" t="s">
        <v>9759</v>
      </c>
    </row>
    <row r="3813" spans="9:10" x14ac:dyDescent="0.2">
      <c r="I3813" s="52" t="s">
        <v>5768</v>
      </c>
      <c r="J3813" s="78" t="s">
        <v>9760</v>
      </c>
    </row>
    <row r="3814" spans="9:10" x14ac:dyDescent="0.2">
      <c r="I3814" s="52" t="s">
        <v>5769</v>
      </c>
      <c r="J3814" s="78" t="s">
        <v>9761</v>
      </c>
    </row>
    <row r="3815" spans="9:10" x14ac:dyDescent="0.2">
      <c r="I3815" s="52" t="s">
        <v>5770</v>
      </c>
      <c r="J3815" s="78" t="s">
        <v>9762</v>
      </c>
    </row>
    <row r="3816" spans="9:10" x14ac:dyDescent="0.2">
      <c r="I3816" s="52" t="s">
        <v>5771</v>
      </c>
      <c r="J3816" s="78" t="s">
        <v>9763</v>
      </c>
    </row>
    <row r="3817" spans="9:10" x14ac:dyDescent="0.2">
      <c r="I3817" s="52" t="s">
        <v>5772</v>
      </c>
      <c r="J3817" s="78" t="s">
        <v>9764</v>
      </c>
    </row>
    <row r="3818" spans="9:10" x14ac:dyDescent="0.2">
      <c r="I3818" s="52" t="s">
        <v>5773</v>
      </c>
      <c r="J3818" s="78" t="s">
        <v>9765</v>
      </c>
    </row>
    <row r="3819" spans="9:10" x14ac:dyDescent="0.2">
      <c r="I3819" s="52" t="s">
        <v>5774</v>
      </c>
      <c r="J3819" s="78" t="s">
        <v>9766</v>
      </c>
    </row>
    <row r="3820" spans="9:10" x14ac:dyDescent="0.2">
      <c r="I3820" s="52" t="s">
        <v>5775</v>
      </c>
      <c r="J3820" s="78" t="s">
        <v>9767</v>
      </c>
    </row>
    <row r="3821" spans="9:10" x14ac:dyDescent="0.2">
      <c r="I3821" s="52" t="s">
        <v>5776</v>
      </c>
      <c r="J3821" s="78" t="s">
        <v>9768</v>
      </c>
    </row>
    <row r="3822" spans="9:10" x14ac:dyDescent="0.2">
      <c r="I3822" s="52" t="s">
        <v>5777</v>
      </c>
      <c r="J3822" s="78" t="s">
        <v>9769</v>
      </c>
    </row>
    <row r="3823" spans="9:10" x14ac:dyDescent="0.2">
      <c r="I3823" s="52" t="s">
        <v>5778</v>
      </c>
      <c r="J3823" s="78" t="s">
        <v>9770</v>
      </c>
    </row>
    <row r="3824" spans="9:10" x14ac:dyDescent="0.2">
      <c r="I3824" s="52" t="s">
        <v>5779</v>
      </c>
      <c r="J3824" s="78" t="s">
        <v>9771</v>
      </c>
    </row>
    <row r="3825" spans="9:10" x14ac:dyDescent="0.2">
      <c r="I3825" s="52" t="s">
        <v>5780</v>
      </c>
      <c r="J3825" s="78" t="s">
        <v>9772</v>
      </c>
    </row>
    <row r="3826" spans="9:10" x14ac:dyDescent="0.2">
      <c r="I3826" s="52" t="s">
        <v>5781</v>
      </c>
      <c r="J3826" s="78" t="s">
        <v>9773</v>
      </c>
    </row>
    <row r="3827" spans="9:10" x14ac:dyDescent="0.2">
      <c r="I3827" s="52" t="s">
        <v>5782</v>
      </c>
      <c r="J3827" s="78" t="s">
        <v>9774</v>
      </c>
    </row>
    <row r="3828" spans="9:10" x14ac:dyDescent="0.2">
      <c r="I3828" s="52" t="s">
        <v>5783</v>
      </c>
      <c r="J3828" s="78" t="s">
        <v>9775</v>
      </c>
    </row>
    <row r="3829" spans="9:10" x14ac:dyDescent="0.2">
      <c r="I3829" s="52" t="s">
        <v>5784</v>
      </c>
      <c r="J3829" s="78" t="s">
        <v>9776</v>
      </c>
    </row>
    <row r="3830" spans="9:10" x14ac:dyDescent="0.2">
      <c r="I3830" s="52" t="s">
        <v>5785</v>
      </c>
      <c r="J3830" s="78" t="s">
        <v>9777</v>
      </c>
    </row>
    <row r="3831" spans="9:10" x14ac:dyDescent="0.2">
      <c r="I3831" s="52" t="s">
        <v>5786</v>
      </c>
      <c r="J3831" s="78" t="s">
        <v>9778</v>
      </c>
    </row>
    <row r="3832" spans="9:10" x14ac:dyDescent="0.2">
      <c r="I3832" s="52" t="s">
        <v>5787</v>
      </c>
      <c r="J3832" s="78" t="s">
        <v>9779</v>
      </c>
    </row>
    <row r="3833" spans="9:10" x14ac:dyDescent="0.2">
      <c r="I3833" s="52" t="s">
        <v>5788</v>
      </c>
      <c r="J3833" s="78" t="s">
        <v>9780</v>
      </c>
    </row>
    <row r="3834" spans="9:10" x14ac:dyDescent="0.2">
      <c r="I3834" s="52" t="s">
        <v>5789</v>
      </c>
      <c r="J3834" s="78" t="s">
        <v>9781</v>
      </c>
    </row>
    <row r="3835" spans="9:10" x14ac:dyDescent="0.2">
      <c r="I3835" s="52" t="s">
        <v>5790</v>
      </c>
      <c r="J3835" s="78" t="s">
        <v>9782</v>
      </c>
    </row>
    <row r="3836" spans="9:10" x14ac:dyDescent="0.2">
      <c r="I3836" s="50" t="s">
        <v>5791</v>
      </c>
      <c r="J3836" s="82" t="s">
        <v>9783</v>
      </c>
    </row>
    <row r="3837" spans="9:10" x14ac:dyDescent="0.2">
      <c r="I3837" s="50" t="s">
        <v>5792</v>
      </c>
      <c r="J3837" s="82" t="s">
        <v>7139</v>
      </c>
    </row>
    <row r="3838" spans="9:10" x14ac:dyDescent="0.2">
      <c r="I3838" s="50" t="s">
        <v>5793</v>
      </c>
      <c r="J3838" s="82" t="s">
        <v>9784</v>
      </c>
    </row>
    <row r="3839" spans="9:10" x14ac:dyDescent="0.2">
      <c r="I3839" s="50" t="s">
        <v>5794</v>
      </c>
      <c r="J3839" s="82" t="s">
        <v>9785</v>
      </c>
    </row>
    <row r="3840" spans="9:10" x14ac:dyDescent="0.2">
      <c r="I3840" s="50" t="s">
        <v>5795</v>
      </c>
      <c r="J3840" s="82" t="s">
        <v>9786</v>
      </c>
    </row>
    <row r="3841" spans="9:10" x14ac:dyDescent="0.2">
      <c r="I3841" s="50" t="s">
        <v>5796</v>
      </c>
      <c r="J3841" s="82" t="s">
        <v>1648</v>
      </c>
    </row>
    <row r="3842" spans="9:10" x14ac:dyDescent="0.2">
      <c r="I3842" s="50" t="s">
        <v>5797</v>
      </c>
      <c r="J3842" s="82" t="s">
        <v>9787</v>
      </c>
    </row>
    <row r="3843" spans="9:10" x14ac:dyDescent="0.2">
      <c r="I3843" s="50" t="s">
        <v>5798</v>
      </c>
      <c r="J3843" s="82" t="s">
        <v>9787</v>
      </c>
    </row>
    <row r="3844" spans="9:10" x14ac:dyDescent="0.2">
      <c r="I3844" s="50" t="s">
        <v>5799</v>
      </c>
      <c r="J3844" s="82" t="s">
        <v>9788</v>
      </c>
    </row>
    <row r="3845" spans="9:10" x14ac:dyDescent="0.2">
      <c r="I3845" s="50" t="s">
        <v>5800</v>
      </c>
      <c r="J3845" s="82" t="s">
        <v>9789</v>
      </c>
    </row>
    <row r="3846" spans="9:10" x14ac:dyDescent="0.2">
      <c r="I3846" s="50" t="s">
        <v>5801</v>
      </c>
      <c r="J3846" s="82" t="s">
        <v>9520</v>
      </c>
    </row>
    <row r="3847" spans="9:10" x14ac:dyDescent="0.2">
      <c r="I3847" s="50" t="s">
        <v>5802</v>
      </c>
      <c r="J3847" s="82" t="s">
        <v>1673</v>
      </c>
    </row>
    <row r="3848" spans="9:10" x14ac:dyDescent="0.2">
      <c r="I3848" s="50" t="s">
        <v>5803</v>
      </c>
      <c r="J3848" s="82" t="s">
        <v>9790</v>
      </c>
    </row>
    <row r="3849" spans="9:10" x14ac:dyDescent="0.2">
      <c r="I3849" s="50" t="s">
        <v>5804</v>
      </c>
      <c r="J3849" s="82" t="s">
        <v>9791</v>
      </c>
    </row>
    <row r="3850" spans="9:10" x14ac:dyDescent="0.2">
      <c r="I3850" s="50" t="s">
        <v>5805</v>
      </c>
      <c r="J3850" s="82" t="s">
        <v>9791</v>
      </c>
    </row>
    <row r="3851" spans="9:10" x14ac:dyDescent="0.2">
      <c r="I3851" s="50" t="s">
        <v>5806</v>
      </c>
      <c r="J3851" s="84" t="s">
        <v>9792</v>
      </c>
    </row>
    <row r="3852" spans="9:10" x14ac:dyDescent="0.2">
      <c r="I3852" s="50" t="s">
        <v>5807</v>
      </c>
      <c r="J3852" s="84" t="s">
        <v>9793</v>
      </c>
    </row>
    <row r="3853" spans="9:10" x14ac:dyDescent="0.2">
      <c r="I3853" s="50" t="s">
        <v>5808</v>
      </c>
      <c r="J3853" s="82" t="s">
        <v>9541</v>
      </c>
    </row>
    <row r="3854" spans="9:10" x14ac:dyDescent="0.2">
      <c r="I3854" s="50" t="s">
        <v>5809</v>
      </c>
      <c r="J3854" s="82" t="s">
        <v>9794</v>
      </c>
    </row>
    <row r="3855" spans="9:10" x14ac:dyDescent="0.2">
      <c r="I3855" s="50" t="s">
        <v>5810</v>
      </c>
      <c r="J3855" s="84" t="s">
        <v>9795</v>
      </c>
    </row>
    <row r="3856" spans="9:10" x14ac:dyDescent="0.2">
      <c r="I3856" s="50" t="s">
        <v>5811</v>
      </c>
      <c r="J3856" s="84" t="s">
        <v>9542</v>
      </c>
    </row>
    <row r="3857" spans="9:10" x14ac:dyDescent="0.2">
      <c r="I3857" s="50" t="s">
        <v>5812</v>
      </c>
      <c r="J3857" s="84" t="s">
        <v>9796</v>
      </c>
    </row>
    <row r="3858" spans="9:10" x14ac:dyDescent="0.2">
      <c r="I3858" s="50" t="s">
        <v>5813</v>
      </c>
      <c r="J3858" s="84" t="s">
        <v>9797</v>
      </c>
    </row>
    <row r="3859" spans="9:10" x14ac:dyDescent="0.2">
      <c r="I3859" s="50" t="s">
        <v>5814</v>
      </c>
      <c r="J3859" s="84" t="s">
        <v>9798</v>
      </c>
    </row>
    <row r="3860" spans="9:10" x14ac:dyDescent="0.2">
      <c r="I3860" s="50" t="s">
        <v>5815</v>
      </c>
      <c r="J3860" s="84" t="s">
        <v>9799</v>
      </c>
    </row>
    <row r="3861" spans="9:10" x14ac:dyDescent="0.2">
      <c r="I3861" s="50" t="s">
        <v>5816</v>
      </c>
      <c r="J3861" s="82" t="s">
        <v>9539</v>
      </c>
    </row>
    <row r="3862" spans="9:10" x14ac:dyDescent="0.2">
      <c r="I3862" s="50" t="s">
        <v>5817</v>
      </c>
      <c r="J3862" s="82" t="s">
        <v>9545</v>
      </c>
    </row>
    <row r="3863" spans="9:10" x14ac:dyDescent="0.2">
      <c r="I3863" s="50" t="s">
        <v>5818</v>
      </c>
      <c r="J3863" s="82" t="s">
        <v>9800</v>
      </c>
    </row>
    <row r="3864" spans="9:10" x14ac:dyDescent="0.2">
      <c r="I3864" s="50" t="s">
        <v>5819</v>
      </c>
      <c r="J3864" s="82" t="s">
        <v>511</v>
      </c>
    </row>
    <row r="3865" spans="9:10" x14ac:dyDescent="0.2">
      <c r="I3865" s="50" t="s">
        <v>5820</v>
      </c>
      <c r="J3865" s="82" t="s">
        <v>9534</v>
      </c>
    </row>
    <row r="3866" spans="9:10" x14ac:dyDescent="0.2">
      <c r="I3866" s="50" t="s">
        <v>5821</v>
      </c>
      <c r="J3866" s="82" t="s">
        <v>9533</v>
      </c>
    </row>
    <row r="3867" spans="9:10" x14ac:dyDescent="0.2">
      <c r="I3867" s="50" t="s">
        <v>5822</v>
      </c>
      <c r="J3867" s="82" t="s">
        <v>9801</v>
      </c>
    </row>
    <row r="3868" spans="9:10" x14ac:dyDescent="0.2">
      <c r="I3868" s="50" t="s">
        <v>5823</v>
      </c>
      <c r="J3868" s="82" t="s">
        <v>9525</v>
      </c>
    </row>
    <row r="3869" spans="9:10" x14ac:dyDescent="0.2">
      <c r="I3869" s="50" t="s">
        <v>5824</v>
      </c>
      <c r="J3869" s="82" t="s">
        <v>9802</v>
      </c>
    </row>
    <row r="3870" spans="9:10" x14ac:dyDescent="0.2">
      <c r="I3870" s="52" t="s">
        <v>11006</v>
      </c>
      <c r="J3870" s="78" t="s">
        <v>9803</v>
      </c>
    </row>
    <row r="3871" spans="9:10" x14ac:dyDescent="0.2">
      <c r="I3871" s="52" t="s">
        <v>11007</v>
      </c>
      <c r="J3871" s="78" t="s">
        <v>9804</v>
      </c>
    </row>
    <row r="3872" spans="9:10" x14ac:dyDescent="0.2">
      <c r="I3872" s="52" t="s">
        <v>11008</v>
      </c>
      <c r="J3872" s="78" t="s">
        <v>9805</v>
      </c>
    </row>
    <row r="3873" spans="9:10" x14ac:dyDescent="0.2">
      <c r="I3873" s="52" t="s">
        <v>11009</v>
      </c>
      <c r="J3873" s="78" t="s">
        <v>9806</v>
      </c>
    </row>
    <row r="3874" spans="9:10" x14ac:dyDescent="0.2">
      <c r="I3874" s="52" t="s">
        <v>11010</v>
      </c>
      <c r="J3874" s="78" t="s">
        <v>9807</v>
      </c>
    </row>
    <row r="3875" spans="9:10" x14ac:dyDescent="0.2">
      <c r="I3875" s="52" t="s">
        <v>11011</v>
      </c>
      <c r="J3875" s="78" t="s">
        <v>9808</v>
      </c>
    </row>
    <row r="3876" spans="9:10" x14ac:dyDescent="0.2">
      <c r="I3876" s="52" t="s">
        <v>11012</v>
      </c>
      <c r="J3876" s="78" t="s">
        <v>9809</v>
      </c>
    </row>
    <row r="3877" spans="9:10" x14ac:dyDescent="0.2">
      <c r="I3877" s="52" t="s">
        <v>11013</v>
      </c>
      <c r="J3877" s="78" t="s">
        <v>9810</v>
      </c>
    </row>
    <row r="3878" spans="9:10" x14ac:dyDescent="0.2">
      <c r="I3878" s="52" t="s">
        <v>11014</v>
      </c>
      <c r="J3878" s="78" t="s">
        <v>9811</v>
      </c>
    </row>
    <row r="3879" spans="9:10" x14ac:dyDescent="0.2">
      <c r="I3879" s="52" t="s">
        <v>11015</v>
      </c>
      <c r="J3879" s="78" t="s">
        <v>9812</v>
      </c>
    </row>
    <row r="3880" spans="9:10" x14ac:dyDescent="0.2">
      <c r="I3880" s="52" t="s">
        <v>11016</v>
      </c>
      <c r="J3880" s="78" t="s">
        <v>9813</v>
      </c>
    </row>
    <row r="3881" spans="9:10" x14ac:dyDescent="0.2">
      <c r="I3881" s="52" t="s">
        <v>11017</v>
      </c>
      <c r="J3881" s="78" t="s">
        <v>9814</v>
      </c>
    </row>
    <row r="3882" spans="9:10" x14ac:dyDescent="0.2">
      <c r="I3882" s="52" t="s">
        <v>11018</v>
      </c>
      <c r="J3882" s="78" t="s">
        <v>9815</v>
      </c>
    </row>
    <row r="3883" spans="9:10" x14ac:dyDescent="0.2">
      <c r="I3883" s="52" t="s">
        <v>11019</v>
      </c>
      <c r="J3883" s="78" t="s">
        <v>9816</v>
      </c>
    </row>
    <row r="3884" spans="9:10" x14ac:dyDescent="0.2">
      <c r="I3884" s="52" t="s">
        <v>11020</v>
      </c>
      <c r="J3884" s="78" t="s">
        <v>9817</v>
      </c>
    </row>
    <row r="3885" spans="9:10" x14ac:dyDescent="0.2">
      <c r="I3885" s="52" t="s">
        <v>11021</v>
      </c>
      <c r="J3885" s="78" t="s">
        <v>9818</v>
      </c>
    </row>
    <row r="3886" spans="9:10" x14ac:dyDescent="0.2">
      <c r="I3886" s="52" t="s">
        <v>11022</v>
      </c>
      <c r="J3886" s="78" t="s">
        <v>9819</v>
      </c>
    </row>
    <row r="3887" spans="9:10" x14ac:dyDescent="0.2">
      <c r="I3887" s="52" t="s">
        <v>5825</v>
      </c>
      <c r="J3887" s="78" t="s">
        <v>9820</v>
      </c>
    </row>
    <row r="3888" spans="9:10" x14ac:dyDescent="0.2">
      <c r="I3888" s="52" t="s">
        <v>11023</v>
      </c>
      <c r="J3888" s="78" t="s">
        <v>9821</v>
      </c>
    </row>
    <row r="3889" spans="9:10" x14ac:dyDescent="0.2">
      <c r="I3889" s="52" t="s">
        <v>5826</v>
      </c>
      <c r="J3889" s="78" t="s">
        <v>9822</v>
      </c>
    </row>
    <row r="3890" spans="9:10" x14ac:dyDescent="0.2">
      <c r="I3890" s="52" t="s">
        <v>5827</v>
      </c>
      <c r="J3890" s="78" t="s">
        <v>9823</v>
      </c>
    </row>
    <row r="3891" spans="9:10" x14ac:dyDescent="0.2">
      <c r="I3891" s="52" t="s">
        <v>5828</v>
      </c>
      <c r="J3891" s="78" t="s">
        <v>9824</v>
      </c>
    </row>
    <row r="3892" spans="9:10" x14ac:dyDescent="0.2">
      <c r="I3892" s="52" t="s">
        <v>5829</v>
      </c>
      <c r="J3892" s="78" t="s">
        <v>9825</v>
      </c>
    </row>
    <row r="3893" spans="9:10" x14ac:dyDescent="0.2">
      <c r="I3893" s="50" t="s">
        <v>5830</v>
      </c>
      <c r="J3893" s="78" t="s">
        <v>9826</v>
      </c>
    </row>
    <row r="3894" spans="9:10" x14ac:dyDescent="0.2">
      <c r="I3894" s="52" t="s">
        <v>5831</v>
      </c>
      <c r="J3894" s="78" t="s">
        <v>9827</v>
      </c>
    </row>
    <row r="3895" spans="9:10" x14ac:dyDescent="0.2">
      <c r="I3895" s="52" t="s">
        <v>5832</v>
      </c>
      <c r="J3895" s="78" t="s">
        <v>9828</v>
      </c>
    </row>
    <row r="3896" spans="9:10" x14ac:dyDescent="0.2">
      <c r="I3896" s="52" t="s">
        <v>5833</v>
      </c>
      <c r="J3896" s="78" t="s">
        <v>9829</v>
      </c>
    </row>
    <row r="3897" spans="9:10" x14ac:dyDescent="0.2">
      <c r="I3897" s="52" t="s">
        <v>5834</v>
      </c>
      <c r="J3897" s="78" t="s">
        <v>9830</v>
      </c>
    </row>
    <row r="3898" spans="9:10" x14ac:dyDescent="0.2">
      <c r="I3898" s="52" t="s">
        <v>5835</v>
      </c>
      <c r="J3898" s="78" t="s">
        <v>9831</v>
      </c>
    </row>
    <row r="3899" spans="9:10" x14ac:dyDescent="0.2">
      <c r="I3899" s="52" t="s">
        <v>5836</v>
      </c>
      <c r="J3899" s="78" t="s">
        <v>9832</v>
      </c>
    </row>
    <row r="3900" spans="9:10" x14ac:dyDescent="0.2">
      <c r="I3900" s="52" t="s">
        <v>5837</v>
      </c>
      <c r="J3900" s="78" t="s">
        <v>9833</v>
      </c>
    </row>
    <row r="3901" spans="9:10" x14ac:dyDescent="0.2">
      <c r="I3901" s="52" t="s">
        <v>5838</v>
      </c>
      <c r="J3901" s="78" t="s">
        <v>9834</v>
      </c>
    </row>
    <row r="3902" spans="9:10" x14ac:dyDescent="0.2">
      <c r="I3902" s="52" t="s">
        <v>5839</v>
      </c>
      <c r="J3902" s="78" t="s">
        <v>9835</v>
      </c>
    </row>
    <row r="3903" spans="9:10" x14ac:dyDescent="0.2">
      <c r="I3903" s="52" t="s">
        <v>5840</v>
      </c>
      <c r="J3903" s="78" t="s">
        <v>9836</v>
      </c>
    </row>
    <row r="3904" spans="9:10" x14ac:dyDescent="0.2">
      <c r="I3904" s="52" t="s">
        <v>5841</v>
      </c>
      <c r="J3904" s="78" t="s">
        <v>9837</v>
      </c>
    </row>
    <row r="3905" spans="9:10" x14ac:dyDescent="0.2">
      <c r="I3905" s="52" t="s">
        <v>5842</v>
      </c>
      <c r="J3905" s="78" t="s">
        <v>9838</v>
      </c>
    </row>
    <row r="3906" spans="9:10" x14ac:dyDescent="0.2">
      <c r="I3906" s="52" t="s">
        <v>5843</v>
      </c>
      <c r="J3906" s="78" t="s">
        <v>9839</v>
      </c>
    </row>
    <row r="3907" spans="9:10" x14ac:dyDescent="0.2">
      <c r="I3907" s="52" t="s">
        <v>5844</v>
      </c>
      <c r="J3907" s="78" t="s">
        <v>9840</v>
      </c>
    </row>
    <row r="3908" spans="9:10" x14ac:dyDescent="0.2">
      <c r="I3908" s="52" t="s">
        <v>5845</v>
      </c>
      <c r="J3908" s="78" t="s">
        <v>9841</v>
      </c>
    </row>
    <row r="3909" spans="9:10" x14ac:dyDescent="0.2">
      <c r="I3909" s="52" t="s">
        <v>5846</v>
      </c>
      <c r="J3909" s="78" t="s">
        <v>9842</v>
      </c>
    </row>
    <row r="3910" spans="9:10" x14ac:dyDescent="0.2">
      <c r="I3910" s="52" t="s">
        <v>5847</v>
      </c>
      <c r="J3910" s="78" t="s">
        <v>9843</v>
      </c>
    </row>
    <row r="3911" spans="9:10" x14ac:dyDescent="0.2">
      <c r="I3911" s="52" t="s">
        <v>5848</v>
      </c>
      <c r="J3911" s="78" t="s">
        <v>9844</v>
      </c>
    </row>
    <row r="3912" spans="9:10" x14ac:dyDescent="0.2">
      <c r="I3912" s="52" t="s">
        <v>5849</v>
      </c>
      <c r="J3912" s="78" t="s">
        <v>9845</v>
      </c>
    </row>
    <row r="3913" spans="9:10" x14ac:dyDescent="0.2">
      <c r="I3913" s="52" t="s">
        <v>5850</v>
      </c>
      <c r="J3913" s="78" t="s">
        <v>9846</v>
      </c>
    </row>
    <row r="3914" spans="9:10" x14ac:dyDescent="0.2">
      <c r="I3914" s="52" t="s">
        <v>5851</v>
      </c>
      <c r="J3914" s="78" t="s">
        <v>9847</v>
      </c>
    </row>
    <row r="3915" spans="9:10" x14ac:dyDescent="0.2">
      <c r="I3915" s="52" t="s">
        <v>5852</v>
      </c>
      <c r="J3915" s="78" t="s">
        <v>9848</v>
      </c>
    </row>
    <row r="3916" spans="9:10" x14ac:dyDescent="0.2">
      <c r="I3916" s="52" t="s">
        <v>5853</v>
      </c>
      <c r="J3916" s="78" t="s">
        <v>9849</v>
      </c>
    </row>
    <row r="3917" spans="9:10" x14ac:dyDescent="0.2">
      <c r="I3917" s="52" t="s">
        <v>5854</v>
      </c>
      <c r="J3917" s="78" t="s">
        <v>9850</v>
      </c>
    </row>
    <row r="3918" spans="9:10" x14ac:dyDescent="0.2">
      <c r="I3918" s="52" t="s">
        <v>5855</v>
      </c>
      <c r="J3918" s="78" t="s">
        <v>9851</v>
      </c>
    </row>
    <row r="3919" spans="9:10" x14ac:dyDescent="0.2">
      <c r="I3919" s="52" t="s">
        <v>5856</v>
      </c>
      <c r="J3919" s="78" t="s">
        <v>9852</v>
      </c>
    </row>
    <row r="3920" spans="9:10" x14ac:dyDescent="0.2">
      <c r="I3920" s="52" t="s">
        <v>5857</v>
      </c>
      <c r="J3920" s="78" t="s">
        <v>9853</v>
      </c>
    </row>
    <row r="3921" spans="9:10" x14ac:dyDescent="0.2">
      <c r="I3921" s="50" t="s">
        <v>5858</v>
      </c>
      <c r="J3921" s="82" t="s">
        <v>9854</v>
      </c>
    </row>
    <row r="3922" spans="9:10" x14ac:dyDescent="0.2">
      <c r="I3922" s="50" t="s">
        <v>5859</v>
      </c>
      <c r="J3922" s="82" t="s">
        <v>9855</v>
      </c>
    </row>
    <row r="3923" spans="9:10" x14ac:dyDescent="0.2">
      <c r="I3923" s="50" t="s">
        <v>5860</v>
      </c>
      <c r="J3923" s="82" t="s">
        <v>9856</v>
      </c>
    </row>
    <row r="3924" spans="9:10" x14ac:dyDescent="0.2">
      <c r="I3924" s="50" t="s">
        <v>5861</v>
      </c>
      <c r="J3924" s="82" t="s">
        <v>9857</v>
      </c>
    </row>
    <row r="3925" spans="9:10" x14ac:dyDescent="0.2">
      <c r="I3925" s="50" t="s">
        <v>5862</v>
      </c>
      <c r="J3925" s="82" t="s">
        <v>9858</v>
      </c>
    </row>
    <row r="3926" spans="9:10" x14ac:dyDescent="0.2">
      <c r="I3926" s="50" t="s">
        <v>5863</v>
      </c>
      <c r="J3926" s="82" t="s">
        <v>9859</v>
      </c>
    </row>
    <row r="3927" spans="9:10" x14ac:dyDescent="0.2">
      <c r="I3927" s="50" t="s">
        <v>5864</v>
      </c>
      <c r="J3927" s="82" t="s">
        <v>9860</v>
      </c>
    </row>
    <row r="3928" spans="9:10" x14ac:dyDescent="0.2">
      <c r="I3928" s="50" t="s">
        <v>5865</v>
      </c>
      <c r="J3928" s="82" t="s">
        <v>9790</v>
      </c>
    </row>
    <row r="3929" spans="9:10" x14ac:dyDescent="0.2">
      <c r="I3929" s="50" t="s">
        <v>5866</v>
      </c>
      <c r="J3929" s="82" t="s">
        <v>9861</v>
      </c>
    </row>
    <row r="3930" spans="9:10" x14ac:dyDescent="0.2">
      <c r="I3930" s="50" t="s">
        <v>5867</v>
      </c>
      <c r="J3930" s="82" t="s">
        <v>9510</v>
      </c>
    </row>
    <row r="3931" spans="9:10" x14ac:dyDescent="0.2">
      <c r="I3931" s="50" t="s">
        <v>5868</v>
      </c>
      <c r="J3931" s="82" t="s">
        <v>9790</v>
      </c>
    </row>
    <row r="3932" spans="9:10" x14ac:dyDescent="0.2">
      <c r="I3932" s="50" t="s">
        <v>5869</v>
      </c>
      <c r="J3932" s="82" t="s">
        <v>9861</v>
      </c>
    </row>
    <row r="3933" spans="9:10" x14ac:dyDescent="0.2">
      <c r="I3933" s="50" t="s">
        <v>5870</v>
      </c>
      <c r="J3933" s="82" t="s">
        <v>9510</v>
      </c>
    </row>
    <row r="3934" spans="9:10" x14ac:dyDescent="0.2">
      <c r="I3934" s="50" t="s">
        <v>5871</v>
      </c>
      <c r="J3934" s="82" t="s">
        <v>9790</v>
      </c>
    </row>
    <row r="3935" spans="9:10" x14ac:dyDescent="0.2">
      <c r="I3935" s="50" t="s">
        <v>5872</v>
      </c>
      <c r="J3935" s="82" t="s">
        <v>9861</v>
      </c>
    </row>
    <row r="3936" spans="9:10" x14ac:dyDescent="0.2">
      <c r="I3936" s="50" t="s">
        <v>5873</v>
      </c>
      <c r="J3936" s="82" t="s">
        <v>9510</v>
      </c>
    </row>
    <row r="3937" spans="9:10" x14ac:dyDescent="0.2">
      <c r="I3937" s="52" t="s">
        <v>5874</v>
      </c>
      <c r="J3937" s="82" t="s">
        <v>9790</v>
      </c>
    </row>
    <row r="3938" spans="9:10" x14ac:dyDescent="0.2">
      <c r="I3938" s="52" t="s">
        <v>5875</v>
      </c>
      <c r="J3938" s="82" t="s">
        <v>9861</v>
      </c>
    </row>
    <row r="3939" spans="9:10" x14ac:dyDescent="0.2">
      <c r="I3939" s="52" t="s">
        <v>5876</v>
      </c>
      <c r="J3939" s="82" t="s">
        <v>9510</v>
      </c>
    </row>
    <row r="3940" spans="9:10" x14ac:dyDescent="0.2">
      <c r="I3940" s="52" t="s">
        <v>5877</v>
      </c>
      <c r="J3940" s="78" t="s">
        <v>9862</v>
      </c>
    </row>
    <row r="3941" spans="9:10" x14ac:dyDescent="0.2">
      <c r="I3941" s="52" t="s">
        <v>5878</v>
      </c>
      <c r="J3941" s="78" t="s">
        <v>9863</v>
      </c>
    </row>
    <row r="3942" spans="9:10" x14ac:dyDescent="0.2">
      <c r="I3942" s="52" t="s">
        <v>5879</v>
      </c>
      <c r="J3942" s="78" t="s">
        <v>9864</v>
      </c>
    </row>
    <row r="3943" spans="9:10" x14ac:dyDescent="0.2">
      <c r="I3943" s="52" t="s">
        <v>5880</v>
      </c>
      <c r="J3943" s="78" t="s">
        <v>9865</v>
      </c>
    </row>
    <row r="3944" spans="9:10" x14ac:dyDescent="0.2">
      <c r="I3944" s="52" t="s">
        <v>5881</v>
      </c>
      <c r="J3944" s="78" t="s">
        <v>9866</v>
      </c>
    </row>
    <row r="3945" spans="9:10" x14ac:dyDescent="0.2">
      <c r="I3945" s="52" t="s">
        <v>5882</v>
      </c>
      <c r="J3945" s="78" t="s">
        <v>9862</v>
      </c>
    </row>
    <row r="3946" spans="9:10" x14ac:dyDescent="0.2">
      <c r="I3946" s="52" t="s">
        <v>5883</v>
      </c>
      <c r="J3946" s="78" t="s">
        <v>9866</v>
      </c>
    </row>
    <row r="3947" spans="9:10" x14ac:dyDescent="0.2">
      <c r="I3947" s="52" t="s">
        <v>5884</v>
      </c>
      <c r="J3947" s="78" t="s">
        <v>9866</v>
      </c>
    </row>
    <row r="3948" spans="9:10" x14ac:dyDescent="0.2">
      <c r="I3948" s="52" t="s">
        <v>5885</v>
      </c>
      <c r="J3948" s="78" t="s">
        <v>9867</v>
      </c>
    </row>
    <row r="3949" spans="9:10" x14ac:dyDescent="0.2">
      <c r="I3949" s="52" t="s">
        <v>5886</v>
      </c>
      <c r="J3949" s="78" t="s">
        <v>9867</v>
      </c>
    </row>
    <row r="3950" spans="9:10" x14ac:dyDescent="0.2">
      <c r="I3950" s="52" t="s">
        <v>5887</v>
      </c>
      <c r="J3950" s="78" t="s">
        <v>9868</v>
      </c>
    </row>
    <row r="3951" spans="9:10" x14ac:dyDescent="0.2">
      <c r="I3951" s="52" t="s">
        <v>5888</v>
      </c>
      <c r="J3951" s="78" t="s">
        <v>9510</v>
      </c>
    </row>
    <row r="3952" spans="9:10" x14ac:dyDescent="0.2">
      <c r="I3952" s="52" t="s">
        <v>5889</v>
      </c>
      <c r="J3952" s="78" t="s">
        <v>9868</v>
      </c>
    </row>
    <row r="3953" spans="9:10" x14ac:dyDescent="0.2">
      <c r="I3953" s="52" t="s">
        <v>5890</v>
      </c>
      <c r="J3953" s="78" t="s">
        <v>9510</v>
      </c>
    </row>
    <row r="3954" spans="9:10" x14ac:dyDescent="0.2">
      <c r="I3954" s="52" t="s">
        <v>5891</v>
      </c>
      <c r="J3954" s="78" t="s">
        <v>9868</v>
      </c>
    </row>
    <row r="3955" spans="9:10" x14ac:dyDescent="0.2">
      <c r="I3955" s="52" t="s">
        <v>5892</v>
      </c>
      <c r="J3955" s="78" t="s">
        <v>9510</v>
      </c>
    </row>
    <row r="3956" spans="9:10" x14ac:dyDescent="0.2">
      <c r="I3956" s="52" t="s">
        <v>5893</v>
      </c>
      <c r="J3956" s="78" t="s">
        <v>9868</v>
      </c>
    </row>
    <row r="3957" spans="9:10" x14ac:dyDescent="0.2">
      <c r="I3957" s="52" t="s">
        <v>5894</v>
      </c>
      <c r="J3957" s="78" t="s">
        <v>9510</v>
      </c>
    </row>
    <row r="3958" spans="9:10" x14ac:dyDescent="0.2">
      <c r="I3958" s="52" t="s">
        <v>5895</v>
      </c>
      <c r="J3958" s="78" t="s">
        <v>9869</v>
      </c>
    </row>
    <row r="3959" spans="9:10" x14ac:dyDescent="0.2">
      <c r="I3959" s="52" t="s">
        <v>5896</v>
      </c>
      <c r="J3959" s="78" t="s">
        <v>9870</v>
      </c>
    </row>
    <row r="3960" spans="9:10" x14ac:dyDescent="0.2">
      <c r="I3960" s="52" t="s">
        <v>5897</v>
      </c>
      <c r="J3960" s="78" t="s">
        <v>9871</v>
      </c>
    </row>
    <row r="3961" spans="9:10" x14ac:dyDescent="0.2">
      <c r="I3961" s="52" t="s">
        <v>5898</v>
      </c>
      <c r="J3961" s="78" t="s">
        <v>9872</v>
      </c>
    </row>
    <row r="3962" spans="9:10" x14ac:dyDescent="0.2">
      <c r="I3962" s="52" t="s">
        <v>5899</v>
      </c>
      <c r="J3962" s="78" t="s">
        <v>9873</v>
      </c>
    </row>
    <row r="3963" spans="9:10" x14ac:dyDescent="0.2">
      <c r="I3963" s="52" t="s">
        <v>5900</v>
      </c>
      <c r="J3963" s="78">
        <v>111</v>
      </c>
    </row>
    <row r="3964" spans="9:10" x14ac:dyDescent="0.2">
      <c r="I3964" s="52" t="s">
        <v>5901</v>
      </c>
      <c r="J3964" s="78" t="s">
        <v>9874</v>
      </c>
    </row>
    <row r="3965" spans="9:10" x14ac:dyDescent="0.2">
      <c r="I3965" s="52" t="s">
        <v>5902</v>
      </c>
      <c r="J3965" s="78" t="s">
        <v>9875</v>
      </c>
    </row>
    <row r="3966" spans="9:10" x14ac:dyDescent="0.2">
      <c r="I3966" s="52" t="s">
        <v>5903</v>
      </c>
      <c r="J3966" s="78" t="s">
        <v>9876</v>
      </c>
    </row>
    <row r="3967" spans="9:10" x14ac:dyDescent="0.2">
      <c r="I3967" s="52" t="s">
        <v>5904</v>
      </c>
      <c r="J3967" s="78" t="s">
        <v>9877</v>
      </c>
    </row>
    <row r="3968" spans="9:10" x14ac:dyDescent="0.2">
      <c r="I3968" s="52" t="s">
        <v>5905</v>
      </c>
      <c r="J3968" s="78" t="s">
        <v>9878</v>
      </c>
    </row>
    <row r="3969" spans="9:10" x14ac:dyDescent="0.2">
      <c r="I3969" s="52" t="s">
        <v>5906</v>
      </c>
      <c r="J3969" s="78" t="s">
        <v>9879</v>
      </c>
    </row>
    <row r="3970" spans="9:10" x14ac:dyDescent="0.2">
      <c r="I3970" s="52" t="s">
        <v>5907</v>
      </c>
      <c r="J3970" s="78" t="s">
        <v>9880</v>
      </c>
    </row>
    <row r="3971" spans="9:10" x14ac:dyDescent="0.2">
      <c r="I3971" s="52" t="s">
        <v>5908</v>
      </c>
      <c r="J3971" s="78" t="s">
        <v>9881</v>
      </c>
    </row>
    <row r="3972" spans="9:10" x14ac:dyDescent="0.2">
      <c r="I3972" s="52" t="s">
        <v>5909</v>
      </c>
      <c r="J3972" s="78" t="s">
        <v>9882</v>
      </c>
    </row>
    <row r="3973" spans="9:10" x14ac:dyDescent="0.2">
      <c r="I3973" s="52" t="s">
        <v>5910</v>
      </c>
      <c r="J3973" s="78" t="s">
        <v>9883</v>
      </c>
    </row>
    <row r="3974" spans="9:10" x14ac:dyDescent="0.2">
      <c r="I3974" s="52" t="s">
        <v>5911</v>
      </c>
      <c r="J3974" s="78" t="s">
        <v>9884</v>
      </c>
    </row>
    <row r="3975" spans="9:10" x14ac:dyDescent="0.2">
      <c r="I3975" s="52" t="s">
        <v>5912</v>
      </c>
      <c r="J3975" s="78" t="s">
        <v>9884</v>
      </c>
    </row>
    <row r="3976" spans="9:10" x14ac:dyDescent="0.2">
      <c r="I3976" s="52" t="s">
        <v>5913</v>
      </c>
      <c r="J3976" s="78" t="s">
        <v>9885</v>
      </c>
    </row>
    <row r="3977" spans="9:10" x14ac:dyDescent="0.2">
      <c r="I3977" s="52" t="s">
        <v>5914</v>
      </c>
      <c r="J3977" s="78" t="s">
        <v>9878</v>
      </c>
    </row>
    <row r="3978" spans="9:10" x14ac:dyDescent="0.2">
      <c r="I3978" s="52" t="s">
        <v>5915</v>
      </c>
      <c r="J3978" s="78" t="s">
        <v>9879</v>
      </c>
    </row>
    <row r="3979" spans="9:10" x14ac:dyDescent="0.2">
      <c r="I3979" s="52" t="s">
        <v>5916</v>
      </c>
      <c r="J3979" s="78" t="s">
        <v>9880</v>
      </c>
    </row>
    <row r="3980" spans="9:10" x14ac:dyDescent="0.2">
      <c r="I3980" s="52" t="s">
        <v>5917</v>
      </c>
      <c r="J3980" s="78" t="s">
        <v>9881</v>
      </c>
    </row>
    <row r="3981" spans="9:10" x14ac:dyDescent="0.2">
      <c r="I3981" s="52" t="s">
        <v>5918</v>
      </c>
      <c r="J3981" s="78" t="s">
        <v>9882</v>
      </c>
    </row>
    <row r="3982" spans="9:10" x14ac:dyDescent="0.2">
      <c r="I3982" s="52" t="s">
        <v>5919</v>
      </c>
      <c r="J3982" s="78" t="s">
        <v>9883</v>
      </c>
    </row>
    <row r="3983" spans="9:10" x14ac:dyDescent="0.2">
      <c r="I3983" s="52" t="s">
        <v>5920</v>
      </c>
      <c r="J3983" s="78" t="s">
        <v>9884</v>
      </c>
    </row>
    <row r="3984" spans="9:10" x14ac:dyDescent="0.2">
      <c r="I3984" s="52" t="s">
        <v>5921</v>
      </c>
      <c r="J3984" s="78" t="s">
        <v>9884</v>
      </c>
    </row>
    <row r="3985" spans="9:10" x14ac:dyDescent="0.2">
      <c r="I3985" s="52" t="s">
        <v>5922</v>
      </c>
      <c r="J3985" s="78" t="s">
        <v>9885</v>
      </c>
    </row>
    <row r="3986" spans="9:10" x14ac:dyDescent="0.2">
      <c r="I3986" s="52" t="s">
        <v>5923</v>
      </c>
      <c r="J3986" s="78" t="s">
        <v>9878</v>
      </c>
    </row>
    <row r="3987" spans="9:10" x14ac:dyDescent="0.2">
      <c r="I3987" s="52" t="s">
        <v>5924</v>
      </c>
      <c r="J3987" s="78" t="s">
        <v>9879</v>
      </c>
    </row>
    <row r="3988" spans="9:10" x14ac:dyDescent="0.2">
      <c r="I3988" s="52" t="s">
        <v>5925</v>
      </c>
      <c r="J3988" s="78" t="s">
        <v>9880</v>
      </c>
    </row>
    <row r="3989" spans="9:10" x14ac:dyDescent="0.2">
      <c r="I3989" s="52" t="s">
        <v>5926</v>
      </c>
      <c r="J3989" s="78" t="s">
        <v>9881</v>
      </c>
    </row>
    <row r="3990" spans="9:10" x14ac:dyDescent="0.2">
      <c r="I3990" s="52" t="s">
        <v>5927</v>
      </c>
      <c r="J3990" s="78" t="s">
        <v>9882</v>
      </c>
    </row>
    <row r="3991" spans="9:10" x14ac:dyDescent="0.2">
      <c r="I3991" s="52" t="s">
        <v>5928</v>
      </c>
      <c r="J3991" s="78" t="s">
        <v>9883</v>
      </c>
    </row>
    <row r="3992" spans="9:10" x14ac:dyDescent="0.2">
      <c r="I3992" s="52" t="s">
        <v>5929</v>
      </c>
      <c r="J3992" s="78" t="s">
        <v>9884</v>
      </c>
    </row>
    <row r="3993" spans="9:10" x14ac:dyDescent="0.2">
      <c r="I3993" s="52" t="s">
        <v>5930</v>
      </c>
      <c r="J3993" s="78" t="s">
        <v>9884</v>
      </c>
    </row>
    <row r="3994" spans="9:10" x14ac:dyDescent="0.2">
      <c r="I3994" s="52" t="s">
        <v>5931</v>
      </c>
      <c r="J3994" s="78" t="s">
        <v>9885</v>
      </c>
    </row>
    <row r="3995" spans="9:10" x14ac:dyDescent="0.2">
      <c r="I3995" s="52" t="s">
        <v>5932</v>
      </c>
      <c r="J3995" s="78" t="s">
        <v>9878</v>
      </c>
    </row>
    <row r="3996" spans="9:10" x14ac:dyDescent="0.2">
      <c r="I3996" s="52" t="s">
        <v>5933</v>
      </c>
      <c r="J3996" s="78" t="s">
        <v>9879</v>
      </c>
    </row>
    <row r="3997" spans="9:10" x14ac:dyDescent="0.2">
      <c r="I3997" s="52" t="s">
        <v>5934</v>
      </c>
      <c r="J3997" s="78" t="s">
        <v>9880</v>
      </c>
    </row>
    <row r="3998" spans="9:10" x14ac:dyDescent="0.2">
      <c r="I3998" s="52" t="s">
        <v>5935</v>
      </c>
      <c r="J3998" s="78" t="s">
        <v>9881</v>
      </c>
    </row>
    <row r="3999" spans="9:10" x14ac:dyDescent="0.2">
      <c r="I3999" s="52" t="s">
        <v>5936</v>
      </c>
      <c r="J3999" s="78" t="s">
        <v>9882</v>
      </c>
    </row>
    <row r="4000" spans="9:10" x14ac:dyDescent="0.2">
      <c r="I4000" s="52" t="s">
        <v>5937</v>
      </c>
      <c r="J4000" s="78" t="s">
        <v>9883</v>
      </c>
    </row>
    <row r="4001" spans="9:10" x14ac:dyDescent="0.2">
      <c r="I4001" s="52" t="s">
        <v>5938</v>
      </c>
      <c r="J4001" s="78" t="s">
        <v>9884</v>
      </c>
    </row>
    <row r="4002" spans="9:10" x14ac:dyDescent="0.2">
      <c r="I4002" s="52" t="s">
        <v>5939</v>
      </c>
      <c r="J4002" s="78" t="s">
        <v>9884</v>
      </c>
    </row>
    <row r="4003" spans="9:10" x14ac:dyDescent="0.2">
      <c r="I4003" s="52" t="s">
        <v>5940</v>
      </c>
      <c r="J4003" s="78" t="s">
        <v>9885</v>
      </c>
    </row>
    <row r="4004" spans="9:10" x14ac:dyDescent="0.2">
      <c r="I4004" s="52" t="s">
        <v>11024</v>
      </c>
      <c r="J4004" s="78" t="s">
        <v>9886</v>
      </c>
    </row>
    <row r="4005" spans="9:10" x14ac:dyDescent="0.2">
      <c r="I4005" s="52" t="s">
        <v>11025</v>
      </c>
      <c r="J4005" s="78" t="s">
        <v>9887</v>
      </c>
    </row>
    <row r="4006" spans="9:10" x14ac:dyDescent="0.2">
      <c r="I4006" s="52" t="s">
        <v>5941</v>
      </c>
      <c r="J4006" s="78" t="s">
        <v>9888</v>
      </c>
    </row>
    <row r="4007" spans="9:10" x14ac:dyDescent="0.2">
      <c r="I4007" s="52" t="s">
        <v>5942</v>
      </c>
      <c r="J4007" s="78" t="s">
        <v>9889</v>
      </c>
    </row>
    <row r="4008" spans="9:10" x14ac:dyDescent="0.2">
      <c r="I4008" s="52" t="s">
        <v>5943</v>
      </c>
      <c r="J4008" s="78" t="s">
        <v>9890</v>
      </c>
    </row>
    <row r="4009" spans="9:10" x14ac:dyDescent="0.2">
      <c r="I4009" s="52" t="s">
        <v>5944</v>
      </c>
      <c r="J4009" s="78" t="s">
        <v>9891</v>
      </c>
    </row>
    <row r="4010" spans="9:10" x14ac:dyDescent="0.2">
      <c r="I4010" s="52" t="s">
        <v>5945</v>
      </c>
      <c r="J4010" s="78" t="s">
        <v>9892</v>
      </c>
    </row>
    <row r="4011" spans="9:10" x14ac:dyDescent="0.2">
      <c r="I4011" s="52" t="s">
        <v>5946</v>
      </c>
      <c r="J4011" s="78" t="s">
        <v>9893</v>
      </c>
    </row>
    <row r="4012" spans="9:10" x14ac:dyDescent="0.2">
      <c r="I4012" s="52" t="s">
        <v>5947</v>
      </c>
      <c r="J4012" s="78" t="s">
        <v>9894</v>
      </c>
    </row>
    <row r="4013" spans="9:10" x14ac:dyDescent="0.2">
      <c r="I4013" s="52" t="s">
        <v>5948</v>
      </c>
      <c r="J4013" s="78" t="s">
        <v>9895</v>
      </c>
    </row>
    <row r="4014" spans="9:10" x14ac:dyDescent="0.2">
      <c r="I4014" s="52" t="s">
        <v>5949</v>
      </c>
      <c r="J4014" s="78" t="s">
        <v>9896</v>
      </c>
    </row>
    <row r="4015" spans="9:10" x14ac:dyDescent="0.2">
      <c r="I4015" s="52" t="s">
        <v>5950</v>
      </c>
      <c r="J4015" s="78" t="s">
        <v>9897</v>
      </c>
    </row>
    <row r="4016" spans="9:10" x14ac:dyDescent="0.2">
      <c r="I4016" s="52" t="s">
        <v>5951</v>
      </c>
      <c r="J4016" s="78" t="s">
        <v>9898</v>
      </c>
    </row>
    <row r="4017" spans="9:10" x14ac:dyDescent="0.2">
      <c r="I4017" s="52" t="s">
        <v>5952</v>
      </c>
      <c r="J4017" s="78" t="s">
        <v>9899</v>
      </c>
    </row>
    <row r="4018" spans="9:10" x14ac:dyDescent="0.2">
      <c r="I4018" s="52" t="s">
        <v>5953</v>
      </c>
      <c r="J4018" s="78" t="s">
        <v>9900</v>
      </c>
    </row>
    <row r="4019" spans="9:10" x14ac:dyDescent="0.2">
      <c r="I4019" s="52" t="s">
        <v>5954</v>
      </c>
      <c r="J4019" s="78" t="s">
        <v>9901</v>
      </c>
    </row>
    <row r="4020" spans="9:10" x14ac:dyDescent="0.2">
      <c r="I4020" s="52" t="s">
        <v>5955</v>
      </c>
      <c r="J4020" s="78" t="s">
        <v>9902</v>
      </c>
    </row>
    <row r="4021" spans="9:10" x14ac:dyDescent="0.2">
      <c r="I4021" s="52" t="s">
        <v>5956</v>
      </c>
      <c r="J4021" s="78" t="s">
        <v>9712</v>
      </c>
    </row>
    <row r="4022" spans="9:10" x14ac:dyDescent="0.2">
      <c r="I4022" s="52" t="s">
        <v>5957</v>
      </c>
      <c r="J4022" s="78" t="s">
        <v>9903</v>
      </c>
    </row>
    <row r="4023" spans="9:10" x14ac:dyDescent="0.2">
      <c r="I4023" s="52" t="s">
        <v>5958</v>
      </c>
      <c r="J4023" s="78" t="s">
        <v>9904</v>
      </c>
    </row>
    <row r="4024" spans="9:10" x14ac:dyDescent="0.2">
      <c r="I4024" s="52" t="s">
        <v>5959</v>
      </c>
      <c r="J4024" s="78" t="s">
        <v>9905</v>
      </c>
    </row>
    <row r="4025" spans="9:10" x14ac:dyDescent="0.2">
      <c r="I4025" s="52" t="s">
        <v>5960</v>
      </c>
      <c r="J4025" s="78" t="s">
        <v>9906</v>
      </c>
    </row>
    <row r="4026" spans="9:10" x14ac:dyDescent="0.2">
      <c r="I4026" s="52" t="s">
        <v>5961</v>
      </c>
      <c r="J4026" s="78" t="s">
        <v>9907</v>
      </c>
    </row>
    <row r="4027" spans="9:10" x14ac:dyDescent="0.2">
      <c r="I4027" s="52" t="s">
        <v>5962</v>
      </c>
      <c r="J4027" s="78" t="s">
        <v>9908</v>
      </c>
    </row>
    <row r="4028" spans="9:10" x14ac:dyDescent="0.2">
      <c r="I4028" s="52" t="s">
        <v>5963</v>
      </c>
      <c r="J4028" s="78" t="s">
        <v>9909</v>
      </c>
    </row>
    <row r="4029" spans="9:10" x14ac:dyDescent="0.2">
      <c r="I4029" s="52" t="s">
        <v>5964</v>
      </c>
      <c r="J4029" s="78" t="s">
        <v>9910</v>
      </c>
    </row>
    <row r="4030" spans="9:10" x14ac:dyDescent="0.2">
      <c r="I4030" s="52" t="s">
        <v>5965</v>
      </c>
      <c r="J4030" s="78" t="s">
        <v>9911</v>
      </c>
    </row>
    <row r="4031" spans="9:10" x14ac:dyDescent="0.2">
      <c r="I4031" s="52" t="s">
        <v>5966</v>
      </c>
      <c r="J4031" s="78" t="s">
        <v>9912</v>
      </c>
    </row>
    <row r="4032" spans="9:10" x14ac:dyDescent="0.2">
      <c r="I4032" s="52" t="s">
        <v>5967</v>
      </c>
      <c r="J4032" s="78" t="s">
        <v>9913</v>
      </c>
    </row>
    <row r="4033" spans="9:10" x14ac:dyDescent="0.2">
      <c r="I4033" s="52" t="s">
        <v>5968</v>
      </c>
      <c r="J4033" s="78" t="s">
        <v>9914</v>
      </c>
    </row>
    <row r="4034" spans="9:10" x14ac:dyDescent="0.2">
      <c r="I4034" s="52" t="s">
        <v>5969</v>
      </c>
      <c r="J4034" s="78" t="s">
        <v>9915</v>
      </c>
    </row>
    <row r="4035" spans="9:10" x14ac:dyDescent="0.2">
      <c r="I4035" s="52" t="s">
        <v>5970</v>
      </c>
      <c r="J4035" s="78" t="s">
        <v>9916</v>
      </c>
    </row>
    <row r="4036" spans="9:10" x14ac:dyDescent="0.2">
      <c r="I4036" s="52" t="s">
        <v>5971</v>
      </c>
      <c r="J4036" s="78" t="s">
        <v>9917</v>
      </c>
    </row>
    <row r="4037" spans="9:10" x14ac:dyDescent="0.2">
      <c r="I4037" s="52" t="s">
        <v>9918</v>
      </c>
      <c r="J4037" s="78"/>
    </row>
    <row r="4038" spans="9:10" x14ac:dyDescent="0.2">
      <c r="I4038" s="52" t="s">
        <v>5972</v>
      </c>
      <c r="J4038" s="78" t="s">
        <v>9919</v>
      </c>
    </row>
    <row r="4039" spans="9:10" x14ac:dyDescent="0.2">
      <c r="I4039" s="52" t="s">
        <v>5973</v>
      </c>
      <c r="J4039" s="78" t="s">
        <v>9920</v>
      </c>
    </row>
    <row r="4040" spans="9:10" x14ac:dyDescent="0.2">
      <c r="I4040" s="52" t="s">
        <v>5974</v>
      </c>
      <c r="J4040" s="78" t="s">
        <v>9921</v>
      </c>
    </row>
    <row r="4041" spans="9:10" x14ac:dyDescent="0.2">
      <c r="I4041" s="52" t="s">
        <v>5975</v>
      </c>
      <c r="J4041" s="78" t="s">
        <v>9922</v>
      </c>
    </row>
    <row r="4042" spans="9:10" x14ac:dyDescent="0.2">
      <c r="I4042" s="52" t="s">
        <v>5976</v>
      </c>
      <c r="J4042" s="78" t="s">
        <v>9923</v>
      </c>
    </row>
    <row r="4043" spans="9:10" x14ac:dyDescent="0.2">
      <c r="I4043" s="52" t="s">
        <v>5977</v>
      </c>
      <c r="J4043" s="78" t="s">
        <v>9924</v>
      </c>
    </row>
    <row r="4044" spans="9:10" x14ac:dyDescent="0.2">
      <c r="I4044" s="52" t="s">
        <v>5978</v>
      </c>
      <c r="J4044" s="78" t="s">
        <v>9925</v>
      </c>
    </row>
    <row r="4045" spans="9:10" x14ac:dyDescent="0.2">
      <c r="I4045" s="52" t="s">
        <v>5979</v>
      </c>
      <c r="J4045" s="78" t="s">
        <v>9926</v>
      </c>
    </row>
    <row r="4046" spans="9:10" x14ac:dyDescent="0.2">
      <c r="I4046" s="52" t="s">
        <v>5980</v>
      </c>
      <c r="J4046" s="78"/>
    </row>
    <row r="4047" spans="9:10" x14ac:dyDescent="0.2">
      <c r="I4047" s="52" t="s">
        <v>5981</v>
      </c>
      <c r="J4047" s="78"/>
    </row>
    <row r="4048" spans="9:10" x14ac:dyDescent="0.2">
      <c r="I4048" s="52" t="s">
        <v>5982</v>
      </c>
      <c r="J4048" s="78" t="s">
        <v>9927</v>
      </c>
    </row>
    <row r="4049" spans="9:10" x14ac:dyDescent="0.2">
      <c r="I4049" s="52" t="s">
        <v>9928</v>
      </c>
      <c r="J4049" s="78"/>
    </row>
    <row r="4050" spans="9:10" x14ac:dyDescent="0.2">
      <c r="I4050" s="52" t="s">
        <v>5983</v>
      </c>
      <c r="J4050" s="78" t="s">
        <v>9929</v>
      </c>
    </row>
    <row r="4051" spans="9:10" x14ac:dyDescent="0.2">
      <c r="I4051" s="52" t="s">
        <v>5984</v>
      </c>
      <c r="J4051" s="78" t="s">
        <v>9920</v>
      </c>
    </row>
    <row r="4052" spans="9:10" x14ac:dyDescent="0.2">
      <c r="I4052" s="52" t="s">
        <v>5985</v>
      </c>
      <c r="J4052" s="78" t="s">
        <v>9930</v>
      </c>
    </row>
    <row r="4053" spans="9:10" x14ac:dyDescent="0.2">
      <c r="I4053" s="52" t="s">
        <v>11026</v>
      </c>
      <c r="J4053" s="78" t="s">
        <v>9931</v>
      </c>
    </row>
    <row r="4054" spans="9:10" x14ac:dyDescent="0.2">
      <c r="I4054" s="52" t="s">
        <v>9802</v>
      </c>
      <c r="J4054" s="78"/>
    </row>
    <row r="4055" spans="9:10" x14ac:dyDescent="0.2">
      <c r="I4055" s="52" t="s">
        <v>5986</v>
      </c>
      <c r="J4055" s="78" t="s">
        <v>9932</v>
      </c>
    </row>
    <row r="4056" spans="9:10" x14ac:dyDescent="0.2">
      <c r="I4056" s="52" t="s">
        <v>5987</v>
      </c>
      <c r="J4056" s="78" t="s">
        <v>9933</v>
      </c>
    </row>
    <row r="4057" spans="9:10" x14ac:dyDescent="0.2">
      <c r="I4057" s="52" t="s">
        <v>5988</v>
      </c>
      <c r="J4057" s="78" t="s">
        <v>9934</v>
      </c>
    </row>
    <row r="4058" spans="9:10" x14ac:dyDescent="0.2">
      <c r="I4058" s="52" t="s">
        <v>5989</v>
      </c>
      <c r="J4058" s="78" t="s">
        <v>9935</v>
      </c>
    </row>
    <row r="4059" spans="9:10" x14ac:dyDescent="0.2">
      <c r="I4059" s="52" t="s">
        <v>5990</v>
      </c>
      <c r="J4059" s="78" t="s">
        <v>9936</v>
      </c>
    </row>
    <row r="4060" spans="9:10" x14ac:dyDescent="0.2">
      <c r="I4060" s="52" t="s">
        <v>5991</v>
      </c>
      <c r="J4060" s="78" t="s">
        <v>9937</v>
      </c>
    </row>
    <row r="4061" spans="9:10" x14ac:dyDescent="0.2">
      <c r="I4061" s="52" t="s">
        <v>5992</v>
      </c>
      <c r="J4061" s="78" t="s">
        <v>9937</v>
      </c>
    </row>
    <row r="4062" spans="9:10" x14ac:dyDescent="0.2">
      <c r="I4062" s="52" t="s">
        <v>5993</v>
      </c>
      <c r="J4062" s="78" t="s">
        <v>9937</v>
      </c>
    </row>
    <row r="4063" spans="9:10" x14ac:dyDescent="0.2">
      <c r="I4063" s="52" t="s">
        <v>5994</v>
      </c>
      <c r="J4063" s="78" t="s">
        <v>9937</v>
      </c>
    </row>
    <row r="4064" spans="9:10" x14ac:dyDescent="0.2">
      <c r="I4064" s="52" t="s">
        <v>5995</v>
      </c>
      <c r="J4064" s="78" t="s">
        <v>9937</v>
      </c>
    </row>
    <row r="4065" spans="9:10" x14ac:dyDescent="0.2">
      <c r="I4065" s="52" t="s">
        <v>5996</v>
      </c>
      <c r="J4065" s="78" t="s">
        <v>9938</v>
      </c>
    </row>
    <row r="4066" spans="9:10" x14ac:dyDescent="0.2">
      <c r="I4066" s="52" t="s">
        <v>5996</v>
      </c>
      <c r="J4066" s="78" t="s">
        <v>9938</v>
      </c>
    </row>
    <row r="4067" spans="9:10" x14ac:dyDescent="0.2">
      <c r="I4067" s="52" t="s">
        <v>5997</v>
      </c>
      <c r="J4067" s="78" t="s">
        <v>9938</v>
      </c>
    </row>
    <row r="4068" spans="9:10" x14ac:dyDescent="0.2">
      <c r="I4068" s="52" t="s">
        <v>5996</v>
      </c>
      <c r="J4068" s="78" t="s">
        <v>9938</v>
      </c>
    </row>
    <row r="4069" spans="9:10" x14ac:dyDescent="0.2">
      <c r="I4069" s="52" t="s">
        <v>5997</v>
      </c>
      <c r="J4069" s="78" t="s">
        <v>9938</v>
      </c>
    </row>
    <row r="4070" spans="9:10" x14ac:dyDescent="0.2">
      <c r="I4070" s="52" t="s">
        <v>11027</v>
      </c>
      <c r="J4070" s="78" t="s">
        <v>9939</v>
      </c>
    </row>
    <row r="4071" spans="9:10" x14ac:dyDescent="0.2">
      <c r="I4071" s="77" t="s">
        <v>5998</v>
      </c>
      <c r="J4071" s="78" t="s">
        <v>2256</v>
      </c>
    </row>
    <row r="4072" spans="9:10" x14ac:dyDescent="0.2">
      <c r="I4072" s="77" t="s">
        <v>5999</v>
      </c>
      <c r="J4072" s="78" t="s">
        <v>9940</v>
      </c>
    </row>
    <row r="4073" spans="9:10" x14ac:dyDescent="0.2">
      <c r="I4073" s="77" t="s">
        <v>6000</v>
      </c>
      <c r="J4073" s="78" t="s">
        <v>2202</v>
      </c>
    </row>
    <row r="4074" spans="9:10" x14ac:dyDescent="0.2">
      <c r="I4074" s="77" t="s">
        <v>6001</v>
      </c>
      <c r="J4074" s="78" t="s">
        <v>9941</v>
      </c>
    </row>
    <row r="4075" spans="9:10" x14ac:dyDescent="0.2">
      <c r="I4075" s="77" t="s">
        <v>6002</v>
      </c>
      <c r="J4075" s="78" t="s">
        <v>2258</v>
      </c>
    </row>
    <row r="4076" spans="9:10" x14ac:dyDescent="0.2">
      <c r="I4076" s="77" t="s">
        <v>6003</v>
      </c>
      <c r="J4076" s="78" t="s">
        <v>9942</v>
      </c>
    </row>
    <row r="4077" spans="9:10" x14ac:dyDescent="0.2">
      <c r="I4077" s="77" t="s">
        <v>6004</v>
      </c>
      <c r="J4077" s="78" t="s">
        <v>2172</v>
      </c>
    </row>
    <row r="4078" spans="9:10" x14ac:dyDescent="0.2">
      <c r="I4078" s="77" t="s">
        <v>6005</v>
      </c>
      <c r="J4078" s="78" t="s">
        <v>9943</v>
      </c>
    </row>
    <row r="4079" spans="9:10" x14ac:dyDescent="0.2">
      <c r="I4079" s="77" t="s">
        <v>6006</v>
      </c>
      <c r="J4079" s="78" t="s">
        <v>2173</v>
      </c>
    </row>
    <row r="4080" spans="9:10" x14ac:dyDescent="0.2">
      <c r="I4080" s="77" t="s">
        <v>6007</v>
      </c>
      <c r="J4080" s="78" t="s">
        <v>9944</v>
      </c>
    </row>
    <row r="4081" spans="9:10" x14ac:dyDescent="0.2">
      <c r="I4081" s="77" t="s">
        <v>6008</v>
      </c>
      <c r="J4081" s="78" t="s">
        <v>2182</v>
      </c>
    </row>
    <row r="4082" spans="9:10" x14ac:dyDescent="0.2">
      <c r="I4082" s="77" t="s">
        <v>6009</v>
      </c>
      <c r="J4082" s="78" t="s">
        <v>9945</v>
      </c>
    </row>
    <row r="4083" spans="9:10" x14ac:dyDescent="0.2">
      <c r="I4083" s="77" t="s">
        <v>6010</v>
      </c>
      <c r="J4083" s="78" t="s">
        <v>2221</v>
      </c>
    </row>
    <row r="4084" spans="9:10" x14ac:dyDescent="0.2">
      <c r="I4084" s="77" t="s">
        <v>6011</v>
      </c>
      <c r="J4084" s="78" t="s">
        <v>9946</v>
      </c>
    </row>
    <row r="4085" spans="9:10" x14ac:dyDescent="0.2">
      <c r="I4085" s="77" t="s">
        <v>6012</v>
      </c>
      <c r="J4085" s="78" t="s">
        <v>2271</v>
      </c>
    </row>
    <row r="4086" spans="9:10" x14ac:dyDescent="0.2">
      <c r="I4086" s="77" t="s">
        <v>6013</v>
      </c>
      <c r="J4086" s="78" t="s">
        <v>9947</v>
      </c>
    </row>
    <row r="4087" spans="9:10" x14ac:dyDescent="0.2">
      <c r="I4087" s="77" t="s">
        <v>6014</v>
      </c>
      <c r="J4087" s="78" t="s">
        <v>626</v>
      </c>
    </row>
    <row r="4088" spans="9:10" x14ac:dyDescent="0.2">
      <c r="I4088" s="77" t="s">
        <v>6015</v>
      </c>
      <c r="J4088" s="78" t="s">
        <v>9948</v>
      </c>
    </row>
    <row r="4089" spans="9:10" x14ac:dyDescent="0.2">
      <c r="I4089" s="77" t="s">
        <v>6016</v>
      </c>
      <c r="J4089" s="78" t="s">
        <v>2193</v>
      </c>
    </row>
    <row r="4090" spans="9:10" x14ac:dyDescent="0.2">
      <c r="I4090" s="77" t="s">
        <v>6017</v>
      </c>
      <c r="J4090" s="78" t="s">
        <v>9949</v>
      </c>
    </row>
    <row r="4091" spans="9:10" x14ac:dyDescent="0.2">
      <c r="I4091" s="77" t="s">
        <v>6018</v>
      </c>
      <c r="J4091" s="78" t="s">
        <v>2199</v>
      </c>
    </row>
    <row r="4092" spans="9:10" x14ac:dyDescent="0.2">
      <c r="I4092" s="77" t="s">
        <v>6019</v>
      </c>
      <c r="J4092" s="78" t="s">
        <v>9950</v>
      </c>
    </row>
    <row r="4093" spans="9:10" x14ac:dyDescent="0.2">
      <c r="I4093" s="74" t="s">
        <v>6020</v>
      </c>
      <c r="J4093" s="78" t="s">
        <v>2205</v>
      </c>
    </row>
    <row r="4094" spans="9:10" x14ac:dyDescent="0.2">
      <c r="I4094" s="74" t="s">
        <v>6021</v>
      </c>
      <c r="J4094" s="78" t="s">
        <v>9951</v>
      </c>
    </row>
    <row r="4095" spans="9:10" x14ac:dyDescent="0.2">
      <c r="I4095" s="74" t="s">
        <v>6022</v>
      </c>
      <c r="J4095" s="78" t="s">
        <v>2227</v>
      </c>
    </row>
    <row r="4096" spans="9:10" x14ac:dyDescent="0.2">
      <c r="I4096" s="74" t="s">
        <v>6023</v>
      </c>
      <c r="J4096" s="78" t="s">
        <v>9952</v>
      </c>
    </row>
    <row r="4097" spans="9:10" x14ac:dyDescent="0.2">
      <c r="I4097" s="74" t="s">
        <v>6024</v>
      </c>
      <c r="J4097" s="78" t="s">
        <v>7122</v>
      </c>
    </row>
    <row r="4098" spans="9:10" x14ac:dyDescent="0.2">
      <c r="I4098" s="74" t="s">
        <v>6025</v>
      </c>
      <c r="J4098" s="78" t="s">
        <v>9953</v>
      </c>
    </row>
    <row r="4099" spans="9:10" x14ac:dyDescent="0.2">
      <c r="I4099" s="74" t="s">
        <v>6026</v>
      </c>
      <c r="J4099" s="78" t="s">
        <v>2179</v>
      </c>
    </row>
    <row r="4100" spans="9:10" x14ac:dyDescent="0.2">
      <c r="I4100" s="74" t="s">
        <v>6027</v>
      </c>
      <c r="J4100" s="78" t="s">
        <v>9954</v>
      </c>
    </row>
    <row r="4101" spans="9:10" x14ac:dyDescent="0.2">
      <c r="I4101" s="77" t="s">
        <v>6028</v>
      </c>
      <c r="J4101" s="78" t="s">
        <v>9955</v>
      </c>
    </row>
    <row r="4102" spans="9:10" x14ac:dyDescent="0.2">
      <c r="I4102" s="77" t="s">
        <v>6029</v>
      </c>
      <c r="J4102" s="78" t="s">
        <v>9956</v>
      </c>
    </row>
    <row r="4103" spans="9:10" x14ac:dyDescent="0.2">
      <c r="I4103" s="77" t="s">
        <v>6030</v>
      </c>
      <c r="J4103" s="78" t="s">
        <v>9957</v>
      </c>
    </row>
    <row r="4104" spans="9:10" x14ac:dyDescent="0.2">
      <c r="I4104" s="77" t="s">
        <v>6031</v>
      </c>
      <c r="J4104" s="78" t="s">
        <v>9958</v>
      </c>
    </row>
    <row r="4105" spans="9:10" x14ac:dyDescent="0.2">
      <c r="I4105" s="77" t="s">
        <v>6032</v>
      </c>
      <c r="J4105" s="78" t="s">
        <v>9959</v>
      </c>
    </row>
    <row r="4106" spans="9:10" x14ac:dyDescent="0.2">
      <c r="I4106" s="52" t="s">
        <v>6033</v>
      </c>
      <c r="J4106" s="78" t="s">
        <v>9960</v>
      </c>
    </row>
    <row r="4107" spans="9:10" x14ac:dyDescent="0.2">
      <c r="I4107" s="52" t="s">
        <v>6034</v>
      </c>
      <c r="J4107" s="78" t="s">
        <v>9961</v>
      </c>
    </row>
    <row r="4108" spans="9:10" x14ac:dyDescent="0.2">
      <c r="I4108" s="52" t="s">
        <v>6035</v>
      </c>
      <c r="J4108" s="78" t="s">
        <v>9962</v>
      </c>
    </row>
    <row r="4109" spans="9:10" x14ac:dyDescent="0.2">
      <c r="I4109" s="52" t="s">
        <v>6036</v>
      </c>
      <c r="J4109" s="78" t="s">
        <v>9963</v>
      </c>
    </row>
    <row r="4110" spans="9:10" x14ac:dyDescent="0.2">
      <c r="I4110" s="52" t="s">
        <v>6037</v>
      </c>
      <c r="J4110" s="78" t="s">
        <v>9964</v>
      </c>
    </row>
    <row r="4111" spans="9:10" x14ac:dyDescent="0.2">
      <c r="I4111" s="52" t="s">
        <v>6038</v>
      </c>
      <c r="J4111" s="78" t="s">
        <v>9965</v>
      </c>
    </row>
    <row r="4112" spans="9:10" x14ac:dyDescent="0.2">
      <c r="I4112" s="52" t="s">
        <v>6039</v>
      </c>
      <c r="J4112" s="78" t="s">
        <v>9966</v>
      </c>
    </row>
    <row r="4113" spans="9:10" x14ac:dyDescent="0.2">
      <c r="I4113" s="52" t="s">
        <v>6040</v>
      </c>
      <c r="J4113" s="78" t="s">
        <v>9967</v>
      </c>
    </row>
    <row r="4114" spans="9:10" x14ac:dyDescent="0.2">
      <c r="I4114" s="52" t="s">
        <v>6041</v>
      </c>
      <c r="J4114" s="78" t="s">
        <v>9968</v>
      </c>
    </row>
    <row r="4115" spans="9:10" x14ac:dyDescent="0.2">
      <c r="I4115" s="52" t="s">
        <v>6042</v>
      </c>
      <c r="J4115" s="78" t="s">
        <v>9969</v>
      </c>
    </row>
    <row r="4116" spans="9:10" x14ac:dyDescent="0.2">
      <c r="I4116" s="52" t="s">
        <v>6043</v>
      </c>
      <c r="J4116" s="78" t="s">
        <v>9970</v>
      </c>
    </row>
    <row r="4117" spans="9:10" x14ac:dyDescent="0.2">
      <c r="I4117" s="52" t="s">
        <v>6044</v>
      </c>
      <c r="J4117" s="78" t="s">
        <v>9971</v>
      </c>
    </row>
    <row r="4118" spans="9:10" x14ac:dyDescent="0.2">
      <c r="I4118" s="52" t="s">
        <v>6045</v>
      </c>
      <c r="J4118" s="78" t="s">
        <v>9972</v>
      </c>
    </row>
    <row r="4119" spans="9:10" x14ac:dyDescent="0.2">
      <c r="I4119" s="52" t="s">
        <v>6046</v>
      </c>
      <c r="J4119" s="78" t="s">
        <v>9973</v>
      </c>
    </row>
    <row r="4120" spans="9:10" x14ac:dyDescent="0.2">
      <c r="I4120" s="52" t="s">
        <v>6047</v>
      </c>
      <c r="J4120" s="78" t="s">
        <v>9974</v>
      </c>
    </row>
    <row r="4121" spans="9:10" x14ac:dyDescent="0.2">
      <c r="I4121" s="52" t="s">
        <v>6048</v>
      </c>
      <c r="J4121" s="78" t="s">
        <v>9975</v>
      </c>
    </row>
    <row r="4122" spans="9:10" x14ac:dyDescent="0.2">
      <c r="I4122" s="52" t="s">
        <v>5844</v>
      </c>
      <c r="J4122" s="78" t="s">
        <v>9976</v>
      </c>
    </row>
    <row r="4123" spans="9:10" x14ac:dyDescent="0.2">
      <c r="I4123" s="52" t="s">
        <v>5845</v>
      </c>
      <c r="J4123" s="78" t="s">
        <v>9977</v>
      </c>
    </row>
    <row r="4124" spans="9:10" x14ac:dyDescent="0.2">
      <c r="I4124" s="52" t="s">
        <v>5846</v>
      </c>
      <c r="J4124" s="78" t="s">
        <v>9976</v>
      </c>
    </row>
    <row r="4125" spans="9:10" x14ac:dyDescent="0.2">
      <c r="I4125" s="52" t="s">
        <v>5847</v>
      </c>
      <c r="J4125" s="78" t="s">
        <v>9978</v>
      </c>
    </row>
    <row r="4126" spans="9:10" x14ac:dyDescent="0.2">
      <c r="I4126" s="52" t="s">
        <v>5848</v>
      </c>
      <c r="J4126" s="78" t="s">
        <v>9976</v>
      </c>
    </row>
    <row r="4127" spans="9:10" x14ac:dyDescent="0.2">
      <c r="I4127" s="52" t="s">
        <v>5849</v>
      </c>
      <c r="J4127" s="78" t="s">
        <v>9979</v>
      </c>
    </row>
    <row r="4128" spans="9:10" x14ac:dyDescent="0.2">
      <c r="I4128" s="52" t="s">
        <v>5850</v>
      </c>
      <c r="J4128" s="78" t="s">
        <v>9980</v>
      </c>
    </row>
    <row r="4129" spans="9:10" x14ac:dyDescent="0.2">
      <c r="I4129" s="52" t="s">
        <v>5851</v>
      </c>
      <c r="J4129" s="78" t="s">
        <v>9981</v>
      </c>
    </row>
    <row r="4130" spans="9:10" x14ac:dyDescent="0.2">
      <c r="I4130" s="52" t="s">
        <v>5852</v>
      </c>
      <c r="J4130" s="78" t="s">
        <v>9980</v>
      </c>
    </row>
    <row r="4131" spans="9:10" x14ac:dyDescent="0.2">
      <c r="I4131" s="52" t="s">
        <v>5853</v>
      </c>
      <c r="J4131" s="78" t="s">
        <v>9982</v>
      </c>
    </row>
    <row r="4132" spans="9:10" x14ac:dyDescent="0.2">
      <c r="I4132" s="52" t="s">
        <v>5854</v>
      </c>
      <c r="J4132" s="78" t="s">
        <v>9980</v>
      </c>
    </row>
    <row r="4133" spans="9:10" x14ac:dyDescent="0.2">
      <c r="I4133" s="52" t="s">
        <v>5855</v>
      </c>
      <c r="J4133" s="78" t="s">
        <v>9983</v>
      </c>
    </row>
    <row r="4134" spans="9:10" x14ac:dyDescent="0.2">
      <c r="I4134" s="52" t="s">
        <v>5856</v>
      </c>
      <c r="J4134" s="78" t="s">
        <v>9976</v>
      </c>
    </row>
    <row r="4135" spans="9:10" x14ac:dyDescent="0.2">
      <c r="I4135" s="52" t="s">
        <v>5857</v>
      </c>
      <c r="J4135" s="78" t="s">
        <v>9984</v>
      </c>
    </row>
    <row r="4136" spans="9:10" x14ac:dyDescent="0.2">
      <c r="I4136" s="52" t="s">
        <v>6049</v>
      </c>
      <c r="J4136" s="78" t="s">
        <v>9682</v>
      </c>
    </row>
    <row r="4137" spans="9:10" x14ac:dyDescent="0.2">
      <c r="I4137" s="52" t="s">
        <v>6050</v>
      </c>
      <c r="J4137" s="78" t="s">
        <v>9841</v>
      </c>
    </row>
    <row r="4138" spans="9:10" x14ac:dyDescent="0.2">
      <c r="I4138" s="52" t="s">
        <v>6051</v>
      </c>
      <c r="J4138" s="78" t="s">
        <v>9682</v>
      </c>
    </row>
    <row r="4139" spans="9:10" x14ac:dyDescent="0.2">
      <c r="I4139" s="52" t="s">
        <v>6052</v>
      </c>
      <c r="J4139" s="78" t="s">
        <v>9843</v>
      </c>
    </row>
    <row r="4140" spans="9:10" x14ac:dyDescent="0.2">
      <c r="I4140" s="52" t="s">
        <v>6053</v>
      </c>
      <c r="J4140" s="78" t="s">
        <v>9682</v>
      </c>
    </row>
    <row r="4141" spans="9:10" x14ac:dyDescent="0.2">
      <c r="I4141" s="52" t="s">
        <v>6054</v>
      </c>
      <c r="J4141" s="78" t="s">
        <v>9845</v>
      </c>
    </row>
    <row r="4142" spans="9:10" x14ac:dyDescent="0.2">
      <c r="I4142" s="52" t="s">
        <v>6055</v>
      </c>
      <c r="J4142" s="78" t="s">
        <v>9981</v>
      </c>
    </row>
    <row r="4143" spans="9:10" x14ac:dyDescent="0.2">
      <c r="I4143" s="52" t="s">
        <v>6056</v>
      </c>
      <c r="J4143" s="78" t="s">
        <v>9985</v>
      </c>
    </row>
    <row r="4144" spans="9:10" x14ac:dyDescent="0.2">
      <c r="I4144" s="52" t="s">
        <v>6057</v>
      </c>
      <c r="J4144" s="78" t="s">
        <v>9982</v>
      </c>
    </row>
    <row r="4145" spans="9:10" x14ac:dyDescent="0.2">
      <c r="I4145" s="52" t="s">
        <v>6058</v>
      </c>
      <c r="J4145" s="78" t="s">
        <v>9986</v>
      </c>
    </row>
    <row r="4146" spans="9:10" x14ac:dyDescent="0.2">
      <c r="I4146" s="52" t="s">
        <v>6059</v>
      </c>
      <c r="J4146" s="78" t="s">
        <v>9983</v>
      </c>
    </row>
    <row r="4147" spans="9:10" x14ac:dyDescent="0.2">
      <c r="I4147" s="52" t="s">
        <v>6060</v>
      </c>
      <c r="J4147" s="78" t="s">
        <v>9987</v>
      </c>
    </row>
    <row r="4148" spans="9:10" x14ac:dyDescent="0.2">
      <c r="I4148" s="52" t="s">
        <v>6061</v>
      </c>
      <c r="J4148" s="78" t="s">
        <v>9988</v>
      </c>
    </row>
    <row r="4149" spans="9:10" x14ac:dyDescent="0.2">
      <c r="I4149" s="52" t="s">
        <v>6062</v>
      </c>
      <c r="J4149" s="78" t="s">
        <v>9989</v>
      </c>
    </row>
    <row r="4150" spans="9:10" x14ac:dyDescent="0.2">
      <c r="I4150" s="52" t="s">
        <v>6063</v>
      </c>
      <c r="J4150" s="78" t="s">
        <v>9990</v>
      </c>
    </row>
    <row r="4151" spans="9:10" x14ac:dyDescent="0.2">
      <c r="I4151" s="52" t="s">
        <v>6064</v>
      </c>
      <c r="J4151" s="78" t="s">
        <v>9991</v>
      </c>
    </row>
    <row r="4152" spans="9:10" x14ac:dyDescent="0.2">
      <c r="I4152" s="52" t="s">
        <v>6065</v>
      </c>
      <c r="J4152" s="78" t="s">
        <v>9992</v>
      </c>
    </row>
    <row r="4153" spans="9:10" x14ac:dyDescent="0.2">
      <c r="I4153" s="52" t="s">
        <v>6066</v>
      </c>
      <c r="J4153" s="78" t="s">
        <v>9993</v>
      </c>
    </row>
    <row r="4154" spans="9:10" x14ac:dyDescent="0.2">
      <c r="I4154" s="52" t="s">
        <v>6067</v>
      </c>
      <c r="J4154" s="78" t="s">
        <v>9991</v>
      </c>
    </row>
    <row r="4155" spans="9:10" x14ac:dyDescent="0.2">
      <c r="I4155" s="52" t="s">
        <v>6068</v>
      </c>
      <c r="J4155" s="78" t="s">
        <v>9992</v>
      </c>
    </row>
    <row r="4156" spans="9:10" x14ac:dyDescent="0.2">
      <c r="I4156" s="52" t="s">
        <v>6069</v>
      </c>
      <c r="J4156" s="78" t="s">
        <v>9993</v>
      </c>
    </row>
    <row r="4157" spans="9:10" x14ac:dyDescent="0.2">
      <c r="I4157" s="52" t="s">
        <v>6070</v>
      </c>
      <c r="J4157" s="78" t="s">
        <v>9991</v>
      </c>
    </row>
    <row r="4158" spans="9:10" x14ac:dyDescent="0.2">
      <c r="I4158" s="52" t="s">
        <v>6071</v>
      </c>
      <c r="J4158" s="78" t="s">
        <v>9992</v>
      </c>
    </row>
    <row r="4159" spans="9:10" x14ac:dyDescent="0.2">
      <c r="I4159" s="52" t="s">
        <v>6072</v>
      </c>
      <c r="J4159" s="78" t="s">
        <v>9993</v>
      </c>
    </row>
    <row r="4160" spans="9:10" x14ac:dyDescent="0.2">
      <c r="I4160" s="52" t="s">
        <v>6073</v>
      </c>
      <c r="J4160" s="78" t="s">
        <v>9991</v>
      </c>
    </row>
    <row r="4161" spans="9:10" x14ac:dyDescent="0.2">
      <c r="I4161" s="52" t="s">
        <v>6074</v>
      </c>
      <c r="J4161" s="78" t="s">
        <v>9992</v>
      </c>
    </row>
    <row r="4162" spans="9:10" x14ac:dyDescent="0.2">
      <c r="I4162" s="52" t="s">
        <v>6075</v>
      </c>
      <c r="J4162" s="78" t="s">
        <v>9993</v>
      </c>
    </row>
    <row r="4163" spans="9:10" x14ac:dyDescent="0.2">
      <c r="I4163" s="52" t="s">
        <v>11028</v>
      </c>
      <c r="J4163" s="78" t="s">
        <v>9994</v>
      </c>
    </row>
    <row r="4164" spans="9:10" x14ac:dyDescent="0.2">
      <c r="I4164" s="52" t="s">
        <v>11029</v>
      </c>
      <c r="J4164" s="78" t="s">
        <v>9995</v>
      </c>
    </row>
    <row r="4165" spans="9:10" x14ac:dyDescent="0.2">
      <c r="I4165" s="52" t="s">
        <v>11030</v>
      </c>
      <c r="J4165" s="78" t="s">
        <v>9996</v>
      </c>
    </row>
    <row r="4166" spans="9:10" x14ac:dyDescent="0.2">
      <c r="I4166" s="52" t="s">
        <v>6076</v>
      </c>
      <c r="J4166" s="78" t="s">
        <v>9997</v>
      </c>
    </row>
    <row r="4167" spans="9:10" x14ac:dyDescent="0.2">
      <c r="I4167" s="52" t="s">
        <v>6077</v>
      </c>
      <c r="J4167" s="78" t="s">
        <v>9998</v>
      </c>
    </row>
    <row r="4168" spans="9:10" x14ac:dyDescent="0.2">
      <c r="I4168" s="52" t="s">
        <v>6078</v>
      </c>
      <c r="J4168" s="78" t="s">
        <v>9999</v>
      </c>
    </row>
    <row r="4169" spans="9:10" x14ac:dyDescent="0.2">
      <c r="I4169" s="52" t="s">
        <v>6079</v>
      </c>
      <c r="J4169" s="78" t="s">
        <v>10000</v>
      </c>
    </row>
    <row r="4170" spans="9:10" x14ac:dyDescent="0.2">
      <c r="I4170" s="50" t="s">
        <v>6080</v>
      </c>
      <c r="J4170" s="78" t="s">
        <v>10001</v>
      </c>
    </row>
    <row r="4171" spans="9:10" x14ac:dyDescent="0.2">
      <c r="I4171" s="50" t="s">
        <v>6081</v>
      </c>
      <c r="J4171" s="78" t="s">
        <v>10002</v>
      </c>
    </row>
    <row r="4172" spans="9:10" x14ac:dyDescent="0.2">
      <c r="I4172" s="50" t="s">
        <v>6082</v>
      </c>
      <c r="J4172" s="78" t="s">
        <v>10003</v>
      </c>
    </row>
    <row r="4173" spans="9:10" x14ac:dyDescent="0.2">
      <c r="I4173" s="50" t="s">
        <v>6083</v>
      </c>
      <c r="J4173" s="78" t="s">
        <v>10004</v>
      </c>
    </row>
    <row r="4174" spans="9:10" x14ac:dyDescent="0.2">
      <c r="I4174" s="50" t="s">
        <v>6084</v>
      </c>
      <c r="J4174" s="78" t="s">
        <v>10005</v>
      </c>
    </row>
    <row r="4175" spans="9:10" x14ac:dyDescent="0.2">
      <c r="I4175" s="50" t="s">
        <v>6085</v>
      </c>
      <c r="J4175" s="78" t="s">
        <v>10006</v>
      </c>
    </row>
    <row r="4176" spans="9:10" x14ac:dyDescent="0.2">
      <c r="I4176" s="50" t="s">
        <v>6086</v>
      </c>
      <c r="J4176" s="78" t="s">
        <v>10007</v>
      </c>
    </row>
    <row r="4177" spans="9:10" x14ac:dyDescent="0.2">
      <c r="I4177" s="50" t="s">
        <v>6087</v>
      </c>
      <c r="J4177" s="78" t="s">
        <v>10008</v>
      </c>
    </row>
    <row r="4178" spans="9:10" x14ac:dyDescent="0.2">
      <c r="I4178" s="50" t="s">
        <v>6088</v>
      </c>
      <c r="J4178" s="78" t="s">
        <v>10009</v>
      </c>
    </row>
    <row r="4179" spans="9:10" x14ac:dyDescent="0.2">
      <c r="I4179" s="50" t="s">
        <v>6089</v>
      </c>
      <c r="J4179" s="78" t="s">
        <v>10010</v>
      </c>
    </row>
    <row r="4180" spans="9:10" x14ac:dyDescent="0.2">
      <c r="I4180" s="50" t="s">
        <v>6090</v>
      </c>
      <c r="J4180" s="78" t="s">
        <v>10011</v>
      </c>
    </row>
    <row r="4181" spans="9:10" x14ac:dyDescent="0.2">
      <c r="I4181" s="50" t="s">
        <v>6091</v>
      </c>
      <c r="J4181" s="78" t="s">
        <v>10012</v>
      </c>
    </row>
    <row r="4182" spans="9:10" x14ac:dyDescent="0.2">
      <c r="I4182" s="50" t="s">
        <v>6092</v>
      </c>
      <c r="J4182" s="78" t="s">
        <v>10013</v>
      </c>
    </row>
    <row r="4183" spans="9:10" x14ac:dyDescent="0.2">
      <c r="I4183" s="50" t="s">
        <v>6093</v>
      </c>
      <c r="J4183" s="78" t="s">
        <v>10014</v>
      </c>
    </row>
    <row r="4184" spans="9:10" x14ac:dyDescent="0.2">
      <c r="I4184" s="50" t="s">
        <v>6094</v>
      </c>
      <c r="J4184" s="78" t="s">
        <v>10015</v>
      </c>
    </row>
    <row r="4185" spans="9:10" x14ac:dyDescent="0.2">
      <c r="I4185" s="50" t="s">
        <v>6095</v>
      </c>
      <c r="J4185" s="78" t="s">
        <v>10016</v>
      </c>
    </row>
    <row r="4186" spans="9:10" x14ac:dyDescent="0.2">
      <c r="I4186" s="50" t="s">
        <v>6096</v>
      </c>
      <c r="J4186" s="78" t="s">
        <v>10017</v>
      </c>
    </row>
    <row r="4187" spans="9:10" x14ac:dyDescent="0.2">
      <c r="I4187" s="50" t="s">
        <v>6097</v>
      </c>
      <c r="J4187" s="78" t="s">
        <v>10018</v>
      </c>
    </row>
    <row r="4188" spans="9:10" x14ac:dyDescent="0.2">
      <c r="I4188" s="50" t="s">
        <v>6098</v>
      </c>
      <c r="J4188" s="78" t="s">
        <v>10019</v>
      </c>
    </row>
    <row r="4189" spans="9:10" x14ac:dyDescent="0.2">
      <c r="I4189" s="50" t="s">
        <v>6099</v>
      </c>
      <c r="J4189" s="78" t="s">
        <v>10020</v>
      </c>
    </row>
    <row r="4190" spans="9:10" x14ac:dyDescent="0.2">
      <c r="I4190" s="50" t="s">
        <v>6100</v>
      </c>
      <c r="J4190" s="78" t="s">
        <v>10021</v>
      </c>
    </row>
    <row r="4191" spans="9:10" x14ac:dyDescent="0.2">
      <c r="I4191" s="50" t="s">
        <v>11031</v>
      </c>
      <c r="J4191" s="78" t="s">
        <v>10022</v>
      </c>
    </row>
    <row r="4192" spans="9:10" x14ac:dyDescent="0.2">
      <c r="I4192" s="50" t="s">
        <v>6101</v>
      </c>
      <c r="J4192" s="78" t="s">
        <v>10023</v>
      </c>
    </row>
    <row r="4193" spans="9:10" x14ac:dyDescent="0.2">
      <c r="I4193" s="50" t="s">
        <v>6102</v>
      </c>
      <c r="J4193" s="78" t="s">
        <v>10024</v>
      </c>
    </row>
    <row r="4194" spans="9:10" x14ac:dyDescent="0.2">
      <c r="I4194" s="50" t="s">
        <v>6103</v>
      </c>
      <c r="J4194" s="78" t="s">
        <v>10025</v>
      </c>
    </row>
    <row r="4195" spans="9:10" x14ac:dyDescent="0.2">
      <c r="I4195" s="50" t="s">
        <v>6104</v>
      </c>
      <c r="J4195" s="78" t="s">
        <v>10026</v>
      </c>
    </row>
    <row r="4196" spans="9:10" x14ac:dyDescent="0.2">
      <c r="I4196" s="50" t="s">
        <v>6105</v>
      </c>
      <c r="J4196" s="78" t="s">
        <v>10027</v>
      </c>
    </row>
    <row r="4197" spans="9:10" x14ac:dyDescent="0.2">
      <c r="I4197" s="50" t="s">
        <v>6106</v>
      </c>
      <c r="J4197" s="78" t="s">
        <v>10028</v>
      </c>
    </row>
    <row r="4198" spans="9:10" x14ac:dyDescent="0.2">
      <c r="I4198" s="50" t="s">
        <v>6107</v>
      </c>
      <c r="J4198" s="78" t="s">
        <v>10029</v>
      </c>
    </row>
    <row r="4199" spans="9:10" x14ac:dyDescent="0.2">
      <c r="I4199" s="50" t="s">
        <v>6108</v>
      </c>
      <c r="J4199" s="78" t="s">
        <v>10030</v>
      </c>
    </row>
    <row r="4200" spans="9:10" x14ac:dyDescent="0.2">
      <c r="I4200" s="50" t="s">
        <v>6109</v>
      </c>
      <c r="J4200" s="78" t="s">
        <v>10031</v>
      </c>
    </row>
    <row r="4201" spans="9:10" x14ac:dyDescent="0.2">
      <c r="I4201" s="50" t="s">
        <v>6110</v>
      </c>
      <c r="J4201" s="78" t="s">
        <v>10032</v>
      </c>
    </row>
    <row r="4202" spans="9:10" x14ac:dyDescent="0.2">
      <c r="I4202" s="50" t="s">
        <v>6111</v>
      </c>
      <c r="J4202" s="78" t="s">
        <v>10033</v>
      </c>
    </row>
    <row r="4203" spans="9:10" x14ac:dyDescent="0.2">
      <c r="I4203" s="50" t="s">
        <v>6112</v>
      </c>
      <c r="J4203" s="78" t="s">
        <v>10034</v>
      </c>
    </row>
    <row r="4204" spans="9:10" x14ac:dyDescent="0.2">
      <c r="I4204" s="50" t="s">
        <v>6113</v>
      </c>
      <c r="J4204" s="78" t="s">
        <v>10035</v>
      </c>
    </row>
    <row r="4205" spans="9:10" x14ac:dyDescent="0.2">
      <c r="I4205" s="50" t="s">
        <v>6114</v>
      </c>
      <c r="J4205" s="78" t="s">
        <v>10036</v>
      </c>
    </row>
    <row r="4206" spans="9:10" x14ac:dyDescent="0.2">
      <c r="I4206" s="50" t="s">
        <v>6115</v>
      </c>
      <c r="J4206" s="78" t="s">
        <v>10037</v>
      </c>
    </row>
    <row r="4207" spans="9:10" x14ac:dyDescent="0.2">
      <c r="I4207" s="50" t="s">
        <v>6116</v>
      </c>
      <c r="J4207" s="78" t="s">
        <v>10038</v>
      </c>
    </row>
    <row r="4208" spans="9:10" x14ac:dyDescent="0.2">
      <c r="I4208" s="50" t="s">
        <v>6117</v>
      </c>
      <c r="J4208" s="78" t="s">
        <v>10039</v>
      </c>
    </row>
    <row r="4209" spans="9:10" x14ac:dyDescent="0.2">
      <c r="I4209" s="50" t="s">
        <v>6118</v>
      </c>
      <c r="J4209" s="78" t="s">
        <v>10040</v>
      </c>
    </row>
    <row r="4210" spans="9:10" x14ac:dyDescent="0.2">
      <c r="I4210" s="50" t="s">
        <v>6119</v>
      </c>
      <c r="J4210" s="78" t="s">
        <v>10041</v>
      </c>
    </row>
    <row r="4211" spans="9:10" x14ac:dyDescent="0.2">
      <c r="I4211" s="50" t="s">
        <v>6120</v>
      </c>
      <c r="J4211" s="78" t="s">
        <v>10042</v>
      </c>
    </row>
    <row r="4212" spans="9:10" x14ac:dyDescent="0.2">
      <c r="I4212" s="50" t="s">
        <v>6121</v>
      </c>
      <c r="J4212" s="78" t="s">
        <v>10043</v>
      </c>
    </row>
    <row r="4213" spans="9:10" x14ac:dyDescent="0.2">
      <c r="I4213" s="50" t="s">
        <v>6122</v>
      </c>
      <c r="J4213" s="78" t="s">
        <v>10044</v>
      </c>
    </row>
    <row r="4214" spans="9:10" x14ac:dyDescent="0.2">
      <c r="I4214" s="50" t="s">
        <v>6123</v>
      </c>
      <c r="J4214" s="78" t="s">
        <v>10045</v>
      </c>
    </row>
    <row r="4215" spans="9:10" x14ac:dyDescent="0.2">
      <c r="I4215" s="50" t="s">
        <v>6124</v>
      </c>
      <c r="J4215" s="78" t="s">
        <v>10046</v>
      </c>
    </row>
    <row r="4216" spans="9:10" x14ac:dyDescent="0.2">
      <c r="I4216" s="50" t="s">
        <v>6125</v>
      </c>
      <c r="J4216" s="78" t="s">
        <v>10047</v>
      </c>
    </row>
    <row r="4217" spans="9:10" x14ac:dyDescent="0.2">
      <c r="I4217" s="50" t="s">
        <v>6126</v>
      </c>
      <c r="J4217" s="78" t="s">
        <v>10048</v>
      </c>
    </row>
    <row r="4218" spans="9:10" x14ac:dyDescent="0.2">
      <c r="I4218" s="50" t="s">
        <v>6127</v>
      </c>
      <c r="J4218" s="78"/>
    </row>
    <row r="4219" spans="9:10" x14ac:dyDescent="0.2">
      <c r="I4219" s="50" t="s">
        <v>6128</v>
      </c>
      <c r="J4219" s="78" t="s">
        <v>10049</v>
      </c>
    </row>
    <row r="4220" spans="9:10" x14ac:dyDescent="0.2">
      <c r="I4220" s="50" t="s">
        <v>6129</v>
      </c>
      <c r="J4220" s="78"/>
    </row>
    <row r="4221" spans="9:10" x14ac:dyDescent="0.2">
      <c r="I4221" s="50" t="s">
        <v>6130</v>
      </c>
      <c r="J4221" s="78"/>
    </row>
    <row r="4222" spans="9:10" x14ac:dyDescent="0.2">
      <c r="I4222" s="50" t="s">
        <v>6131</v>
      </c>
      <c r="J4222" s="78"/>
    </row>
    <row r="4223" spans="9:10" x14ac:dyDescent="0.2">
      <c r="I4223" s="50" t="s">
        <v>6132</v>
      </c>
      <c r="J4223" s="78"/>
    </row>
    <row r="4224" spans="9:10" x14ac:dyDescent="0.2">
      <c r="I4224" s="50" t="s">
        <v>6133</v>
      </c>
      <c r="J4224" s="78"/>
    </row>
    <row r="4225" spans="9:10" x14ac:dyDescent="0.2">
      <c r="I4225" s="50" t="s">
        <v>6134</v>
      </c>
      <c r="J4225" s="78"/>
    </row>
    <row r="4226" spans="9:10" x14ac:dyDescent="0.2">
      <c r="I4226" s="50" t="s">
        <v>6135</v>
      </c>
      <c r="J4226" s="78"/>
    </row>
    <row r="4227" spans="9:10" x14ac:dyDescent="0.2">
      <c r="I4227" s="50" t="s">
        <v>6136</v>
      </c>
      <c r="J4227" s="78" t="s">
        <v>10050</v>
      </c>
    </row>
    <row r="4228" spans="9:10" x14ac:dyDescent="0.2">
      <c r="I4228" s="52" t="s">
        <v>6137</v>
      </c>
      <c r="J4228" s="78" t="s">
        <v>10051</v>
      </c>
    </row>
    <row r="4229" spans="9:10" x14ac:dyDescent="0.2">
      <c r="I4229" s="52" t="s">
        <v>6138</v>
      </c>
      <c r="J4229" s="78" t="s">
        <v>10052</v>
      </c>
    </row>
    <row r="4230" spans="9:10" x14ac:dyDescent="0.2">
      <c r="I4230" s="52" t="s">
        <v>6139</v>
      </c>
      <c r="J4230" s="78" t="s">
        <v>10053</v>
      </c>
    </row>
    <row r="4231" spans="9:10" x14ac:dyDescent="0.2">
      <c r="I4231" s="52" t="s">
        <v>6140</v>
      </c>
      <c r="J4231" s="78" t="s">
        <v>10054</v>
      </c>
    </row>
    <row r="4232" spans="9:10" x14ac:dyDescent="0.2">
      <c r="I4232" s="52" t="s">
        <v>6141</v>
      </c>
      <c r="J4232" s="78" t="s">
        <v>10055</v>
      </c>
    </row>
    <row r="4233" spans="9:10" x14ac:dyDescent="0.2">
      <c r="I4233" s="52" t="s">
        <v>6142</v>
      </c>
      <c r="J4233" s="78" t="s">
        <v>9409</v>
      </c>
    </row>
    <row r="4234" spans="9:10" x14ac:dyDescent="0.2">
      <c r="I4234" s="52" t="s">
        <v>6143</v>
      </c>
      <c r="J4234" s="78" t="s">
        <v>10056</v>
      </c>
    </row>
    <row r="4235" spans="9:10" x14ac:dyDescent="0.2">
      <c r="I4235" s="52" t="s">
        <v>6144</v>
      </c>
      <c r="J4235" s="78" t="s">
        <v>10057</v>
      </c>
    </row>
    <row r="4236" spans="9:10" x14ac:dyDescent="0.2">
      <c r="I4236" s="52" t="s">
        <v>6145</v>
      </c>
      <c r="J4236" s="78" t="s">
        <v>10058</v>
      </c>
    </row>
    <row r="4237" spans="9:10" x14ac:dyDescent="0.2">
      <c r="I4237" s="52" t="s">
        <v>6146</v>
      </c>
      <c r="J4237" s="78" t="s">
        <v>10059</v>
      </c>
    </row>
    <row r="4238" spans="9:10" x14ac:dyDescent="0.2">
      <c r="I4238" s="52" t="s">
        <v>6147</v>
      </c>
      <c r="J4238" s="78" t="s">
        <v>10060</v>
      </c>
    </row>
    <row r="4239" spans="9:10" x14ac:dyDescent="0.2">
      <c r="I4239" s="52" t="s">
        <v>6148</v>
      </c>
      <c r="J4239" s="78" t="s">
        <v>10061</v>
      </c>
    </row>
    <row r="4240" spans="9:10" x14ac:dyDescent="0.2">
      <c r="I4240" s="52" t="s">
        <v>6149</v>
      </c>
      <c r="J4240" s="78" t="s">
        <v>10062</v>
      </c>
    </row>
    <row r="4241" spans="9:10" x14ac:dyDescent="0.2">
      <c r="I4241" s="52" t="s">
        <v>11032</v>
      </c>
      <c r="J4241" s="78" t="s">
        <v>10063</v>
      </c>
    </row>
    <row r="4242" spans="9:10" x14ac:dyDescent="0.2">
      <c r="I4242" s="52" t="s">
        <v>11033</v>
      </c>
      <c r="J4242" s="78" t="s">
        <v>10064</v>
      </c>
    </row>
    <row r="4243" spans="9:10" x14ac:dyDescent="0.2">
      <c r="I4243" s="52" t="s">
        <v>11034</v>
      </c>
      <c r="J4243" s="78" t="s">
        <v>10065</v>
      </c>
    </row>
    <row r="4244" spans="9:10" x14ac:dyDescent="0.2">
      <c r="I4244" s="52" t="s">
        <v>11035</v>
      </c>
      <c r="J4244" s="78" t="s">
        <v>10066</v>
      </c>
    </row>
    <row r="4245" spans="9:10" x14ac:dyDescent="0.2">
      <c r="I4245" s="52" t="s">
        <v>11036</v>
      </c>
      <c r="J4245" s="78" t="s">
        <v>10067</v>
      </c>
    </row>
    <row r="4246" spans="9:10" x14ac:dyDescent="0.2">
      <c r="I4246" s="52" t="s">
        <v>11037</v>
      </c>
      <c r="J4246" s="78" t="s">
        <v>10068</v>
      </c>
    </row>
    <row r="4247" spans="9:10" x14ac:dyDescent="0.2">
      <c r="I4247" s="52" t="s">
        <v>11038</v>
      </c>
      <c r="J4247" s="78" t="s">
        <v>10069</v>
      </c>
    </row>
    <row r="4248" spans="9:10" x14ac:dyDescent="0.2">
      <c r="I4248" s="52" t="s">
        <v>11039</v>
      </c>
      <c r="J4248" s="78" t="s">
        <v>10070</v>
      </c>
    </row>
    <row r="4249" spans="9:10" x14ac:dyDescent="0.2">
      <c r="I4249" s="52" t="s">
        <v>11040</v>
      </c>
      <c r="J4249" s="78" t="s">
        <v>10071</v>
      </c>
    </row>
    <row r="4250" spans="9:10" x14ac:dyDescent="0.2">
      <c r="I4250" s="52" t="s">
        <v>11041</v>
      </c>
      <c r="J4250" s="78" t="s">
        <v>10072</v>
      </c>
    </row>
    <row r="4251" spans="9:10" x14ac:dyDescent="0.2">
      <c r="I4251" s="52" t="s">
        <v>11042</v>
      </c>
      <c r="J4251" s="78" t="s">
        <v>10073</v>
      </c>
    </row>
    <row r="4252" spans="9:10" x14ac:dyDescent="0.2">
      <c r="I4252" s="52" t="s">
        <v>11043</v>
      </c>
      <c r="J4252" s="78" t="s">
        <v>10074</v>
      </c>
    </row>
    <row r="4253" spans="9:10" x14ac:dyDescent="0.2">
      <c r="I4253" s="52" t="s">
        <v>11044</v>
      </c>
      <c r="J4253" s="78" t="s">
        <v>10075</v>
      </c>
    </row>
    <row r="4254" spans="9:10" x14ac:dyDescent="0.2">
      <c r="I4254" s="52" t="s">
        <v>11045</v>
      </c>
      <c r="J4254" s="78" t="s">
        <v>10076</v>
      </c>
    </row>
    <row r="4255" spans="9:10" x14ac:dyDescent="0.2">
      <c r="I4255" s="52" t="s">
        <v>11046</v>
      </c>
      <c r="J4255" s="78" t="s">
        <v>10077</v>
      </c>
    </row>
    <row r="4256" spans="9:10" x14ac:dyDescent="0.2">
      <c r="I4256" s="52" t="s">
        <v>11047</v>
      </c>
      <c r="J4256" s="78" t="s">
        <v>10078</v>
      </c>
    </row>
    <row r="4257" spans="9:10" x14ac:dyDescent="0.2">
      <c r="I4257" s="52" t="s">
        <v>11048</v>
      </c>
      <c r="J4257" s="78" t="s">
        <v>10079</v>
      </c>
    </row>
    <row r="4258" spans="9:10" x14ac:dyDescent="0.2">
      <c r="I4258" s="52" t="s">
        <v>11049</v>
      </c>
      <c r="J4258" s="78" t="s">
        <v>10080</v>
      </c>
    </row>
    <row r="4259" spans="9:10" x14ac:dyDescent="0.2">
      <c r="I4259" s="52" t="s">
        <v>11050</v>
      </c>
      <c r="J4259" s="78" t="s">
        <v>10081</v>
      </c>
    </row>
    <row r="4260" spans="9:10" x14ac:dyDescent="0.2">
      <c r="I4260" s="52" t="s">
        <v>11051</v>
      </c>
      <c r="J4260" s="78" t="s">
        <v>10082</v>
      </c>
    </row>
    <row r="4261" spans="9:10" x14ac:dyDescent="0.2">
      <c r="I4261" s="52" t="s">
        <v>11052</v>
      </c>
      <c r="J4261" s="78" t="s">
        <v>10083</v>
      </c>
    </row>
    <row r="4262" spans="9:10" x14ac:dyDescent="0.2">
      <c r="I4262" s="52" t="s">
        <v>11053</v>
      </c>
      <c r="J4262" s="78" t="s">
        <v>10084</v>
      </c>
    </row>
    <row r="4263" spans="9:10" x14ac:dyDescent="0.2">
      <c r="I4263" s="52" t="s">
        <v>11054</v>
      </c>
      <c r="J4263" s="78" t="s">
        <v>10085</v>
      </c>
    </row>
    <row r="4264" spans="9:10" x14ac:dyDescent="0.2">
      <c r="I4264" s="52" t="s">
        <v>11055</v>
      </c>
      <c r="J4264" s="78" t="s">
        <v>10086</v>
      </c>
    </row>
    <row r="4265" spans="9:10" x14ac:dyDescent="0.2">
      <c r="I4265" s="52" t="s">
        <v>11056</v>
      </c>
      <c r="J4265" s="78" t="s">
        <v>10087</v>
      </c>
    </row>
    <row r="4266" spans="9:10" x14ac:dyDescent="0.2">
      <c r="I4266" s="52" t="s">
        <v>6150</v>
      </c>
      <c r="J4266" s="78" t="s">
        <v>7011</v>
      </c>
    </row>
    <row r="4267" spans="9:10" x14ac:dyDescent="0.2">
      <c r="I4267" s="52" t="s">
        <v>6151</v>
      </c>
      <c r="J4267" s="78" t="s">
        <v>7139</v>
      </c>
    </row>
    <row r="4268" spans="9:10" x14ac:dyDescent="0.2">
      <c r="I4268" s="52" t="s">
        <v>6152</v>
      </c>
      <c r="J4268" s="78" t="s">
        <v>7012</v>
      </c>
    </row>
    <row r="4269" spans="9:10" x14ac:dyDescent="0.2">
      <c r="I4269" s="52" t="s">
        <v>6153</v>
      </c>
      <c r="J4269" s="78" t="s">
        <v>7146</v>
      </c>
    </row>
    <row r="4270" spans="9:10" x14ac:dyDescent="0.2">
      <c r="I4270" s="52" t="s">
        <v>6154</v>
      </c>
      <c r="J4270" s="78" t="s">
        <v>7171</v>
      </c>
    </row>
    <row r="4271" spans="9:10" x14ac:dyDescent="0.2">
      <c r="I4271" s="52" t="s">
        <v>6155</v>
      </c>
      <c r="J4271" s="78" t="s">
        <v>7170</v>
      </c>
    </row>
    <row r="4272" spans="9:10" x14ac:dyDescent="0.2">
      <c r="I4272" s="52" t="s">
        <v>6156</v>
      </c>
      <c r="J4272" s="78" t="s">
        <v>7151</v>
      </c>
    </row>
    <row r="4273" spans="9:10" x14ac:dyDescent="0.2">
      <c r="I4273" s="52" t="s">
        <v>6157</v>
      </c>
      <c r="J4273" s="78" t="s">
        <v>7150</v>
      </c>
    </row>
    <row r="4274" spans="9:10" x14ac:dyDescent="0.2">
      <c r="I4274" s="52" t="s">
        <v>6158</v>
      </c>
      <c r="J4274" s="78" t="s">
        <v>7162</v>
      </c>
    </row>
    <row r="4275" spans="9:10" x14ac:dyDescent="0.2">
      <c r="I4275" s="52" t="s">
        <v>6159</v>
      </c>
      <c r="J4275" s="82" t="s">
        <v>10088</v>
      </c>
    </row>
    <row r="4276" spans="9:10" x14ac:dyDescent="0.2">
      <c r="I4276" s="52" t="s">
        <v>6160</v>
      </c>
      <c r="J4276" s="82" t="s">
        <v>10089</v>
      </c>
    </row>
    <row r="4277" spans="9:10" x14ac:dyDescent="0.2">
      <c r="I4277" s="52" t="s">
        <v>6161</v>
      </c>
      <c r="J4277" s="82" t="s">
        <v>10090</v>
      </c>
    </row>
    <row r="4278" spans="9:10" x14ac:dyDescent="0.2">
      <c r="I4278" s="52" t="s">
        <v>6162</v>
      </c>
      <c r="J4278" s="78" t="s">
        <v>10091</v>
      </c>
    </row>
    <row r="4279" spans="9:10" x14ac:dyDescent="0.2">
      <c r="I4279" s="52" t="s">
        <v>6163</v>
      </c>
      <c r="J4279" s="78" t="s">
        <v>10092</v>
      </c>
    </row>
    <row r="4280" spans="9:10" x14ac:dyDescent="0.2">
      <c r="I4280" s="52" t="s">
        <v>6164</v>
      </c>
      <c r="J4280" s="78" t="s">
        <v>10093</v>
      </c>
    </row>
    <row r="4281" spans="9:10" x14ac:dyDescent="0.2">
      <c r="I4281" s="52" t="s">
        <v>6165</v>
      </c>
      <c r="J4281" s="78" t="s">
        <v>10094</v>
      </c>
    </row>
    <row r="4282" spans="9:10" x14ac:dyDescent="0.2">
      <c r="I4282" s="52" t="s">
        <v>6166</v>
      </c>
      <c r="J4282" s="78" t="s">
        <v>10095</v>
      </c>
    </row>
    <row r="4283" spans="9:10" x14ac:dyDescent="0.2">
      <c r="I4283" s="52" t="s">
        <v>6167</v>
      </c>
      <c r="J4283" s="78" t="s">
        <v>10096</v>
      </c>
    </row>
    <row r="4284" spans="9:10" x14ac:dyDescent="0.2">
      <c r="I4284" s="52" t="s">
        <v>6168</v>
      </c>
      <c r="J4284" s="78" t="s">
        <v>10097</v>
      </c>
    </row>
    <row r="4285" spans="9:10" x14ac:dyDescent="0.2">
      <c r="I4285" s="52" t="s">
        <v>6169</v>
      </c>
      <c r="J4285" s="78" t="s">
        <v>10098</v>
      </c>
    </row>
    <row r="4286" spans="9:10" x14ac:dyDescent="0.2">
      <c r="I4286" s="52" t="s">
        <v>6170</v>
      </c>
      <c r="J4286" s="78" t="s">
        <v>10099</v>
      </c>
    </row>
    <row r="4287" spans="9:10" x14ac:dyDescent="0.2">
      <c r="I4287" s="52" t="s">
        <v>6171</v>
      </c>
      <c r="J4287" s="78" t="s">
        <v>10100</v>
      </c>
    </row>
    <row r="4288" spans="9:10" x14ac:dyDescent="0.2">
      <c r="I4288" s="52" t="s">
        <v>6172</v>
      </c>
      <c r="J4288" s="78" t="s">
        <v>10101</v>
      </c>
    </row>
    <row r="4289" spans="9:10" x14ac:dyDescent="0.2">
      <c r="I4289" s="52" t="s">
        <v>6173</v>
      </c>
      <c r="J4289" s="78" t="s">
        <v>10102</v>
      </c>
    </row>
    <row r="4290" spans="9:10" x14ac:dyDescent="0.2">
      <c r="I4290" s="52" t="s">
        <v>6174</v>
      </c>
      <c r="J4290" s="78" t="s">
        <v>10103</v>
      </c>
    </row>
    <row r="4291" spans="9:10" x14ac:dyDescent="0.2">
      <c r="I4291" s="52" t="s">
        <v>6175</v>
      </c>
      <c r="J4291" s="78" t="s">
        <v>10104</v>
      </c>
    </row>
    <row r="4292" spans="9:10" x14ac:dyDescent="0.2">
      <c r="I4292" s="52" t="s">
        <v>6176</v>
      </c>
      <c r="J4292" s="78" t="s">
        <v>10105</v>
      </c>
    </row>
    <row r="4293" spans="9:10" x14ac:dyDescent="0.2">
      <c r="I4293" s="52" t="s">
        <v>6177</v>
      </c>
      <c r="J4293" s="78" t="s">
        <v>10106</v>
      </c>
    </row>
    <row r="4294" spans="9:10" x14ac:dyDescent="0.2">
      <c r="I4294" s="52" t="s">
        <v>6178</v>
      </c>
      <c r="J4294" s="78" t="s">
        <v>10107</v>
      </c>
    </row>
    <row r="4295" spans="9:10" x14ac:dyDescent="0.2">
      <c r="I4295" s="52" t="s">
        <v>6179</v>
      </c>
      <c r="J4295" s="78" t="s">
        <v>10108</v>
      </c>
    </row>
    <row r="4296" spans="9:10" x14ac:dyDescent="0.2">
      <c r="I4296" s="52" t="s">
        <v>6180</v>
      </c>
      <c r="J4296" s="78" t="s">
        <v>10109</v>
      </c>
    </row>
    <row r="4297" spans="9:10" x14ac:dyDescent="0.2">
      <c r="I4297" s="52" t="s">
        <v>6181</v>
      </c>
      <c r="J4297" s="78" t="s">
        <v>10110</v>
      </c>
    </row>
    <row r="4298" spans="9:10" x14ac:dyDescent="0.2">
      <c r="I4298" s="52" t="s">
        <v>6182</v>
      </c>
      <c r="J4298" s="78" t="s">
        <v>10111</v>
      </c>
    </row>
    <row r="4299" spans="9:10" x14ac:dyDescent="0.2">
      <c r="I4299" s="52" t="s">
        <v>6183</v>
      </c>
      <c r="J4299" s="78" t="s">
        <v>10112</v>
      </c>
    </row>
    <row r="4300" spans="9:10" x14ac:dyDescent="0.2">
      <c r="I4300" s="52" t="s">
        <v>6184</v>
      </c>
      <c r="J4300" s="78" t="s">
        <v>10113</v>
      </c>
    </row>
    <row r="4301" spans="9:10" x14ac:dyDescent="0.2">
      <c r="I4301" s="52" t="s">
        <v>6185</v>
      </c>
      <c r="J4301" s="78" t="s">
        <v>10114</v>
      </c>
    </row>
    <row r="4302" spans="9:10" x14ac:dyDescent="0.2">
      <c r="I4302" s="52" t="s">
        <v>6186</v>
      </c>
      <c r="J4302" s="78" t="s">
        <v>10115</v>
      </c>
    </row>
    <row r="4303" spans="9:10" x14ac:dyDescent="0.2">
      <c r="I4303" s="52" t="s">
        <v>6187</v>
      </c>
      <c r="J4303" s="78" t="s">
        <v>10116</v>
      </c>
    </row>
    <row r="4304" spans="9:10" x14ac:dyDescent="0.2">
      <c r="I4304" s="52" t="s">
        <v>6188</v>
      </c>
      <c r="J4304" s="78" t="s">
        <v>10117</v>
      </c>
    </row>
    <row r="4305" spans="9:10" x14ac:dyDescent="0.2">
      <c r="I4305" s="52" t="s">
        <v>6189</v>
      </c>
      <c r="J4305" s="78" t="s">
        <v>10118</v>
      </c>
    </row>
    <row r="4306" spans="9:10" x14ac:dyDescent="0.2">
      <c r="I4306" s="52" t="s">
        <v>6190</v>
      </c>
      <c r="J4306" s="78" t="s">
        <v>10119</v>
      </c>
    </row>
    <row r="4307" spans="9:10" x14ac:dyDescent="0.2">
      <c r="I4307" s="52" t="s">
        <v>6191</v>
      </c>
      <c r="J4307" s="78" t="s">
        <v>10120</v>
      </c>
    </row>
    <row r="4308" spans="9:10" x14ac:dyDescent="0.2">
      <c r="I4308" s="52" t="s">
        <v>6192</v>
      </c>
      <c r="J4308" s="78" t="s">
        <v>10121</v>
      </c>
    </row>
    <row r="4309" spans="9:10" x14ac:dyDescent="0.2">
      <c r="I4309" s="52" t="s">
        <v>6193</v>
      </c>
      <c r="J4309" s="78" t="s">
        <v>10122</v>
      </c>
    </row>
    <row r="4310" spans="9:10" x14ac:dyDescent="0.2">
      <c r="I4310" s="52" t="s">
        <v>6194</v>
      </c>
      <c r="J4310" s="78" t="s">
        <v>10123</v>
      </c>
    </row>
    <row r="4311" spans="9:10" x14ac:dyDescent="0.2">
      <c r="I4311" s="52" t="s">
        <v>6195</v>
      </c>
      <c r="J4311" s="78" t="s">
        <v>10124</v>
      </c>
    </row>
    <row r="4312" spans="9:10" x14ac:dyDescent="0.2">
      <c r="I4312" s="52" t="s">
        <v>6196</v>
      </c>
      <c r="J4312" s="78" t="s">
        <v>10125</v>
      </c>
    </row>
    <row r="4313" spans="9:10" x14ac:dyDescent="0.2">
      <c r="I4313" s="52" t="s">
        <v>6197</v>
      </c>
      <c r="J4313" s="78" t="s">
        <v>10126</v>
      </c>
    </row>
    <row r="4314" spans="9:10" x14ac:dyDescent="0.2">
      <c r="I4314" s="52" t="s">
        <v>6198</v>
      </c>
      <c r="J4314" s="78" t="s">
        <v>10127</v>
      </c>
    </row>
    <row r="4315" spans="9:10" x14ac:dyDescent="0.2">
      <c r="I4315" s="52" t="s">
        <v>6199</v>
      </c>
      <c r="J4315" s="78" t="s">
        <v>10128</v>
      </c>
    </row>
    <row r="4316" spans="9:10" x14ac:dyDescent="0.2">
      <c r="I4316" s="52" t="s">
        <v>6200</v>
      </c>
      <c r="J4316" s="78" t="s">
        <v>10129</v>
      </c>
    </row>
    <row r="4317" spans="9:10" x14ac:dyDescent="0.2">
      <c r="I4317" s="52" t="s">
        <v>6201</v>
      </c>
      <c r="J4317" s="78" t="s">
        <v>10130</v>
      </c>
    </row>
    <row r="4318" spans="9:10" x14ac:dyDescent="0.2">
      <c r="I4318" s="52" t="s">
        <v>6202</v>
      </c>
      <c r="J4318" s="78" t="s">
        <v>10131</v>
      </c>
    </row>
    <row r="4319" spans="9:10" x14ac:dyDescent="0.2">
      <c r="I4319" s="52" t="s">
        <v>6203</v>
      </c>
      <c r="J4319" s="78" t="s">
        <v>10132</v>
      </c>
    </row>
    <row r="4320" spans="9:10" x14ac:dyDescent="0.2">
      <c r="I4320" s="52" t="s">
        <v>6204</v>
      </c>
      <c r="J4320" s="78" t="s">
        <v>10133</v>
      </c>
    </row>
    <row r="4321" spans="9:10" x14ac:dyDescent="0.2">
      <c r="I4321" s="52" t="s">
        <v>6205</v>
      </c>
      <c r="J4321" s="78" t="s">
        <v>10134</v>
      </c>
    </row>
    <row r="4322" spans="9:10" x14ac:dyDescent="0.2">
      <c r="I4322" s="52" t="s">
        <v>6206</v>
      </c>
      <c r="J4322" s="78" t="s">
        <v>10135</v>
      </c>
    </row>
    <row r="4323" spans="9:10" x14ac:dyDescent="0.2">
      <c r="I4323" s="52" t="s">
        <v>6207</v>
      </c>
      <c r="J4323" s="78" t="s">
        <v>10136</v>
      </c>
    </row>
    <row r="4324" spans="9:10" x14ac:dyDescent="0.2">
      <c r="I4324" s="52" t="s">
        <v>6208</v>
      </c>
      <c r="J4324" s="78" t="s">
        <v>10137</v>
      </c>
    </row>
    <row r="4325" spans="9:10" x14ac:dyDescent="0.2">
      <c r="I4325" s="52" t="s">
        <v>6209</v>
      </c>
      <c r="J4325" s="78" t="s">
        <v>10138</v>
      </c>
    </row>
    <row r="4326" spans="9:10" x14ac:dyDescent="0.2">
      <c r="I4326" s="52" t="s">
        <v>6210</v>
      </c>
      <c r="J4326" s="78" t="s">
        <v>10139</v>
      </c>
    </row>
    <row r="4327" spans="9:10" x14ac:dyDescent="0.2">
      <c r="I4327" s="52" t="s">
        <v>6211</v>
      </c>
      <c r="J4327" s="78" t="s">
        <v>10140</v>
      </c>
    </row>
    <row r="4328" spans="9:10" x14ac:dyDescent="0.2">
      <c r="I4328" s="52" t="s">
        <v>6212</v>
      </c>
      <c r="J4328" s="78" t="s">
        <v>10141</v>
      </c>
    </row>
    <row r="4329" spans="9:10" x14ac:dyDescent="0.2">
      <c r="I4329" s="52" t="s">
        <v>6213</v>
      </c>
      <c r="J4329" s="78" t="s">
        <v>10142</v>
      </c>
    </row>
    <row r="4330" spans="9:10" x14ac:dyDescent="0.2">
      <c r="I4330" s="52" t="s">
        <v>6214</v>
      </c>
      <c r="J4330" s="78" t="s">
        <v>10143</v>
      </c>
    </row>
    <row r="4331" spans="9:10" x14ac:dyDescent="0.2">
      <c r="I4331" s="52" t="s">
        <v>6215</v>
      </c>
      <c r="J4331" s="78" t="s">
        <v>10144</v>
      </c>
    </row>
    <row r="4332" spans="9:10" x14ac:dyDescent="0.2">
      <c r="I4332" s="52" t="s">
        <v>6216</v>
      </c>
      <c r="J4332" s="78" t="s">
        <v>10145</v>
      </c>
    </row>
    <row r="4333" spans="9:10" x14ac:dyDescent="0.2">
      <c r="I4333" s="52" t="s">
        <v>6217</v>
      </c>
      <c r="J4333" s="78" t="s">
        <v>10146</v>
      </c>
    </row>
    <row r="4334" spans="9:10" x14ac:dyDescent="0.2">
      <c r="I4334" s="52" t="s">
        <v>6218</v>
      </c>
      <c r="J4334" s="78" t="s">
        <v>10147</v>
      </c>
    </row>
    <row r="4335" spans="9:10" x14ac:dyDescent="0.2">
      <c r="I4335" s="52" t="s">
        <v>6219</v>
      </c>
      <c r="J4335" s="78" t="s">
        <v>10148</v>
      </c>
    </row>
    <row r="4336" spans="9:10" x14ac:dyDescent="0.2">
      <c r="I4336" s="52" t="s">
        <v>6220</v>
      </c>
      <c r="J4336" s="78" t="s">
        <v>10149</v>
      </c>
    </row>
    <row r="4337" spans="9:10" x14ac:dyDescent="0.2">
      <c r="I4337" s="52" t="s">
        <v>6221</v>
      </c>
      <c r="J4337" s="78" t="s">
        <v>10150</v>
      </c>
    </row>
    <row r="4338" spans="9:10" x14ac:dyDescent="0.2">
      <c r="I4338" s="52" t="s">
        <v>6222</v>
      </c>
      <c r="J4338" s="78" t="s">
        <v>10151</v>
      </c>
    </row>
    <row r="4339" spans="9:10" x14ac:dyDescent="0.2">
      <c r="I4339" s="52" t="s">
        <v>6223</v>
      </c>
      <c r="J4339" s="78" t="s">
        <v>10152</v>
      </c>
    </row>
    <row r="4340" spans="9:10" x14ac:dyDescent="0.2">
      <c r="I4340" s="52" t="s">
        <v>6224</v>
      </c>
      <c r="J4340" s="78" t="s">
        <v>10153</v>
      </c>
    </row>
    <row r="4341" spans="9:10" x14ac:dyDescent="0.2">
      <c r="I4341" s="52" t="s">
        <v>6225</v>
      </c>
      <c r="J4341" s="78" t="s">
        <v>10154</v>
      </c>
    </row>
    <row r="4342" spans="9:10" x14ac:dyDescent="0.2">
      <c r="I4342" s="52" t="s">
        <v>6226</v>
      </c>
      <c r="J4342" s="78" t="s">
        <v>10155</v>
      </c>
    </row>
    <row r="4343" spans="9:10" x14ac:dyDescent="0.2">
      <c r="I4343" s="52" t="s">
        <v>6227</v>
      </c>
      <c r="J4343" s="78" t="s">
        <v>10156</v>
      </c>
    </row>
    <row r="4344" spans="9:10" x14ac:dyDescent="0.2">
      <c r="I4344" s="52" t="s">
        <v>6228</v>
      </c>
      <c r="J4344" s="78" t="s">
        <v>10157</v>
      </c>
    </row>
    <row r="4345" spans="9:10" x14ac:dyDescent="0.2">
      <c r="I4345" s="52" t="s">
        <v>6229</v>
      </c>
      <c r="J4345" s="78" t="s">
        <v>10158</v>
      </c>
    </row>
    <row r="4346" spans="9:10" x14ac:dyDescent="0.2">
      <c r="I4346" s="52" t="s">
        <v>6230</v>
      </c>
      <c r="J4346" s="78" t="s">
        <v>10159</v>
      </c>
    </row>
    <row r="4347" spans="9:10" x14ac:dyDescent="0.2">
      <c r="I4347" s="52" t="s">
        <v>6231</v>
      </c>
      <c r="J4347" s="78" t="s">
        <v>10160</v>
      </c>
    </row>
    <row r="4348" spans="9:10" x14ac:dyDescent="0.2">
      <c r="I4348" s="52" t="s">
        <v>6232</v>
      </c>
      <c r="J4348" s="78" t="s">
        <v>10161</v>
      </c>
    </row>
    <row r="4349" spans="9:10" x14ac:dyDescent="0.2">
      <c r="I4349" s="52" t="s">
        <v>6233</v>
      </c>
      <c r="J4349" s="78" t="s">
        <v>10162</v>
      </c>
    </row>
    <row r="4350" spans="9:10" x14ac:dyDescent="0.2">
      <c r="I4350" s="52" t="s">
        <v>6234</v>
      </c>
      <c r="J4350" s="78" t="s">
        <v>10163</v>
      </c>
    </row>
    <row r="4351" spans="9:10" x14ac:dyDescent="0.2">
      <c r="I4351" s="52" t="s">
        <v>6235</v>
      </c>
      <c r="J4351" s="78" t="s">
        <v>10164</v>
      </c>
    </row>
    <row r="4352" spans="9:10" x14ac:dyDescent="0.2">
      <c r="I4352" s="52" t="s">
        <v>6236</v>
      </c>
      <c r="J4352" s="78" t="s">
        <v>10165</v>
      </c>
    </row>
    <row r="4353" spans="9:10" x14ac:dyDescent="0.2">
      <c r="I4353" s="52" t="s">
        <v>6237</v>
      </c>
      <c r="J4353" s="78" t="s">
        <v>10166</v>
      </c>
    </row>
    <row r="4354" spans="9:10" x14ac:dyDescent="0.2">
      <c r="I4354" s="52" t="s">
        <v>6238</v>
      </c>
      <c r="J4354" s="78" t="s">
        <v>10167</v>
      </c>
    </row>
    <row r="4355" spans="9:10" x14ac:dyDescent="0.2">
      <c r="I4355" s="52" t="s">
        <v>6239</v>
      </c>
      <c r="J4355" s="78" t="s">
        <v>10168</v>
      </c>
    </row>
    <row r="4356" spans="9:10" x14ac:dyDescent="0.2">
      <c r="I4356" s="52" t="s">
        <v>6240</v>
      </c>
      <c r="J4356" s="78" t="s">
        <v>10169</v>
      </c>
    </row>
    <row r="4357" spans="9:10" x14ac:dyDescent="0.2">
      <c r="I4357" s="52" t="s">
        <v>6241</v>
      </c>
      <c r="J4357" s="78" t="s">
        <v>10170</v>
      </c>
    </row>
    <row r="4358" spans="9:10" x14ac:dyDescent="0.2">
      <c r="I4358" s="52" t="s">
        <v>6242</v>
      </c>
      <c r="J4358" s="78" t="s">
        <v>10171</v>
      </c>
    </row>
    <row r="4359" spans="9:10" x14ac:dyDescent="0.2">
      <c r="I4359" s="52" t="s">
        <v>6243</v>
      </c>
      <c r="J4359" s="78" t="s">
        <v>10172</v>
      </c>
    </row>
    <row r="4360" spans="9:10" x14ac:dyDescent="0.2">
      <c r="I4360" s="52" t="s">
        <v>6244</v>
      </c>
      <c r="J4360" s="78" t="s">
        <v>10173</v>
      </c>
    </row>
    <row r="4361" spans="9:10" x14ac:dyDescent="0.2">
      <c r="I4361" s="52" t="s">
        <v>6245</v>
      </c>
      <c r="J4361" s="78" t="s">
        <v>10174</v>
      </c>
    </row>
    <row r="4362" spans="9:10" x14ac:dyDescent="0.2">
      <c r="I4362" s="52" t="s">
        <v>6246</v>
      </c>
      <c r="J4362" s="78" t="s">
        <v>10175</v>
      </c>
    </row>
    <row r="4363" spans="9:10" x14ac:dyDescent="0.2">
      <c r="I4363" s="52" t="s">
        <v>6247</v>
      </c>
      <c r="J4363" s="78" t="s">
        <v>10176</v>
      </c>
    </row>
    <row r="4364" spans="9:10" x14ac:dyDescent="0.2">
      <c r="I4364" s="52" t="s">
        <v>6248</v>
      </c>
      <c r="J4364" s="78" t="s">
        <v>10177</v>
      </c>
    </row>
    <row r="4365" spans="9:10" x14ac:dyDescent="0.2">
      <c r="I4365" s="52" t="s">
        <v>6249</v>
      </c>
      <c r="J4365" s="78" t="s">
        <v>10178</v>
      </c>
    </row>
    <row r="4366" spans="9:10" x14ac:dyDescent="0.2">
      <c r="I4366" s="52" t="s">
        <v>6250</v>
      </c>
      <c r="J4366" s="78" t="s">
        <v>10179</v>
      </c>
    </row>
    <row r="4367" spans="9:10" x14ac:dyDescent="0.2">
      <c r="I4367" s="52" t="s">
        <v>6251</v>
      </c>
      <c r="J4367" s="78" t="s">
        <v>10180</v>
      </c>
    </row>
    <row r="4368" spans="9:10" x14ac:dyDescent="0.2">
      <c r="I4368" s="52" t="s">
        <v>6252</v>
      </c>
      <c r="J4368" s="78" t="s">
        <v>10181</v>
      </c>
    </row>
    <row r="4369" spans="9:10" x14ac:dyDescent="0.2">
      <c r="I4369" s="52" t="s">
        <v>6253</v>
      </c>
      <c r="J4369" s="78" t="s">
        <v>10182</v>
      </c>
    </row>
    <row r="4370" spans="9:10" x14ac:dyDescent="0.2">
      <c r="I4370" s="52" t="s">
        <v>6254</v>
      </c>
      <c r="J4370" s="78" t="s">
        <v>10183</v>
      </c>
    </row>
    <row r="4371" spans="9:10" x14ac:dyDescent="0.2">
      <c r="I4371" s="52" t="s">
        <v>6255</v>
      </c>
      <c r="J4371" s="78" t="s">
        <v>10184</v>
      </c>
    </row>
    <row r="4372" spans="9:10" x14ac:dyDescent="0.2">
      <c r="I4372" s="52" t="s">
        <v>6256</v>
      </c>
      <c r="J4372" s="78" t="s">
        <v>10185</v>
      </c>
    </row>
    <row r="4373" spans="9:10" x14ac:dyDescent="0.2">
      <c r="I4373" s="52" t="s">
        <v>6257</v>
      </c>
      <c r="J4373" s="78" t="s">
        <v>10186</v>
      </c>
    </row>
    <row r="4374" spans="9:10" x14ac:dyDescent="0.2">
      <c r="I4374" s="52" t="s">
        <v>6258</v>
      </c>
      <c r="J4374" s="78" t="s">
        <v>10187</v>
      </c>
    </row>
    <row r="4375" spans="9:10" x14ac:dyDescent="0.2">
      <c r="I4375" s="52" t="s">
        <v>6259</v>
      </c>
      <c r="J4375" s="78" t="s">
        <v>10188</v>
      </c>
    </row>
    <row r="4376" spans="9:10" x14ac:dyDescent="0.2">
      <c r="I4376" s="52" t="s">
        <v>6260</v>
      </c>
      <c r="J4376" s="78" t="s">
        <v>10189</v>
      </c>
    </row>
    <row r="4377" spans="9:10" x14ac:dyDescent="0.2">
      <c r="I4377" s="52" t="s">
        <v>6261</v>
      </c>
      <c r="J4377" s="78" t="s">
        <v>10190</v>
      </c>
    </row>
    <row r="4378" spans="9:10" x14ac:dyDescent="0.2">
      <c r="I4378" s="52" t="s">
        <v>6262</v>
      </c>
      <c r="J4378" s="78" t="s">
        <v>10191</v>
      </c>
    </row>
    <row r="4379" spans="9:10" x14ac:dyDescent="0.2">
      <c r="I4379" s="52" t="s">
        <v>6263</v>
      </c>
      <c r="J4379" s="78" t="s">
        <v>10192</v>
      </c>
    </row>
    <row r="4380" spans="9:10" x14ac:dyDescent="0.2">
      <c r="I4380" s="52" t="s">
        <v>6264</v>
      </c>
      <c r="J4380" s="78" t="s">
        <v>10193</v>
      </c>
    </row>
    <row r="4381" spans="9:10" x14ac:dyDescent="0.2">
      <c r="I4381" s="52" t="s">
        <v>6265</v>
      </c>
      <c r="J4381" s="78" t="s">
        <v>10194</v>
      </c>
    </row>
    <row r="4382" spans="9:10" x14ac:dyDescent="0.2">
      <c r="I4382" s="52" t="s">
        <v>6266</v>
      </c>
      <c r="J4382" s="78" t="s">
        <v>10195</v>
      </c>
    </row>
    <row r="4383" spans="9:10" x14ac:dyDescent="0.2">
      <c r="I4383" s="52" t="s">
        <v>6267</v>
      </c>
      <c r="J4383" s="78" t="s">
        <v>10196</v>
      </c>
    </row>
    <row r="4384" spans="9:10" x14ac:dyDescent="0.2">
      <c r="I4384" s="52" t="s">
        <v>6268</v>
      </c>
      <c r="J4384" s="78" t="s">
        <v>10197</v>
      </c>
    </row>
    <row r="4385" spans="9:10" x14ac:dyDescent="0.2">
      <c r="I4385" s="52" t="s">
        <v>6269</v>
      </c>
      <c r="J4385" s="78" t="s">
        <v>10198</v>
      </c>
    </row>
    <row r="4386" spans="9:10" x14ac:dyDescent="0.2">
      <c r="I4386" s="52" t="s">
        <v>6270</v>
      </c>
      <c r="J4386" s="78" t="s">
        <v>10199</v>
      </c>
    </row>
    <row r="4387" spans="9:10" x14ac:dyDescent="0.2">
      <c r="I4387" s="52" t="s">
        <v>6271</v>
      </c>
      <c r="J4387" s="78" t="s">
        <v>10200</v>
      </c>
    </row>
    <row r="4388" spans="9:10" x14ac:dyDescent="0.2">
      <c r="I4388" s="52" t="s">
        <v>6272</v>
      </c>
      <c r="J4388" s="78" t="s">
        <v>10201</v>
      </c>
    </row>
    <row r="4389" spans="9:10" x14ac:dyDescent="0.2">
      <c r="I4389" s="52" t="s">
        <v>6273</v>
      </c>
      <c r="J4389" s="78" t="s">
        <v>10202</v>
      </c>
    </row>
    <row r="4390" spans="9:10" x14ac:dyDescent="0.2">
      <c r="I4390" s="52" t="s">
        <v>6274</v>
      </c>
      <c r="J4390" s="78" t="s">
        <v>10203</v>
      </c>
    </row>
    <row r="4391" spans="9:10" x14ac:dyDescent="0.2">
      <c r="I4391" s="52" t="s">
        <v>6275</v>
      </c>
      <c r="J4391" s="78" t="s">
        <v>10204</v>
      </c>
    </row>
    <row r="4392" spans="9:10" x14ac:dyDescent="0.2">
      <c r="I4392" s="52" t="s">
        <v>6276</v>
      </c>
      <c r="J4392" s="78" t="s">
        <v>10205</v>
      </c>
    </row>
    <row r="4393" spans="9:10" x14ac:dyDescent="0.2">
      <c r="I4393" s="52" t="s">
        <v>6277</v>
      </c>
      <c r="J4393" s="78" t="s">
        <v>10206</v>
      </c>
    </row>
    <row r="4394" spans="9:10" x14ac:dyDescent="0.2">
      <c r="I4394" s="52" t="s">
        <v>6278</v>
      </c>
      <c r="J4394" s="78" t="s">
        <v>10207</v>
      </c>
    </row>
    <row r="4395" spans="9:10" x14ac:dyDescent="0.2">
      <c r="I4395" s="52" t="s">
        <v>6279</v>
      </c>
      <c r="J4395" s="78" t="s">
        <v>10208</v>
      </c>
    </row>
    <row r="4396" spans="9:10" x14ac:dyDescent="0.2">
      <c r="I4396" s="52" t="s">
        <v>6280</v>
      </c>
      <c r="J4396" s="78" t="s">
        <v>10209</v>
      </c>
    </row>
    <row r="4397" spans="9:10" x14ac:dyDescent="0.2">
      <c r="I4397" s="52" t="s">
        <v>6281</v>
      </c>
      <c r="J4397" s="78" t="s">
        <v>10210</v>
      </c>
    </row>
    <row r="4398" spans="9:10" x14ac:dyDescent="0.2">
      <c r="I4398" s="52" t="s">
        <v>6282</v>
      </c>
      <c r="J4398" s="78" t="s">
        <v>10211</v>
      </c>
    </row>
    <row r="4399" spans="9:10" x14ac:dyDescent="0.2">
      <c r="I4399" s="52" t="s">
        <v>6283</v>
      </c>
      <c r="J4399" s="78" t="s">
        <v>10212</v>
      </c>
    </row>
    <row r="4400" spans="9:10" x14ac:dyDescent="0.2">
      <c r="I4400" s="52" t="s">
        <v>6284</v>
      </c>
      <c r="J4400" s="78" t="s">
        <v>10213</v>
      </c>
    </row>
    <row r="4401" spans="9:10" x14ac:dyDescent="0.2">
      <c r="I4401" s="52" t="s">
        <v>6285</v>
      </c>
      <c r="J4401" s="78" t="s">
        <v>10214</v>
      </c>
    </row>
    <row r="4402" spans="9:10" x14ac:dyDescent="0.2">
      <c r="I4402" s="52" t="s">
        <v>6286</v>
      </c>
      <c r="J4402" s="78" t="s">
        <v>10215</v>
      </c>
    </row>
    <row r="4403" spans="9:10" x14ac:dyDescent="0.2">
      <c r="I4403" s="52" t="s">
        <v>6287</v>
      </c>
      <c r="J4403" s="78" t="s">
        <v>10216</v>
      </c>
    </row>
    <row r="4404" spans="9:10" x14ac:dyDescent="0.2">
      <c r="I4404" s="52" t="s">
        <v>6288</v>
      </c>
      <c r="J4404" s="78" t="s">
        <v>10217</v>
      </c>
    </row>
    <row r="4405" spans="9:10" x14ac:dyDescent="0.2">
      <c r="I4405" s="52" t="s">
        <v>6289</v>
      </c>
      <c r="J4405" s="78" t="s">
        <v>10218</v>
      </c>
    </row>
    <row r="4406" spans="9:10" x14ac:dyDescent="0.2">
      <c r="I4406" s="52" t="s">
        <v>6290</v>
      </c>
      <c r="J4406" s="78" t="s">
        <v>10219</v>
      </c>
    </row>
    <row r="4407" spans="9:10" x14ac:dyDescent="0.2">
      <c r="I4407" s="52" t="s">
        <v>6291</v>
      </c>
      <c r="J4407" s="78" t="s">
        <v>10220</v>
      </c>
    </row>
    <row r="4408" spans="9:10" x14ac:dyDescent="0.2">
      <c r="I4408" s="52" t="s">
        <v>6292</v>
      </c>
      <c r="J4408" s="78" t="s">
        <v>10221</v>
      </c>
    </row>
    <row r="4409" spans="9:10" x14ac:dyDescent="0.2">
      <c r="I4409" s="52" t="s">
        <v>6293</v>
      </c>
      <c r="J4409" s="78" t="s">
        <v>10222</v>
      </c>
    </row>
    <row r="4410" spans="9:10" x14ac:dyDescent="0.2">
      <c r="I4410" s="52" t="s">
        <v>6294</v>
      </c>
      <c r="J4410" s="78" t="s">
        <v>10223</v>
      </c>
    </row>
    <row r="4411" spans="9:10" x14ac:dyDescent="0.2">
      <c r="I4411" s="52" t="s">
        <v>6295</v>
      </c>
      <c r="J4411" s="78" t="s">
        <v>10224</v>
      </c>
    </row>
    <row r="4412" spans="9:10" x14ac:dyDescent="0.2">
      <c r="I4412" s="52" t="s">
        <v>6296</v>
      </c>
      <c r="J4412" s="78" t="s">
        <v>10225</v>
      </c>
    </row>
    <row r="4413" spans="9:10" x14ac:dyDescent="0.2">
      <c r="I4413" s="52" t="s">
        <v>6297</v>
      </c>
      <c r="J4413" s="78" t="s">
        <v>10226</v>
      </c>
    </row>
    <row r="4414" spans="9:10" x14ac:dyDescent="0.2">
      <c r="I4414" s="52" t="s">
        <v>6298</v>
      </c>
      <c r="J4414" s="78" t="s">
        <v>10227</v>
      </c>
    </row>
    <row r="4415" spans="9:10" x14ac:dyDescent="0.2">
      <c r="I4415" s="52" t="s">
        <v>6299</v>
      </c>
      <c r="J4415" s="78" t="s">
        <v>10228</v>
      </c>
    </row>
    <row r="4416" spans="9:10" x14ac:dyDescent="0.2">
      <c r="I4416" s="52" t="s">
        <v>6300</v>
      </c>
      <c r="J4416" s="78" t="s">
        <v>10229</v>
      </c>
    </row>
    <row r="4417" spans="9:10" x14ac:dyDescent="0.2">
      <c r="I4417" s="52" t="s">
        <v>6301</v>
      </c>
      <c r="J4417" s="78" t="s">
        <v>10230</v>
      </c>
    </row>
    <row r="4418" spans="9:10" x14ac:dyDescent="0.2">
      <c r="I4418" s="52" t="s">
        <v>6302</v>
      </c>
      <c r="J4418" s="78" t="s">
        <v>10231</v>
      </c>
    </row>
    <row r="4419" spans="9:10" x14ac:dyDescent="0.2">
      <c r="I4419" s="52" t="s">
        <v>6303</v>
      </c>
      <c r="J4419" s="78" t="s">
        <v>10232</v>
      </c>
    </row>
    <row r="4420" spans="9:10" x14ac:dyDescent="0.2">
      <c r="I4420" s="52" t="s">
        <v>6304</v>
      </c>
      <c r="J4420" s="78" t="s">
        <v>10233</v>
      </c>
    </row>
    <row r="4421" spans="9:10" x14ac:dyDescent="0.2">
      <c r="I4421" s="52" t="s">
        <v>6305</v>
      </c>
      <c r="J4421" s="78" t="s">
        <v>10234</v>
      </c>
    </row>
    <row r="4422" spans="9:10" x14ac:dyDescent="0.2">
      <c r="I4422" s="52" t="s">
        <v>6306</v>
      </c>
      <c r="J4422" s="78" t="s">
        <v>10235</v>
      </c>
    </row>
    <row r="4423" spans="9:10" x14ac:dyDescent="0.2">
      <c r="I4423" s="52" t="s">
        <v>6307</v>
      </c>
      <c r="J4423" s="78" t="s">
        <v>10236</v>
      </c>
    </row>
    <row r="4424" spans="9:10" x14ac:dyDescent="0.2">
      <c r="I4424" s="52" t="s">
        <v>6308</v>
      </c>
      <c r="J4424" s="78" t="s">
        <v>10237</v>
      </c>
    </row>
    <row r="4425" spans="9:10" x14ac:dyDescent="0.2">
      <c r="I4425" s="52" t="s">
        <v>6309</v>
      </c>
      <c r="J4425" s="78" t="s">
        <v>10238</v>
      </c>
    </row>
    <row r="4426" spans="9:10" x14ac:dyDescent="0.2">
      <c r="I4426" s="52" t="s">
        <v>6310</v>
      </c>
      <c r="J4426" s="78" t="s">
        <v>10239</v>
      </c>
    </row>
    <row r="4427" spans="9:10" x14ac:dyDescent="0.2">
      <c r="I4427" s="52" t="s">
        <v>6311</v>
      </c>
      <c r="J4427" s="78" t="s">
        <v>10240</v>
      </c>
    </row>
    <row r="4428" spans="9:10" x14ac:dyDescent="0.2">
      <c r="I4428" s="52" t="s">
        <v>6312</v>
      </c>
      <c r="J4428" s="78" t="s">
        <v>10241</v>
      </c>
    </row>
    <row r="4429" spans="9:10" x14ac:dyDescent="0.2">
      <c r="I4429" s="52" t="s">
        <v>6313</v>
      </c>
      <c r="J4429" s="78" t="s">
        <v>10242</v>
      </c>
    </row>
    <row r="4430" spans="9:10" x14ac:dyDescent="0.2">
      <c r="I4430" s="52" t="s">
        <v>11057</v>
      </c>
      <c r="J4430" s="78" t="s">
        <v>10243</v>
      </c>
    </row>
    <row r="4431" spans="9:10" x14ac:dyDescent="0.2">
      <c r="I4431" s="52" t="s">
        <v>6314</v>
      </c>
      <c r="J4431" s="78" t="s">
        <v>10244</v>
      </c>
    </row>
    <row r="4432" spans="9:10" x14ac:dyDescent="0.2">
      <c r="I4432" s="52" t="s">
        <v>6315</v>
      </c>
      <c r="J4432" s="78" t="s">
        <v>10245</v>
      </c>
    </row>
    <row r="4433" spans="9:10" x14ac:dyDescent="0.2">
      <c r="I4433" s="52" t="s">
        <v>6316</v>
      </c>
      <c r="J4433" s="78" t="s">
        <v>10246</v>
      </c>
    </row>
    <row r="4434" spans="9:10" x14ac:dyDescent="0.2">
      <c r="I4434" s="52" t="s">
        <v>6317</v>
      </c>
      <c r="J4434" s="78" t="s">
        <v>10247</v>
      </c>
    </row>
    <row r="4435" spans="9:10" x14ac:dyDescent="0.2">
      <c r="I4435" s="52" t="s">
        <v>6318</v>
      </c>
      <c r="J4435" s="78" t="s">
        <v>10248</v>
      </c>
    </row>
    <row r="4436" spans="9:10" x14ac:dyDescent="0.2">
      <c r="I4436" s="52" t="s">
        <v>6319</v>
      </c>
      <c r="J4436" s="78" t="s">
        <v>10249</v>
      </c>
    </row>
    <row r="4437" spans="9:10" x14ac:dyDescent="0.2">
      <c r="I4437" s="52" t="s">
        <v>6320</v>
      </c>
      <c r="J4437" s="78" t="s">
        <v>10250</v>
      </c>
    </row>
    <row r="4438" spans="9:10" x14ac:dyDescent="0.2">
      <c r="I4438" s="52" t="s">
        <v>6321</v>
      </c>
      <c r="J4438" s="78" t="s">
        <v>10251</v>
      </c>
    </row>
    <row r="4439" spans="9:10" x14ac:dyDescent="0.2">
      <c r="I4439" s="52" t="s">
        <v>6322</v>
      </c>
      <c r="J4439" s="78" t="s">
        <v>10252</v>
      </c>
    </row>
    <row r="4440" spans="9:10" x14ac:dyDescent="0.2">
      <c r="I4440" s="52" t="s">
        <v>6323</v>
      </c>
      <c r="J4440" s="78" t="s">
        <v>10253</v>
      </c>
    </row>
    <row r="4441" spans="9:10" x14ac:dyDescent="0.2">
      <c r="I4441" s="52" t="s">
        <v>6324</v>
      </c>
      <c r="J4441" s="78" t="s">
        <v>10254</v>
      </c>
    </row>
    <row r="4442" spans="9:10" x14ac:dyDescent="0.2">
      <c r="I4442" s="52" t="s">
        <v>6325</v>
      </c>
      <c r="J4442" s="78" t="s">
        <v>10255</v>
      </c>
    </row>
    <row r="4443" spans="9:10" x14ac:dyDescent="0.2">
      <c r="I4443" s="52" t="s">
        <v>6326</v>
      </c>
      <c r="J4443" s="78" t="s">
        <v>7878</v>
      </c>
    </row>
    <row r="4444" spans="9:10" x14ac:dyDescent="0.2">
      <c r="I4444" s="52" t="s">
        <v>6327</v>
      </c>
      <c r="J4444" s="78" t="s">
        <v>10256</v>
      </c>
    </row>
    <row r="4445" spans="9:10" x14ac:dyDescent="0.2">
      <c r="I4445" s="52" t="s">
        <v>6328</v>
      </c>
      <c r="J4445" s="78" t="s">
        <v>10257</v>
      </c>
    </row>
    <row r="4446" spans="9:10" x14ac:dyDescent="0.2">
      <c r="I4446" s="52" t="s">
        <v>6329</v>
      </c>
      <c r="J4446" s="78" t="s">
        <v>8257</v>
      </c>
    </row>
    <row r="4447" spans="9:10" x14ac:dyDescent="0.2">
      <c r="I4447" s="52" t="s">
        <v>6330</v>
      </c>
      <c r="J4447" s="78" t="s">
        <v>8258</v>
      </c>
    </row>
    <row r="4448" spans="9:10" x14ac:dyDescent="0.2">
      <c r="I4448" s="52" t="s">
        <v>6331</v>
      </c>
      <c r="J4448" s="78" t="s">
        <v>8259</v>
      </c>
    </row>
    <row r="4449" spans="9:10" x14ac:dyDescent="0.2">
      <c r="I4449" s="52" t="s">
        <v>6332</v>
      </c>
      <c r="J4449" s="78" t="s">
        <v>8260</v>
      </c>
    </row>
    <row r="4450" spans="9:10" x14ac:dyDescent="0.2">
      <c r="I4450" s="52" t="s">
        <v>6333</v>
      </c>
      <c r="J4450" s="78" t="s">
        <v>8261</v>
      </c>
    </row>
    <row r="4451" spans="9:10" x14ac:dyDescent="0.2">
      <c r="I4451" s="52" t="s">
        <v>6334</v>
      </c>
      <c r="J4451" s="78" t="s">
        <v>10258</v>
      </c>
    </row>
    <row r="4452" spans="9:10" x14ac:dyDescent="0.2">
      <c r="I4452" s="52" t="s">
        <v>6335</v>
      </c>
      <c r="J4452" s="78" t="s">
        <v>10259</v>
      </c>
    </row>
    <row r="4453" spans="9:10" x14ac:dyDescent="0.2">
      <c r="I4453" s="52" t="s">
        <v>6336</v>
      </c>
      <c r="J4453" s="78" t="s">
        <v>10260</v>
      </c>
    </row>
    <row r="4454" spans="9:10" x14ac:dyDescent="0.2">
      <c r="I4454" s="52" t="s">
        <v>6337</v>
      </c>
      <c r="J4454" s="78" t="s">
        <v>10261</v>
      </c>
    </row>
    <row r="4455" spans="9:10" x14ac:dyDescent="0.2">
      <c r="I4455" s="52" t="s">
        <v>6338</v>
      </c>
      <c r="J4455" s="78" t="s">
        <v>10262</v>
      </c>
    </row>
    <row r="4456" spans="9:10" x14ac:dyDescent="0.2">
      <c r="I4456" s="52" t="s">
        <v>6339</v>
      </c>
      <c r="J4456" s="78" t="s">
        <v>10263</v>
      </c>
    </row>
    <row r="4457" spans="9:10" x14ac:dyDescent="0.2">
      <c r="I4457" s="52" t="s">
        <v>6340</v>
      </c>
      <c r="J4457" s="78" t="s">
        <v>10264</v>
      </c>
    </row>
    <row r="4458" spans="9:10" x14ac:dyDescent="0.2">
      <c r="I4458" s="52" t="s">
        <v>6341</v>
      </c>
      <c r="J4458" s="78" t="s">
        <v>10265</v>
      </c>
    </row>
    <row r="4459" spans="9:10" x14ac:dyDescent="0.2">
      <c r="I4459" s="52" t="s">
        <v>6342</v>
      </c>
      <c r="J4459" s="78" t="s">
        <v>10266</v>
      </c>
    </row>
    <row r="4460" spans="9:10" x14ac:dyDescent="0.2">
      <c r="I4460" s="52" t="s">
        <v>6343</v>
      </c>
      <c r="J4460" s="78" t="s">
        <v>10267</v>
      </c>
    </row>
    <row r="4461" spans="9:10" x14ac:dyDescent="0.2">
      <c r="I4461" s="52" t="s">
        <v>6344</v>
      </c>
      <c r="J4461" s="78" t="s">
        <v>10268</v>
      </c>
    </row>
    <row r="4462" spans="9:10" x14ac:dyDescent="0.2">
      <c r="I4462" s="52" t="s">
        <v>6345</v>
      </c>
      <c r="J4462" s="78" t="s">
        <v>10269</v>
      </c>
    </row>
    <row r="4463" spans="9:10" x14ac:dyDescent="0.2">
      <c r="I4463" s="52" t="s">
        <v>6346</v>
      </c>
      <c r="J4463" s="78" t="s">
        <v>10270</v>
      </c>
    </row>
    <row r="4464" spans="9:10" x14ac:dyDescent="0.2">
      <c r="I4464" s="52" t="s">
        <v>6347</v>
      </c>
      <c r="J4464" s="78" t="s">
        <v>10271</v>
      </c>
    </row>
    <row r="4465" spans="9:10" x14ac:dyDescent="0.2">
      <c r="I4465" s="52" t="s">
        <v>6348</v>
      </c>
      <c r="J4465" s="78" t="s">
        <v>10272</v>
      </c>
    </row>
    <row r="4466" spans="9:10" x14ac:dyDescent="0.2">
      <c r="I4466" s="52" t="s">
        <v>6349</v>
      </c>
      <c r="J4466" s="78" t="s">
        <v>10273</v>
      </c>
    </row>
    <row r="4467" spans="9:10" x14ac:dyDescent="0.2">
      <c r="I4467" s="52" t="s">
        <v>6350</v>
      </c>
      <c r="J4467" s="78" t="s">
        <v>10274</v>
      </c>
    </row>
    <row r="4468" spans="9:10" x14ac:dyDescent="0.2">
      <c r="I4468" s="52" t="s">
        <v>6351</v>
      </c>
      <c r="J4468" s="78" t="s">
        <v>9559</v>
      </c>
    </row>
    <row r="4469" spans="9:10" x14ac:dyDescent="0.2">
      <c r="I4469" s="52" t="s">
        <v>6352</v>
      </c>
      <c r="J4469" s="78" t="s">
        <v>10275</v>
      </c>
    </row>
    <row r="4470" spans="9:10" x14ac:dyDescent="0.2">
      <c r="I4470" s="52" t="s">
        <v>6353</v>
      </c>
      <c r="J4470" s="78" t="s">
        <v>9796</v>
      </c>
    </row>
    <row r="4471" spans="9:10" x14ac:dyDescent="0.2">
      <c r="I4471" s="52" t="s">
        <v>6354</v>
      </c>
      <c r="J4471" s="78" t="s">
        <v>9523</v>
      </c>
    </row>
    <row r="4472" spans="9:10" x14ac:dyDescent="0.2">
      <c r="I4472" s="52" t="s">
        <v>6355</v>
      </c>
      <c r="J4472" s="78" t="s">
        <v>10276</v>
      </c>
    </row>
    <row r="4473" spans="9:10" x14ac:dyDescent="0.2">
      <c r="I4473" s="52" t="s">
        <v>6356</v>
      </c>
      <c r="J4473" s="78" t="s">
        <v>1695</v>
      </c>
    </row>
    <row r="4474" spans="9:10" x14ac:dyDescent="0.2">
      <c r="I4474" s="52" t="s">
        <v>6357</v>
      </c>
      <c r="J4474" s="78" t="s">
        <v>9560</v>
      </c>
    </row>
    <row r="4475" spans="9:10" x14ac:dyDescent="0.2">
      <c r="I4475" s="52" t="s">
        <v>6358</v>
      </c>
      <c r="J4475" s="78" t="s">
        <v>10277</v>
      </c>
    </row>
    <row r="4476" spans="9:10" x14ac:dyDescent="0.2">
      <c r="I4476" s="52" t="s">
        <v>6359</v>
      </c>
      <c r="J4476" s="78" t="s">
        <v>9521</v>
      </c>
    </row>
    <row r="4477" spans="9:10" x14ac:dyDescent="0.2">
      <c r="I4477" s="52" t="s">
        <v>6360</v>
      </c>
      <c r="J4477" s="78" t="s">
        <v>9522</v>
      </c>
    </row>
    <row r="4478" spans="9:10" x14ac:dyDescent="0.2">
      <c r="I4478" s="52" t="s">
        <v>6361</v>
      </c>
      <c r="J4478" s="78" t="s">
        <v>10278</v>
      </c>
    </row>
    <row r="4479" spans="9:10" x14ac:dyDescent="0.2">
      <c r="I4479" s="52" t="s">
        <v>6362</v>
      </c>
      <c r="J4479" s="78" t="s">
        <v>9536</v>
      </c>
    </row>
    <row r="4480" spans="9:10" x14ac:dyDescent="0.2">
      <c r="I4480" s="52" t="s">
        <v>6363</v>
      </c>
      <c r="J4480" s="78" t="s">
        <v>10279</v>
      </c>
    </row>
    <row r="4481" spans="9:10" x14ac:dyDescent="0.2">
      <c r="I4481" s="52" t="s">
        <v>6364</v>
      </c>
      <c r="J4481" s="78" t="s">
        <v>10280</v>
      </c>
    </row>
    <row r="4482" spans="9:10" x14ac:dyDescent="0.2">
      <c r="I4482" s="52" t="s">
        <v>6365</v>
      </c>
      <c r="J4482" s="78" t="s">
        <v>9561</v>
      </c>
    </row>
    <row r="4483" spans="9:10" x14ac:dyDescent="0.2">
      <c r="I4483" s="52" t="s">
        <v>6366</v>
      </c>
      <c r="J4483" s="78" t="s">
        <v>10281</v>
      </c>
    </row>
    <row r="4484" spans="9:10" x14ac:dyDescent="0.2">
      <c r="I4484" s="52" t="s">
        <v>6367</v>
      </c>
      <c r="J4484" s="78" t="s">
        <v>9557</v>
      </c>
    </row>
    <row r="4485" spans="9:10" x14ac:dyDescent="0.2">
      <c r="I4485" s="52" t="s">
        <v>6368</v>
      </c>
      <c r="J4485" s="78" t="s">
        <v>10282</v>
      </c>
    </row>
    <row r="4486" spans="9:10" x14ac:dyDescent="0.2">
      <c r="I4486" s="52" t="s">
        <v>6369</v>
      </c>
      <c r="J4486" s="78" t="s">
        <v>10283</v>
      </c>
    </row>
    <row r="4487" spans="9:10" x14ac:dyDescent="0.2">
      <c r="I4487" s="52" t="s">
        <v>6370</v>
      </c>
      <c r="J4487" s="78" t="s">
        <v>10284</v>
      </c>
    </row>
    <row r="4488" spans="9:10" x14ac:dyDescent="0.2">
      <c r="I4488" s="52" t="s">
        <v>6371</v>
      </c>
      <c r="J4488" s="78" t="s">
        <v>10285</v>
      </c>
    </row>
    <row r="4489" spans="9:10" x14ac:dyDescent="0.2">
      <c r="I4489" s="52" t="s">
        <v>6372</v>
      </c>
      <c r="J4489" s="78" t="s">
        <v>10286</v>
      </c>
    </row>
    <row r="4490" spans="9:10" x14ac:dyDescent="0.2">
      <c r="I4490" s="52" t="s">
        <v>6373</v>
      </c>
      <c r="J4490" s="78" t="s">
        <v>10287</v>
      </c>
    </row>
    <row r="4491" spans="9:10" x14ac:dyDescent="0.2">
      <c r="I4491" s="52" t="s">
        <v>6374</v>
      </c>
      <c r="J4491" s="78" t="s">
        <v>9556</v>
      </c>
    </row>
    <row r="4492" spans="9:10" x14ac:dyDescent="0.2">
      <c r="I4492" s="52" t="s">
        <v>6375</v>
      </c>
      <c r="J4492" s="78" t="s">
        <v>10288</v>
      </c>
    </row>
    <row r="4493" spans="9:10" x14ac:dyDescent="0.2">
      <c r="I4493" s="52" t="s">
        <v>6376</v>
      </c>
      <c r="J4493" s="78" t="s">
        <v>10289</v>
      </c>
    </row>
    <row r="4494" spans="9:10" x14ac:dyDescent="0.2">
      <c r="I4494" s="52" t="s">
        <v>6377</v>
      </c>
      <c r="J4494" s="78" t="s">
        <v>10290</v>
      </c>
    </row>
    <row r="4495" spans="9:10" x14ac:dyDescent="0.2">
      <c r="I4495" s="52" t="s">
        <v>6378</v>
      </c>
      <c r="J4495" s="78" t="s">
        <v>10291</v>
      </c>
    </row>
    <row r="4496" spans="9:10" x14ac:dyDescent="0.2">
      <c r="I4496" s="52" t="s">
        <v>6379</v>
      </c>
      <c r="J4496" s="78" t="s">
        <v>10292</v>
      </c>
    </row>
    <row r="4497" spans="9:10" x14ac:dyDescent="0.2">
      <c r="I4497" s="52" t="s">
        <v>6380</v>
      </c>
      <c r="J4497" s="78" t="s">
        <v>10293</v>
      </c>
    </row>
    <row r="4498" spans="9:10" x14ac:dyDescent="0.2">
      <c r="I4498" s="52" t="s">
        <v>6381</v>
      </c>
      <c r="J4498" s="78" t="s">
        <v>10294</v>
      </c>
    </row>
    <row r="4499" spans="9:10" x14ac:dyDescent="0.2">
      <c r="I4499" s="52" t="s">
        <v>6382</v>
      </c>
      <c r="J4499" s="78" t="s">
        <v>10295</v>
      </c>
    </row>
    <row r="4500" spans="9:10" x14ac:dyDescent="0.2">
      <c r="I4500" s="52" t="s">
        <v>6383</v>
      </c>
      <c r="J4500" s="78" t="s">
        <v>10296</v>
      </c>
    </row>
    <row r="4501" spans="9:10" x14ac:dyDescent="0.2">
      <c r="I4501" s="52" t="s">
        <v>6384</v>
      </c>
      <c r="J4501" s="78" t="s">
        <v>10297</v>
      </c>
    </row>
    <row r="4502" spans="9:10" x14ac:dyDescent="0.2">
      <c r="I4502" s="52" t="s">
        <v>6385</v>
      </c>
      <c r="J4502" s="78" t="s">
        <v>10298</v>
      </c>
    </row>
    <row r="4503" spans="9:10" x14ac:dyDescent="0.2">
      <c r="I4503" s="52" t="s">
        <v>6386</v>
      </c>
      <c r="J4503" s="78" t="s">
        <v>9562</v>
      </c>
    </row>
    <row r="4504" spans="9:10" x14ac:dyDescent="0.2">
      <c r="I4504" s="52" t="s">
        <v>6387</v>
      </c>
      <c r="J4504" s="78" t="s">
        <v>10299</v>
      </c>
    </row>
    <row r="4505" spans="9:10" x14ac:dyDescent="0.2">
      <c r="I4505" s="52" t="s">
        <v>6388</v>
      </c>
      <c r="J4505" s="78" t="s">
        <v>10300</v>
      </c>
    </row>
    <row r="4506" spans="9:10" x14ac:dyDescent="0.2">
      <c r="I4506" s="52" t="s">
        <v>6389</v>
      </c>
      <c r="J4506" s="78" t="s">
        <v>10301</v>
      </c>
    </row>
    <row r="4507" spans="9:10" x14ac:dyDescent="0.2">
      <c r="I4507" s="52" t="s">
        <v>6390</v>
      </c>
      <c r="J4507" s="78" t="s">
        <v>10302</v>
      </c>
    </row>
    <row r="4508" spans="9:10" x14ac:dyDescent="0.2">
      <c r="I4508" s="52" t="s">
        <v>6391</v>
      </c>
      <c r="J4508" s="78" t="s">
        <v>10303</v>
      </c>
    </row>
    <row r="4509" spans="9:10" x14ac:dyDescent="0.2">
      <c r="I4509" s="52" t="s">
        <v>6392</v>
      </c>
      <c r="J4509" s="78" t="s">
        <v>10304</v>
      </c>
    </row>
    <row r="4510" spans="9:10" x14ac:dyDescent="0.2">
      <c r="I4510" s="52" t="s">
        <v>6393</v>
      </c>
      <c r="J4510" s="78" t="s">
        <v>10305</v>
      </c>
    </row>
    <row r="4511" spans="9:10" x14ac:dyDescent="0.2">
      <c r="I4511" s="52" t="s">
        <v>6394</v>
      </c>
      <c r="J4511" s="78" t="s">
        <v>10306</v>
      </c>
    </row>
    <row r="4512" spans="9:10" x14ac:dyDescent="0.2">
      <c r="I4512" s="52" t="s">
        <v>6395</v>
      </c>
      <c r="J4512" s="78" t="s">
        <v>10307</v>
      </c>
    </row>
    <row r="4513" spans="9:10" x14ac:dyDescent="0.2">
      <c r="I4513" s="52" t="s">
        <v>6396</v>
      </c>
      <c r="J4513" s="78" t="s">
        <v>10308</v>
      </c>
    </row>
    <row r="4514" spans="9:10" x14ac:dyDescent="0.2">
      <c r="I4514" s="52" t="s">
        <v>6397</v>
      </c>
      <c r="J4514" s="78" t="s">
        <v>10309</v>
      </c>
    </row>
    <row r="4515" spans="9:10" x14ac:dyDescent="0.2">
      <c r="I4515" s="52" t="s">
        <v>6398</v>
      </c>
      <c r="J4515" s="78" t="s">
        <v>10310</v>
      </c>
    </row>
    <row r="4516" spans="9:10" x14ac:dyDescent="0.2">
      <c r="I4516" s="52" t="s">
        <v>6399</v>
      </c>
      <c r="J4516" s="78" t="s">
        <v>10311</v>
      </c>
    </row>
    <row r="4517" spans="9:10" x14ac:dyDescent="0.2">
      <c r="I4517" s="52" t="s">
        <v>11058</v>
      </c>
      <c r="J4517" s="78" t="s">
        <v>10312</v>
      </c>
    </row>
    <row r="4518" spans="9:10" x14ac:dyDescent="0.2">
      <c r="I4518" s="52" t="s">
        <v>11059</v>
      </c>
      <c r="J4518" s="78" t="s">
        <v>9577</v>
      </c>
    </row>
    <row r="4519" spans="9:10" x14ac:dyDescent="0.2">
      <c r="I4519" s="52" t="s">
        <v>11060</v>
      </c>
      <c r="J4519" s="78" t="s">
        <v>9578</v>
      </c>
    </row>
    <row r="4520" spans="9:10" x14ac:dyDescent="0.2">
      <c r="I4520" s="52" t="s">
        <v>11061</v>
      </c>
      <c r="J4520" s="78" t="s">
        <v>9579</v>
      </c>
    </row>
    <row r="4521" spans="9:10" x14ac:dyDescent="0.2">
      <c r="I4521" s="52" t="s">
        <v>11062</v>
      </c>
      <c r="J4521" s="78" t="s">
        <v>9580</v>
      </c>
    </row>
    <row r="4522" spans="9:10" x14ac:dyDescent="0.2">
      <c r="I4522" s="52" t="s">
        <v>11063</v>
      </c>
      <c r="J4522" s="78" t="s">
        <v>10313</v>
      </c>
    </row>
    <row r="4523" spans="9:10" x14ac:dyDescent="0.2">
      <c r="I4523" s="52" t="s">
        <v>11064</v>
      </c>
      <c r="J4523" s="78" t="s">
        <v>10314</v>
      </c>
    </row>
    <row r="4524" spans="9:10" x14ac:dyDescent="0.2">
      <c r="I4524" s="52" t="s">
        <v>6407</v>
      </c>
      <c r="J4524" s="78" t="s">
        <v>10315</v>
      </c>
    </row>
    <row r="4525" spans="9:10" x14ac:dyDescent="0.2">
      <c r="I4525" s="52" t="s">
        <v>6408</v>
      </c>
      <c r="J4525" s="78" t="s">
        <v>10316</v>
      </c>
    </row>
    <row r="4526" spans="9:10" x14ac:dyDescent="0.2">
      <c r="I4526" s="52" t="s">
        <v>6409</v>
      </c>
      <c r="J4526" s="78" t="s">
        <v>10317</v>
      </c>
    </row>
    <row r="4527" spans="9:10" x14ac:dyDescent="0.2">
      <c r="I4527" s="52" t="s">
        <v>6410</v>
      </c>
      <c r="J4527" s="78" t="s">
        <v>10318</v>
      </c>
    </row>
    <row r="4528" spans="9:10" x14ac:dyDescent="0.2">
      <c r="I4528" s="52" t="s">
        <v>6411</v>
      </c>
      <c r="J4528" s="78" t="s">
        <v>10319</v>
      </c>
    </row>
    <row r="4529" spans="9:10" x14ac:dyDescent="0.2">
      <c r="I4529" s="52" t="s">
        <v>6412</v>
      </c>
      <c r="J4529" s="78" t="s">
        <v>10320</v>
      </c>
    </row>
    <row r="4530" spans="9:10" x14ac:dyDescent="0.2">
      <c r="I4530" s="52" t="s">
        <v>6413</v>
      </c>
      <c r="J4530" s="78" t="s">
        <v>10321</v>
      </c>
    </row>
    <row r="4531" spans="9:10" x14ac:dyDescent="0.2">
      <c r="I4531" s="52" t="s">
        <v>6414</v>
      </c>
      <c r="J4531" s="78" t="s">
        <v>10322</v>
      </c>
    </row>
    <row r="4532" spans="9:10" x14ac:dyDescent="0.2">
      <c r="I4532" s="52" t="s">
        <v>6415</v>
      </c>
      <c r="J4532" s="78" t="s">
        <v>10323</v>
      </c>
    </row>
    <row r="4533" spans="9:10" x14ac:dyDescent="0.2">
      <c r="I4533" s="52" t="s">
        <v>11065</v>
      </c>
      <c r="J4533" s="78" t="s">
        <v>10324</v>
      </c>
    </row>
    <row r="4534" spans="9:10" x14ac:dyDescent="0.2">
      <c r="I4534" s="52" t="s">
        <v>11066</v>
      </c>
      <c r="J4534" s="78" t="s">
        <v>10325</v>
      </c>
    </row>
    <row r="4535" spans="9:10" x14ac:dyDescent="0.2">
      <c r="I4535" s="52" t="s">
        <v>11067</v>
      </c>
      <c r="J4535" s="78" t="s">
        <v>10326</v>
      </c>
    </row>
    <row r="4536" spans="9:10" x14ac:dyDescent="0.2">
      <c r="I4536" s="52" t="s">
        <v>11068</v>
      </c>
      <c r="J4536" s="78" t="s">
        <v>10327</v>
      </c>
    </row>
    <row r="4537" spans="9:10" x14ac:dyDescent="0.2">
      <c r="I4537" s="52" t="s">
        <v>11069</v>
      </c>
      <c r="J4537" s="78" t="s">
        <v>10328</v>
      </c>
    </row>
    <row r="4538" spans="9:10" x14ac:dyDescent="0.2">
      <c r="I4538" s="52" t="s">
        <v>11070</v>
      </c>
      <c r="J4538" s="78" t="s">
        <v>10329</v>
      </c>
    </row>
    <row r="4539" spans="9:10" x14ac:dyDescent="0.2">
      <c r="I4539" s="52" t="s">
        <v>11071</v>
      </c>
      <c r="J4539" s="78" t="s">
        <v>10330</v>
      </c>
    </row>
    <row r="4540" spans="9:10" x14ac:dyDescent="0.2">
      <c r="I4540" s="52" t="s">
        <v>11072</v>
      </c>
      <c r="J4540" s="78" t="s">
        <v>10331</v>
      </c>
    </row>
    <row r="4541" spans="9:10" x14ac:dyDescent="0.2">
      <c r="I4541" s="52" t="s">
        <v>11073</v>
      </c>
      <c r="J4541" s="78" t="s">
        <v>10332</v>
      </c>
    </row>
    <row r="4542" spans="9:10" x14ac:dyDescent="0.2">
      <c r="I4542" s="52" t="s">
        <v>11074</v>
      </c>
      <c r="J4542" s="78" t="s">
        <v>10333</v>
      </c>
    </row>
    <row r="4543" spans="9:10" x14ac:dyDescent="0.2">
      <c r="I4543" s="52" t="s">
        <v>11075</v>
      </c>
      <c r="J4543" s="78" t="s">
        <v>10334</v>
      </c>
    </row>
    <row r="4544" spans="9:10" x14ac:dyDescent="0.2">
      <c r="I4544" s="52" t="s">
        <v>11076</v>
      </c>
      <c r="J4544" s="78" t="s">
        <v>10335</v>
      </c>
    </row>
    <row r="4545" spans="9:10" x14ac:dyDescent="0.2">
      <c r="I4545" s="52" t="s">
        <v>11077</v>
      </c>
      <c r="J4545" s="78" t="s">
        <v>10336</v>
      </c>
    </row>
    <row r="4546" spans="9:10" x14ac:dyDescent="0.2">
      <c r="I4546" s="52" t="s">
        <v>11078</v>
      </c>
      <c r="J4546" s="78" t="s">
        <v>10337</v>
      </c>
    </row>
    <row r="4547" spans="9:10" x14ac:dyDescent="0.2">
      <c r="I4547" s="52" t="s">
        <v>11079</v>
      </c>
      <c r="J4547" s="78" t="s">
        <v>10338</v>
      </c>
    </row>
    <row r="4548" spans="9:10" x14ac:dyDescent="0.2">
      <c r="I4548" s="52" t="s">
        <v>11080</v>
      </c>
      <c r="J4548" s="78" t="s">
        <v>10339</v>
      </c>
    </row>
    <row r="4549" spans="9:10" x14ac:dyDescent="0.2">
      <c r="I4549" s="52" t="s">
        <v>11081</v>
      </c>
      <c r="J4549" s="78" t="s">
        <v>10340</v>
      </c>
    </row>
    <row r="4550" spans="9:10" x14ac:dyDescent="0.2">
      <c r="I4550" s="52" t="s">
        <v>11082</v>
      </c>
      <c r="J4550" s="78" t="s">
        <v>10341</v>
      </c>
    </row>
    <row r="4551" spans="9:10" x14ac:dyDescent="0.2">
      <c r="I4551" s="52" t="s">
        <v>11083</v>
      </c>
      <c r="J4551" s="78" t="s">
        <v>10342</v>
      </c>
    </row>
    <row r="4552" spans="9:10" x14ac:dyDescent="0.2">
      <c r="I4552" s="52" t="s">
        <v>11084</v>
      </c>
      <c r="J4552" s="78" t="s">
        <v>10343</v>
      </c>
    </row>
    <row r="4553" spans="9:10" x14ac:dyDescent="0.2">
      <c r="I4553" s="52" t="s">
        <v>11085</v>
      </c>
      <c r="J4553" s="78">
        <v>1</v>
      </c>
    </row>
    <row r="4554" spans="9:10" x14ac:dyDescent="0.2">
      <c r="I4554" s="52" t="s">
        <v>11086</v>
      </c>
      <c r="J4554" s="78" t="s">
        <v>10344</v>
      </c>
    </row>
    <row r="4555" spans="9:10" x14ac:dyDescent="0.2">
      <c r="I4555" s="52" t="s">
        <v>6438</v>
      </c>
      <c r="J4555" s="78" t="s">
        <v>10345</v>
      </c>
    </row>
    <row r="4556" spans="9:10" x14ac:dyDescent="0.2">
      <c r="I4556" s="52" t="s">
        <v>6439</v>
      </c>
      <c r="J4556" s="78" t="s">
        <v>10346</v>
      </c>
    </row>
    <row r="4557" spans="9:10" x14ac:dyDescent="0.2">
      <c r="I4557" s="52" t="s">
        <v>6440</v>
      </c>
      <c r="J4557" s="78" t="s">
        <v>10347</v>
      </c>
    </row>
    <row r="4558" spans="9:10" x14ac:dyDescent="0.2">
      <c r="I4558" s="52" t="s">
        <v>6441</v>
      </c>
      <c r="J4558" s="78" t="s">
        <v>10348</v>
      </c>
    </row>
    <row r="4559" spans="9:10" x14ac:dyDescent="0.2">
      <c r="I4559" s="52" t="s">
        <v>6442</v>
      </c>
      <c r="J4559" s="78" t="s">
        <v>10349</v>
      </c>
    </row>
    <row r="4560" spans="9:10" x14ac:dyDescent="0.2">
      <c r="I4560" s="52" t="s">
        <v>6443</v>
      </c>
      <c r="J4560" s="78" t="s">
        <v>10350</v>
      </c>
    </row>
    <row r="4561" spans="9:10" x14ac:dyDescent="0.2">
      <c r="I4561" s="52" t="s">
        <v>6444</v>
      </c>
      <c r="J4561" s="78" t="s">
        <v>10351</v>
      </c>
    </row>
    <row r="4562" spans="9:10" x14ac:dyDescent="0.2">
      <c r="I4562" s="52" t="s">
        <v>6445</v>
      </c>
      <c r="J4562" s="78">
        <v>1</v>
      </c>
    </row>
    <row r="4563" spans="9:10" x14ac:dyDescent="0.2">
      <c r="I4563" s="52" t="s">
        <v>6446</v>
      </c>
      <c r="J4563" s="78" t="s">
        <v>10352</v>
      </c>
    </row>
    <row r="4564" spans="9:10" x14ac:dyDescent="0.2">
      <c r="I4564" s="52" t="s">
        <v>6447</v>
      </c>
      <c r="J4564" s="78" t="s">
        <v>10353</v>
      </c>
    </row>
    <row r="4565" spans="9:10" x14ac:dyDescent="0.2">
      <c r="I4565" s="52" t="s">
        <v>6448</v>
      </c>
      <c r="J4565" s="78" t="s">
        <v>10354</v>
      </c>
    </row>
    <row r="4566" spans="9:10" x14ac:dyDescent="0.2">
      <c r="I4566" s="52" t="s">
        <v>6449</v>
      </c>
      <c r="J4566" s="78" t="s">
        <v>10355</v>
      </c>
    </row>
    <row r="4567" spans="9:10" x14ac:dyDescent="0.2">
      <c r="I4567" s="52" t="s">
        <v>6450</v>
      </c>
      <c r="J4567" s="78" t="s">
        <v>10356</v>
      </c>
    </row>
    <row r="4568" spans="9:10" x14ac:dyDescent="0.2">
      <c r="I4568" s="52" t="s">
        <v>6451</v>
      </c>
      <c r="J4568" s="78" t="s">
        <v>10357</v>
      </c>
    </row>
    <row r="4569" spans="9:10" x14ac:dyDescent="0.2">
      <c r="I4569" s="52" t="s">
        <v>6452</v>
      </c>
      <c r="J4569" s="78" t="s">
        <v>10358</v>
      </c>
    </row>
    <row r="4570" spans="9:10" x14ac:dyDescent="0.2">
      <c r="I4570" s="52" t="s">
        <v>6453</v>
      </c>
      <c r="J4570" s="78" t="s">
        <v>10359</v>
      </c>
    </row>
    <row r="4571" spans="9:10" x14ac:dyDescent="0.2">
      <c r="I4571" s="52" t="s">
        <v>6454</v>
      </c>
      <c r="J4571" s="78">
        <v>1</v>
      </c>
    </row>
    <row r="4572" spans="9:10" x14ac:dyDescent="0.2">
      <c r="I4572" s="52" t="s">
        <v>6455</v>
      </c>
      <c r="J4572" s="78" t="s">
        <v>10360</v>
      </c>
    </row>
    <row r="4573" spans="9:10" x14ac:dyDescent="0.2">
      <c r="I4573" s="52" t="s">
        <v>6456</v>
      </c>
      <c r="J4573" s="78" t="s">
        <v>10361</v>
      </c>
    </row>
    <row r="4574" spans="9:10" x14ac:dyDescent="0.2">
      <c r="I4574" s="52" t="s">
        <v>6457</v>
      </c>
      <c r="J4574" s="78" t="s">
        <v>10362</v>
      </c>
    </row>
    <row r="4575" spans="9:10" x14ac:dyDescent="0.2">
      <c r="I4575" s="52" t="s">
        <v>11087</v>
      </c>
      <c r="J4575" s="78" t="s">
        <v>10363</v>
      </c>
    </row>
    <row r="4576" spans="9:10" x14ac:dyDescent="0.2">
      <c r="I4576" s="52" t="s">
        <v>6459</v>
      </c>
      <c r="J4576" s="78" t="s">
        <v>1882</v>
      </c>
    </row>
    <row r="4577" spans="9:10" x14ac:dyDescent="0.2">
      <c r="I4577" s="52" t="s">
        <v>6460</v>
      </c>
      <c r="J4577" s="78" t="s">
        <v>1883</v>
      </c>
    </row>
    <row r="4578" spans="9:10" x14ac:dyDescent="0.2">
      <c r="I4578" s="52" t="s">
        <v>6461</v>
      </c>
      <c r="J4578" s="78" t="s">
        <v>1884</v>
      </c>
    </row>
    <row r="4579" spans="9:10" x14ac:dyDescent="0.2">
      <c r="I4579" s="52" t="s">
        <v>6462</v>
      </c>
      <c r="J4579" s="78" t="s">
        <v>1885</v>
      </c>
    </row>
    <row r="4580" spans="9:10" x14ac:dyDescent="0.2">
      <c r="I4580" s="52" t="s">
        <v>6463</v>
      </c>
      <c r="J4580" s="78" t="s">
        <v>1886</v>
      </c>
    </row>
    <row r="4581" spans="9:10" x14ac:dyDescent="0.2">
      <c r="I4581" s="52" t="s">
        <v>6464</v>
      </c>
      <c r="J4581" s="78" t="s">
        <v>1887</v>
      </c>
    </row>
    <row r="4582" spans="9:10" x14ac:dyDescent="0.2">
      <c r="I4582" s="52" t="s">
        <v>6465</v>
      </c>
      <c r="J4582" s="78" t="s">
        <v>1888</v>
      </c>
    </row>
    <row r="4583" spans="9:10" x14ac:dyDescent="0.2">
      <c r="I4583" s="52" t="s">
        <v>11088</v>
      </c>
      <c r="J4583" s="78" t="s">
        <v>1889</v>
      </c>
    </row>
    <row r="4584" spans="9:10" x14ac:dyDescent="0.2">
      <c r="I4584" s="52" t="s">
        <v>11089</v>
      </c>
      <c r="J4584" s="78" t="s">
        <v>1890</v>
      </c>
    </row>
    <row r="4585" spans="9:10" x14ac:dyDescent="0.2">
      <c r="I4585" s="52" t="s">
        <v>11090</v>
      </c>
      <c r="J4585" s="78" t="s">
        <v>1891</v>
      </c>
    </row>
    <row r="4586" spans="9:10" x14ac:dyDescent="0.2">
      <c r="I4586" s="52" t="s">
        <v>11091</v>
      </c>
      <c r="J4586" s="78" t="s">
        <v>1892</v>
      </c>
    </row>
    <row r="4587" spans="9:10" x14ac:dyDescent="0.2">
      <c r="I4587" s="52" t="s">
        <v>11092</v>
      </c>
      <c r="J4587" s="78" t="s">
        <v>1893</v>
      </c>
    </row>
    <row r="4588" spans="9:10" x14ac:dyDescent="0.2">
      <c r="I4588" s="52" t="s">
        <v>11093</v>
      </c>
      <c r="J4588" s="78" t="s">
        <v>1894</v>
      </c>
    </row>
    <row r="4589" spans="9:10" x14ac:dyDescent="0.2">
      <c r="I4589" s="52" t="s">
        <v>11094</v>
      </c>
      <c r="J4589" s="78" t="s">
        <v>1895</v>
      </c>
    </row>
    <row r="4590" spans="9:10" x14ac:dyDescent="0.2">
      <c r="I4590" s="52" t="s">
        <v>11095</v>
      </c>
      <c r="J4590" s="78" t="s">
        <v>1896</v>
      </c>
    </row>
    <row r="4591" spans="9:10" x14ac:dyDescent="0.2">
      <c r="I4591" s="52" t="s">
        <v>11096</v>
      </c>
      <c r="J4591" s="78" t="s">
        <v>1897</v>
      </c>
    </row>
    <row r="4592" spans="9:10" x14ac:dyDescent="0.2">
      <c r="I4592" s="52" t="s">
        <v>11097</v>
      </c>
      <c r="J4592" s="78" t="s">
        <v>1898</v>
      </c>
    </row>
    <row r="4593" spans="9:10" x14ac:dyDescent="0.2">
      <c r="I4593" s="52" t="s">
        <v>11098</v>
      </c>
      <c r="J4593" s="78" t="s">
        <v>1899</v>
      </c>
    </row>
    <row r="4594" spans="9:10" x14ac:dyDescent="0.2">
      <c r="I4594" s="52" t="s">
        <v>11099</v>
      </c>
      <c r="J4594" s="78" t="s">
        <v>1900</v>
      </c>
    </row>
    <row r="4595" spans="9:10" x14ac:dyDescent="0.2">
      <c r="I4595" s="52" t="s">
        <v>11100</v>
      </c>
      <c r="J4595" s="78" t="s">
        <v>1901</v>
      </c>
    </row>
    <row r="4596" spans="9:10" x14ac:dyDescent="0.2">
      <c r="I4596" s="52" t="s">
        <v>11101</v>
      </c>
      <c r="J4596" s="78" t="s">
        <v>1930</v>
      </c>
    </row>
    <row r="4597" spans="9:10" x14ac:dyDescent="0.2">
      <c r="I4597" s="52" t="s">
        <v>6480</v>
      </c>
      <c r="J4597" s="78" t="s">
        <v>1931</v>
      </c>
    </row>
    <row r="4598" spans="9:10" x14ac:dyDescent="0.2">
      <c r="I4598" s="52" t="s">
        <v>11102</v>
      </c>
      <c r="J4598" s="78" t="s">
        <v>1902</v>
      </c>
    </row>
    <row r="4599" spans="9:10" x14ac:dyDescent="0.2">
      <c r="I4599" s="52" t="s">
        <v>11103</v>
      </c>
      <c r="J4599" s="78" t="s">
        <v>1903</v>
      </c>
    </row>
    <row r="4600" spans="9:10" x14ac:dyDescent="0.2">
      <c r="I4600" s="52" t="s">
        <v>11104</v>
      </c>
      <c r="J4600" s="78" t="s">
        <v>1904</v>
      </c>
    </row>
    <row r="4601" spans="9:10" x14ac:dyDescent="0.2">
      <c r="I4601" s="52" t="s">
        <v>11105</v>
      </c>
      <c r="J4601" s="78" t="s">
        <v>1905</v>
      </c>
    </row>
    <row r="4602" spans="9:10" x14ac:dyDescent="0.2">
      <c r="I4602" s="52" t="s">
        <v>11106</v>
      </c>
      <c r="J4602" s="78" t="s">
        <v>1906</v>
      </c>
    </row>
    <row r="4603" spans="9:10" x14ac:dyDescent="0.2">
      <c r="I4603" s="52" t="s">
        <v>11107</v>
      </c>
      <c r="J4603" s="78" t="s">
        <v>1907</v>
      </c>
    </row>
    <row r="4604" spans="9:10" x14ac:dyDescent="0.2">
      <c r="I4604" s="52" t="s">
        <v>11108</v>
      </c>
      <c r="J4604" s="78" t="s">
        <v>1908</v>
      </c>
    </row>
    <row r="4605" spans="9:10" x14ac:dyDescent="0.2">
      <c r="I4605" s="52" t="s">
        <v>11109</v>
      </c>
      <c r="J4605" s="78" t="s">
        <v>1909</v>
      </c>
    </row>
    <row r="4606" spans="9:10" x14ac:dyDescent="0.2">
      <c r="I4606" s="52" t="s">
        <v>11110</v>
      </c>
      <c r="J4606" s="78" t="s">
        <v>1910</v>
      </c>
    </row>
    <row r="4607" spans="9:10" x14ac:dyDescent="0.2">
      <c r="I4607" s="52" t="s">
        <v>11111</v>
      </c>
      <c r="J4607" s="78" t="s">
        <v>1911</v>
      </c>
    </row>
    <row r="4608" spans="9:10" x14ac:dyDescent="0.2">
      <c r="I4608" s="52" t="s">
        <v>11112</v>
      </c>
      <c r="J4608" s="78" t="s">
        <v>1912</v>
      </c>
    </row>
    <row r="4609" spans="9:10" x14ac:dyDescent="0.2">
      <c r="I4609" s="52" t="s">
        <v>11113</v>
      </c>
      <c r="J4609" s="78" t="s">
        <v>1913</v>
      </c>
    </row>
    <row r="4610" spans="9:10" x14ac:dyDescent="0.2">
      <c r="I4610" s="52" t="s">
        <v>11114</v>
      </c>
      <c r="J4610" s="78" t="s">
        <v>1914</v>
      </c>
    </row>
    <row r="4611" spans="9:10" x14ac:dyDescent="0.2">
      <c r="I4611" s="52" t="s">
        <v>11115</v>
      </c>
      <c r="J4611" s="78" t="s">
        <v>1932</v>
      </c>
    </row>
    <row r="4612" spans="9:10" x14ac:dyDescent="0.2">
      <c r="I4612" s="52" t="s">
        <v>6495</v>
      </c>
      <c r="J4612" s="78" t="s">
        <v>1915</v>
      </c>
    </row>
    <row r="4613" spans="9:10" x14ac:dyDescent="0.2">
      <c r="I4613" s="52" t="s">
        <v>6496</v>
      </c>
      <c r="J4613" s="78" t="s">
        <v>1916</v>
      </c>
    </row>
    <row r="4614" spans="9:10" x14ac:dyDescent="0.2">
      <c r="I4614" s="52" t="s">
        <v>6497</v>
      </c>
      <c r="J4614" s="78" t="s">
        <v>1917</v>
      </c>
    </row>
    <row r="4615" spans="9:10" x14ac:dyDescent="0.2">
      <c r="I4615" s="52" t="s">
        <v>6498</v>
      </c>
      <c r="J4615" s="78" t="s">
        <v>1918</v>
      </c>
    </row>
    <row r="4616" spans="9:10" x14ac:dyDescent="0.2">
      <c r="I4616" s="52" t="s">
        <v>6499</v>
      </c>
      <c r="J4616" s="78" t="s">
        <v>1919</v>
      </c>
    </row>
    <row r="4617" spans="9:10" x14ac:dyDescent="0.2">
      <c r="I4617" s="52" t="s">
        <v>6500</v>
      </c>
      <c r="J4617" s="78" t="s">
        <v>1920</v>
      </c>
    </row>
    <row r="4618" spans="9:10" x14ac:dyDescent="0.2">
      <c r="I4618" s="52" t="s">
        <v>6501</v>
      </c>
      <c r="J4618" s="78" t="s">
        <v>1921</v>
      </c>
    </row>
    <row r="4619" spans="9:10" x14ac:dyDescent="0.2">
      <c r="I4619" s="52" t="s">
        <v>11116</v>
      </c>
      <c r="J4619" s="78" t="s">
        <v>1933</v>
      </c>
    </row>
    <row r="4620" spans="9:10" x14ac:dyDescent="0.2">
      <c r="I4620" s="52" t="s">
        <v>11117</v>
      </c>
      <c r="J4620" s="78" t="s">
        <v>1934</v>
      </c>
    </row>
    <row r="4621" spans="9:10" x14ac:dyDescent="0.2">
      <c r="I4621" s="52" t="s">
        <v>11118</v>
      </c>
      <c r="J4621" s="78" t="s">
        <v>1935</v>
      </c>
    </row>
    <row r="4622" spans="9:10" x14ac:dyDescent="0.2">
      <c r="I4622" s="52" t="s">
        <v>11119</v>
      </c>
      <c r="J4622" s="78" t="s">
        <v>1936</v>
      </c>
    </row>
    <row r="4623" spans="9:10" x14ac:dyDescent="0.2">
      <c r="I4623" s="52" t="s">
        <v>11120</v>
      </c>
      <c r="J4623" s="78" t="s">
        <v>1937</v>
      </c>
    </row>
    <row r="4624" spans="9:10" x14ac:dyDescent="0.2">
      <c r="I4624" s="52" t="s">
        <v>11121</v>
      </c>
      <c r="J4624" s="78" t="s">
        <v>10364</v>
      </c>
    </row>
    <row r="4625" spans="9:10" x14ac:dyDescent="0.2">
      <c r="I4625" s="52" t="s">
        <v>11122</v>
      </c>
      <c r="J4625" s="78" t="s">
        <v>1938</v>
      </c>
    </row>
    <row r="4626" spans="9:10" x14ac:dyDescent="0.2">
      <c r="I4626" s="52" t="s">
        <v>11123</v>
      </c>
      <c r="J4626" s="78" t="s">
        <v>1922</v>
      </c>
    </row>
    <row r="4627" spans="9:10" x14ac:dyDescent="0.2">
      <c r="I4627" s="52" t="s">
        <v>6510</v>
      </c>
      <c r="J4627" s="78" t="s">
        <v>1923</v>
      </c>
    </row>
    <row r="4628" spans="9:10" x14ac:dyDescent="0.2">
      <c r="I4628" s="52" t="s">
        <v>11124</v>
      </c>
      <c r="J4628" s="78" t="s">
        <v>1924</v>
      </c>
    </row>
    <row r="4629" spans="9:10" x14ac:dyDescent="0.2">
      <c r="I4629" s="52" t="s">
        <v>6512</v>
      </c>
      <c r="J4629" s="78" t="s">
        <v>1925</v>
      </c>
    </row>
    <row r="4630" spans="9:10" x14ac:dyDescent="0.2">
      <c r="I4630" s="52" t="s">
        <v>11125</v>
      </c>
      <c r="J4630" s="78" t="s">
        <v>1926</v>
      </c>
    </row>
    <row r="4631" spans="9:10" x14ac:dyDescent="0.2">
      <c r="I4631" s="52" t="s">
        <v>11126</v>
      </c>
      <c r="J4631" s="78" t="s">
        <v>1927</v>
      </c>
    </row>
    <row r="4632" spans="9:10" x14ac:dyDescent="0.2">
      <c r="I4632" s="52" t="s">
        <v>6515</v>
      </c>
      <c r="J4632" s="78" t="s">
        <v>1928</v>
      </c>
    </row>
    <row r="4633" spans="9:10" x14ac:dyDescent="0.2">
      <c r="I4633" s="52" t="s">
        <v>6516</v>
      </c>
      <c r="J4633" s="78" t="s">
        <v>10365</v>
      </c>
    </row>
    <row r="4634" spans="9:10" x14ac:dyDescent="0.2">
      <c r="I4634" s="52" t="s">
        <v>6517</v>
      </c>
      <c r="J4634" s="78" t="s">
        <v>10366</v>
      </c>
    </row>
    <row r="4635" spans="9:10" x14ac:dyDescent="0.2">
      <c r="I4635" s="52" t="s">
        <v>6518</v>
      </c>
      <c r="J4635" s="78" t="s">
        <v>10367</v>
      </c>
    </row>
    <row r="4636" spans="9:10" x14ac:dyDescent="0.2">
      <c r="I4636" s="52" t="s">
        <v>6519</v>
      </c>
      <c r="J4636" s="78" t="s">
        <v>10368</v>
      </c>
    </row>
    <row r="4637" spans="9:10" x14ac:dyDescent="0.2">
      <c r="I4637" s="52" t="s">
        <v>6520</v>
      </c>
      <c r="J4637" s="78" t="s">
        <v>10369</v>
      </c>
    </row>
    <row r="4638" spans="9:10" x14ac:dyDescent="0.2">
      <c r="I4638" s="52" t="s">
        <v>6521</v>
      </c>
      <c r="J4638" s="78" t="s">
        <v>10370</v>
      </c>
    </row>
    <row r="4639" spans="9:10" x14ac:dyDescent="0.2">
      <c r="I4639" s="52" t="s">
        <v>6522</v>
      </c>
      <c r="J4639" s="78" t="s">
        <v>1883</v>
      </c>
    </row>
    <row r="4640" spans="9:10" x14ac:dyDescent="0.2">
      <c r="I4640" s="52" t="s">
        <v>6523</v>
      </c>
      <c r="J4640" s="78" t="s">
        <v>10371</v>
      </c>
    </row>
    <row r="4641" spans="9:10" x14ac:dyDescent="0.2">
      <c r="I4641" s="52" t="s">
        <v>6524</v>
      </c>
      <c r="J4641" s="78" t="s">
        <v>10372</v>
      </c>
    </row>
    <row r="4642" spans="9:10" x14ac:dyDescent="0.2">
      <c r="I4642" s="52" t="s">
        <v>6525</v>
      </c>
      <c r="J4642" s="78" t="s">
        <v>10373</v>
      </c>
    </row>
    <row r="4643" spans="9:10" x14ac:dyDescent="0.2">
      <c r="I4643" s="52" t="s">
        <v>6526</v>
      </c>
      <c r="J4643" s="78" t="s">
        <v>10374</v>
      </c>
    </row>
    <row r="4644" spans="9:10" x14ac:dyDescent="0.2">
      <c r="I4644" s="52" t="s">
        <v>6527</v>
      </c>
      <c r="J4644" s="78" t="s">
        <v>10375</v>
      </c>
    </row>
    <row r="4645" spans="9:10" x14ac:dyDescent="0.2">
      <c r="I4645" s="52" t="s">
        <v>6528</v>
      </c>
      <c r="J4645" s="78" t="s">
        <v>10376</v>
      </c>
    </row>
    <row r="4646" spans="9:10" x14ac:dyDescent="0.2">
      <c r="I4646" s="52" t="s">
        <v>6529</v>
      </c>
      <c r="J4646" s="78" t="s">
        <v>10377</v>
      </c>
    </row>
    <row r="4647" spans="9:10" x14ac:dyDescent="0.2">
      <c r="I4647" s="52" t="s">
        <v>6530</v>
      </c>
      <c r="J4647" s="78" t="s">
        <v>10378</v>
      </c>
    </row>
    <row r="4648" spans="9:10" x14ac:dyDescent="0.2">
      <c r="I4648" s="52" t="s">
        <v>6531</v>
      </c>
      <c r="J4648" s="78" t="s">
        <v>10379</v>
      </c>
    </row>
    <row r="4649" spans="9:10" x14ac:dyDescent="0.2">
      <c r="I4649" s="52" t="s">
        <v>6532</v>
      </c>
      <c r="J4649" s="78" t="s">
        <v>10380</v>
      </c>
    </row>
    <row r="4650" spans="9:10" x14ac:dyDescent="0.2">
      <c r="I4650" s="52" t="s">
        <v>6533</v>
      </c>
      <c r="J4650" s="78" t="s">
        <v>10381</v>
      </c>
    </row>
    <row r="4651" spans="9:10" x14ac:dyDescent="0.2">
      <c r="I4651" s="52" t="s">
        <v>6534</v>
      </c>
      <c r="J4651" s="78" t="s">
        <v>10382</v>
      </c>
    </row>
    <row r="4652" spans="9:10" x14ac:dyDescent="0.2">
      <c r="I4652" s="52" t="s">
        <v>6535</v>
      </c>
      <c r="J4652" s="78" t="s">
        <v>10383</v>
      </c>
    </row>
    <row r="4653" spans="9:10" x14ac:dyDescent="0.2">
      <c r="I4653" s="52" t="s">
        <v>6536</v>
      </c>
      <c r="J4653" s="78" t="s">
        <v>10384</v>
      </c>
    </row>
    <row r="4654" spans="9:10" x14ac:dyDescent="0.2">
      <c r="I4654" s="52" t="s">
        <v>6537</v>
      </c>
      <c r="J4654" s="78" t="s">
        <v>10385</v>
      </c>
    </row>
    <row r="4655" spans="9:10" x14ac:dyDescent="0.2">
      <c r="I4655" s="52" t="s">
        <v>6538</v>
      </c>
      <c r="J4655" s="78" t="s">
        <v>10386</v>
      </c>
    </row>
    <row r="4656" spans="9:10" x14ac:dyDescent="0.2">
      <c r="I4656" s="52" t="s">
        <v>6539</v>
      </c>
      <c r="J4656" s="78" t="s">
        <v>10387</v>
      </c>
    </row>
    <row r="4657" spans="9:10" x14ac:dyDescent="0.2">
      <c r="I4657" s="52" t="s">
        <v>11127</v>
      </c>
      <c r="J4657" s="78" t="s">
        <v>7197</v>
      </c>
    </row>
    <row r="4658" spans="9:10" x14ac:dyDescent="0.2">
      <c r="I4658" s="52" t="s">
        <v>6541</v>
      </c>
      <c r="J4658" s="78" t="s">
        <v>2192</v>
      </c>
    </row>
    <row r="4659" spans="9:10" x14ac:dyDescent="0.2">
      <c r="I4659" s="52" t="s">
        <v>6542</v>
      </c>
      <c r="J4659" s="78" t="s">
        <v>10388</v>
      </c>
    </row>
    <row r="4660" spans="9:10" x14ac:dyDescent="0.2">
      <c r="I4660" s="52" t="s">
        <v>6543</v>
      </c>
      <c r="J4660" s="78" t="s">
        <v>10389</v>
      </c>
    </row>
    <row r="4661" spans="9:10" x14ac:dyDescent="0.2">
      <c r="I4661" s="52" t="s">
        <v>6544</v>
      </c>
      <c r="J4661" s="78" t="s">
        <v>10390</v>
      </c>
    </row>
    <row r="4662" spans="9:10" x14ac:dyDescent="0.2">
      <c r="I4662" s="52" t="s">
        <v>6545</v>
      </c>
      <c r="J4662" s="78" t="s">
        <v>10391</v>
      </c>
    </row>
    <row r="4663" spans="9:10" x14ac:dyDescent="0.2">
      <c r="I4663" s="74" t="s">
        <v>6546</v>
      </c>
      <c r="J4663" s="76" t="s">
        <v>10392</v>
      </c>
    </row>
    <row r="4664" spans="9:10" x14ac:dyDescent="0.2">
      <c r="I4664" s="74" t="s">
        <v>6547</v>
      </c>
      <c r="J4664" s="76" t="s">
        <v>10393</v>
      </c>
    </row>
    <row r="4665" spans="9:10" x14ac:dyDescent="0.2">
      <c r="I4665" s="74" t="s">
        <v>6548</v>
      </c>
      <c r="J4665" s="76" t="s">
        <v>10394</v>
      </c>
    </row>
    <row r="4666" spans="9:10" x14ac:dyDescent="0.2">
      <c r="I4666" s="74" t="s">
        <v>6549</v>
      </c>
      <c r="J4666" s="76" t="s">
        <v>10395</v>
      </c>
    </row>
    <row r="4667" spans="9:10" x14ac:dyDescent="0.2">
      <c r="I4667" s="74" t="s">
        <v>6550</v>
      </c>
      <c r="J4667" s="76" t="s">
        <v>10396</v>
      </c>
    </row>
    <row r="4668" spans="9:10" x14ac:dyDescent="0.2">
      <c r="I4668" s="74" t="s">
        <v>6551</v>
      </c>
      <c r="J4668" s="78" t="s">
        <v>6948</v>
      </c>
    </row>
    <row r="4669" spans="9:10" x14ac:dyDescent="0.2">
      <c r="I4669" s="74" t="s">
        <v>6552</v>
      </c>
      <c r="J4669" s="78" t="s">
        <v>6949</v>
      </c>
    </row>
    <row r="4670" spans="9:10" x14ac:dyDescent="0.2">
      <c r="I4670" s="74" t="s">
        <v>6553</v>
      </c>
      <c r="J4670" s="78" t="s">
        <v>6950</v>
      </c>
    </row>
    <row r="4671" spans="9:10" x14ac:dyDescent="0.2">
      <c r="I4671" s="74" t="s">
        <v>6554</v>
      </c>
      <c r="J4671" s="78" t="s">
        <v>6951</v>
      </c>
    </row>
    <row r="4672" spans="9:10" x14ac:dyDescent="0.2">
      <c r="I4672" s="74" t="s">
        <v>6555</v>
      </c>
      <c r="J4672" s="78" t="s">
        <v>6953</v>
      </c>
    </row>
    <row r="4673" spans="9:10" x14ac:dyDescent="0.2">
      <c r="I4673" s="52" t="s">
        <v>11128</v>
      </c>
      <c r="J4673" s="78" t="s">
        <v>10397</v>
      </c>
    </row>
    <row r="4674" spans="9:10" x14ac:dyDescent="0.2">
      <c r="I4674" s="52" t="s">
        <v>11129</v>
      </c>
      <c r="J4674" s="78" t="s">
        <v>10398</v>
      </c>
    </row>
    <row r="4675" spans="9:10" x14ac:dyDescent="0.2">
      <c r="I4675" s="52" t="s">
        <v>11130</v>
      </c>
      <c r="J4675" s="78" t="s">
        <v>10399</v>
      </c>
    </row>
    <row r="4676" spans="9:10" x14ac:dyDescent="0.2">
      <c r="I4676" s="52" t="s">
        <v>11131</v>
      </c>
      <c r="J4676" s="78" t="s">
        <v>10400</v>
      </c>
    </row>
    <row r="4677" spans="9:10" x14ac:dyDescent="0.2">
      <c r="I4677" s="52" t="s">
        <v>11132</v>
      </c>
      <c r="J4677" s="78" t="s">
        <v>10401</v>
      </c>
    </row>
    <row r="4678" spans="9:10" x14ac:dyDescent="0.2">
      <c r="I4678" s="52" t="s">
        <v>6561</v>
      </c>
      <c r="J4678" s="78" t="s">
        <v>10402</v>
      </c>
    </row>
    <row r="4679" spans="9:10" x14ac:dyDescent="0.2">
      <c r="I4679" s="52" t="s">
        <v>6562</v>
      </c>
      <c r="J4679" s="78" t="s">
        <v>10403</v>
      </c>
    </row>
    <row r="4680" spans="9:10" x14ac:dyDescent="0.2">
      <c r="I4680" s="52" t="s">
        <v>6563</v>
      </c>
      <c r="J4680" s="78" t="s">
        <v>10404</v>
      </c>
    </row>
    <row r="4681" spans="9:10" x14ac:dyDescent="0.2">
      <c r="I4681" s="52" t="s">
        <v>6564</v>
      </c>
      <c r="J4681" s="78" t="s">
        <v>10405</v>
      </c>
    </row>
    <row r="4682" spans="9:10" x14ac:dyDescent="0.2">
      <c r="I4682" s="52" t="s">
        <v>6565</v>
      </c>
      <c r="J4682" s="78" t="s">
        <v>10406</v>
      </c>
    </row>
    <row r="4683" spans="9:10" x14ac:dyDescent="0.2">
      <c r="I4683" s="52" t="s">
        <v>6566</v>
      </c>
      <c r="J4683" s="78" t="s">
        <v>10407</v>
      </c>
    </row>
    <row r="4684" spans="9:10" x14ac:dyDescent="0.2">
      <c r="I4684" s="52" t="s">
        <v>6567</v>
      </c>
      <c r="J4684" s="78" t="s">
        <v>10408</v>
      </c>
    </row>
    <row r="4685" spans="9:10" x14ac:dyDescent="0.2">
      <c r="I4685" s="52" t="s">
        <v>6568</v>
      </c>
      <c r="J4685" s="78" t="s">
        <v>10409</v>
      </c>
    </row>
    <row r="4686" spans="9:10" x14ac:dyDescent="0.2">
      <c r="I4686" s="52" t="s">
        <v>6569</v>
      </c>
      <c r="J4686" s="78" t="s">
        <v>10410</v>
      </c>
    </row>
    <row r="4687" spans="9:10" x14ac:dyDescent="0.2">
      <c r="I4687" s="52" t="s">
        <v>6570</v>
      </c>
      <c r="J4687" s="78" t="s">
        <v>10411</v>
      </c>
    </row>
    <row r="4688" spans="9:10" x14ac:dyDescent="0.2">
      <c r="I4688" s="52" t="s">
        <v>6571</v>
      </c>
      <c r="J4688" s="78" t="s">
        <v>10412</v>
      </c>
    </row>
    <row r="4689" spans="9:10" x14ac:dyDescent="0.2">
      <c r="I4689" s="52" t="s">
        <v>6572</v>
      </c>
      <c r="J4689" s="78" t="s">
        <v>10413</v>
      </c>
    </row>
    <row r="4690" spans="9:10" x14ac:dyDescent="0.2">
      <c r="I4690" s="52" t="s">
        <v>6573</v>
      </c>
      <c r="J4690" s="78" t="s">
        <v>10414</v>
      </c>
    </row>
    <row r="4691" spans="9:10" x14ac:dyDescent="0.2">
      <c r="I4691" s="52" t="s">
        <v>6574</v>
      </c>
      <c r="J4691" s="78" t="s">
        <v>10415</v>
      </c>
    </row>
    <row r="4692" spans="9:10" x14ac:dyDescent="0.2">
      <c r="I4692" s="52" t="s">
        <v>6575</v>
      </c>
      <c r="J4692" s="78" t="s">
        <v>9786</v>
      </c>
    </row>
    <row r="4693" spans="9:10" x14ac:dyDescent="0.2">
      <c r="I4693" s="52" t="s">
        <v>6576</v>
      </c>
      <c r="J4693" s="78" t="s">
        <v>10416</v>
      </c>
    </row>
    <row r="4694" spans="9:10" x14ac:dyDescent="0.2">
      <c r="I4694" s="52" t="s">
        <v>11133</v>
      </c>
      <c r="J4694" s="78" t="s">
        <v>10417</v>
      </c>
    </row>
    <row r="4695" spans="9:10" x14ac:dyDescent="0.2">
      <c r="I4695" s="52" t="s">
        <v>11134</v>
      </c>
      <c r="J4695" s="78" t="s">
        <v>511</v>
      </c>
    </row>
    <row r="4696" spans="9:10" x14ac:dyDescent="0.2">
      <c r="I4696" s="52" t="s">
        <v>11135</v>
      </c>
      <c r="J4696" s="78" t="s">
        <v>512</v>
      </c>
    </row>
    <row r="4697" spans="9:10" x14ac:dyDescent="0.2">
      <c r="I4697" s="52" t="s">
        <v>11136</v>
      </c>
      <c r="J4697" s="78" t="s">
        <v>504</v>
      </c>
    </row>
    <row r="4698" spans="9:10" x14ac:dyDescent="0.2">
      <c r="I4698" s="52" t="s">
        <v>11137</v>
      </c>
      <c r="J4698" s="78" t="s">
        <v>513</v>
      </c>
    </row>
    <row r="4699" spans="9:10" x14ac:dyDescent="0.2">
      <c r="I4699" s="52" t="s">
        <v>11138</v>
      </c>
      <c r="J4699" s="78" t="s">
        <v>503</v>
      </c>
    </row>
    <row r="4700" spans="9:10" x14ac:dyDescent="0.2">
      <c r="I4700" s="52" t="s">
        <v>11139</v>
      </c>
      <c r="J4700" s="78" t="s">
        <v>505</v>
      </c>
    </row>
    <row r="4701" spans="9:10" x14ac:dyDescent="0.2">
      <c r="I4701" s="52" t="s">
        <v>11140</v>
      </c>
      <c r="J4701" s="78" t="s">
        <v>1804</v>
      </c>
    </row>
    <row r="4702" spans="9:10" x14ac:dyDescent="0.2">
      <c r="I4702" s="52" t="s">
        <v>11141</v>
      </c>
      <c r="J4702" s="78" t="s">
        <v>1807</v>
      </c>
    </row>
    <row r="4703" spans="9:10" x14ac:dyDescent="0.2">
      <c r="I4703" s="52" t="s">
        <v>11142</v>
      </c>
      <c r="J4703" s="78" t="s">
        <v>1808</v>
      </c>
    </row>
    <row r="4704" spans="9:10" x14ac:dyDescent="0.2">
      <c r="I4704" s="52" t="s">
        <v>6587</v>
      </c>
      <c r="J4704" s="78" t="s">
        <v>10418</v>
      </c>
    </row>
    <row r="4705" spans="9:10" x14ac:dyDescent="0.2">
      <c r="I4705" s="52" t="s">
        <v>6588</v>
      </c>
      <c r="J4705" s="78" t="s">
        <v>10418</v>
      </c>
    </row>
    <row r="4706" spans="9:10" x14ac:dyDescent="0.2">
      <c r="I4706" s="52" t="s">
        <v>6589</v>
      </c>
      <c r="J4706" s="78" t="s">
        <v>10418</v>
      </c>
    </row>
    <row r="4707" spans="9:10" x14ac:dyDescent="0.2">
      <c r="I4707" s="52" t="s">
        <v>6590</v>
      </c>
      <c r="J4707" s="78" t="s">
        <v>10419</v>
      </c>
    </row>
    <row r="4708" spans="9:10" x14ac:dyDescent="0.2">
      <c r="I4708" s="52" t="s">
        <v>6591</v>
      </c>
      <c r="J4708" s="78" t="s">
        <v>10419</v>
      </c>
    </row>
    <row r="4709" spans="9:10" x14ac:dyDescent="0.2">
      <c r="I4709" s="52" t="s">
        <v>6592</v>
      </c>
      <c r="J4709" s="78" t="s">
        <v>10420</v>
      </c>
    </row>
    <row r="4710" spans="9:10" x14ac:dyDescent="0.2">
      <c r="I4710" s="52" t="s">
        <v>6593</v>
      </c>
      <c r="J4710" s="78" t="s">
        <v>10421</v>
      </c>
    </row>
    <row r="4711" spans="9:10" x14ac:dyDescent="0.2">
      <c r="I4711" s="52" t="s">
        <v>6594</v>
      </c>
      <c r="J4711" s="78" t="s">
        <v>10422</v>
      </c>
    </row>
    <row r="4712" spans="9:10" x14ac:dyDescent="0.2">
      <c r="I4712" s="52" t="s">
        <v>6595</v>
      </c>
      <c r="J4712" s="78" t="s">
        <v>10423</v>
      </c>
    </row>
    <row r="4713" spans="9:10" x14ac:dyDescent="0.2">
      <c r="I4713" s="52" t="s">
        <v>6596</v>
      </c>
      <c r="J4713" s="78" t="s">
        <v>10424</v>
      </c>
    </row>
    <row r="4714" spans="9:10" x14ac:dyDescent="0.2">
      <c r="I4714" s="52" t="s">
        <v>6597</v>
      </c>
      <c r="J4714" s="78" t="s">
        <v>10425</v>
      </c>
    </row>
    <row r="4715" spans="9:10" x14ac:dyDescent="0.2">
      <c r="I4715" s="52" t="s">
        <v>6598</v>
      </c>
      <c r="J4715" s="78" t="s">
        <v>10426</v>
      </c>
    </row>
    <row r="4716" spans="9:10" x14ac:dyDescent="0.2">
      <c r="I4716" s="52" t="s">
        <v>6599</v>
      </c>
      <c r="J4716" s="78" t="s">
        <v>10427</v>
      </c>
    </row>
    <row r="4717" spans="9:10" x14ac:dyDescent="0.2">
      <c r="I4717" s="52" t="s">
        <v>6600</v>
      </c>
      <c r="J4717" s="78" t="s">
        <v>10428</v>
      </c>
    </row>
    <row r="4718" spans="9:10" x14ac:dyDescent="0.2">
      <c r="I4718" s="52" t="s">
        <v>6601</v>
      </c>
      <c r="J4718" s="78" t="s">
        <v>10429</v>
      </c>
    </row>
    <row r="4719" spans="9:10" x14ac:dyDescent="0.2">
      <c r="I4719" s="52" t="s">
        <v>6602</v>
      </c>
      <c r="J4719" s="78" t="s">
        <v>10430</v>
      </c>
    </row>
    <row r="4720" spans="9:10" x14ac:dyDescent="0.2">
      <c r="I4720" s="52" t="s">
        <v>6603</v>
      </c>
      <c r="J4720" s="78" t="s">
        <v>10431</v>
      </c>
    </row>
    <row r="4721" spans="9:10" x14ac:dyDescent="0.2">
      <c r="I4721" s="52" t="s">
        <v>6604</v>
      </c>
      <c r="J4721" s="78" t="s">
        <v>10432</v>
      </c>
    </row>
    <row r="4722" spans="9:10" x14ac:dyDescent="0.2">
      <c r="I4722" s="52" t="s">
        <v>6605</v>
      </c>
      <c r="J4722" s="78" t="s">
        <v>10433</v>
      </c>
    </row>
    <row r="4723" spans="9:10" x14ac:dyDescent="0.2">
      <c r="I4723" s="52" t="s">
        <v>6606</v>
      </c>
      <c r="J4723" s="78" t="s">
        <v>10434</v>
      </c>
    </row>
    <row r="4724" spans="9:10" x14ac:dyDescent="0.2">
      <c r="I4724" s="52" t="s">
        <v>6607</v>
      </c>
      <c r="J4724" s="78" t="s">
        <v>10435</v>
      </c>
    </row>
    <row r="4725" spans="9:10" x14ac:dyDescent="0.2">
      <c r="I4725" s="52" t="s">
        <v>6608</v>
      </c>
      <c r="J4725" s="78" t="s">
        <v>10436</v>
      </c>
    </row>
    <row r="4726" spans="9:10" x14ac:dyDescent="0.2">
      <c r="I4726" s="52" t="s">
        <v>6609</v>
      </c>
      <c r="J4726" s="78" t="s">
        <v>10437</v>
      </c>
    </row>
    <row r="4727" spans="9:10" x14ac:dyDescent="0.2">
      <c r="I4727" s="52" t="s">
        <v>6610</v>
      </c>
      <c r="J4727" s="78" t="s">
        <v>10438</v>
      </c>
    </row>
    <row r="4728" spans="9:10" x14ac:dyDescent="0.2">
      <c r="I4728" s="52" t="s">
        <v>6611</v>
      </c>
      <c r="J4728" s="78" t="s">
        <v>10439</v>
      </c>
    </row>
    <row r="4729" spans="9:10" x14ac:dyDescent="0.2">
      <c r="I4729" s="52" t="s">
        <v>6612</v>
      </c>
      <c r="J4729" s="78" t="s">
        <v>10440</v>
      </c>
    </row>
    <row r="4730" spans="9:10" x14ac:dyDescent="0.2">
      <c r="I4730" s="52" t="s">
        <v>6613</v>
      </c>
      <c r="J4730" s="78" t="s">
        <v>10441</v>
      </c>
    </row>
    <row r="4731" spans="9:10" x14ac:dyDescent="0.2">
      <c r="I4731" s="52" t="s">
        <v>11143</v>
      </c>
      <c r="J4731" s="78" t="s">
        <v>10442</v>
      </c>
    </row>
    <row r="4732" spans="9:10" x14ac:dyDescent="0.2">
      <c r="I4732" s="52" t="s">
        <v>11144</v>
      </c>
      <c r="J4732" s="78" t="s">
        <v>10443</v>
      </c>
    </row>
    <row r="4733" spans="9:10" x14ac:dyDescent="0.2">
      <c r="I4733" s="52" t="s">
        <v>11145</v>
      </c>
      <c r="J4733" s="78" t="s">
        <v>10444</v>
      </c>
    </row>
    <row r="4734" spans="9:10" x14ac:dyDescent="0.2">
      <c r="I4734" s="52" t="s">
        <v>11146</v>
      </c>
      <c r="J4734" s="78" t="s">
        <v>10445</v>
      </c>
    </row>
    <row r="4735" spans="9:10" x14ac:dyDescent="0.2">
      <c r="I4735" s="52" t="s">
        <v>6618</v>
      </c>
      <c r="J4735" s="78" t="s">
        <v>10446</v>
      </c>
    </row>
    <row r="4736" spans="9:10" x14ac:dyDescent="0.2">
      <c r="I4736" s="52" t="s">
        <v>6619</v>
      </c>
      <c r="J4736" s="78" t="s">
        <v>10447</v>
      </c>
    </row>
    <row r="4737" spans="9:10" x14ac:dyDescent="0.2">
      <c r="I4737" s="52" t="s">
        <v>6620</v>
      </c>
      <c r="J4737" s="78" t="s">
        <v>10448</v>
      </c>
    </row>
    <row r="4738" spans="9:10" x14ac:dyDescent="0.2">
      <c r="I4738" s="52" t="s">
        <v>6621</v>
      </c>
      <c r="J4738" s="78" t="s">
        <v>10449</v>
      </c>
    </row>
    <row r="4739" spans="9:10" x14ac:dyDescent="0.2">
      <c r="I4739" s="52" t="s">
        <v>6622</v>
      </c>
      <c r="J4739" s="78" t="s">
        <v>10450</v>
      </c>
    </row>
    <row r="4740" spans="9:10" x14ac:dyDescent="0.2">
      <c r="I4740" s="52" t="s">
        <v>6623</v>
      </c>
      <c r="J4740" s="78" t="s">
        <v>10451</v>
      </c>
    </row>
    <row r="4741" spans="9:10" x14ac:dyDescent="0.2">
      <c r="I4741" s="52" t="s">
        <v>6624</v>
      </c>
      <c r="J4741" s="78" t="s">
        <v>10452</v>
      </c>
    </row>
    <row r="4742" spans="9:10" x14ac:dyDescent="0.2">
      <c r="I4742" s="52" t="s">
        <v>6625</v>
      </c>
      <c r="J4742" s="78" t="s">
        <v>10453</v>
      </c>
    </row>
    <row r="4743" spans="9:10" x14ac:dyDescent="0.2">
      <c r="I4743" s="52" t="s">
        <v>6626</v>
      </c>
      <c r="J4743" s="78" t="s">
        <v>10454</v>
      </c>
    </row>
    <row r="4744" spans="9:10" x14ac:dyDescent="0.2">
      <c r="I4744" s="52" t="s">
        <v>6627</v>
      </c>
      <c r="J4744" s="78" t="s">
        <v>10455</v>
      </c>
    </row>
    <row r="4745" spans="9:10" x14ac:dyDescent="0.2">
      <c r="I4745" s="52" t="s">
        <v>6628</v>
      </c>
      <c r="J4745" s="78" t="s">
        <v>10456</v>
      </c>
    </row>
    <row r="4746" spans="9:10" x14ac:dyDescent="0.2">
      <c r="I4746" s="52" t="s">
        <v>6629</v>
      </c>
      <c r="J4746" s="78" t="s">
        <v>10457</v>
      </c>
    </row>
    <row r="4747" spans="9:10" x14ac:dyDescent="0.2">
      <c r="I4747" s="52" t="s">
        <v>6630</v>
      </c>
      <c r="J4747" s="78" t="s">
        <v>10458</v>
      </c>
    </row>
    <row r="4748" spans="9:10" x14ac:dyDescent="0.2">
      <c r="I4748" s="52" t="s">
        <v>6631</v>
      </c>
      <c r="J4748" s="78" t="s">
        <v>10459</v>
      </c>
    </row>
    <row r="4749" spans="9:10" x14ac:dyDescent="0.2">
      <c r="I4749" s="52" t="s">
        <v>11147</v>
      </c>
      <c r="J4749" s="78" t="s">
        <v>10460</v>
      </c>
    </row>
    <row r="4750" spans="9:10" x14ac:dyDescent="0.2">
      <c r="I4750" s="52" t="s">
        <v>6633</v>
      </c>
      <c r="J4750" s="78" t="s">
        <v>10461</v>
      </c>
    </row>
    <row r="4751" spans="9:10" x14ac:dyDescent="0.2">
      <c r="I4751" s="52" t="s">
        <v>6634</v>
      </c>
      <c r="J4751" s="78"/>
    </row>
    <row r="4752" spans="9:10" x14ac:dyDescent="0.2">
      <c r="I4752" s="52" t="s">
        <v>6635</v>
      </c>
      <c r="J4752" s="78"/>
    </row>
    <row r="4753" spans="9:10" x14ac:dyDescent="0.2">
      <c r="I4753" s="52" t="s">
        <v>6636</v>
      </c>
      <c r="J4753" s="78"/>
    </row>
    <row r="4754" spans="9:10" x14ac:dyDescent="0.2">
      <c r="I4754" s="52" t="s">
        <v>6637</v>
      </c>
      <c r="J4754" s="78"/>
    </row>
    <row r="4755" spans="9:10" x14ac:dyDescent="0.2">
      <c r="I4755" s="52" t="s">
        <v>6638</v>
      </c>
      <c r="J4755" s="78" t="s">
        <v>10462</v>
      </c>
    </row>
    <row r="4756" spans="9:10" x14ac:dyDescent="0.2">
      <c r="I4756" s="52" t="s">
        <v>6639</v>
      </c>
      <c r="J4756" s="78" t="s">
        <v>10463</v>
      </c>
    </row>
    <row r="4757" spans="9:10" x14ac:dyDescent="0.2">
      <c r="I4757" s="52" t="s">
        <v>6640</v>
      </c>
      <c r="J4757" s="78" t="s">
        <v>10464</v>
      </c>
    </row>
    <row r="4758" spans="9:10" x14ac:dyDescent="0.2">
      <c r="I4758" s="52" t="s">
        <v>6641</v>
      </c>
      <c r="J4758" s="78" t="s">
        <v>10465</v>
      </c>
    </row>
    <row r="4759" spans="9:10" x14ac:dyDescent="0.2">
      <c r="I4759" s="52" t="s">
        <v>6642</v>
      </c>
      <c r="J4759" s="78" t="s">
        <v>10466</v>
      </c>
    </row>
    <row r="4760" spans="9:10" x14ac:dyDescent="0.2">
      <c r="I4760" s="52" t="s">
        <v>6643</v>
      </c>
      <c r="J4760" s="78" t="s">
        <v>1804</v>
      </c>
    </row>
    <row r="4761" spans="9:10" x14ac:dyDescent="0.2">
      <c r="I4761" s="52" t="s">
        <v>6644</v>
      </c>
      <c r="J4761" s="78"/>
    </row>
    <row r="4762" spans="9:10" x14ac:dyDescent="0.2">
      <c r="I4762" s="52" t="s">
        <v>6645</v>
      </c>
      <c r="J4762" s="78"/>
    </row>
    <row r="4763" spans="9:10" x14ac:dyDescent="0.2">
      <c r="I4763" s="52" t="s">
        <v>6646</v>
      </c>
      <c r="J4763" s="78"/>
    </row>
    <row r="4764" spans="9:10" x14ac:dyDescent="0.2">
      <c r="I4764" s="52" t="s">
        <v>6647</v>
      </c>
      <c r="J4764" s="78"/>
    </row>
    <row r="4765" spans="9:10" x14ac:dyDescent="0.2">
      <c r="I4765" s="52" t="s">
        <v>6648</v>
      </c>
      <c r="J4765" s="78"/>
    </row>
    <row r="4766" spans="9:10" x14ac:dyDescent="0.2">
      <c r="I4766" s="52" t="s">
        <v>6649</v>
      </c>
      <c r="J4766" s="78"/>
    </row>
    <row r="4767" spans="9:10" x14ac:dyDescent="0.2">
      <c r="I4767" s="52" t="s">
        <v>6650</v>
      </c>
      <c r="J4767" s="78"/>
    </row>
    <row r="4768" spans="9:10" x14ac:dyDescent="0.2">
      <c r="I4768" s="52" t="s">
        <v>6651</v>
      </c>
      <c r="J4768" s="78"/>
    </row>
    <row r="4769" spans="9:10" x14ac:dyDescent="0.2">
      <c r="I4769" s="52" t="s">
        <v>6652</v>
      </c>
      <c r="J4769" s="78"/>
    </row>
    <row r="4770" spans="9:10" x14ac:dyDescent="0.2">
      <c r="I4770" s="52" t="s">
        <v>6653</v>
      </c>
      <c r="J4770" s="78"/>
    </row>
    <row r="4771" spans="9:10" x14ac:dyDescent="0.2">
      <c r="I4771" s="52" t="s">
        <v>6654</v>
      </c>
      <c r="J4771" s="78" t="s">
        <v>10467</v>
      </c>
    </row>
    <row r="4772" spans="9:10" x14ac:dyDescent="0.2">
      <c r="I4772" s="52" t="s">
        <v>6655</v>
      </c>
      <c r="J4772" s="78" t="s">
        <v>10468</v>
      </c>
    </row>
    <row r="4773" spans="9:10" x14ac:dyDescent="0.2">
      <c r="I4773" s="52" t="s">
        <v>6656</v>
      </c>
      <c r="J4773" s="78" t="s">
        <v>10469</v>
      </c>
    </row>
    <row r="4774" spans="9:10" x14ac:dyDescent="0.2">
      <c r="I4774" s="52" t="s">
        <v>6657</v>
      </c>
      <c r="J4774" s="78" t="s">
        <v>10470</v>
      </c>
    </row>
    <row r="4775" spans="9:10" x14ac:dyDescent="0.2">
      <c r="I4775" s="52" t="s">
        <v>6658</v>
      </c>
      <c r="J4775" s="78" t="s">
        <v>10471</v>
      </c>
    </row>
    <row r="4776" spans="9:10" x14ac:dyDescent="0.2">
      <c r="I4776" s="52" t="s">
        <v>6659</v>
      </c>
      <c r="J4776" s="78" t="s">
        <v>10472</v>
      </c>
    </row>
    <row r="4777" spans="9:10" x14ac:dyDescent="0.2">
      <c r="I4777" s="52" t="s">
        <v>6660</v>
      </c>
      <c r="J4777" s="78" t="s">
        <v>10473</v>
      </c>
    </row>
    <row r="4778" spans="9:10" x14ac:dyDescent="0.2">
      <c r="I4778" s="52" t="s">
        <v>6661</v>
      </c>
      <c r="J4778" s="78" t="s">
        <v>10474</v>
      </c>
    </row>
    <row r="4779" spans="9:10" x14ac:dyDescent="0.2">
      <c r="I4779" s="52" t="s">
        <v>6662</v>
      </c>
      <c r="J4779" s="78" t="s">
        <v>10475</v>
      </c>
    </row>
    <row r="4780" spans="9:10" x14ac:dyDescent="0.2">
      <c r="I4780" s="52" t="s">
        <v>6663</v>
      </c>
      <c r="J4780" s="78" t="s">
        <v>10476</v>
      </c>
    </row>
    <row r="4781" spans="9:10" x14ac:dyDescent="0.2">
      <c r="I4781" s="52" t="s">
        <v>11148</v>
      </c>
      <c r="J4781" s="78" t="s">
        <v>10477</v>
      </c>
    </row>
    <row r="4782" spans="9:10" x14ac:dyDescent="0.2">
      <c r="I4782" s="52" t="s">
        <v>6665</v>
      </c>
      <c r="J4782" s="78" t="s">
        <v>10478</v>
      </c>
    </row>
    <row r="4783" spans="9:10" x14ac:dyDescent="0.2">
      <c r="I4783" s="52" t="s">
        <v>11149</v>
      </c>
      <c r="J4783" s="78" t="s">
        <v>10479</v>
      </c>
    </row>
    <row r="4784" spans="9:10" x14ac:dyDescent="0.2">
      <c r="I4784" s="52" t="s">
        <v>11150</v>
      </c>
      <c r="J4784" s="78" t="s">
        <v>10480</v>
      </c>
    </row>
    <row r="4785" spans="9:10" x14ac:dyDescent="0.2">
      <c r="I4785" s="52" t="s">
        <v>11151</v>
      </c>
      <c r="J4785" s="78" t="s">
        <v>10481</v>
      </c>
    </row>
    <row r="4786" spans="9:10" x14ac:dyDescent="0.2">
      <c r="I4786" s="52" t="s">
        <v>6669</v>
      </c>
      <c r="J4786" s="78" t="s">
        <v>10482</v>
      </c>
    </row>
    <row r="4787" spans="9:10" x14ac:dyDescent="0.2">
      <c r="I4787" s="52" t="s">
        <v>6670</v>
      </c>
      <c r="J4787" s="78" t="s">
        <v>10483</v>
      </c>
    </row>
    <row r="4788" spans="9:10" x14ac:dyDescent="0.2">
      <c r="I4788" s="52" t="s">
        <v>6671</v>
      </c>
      <c r="J4788" s="78" t="s">
        <v>10484</v>
      </c>
    </row>
    <row r="4789" spans="9:10" x14ac:dyDescent="0.2">
      <c r="I4789" s="52" t="s">
        <v>6672</v>
      </c>
      <c r="J4789" s="78" t="s">
        <v>10485</v>
      </c>
    </row>
    <row r="4790" spans="9:10" x14ac:dyDescent="0.2">
      <c r="I4790" s="52" t="s">
        <v>6673</v>
      </c>
      <c r="J4790" s="78" t="s">
        <v>10486</v>
      </c>
    </row>
    <row r="4791" spans="9:10" x14ac:dyDescent="0.2">
      <c r="I4791" s="52" t="s">
        <v>6674</v>
      </c>
      <c r="J4791" s="78" t="s">
        <v>10487</v>
      </c>
    </row>
    <row r="4792" spans="9:10" x14ac:dyDescent="0.2">
      <c r="I4792" s="52" t="s">
        <v>6675</v>
      </c>
      <c r="J4792" s="78" t="s">
        <v>10488</v>
      </c>
    </row>
    <row r="4793" spans="9:10" x14ac:dyDescent="0.2">
      <c r="I4793" s="52" t="s">
        <v>6676</v>
      </c>
      <c r="J4793" s="78" t="s">
        <v>10489</v>
      </c>
    </row>
    <row r="4794" spans="9:10" x14ac:dyDescent="0.2">
      <c r="I4794" s="52" t="s">
        <v>6677</v>
      </c>
      <c r="J4794" s="78" t="s">
        <v>10490</v>
      </c>
    </row>
    <row r="4795" spans="9:10" x14ac:dyDescent="0.2">
      <c r="I4795" s="52" t="s">
        <v>6678</v>
      </c>
      <c r="J4795" s="78" t="s">
        <v>10491</v>
      </c>
    </row>
    <row r="4796" spans="9:10" x14ac:dyDescent="0.2">
      <c r="I4796" s="52" t="s">
        <v>6679</v>
      </c>
      <c r="J4796" s="78" t="s">
        <v>10492</v>
      </c>
    </row>
    <row r="4797" spans="9:10" x14ac:dyDescent="0.2">
      <c r="I4797" s="52" t="s">
        <v>6680</v>
      </c>
      <c r="J4797" s="78" t="s">
        <v>10493</v>
      </c>
    </row>
    <row r="4798" spans="9:10" x14ac:dyDescent="0.2">
      <c r="I4798" s="52" t="s">
        <v>6681</v>
      </c>
      <c r="J4798" s="78" t="s">
        <v>10494</v>
      </c>
    </row>
    <row r="4799" spans="9:10" x14ac:dyDescent="0.2">
      <c r="I4799" s="52" t="s">
        <v>6682</v>
      </c>
      <c r="J4799" s="78" t="s">
        <v>10495</v>
      </c>
    </row>
    <row r="4800" spans="9:10" x14ac:dyDescent="0.2">
      <c r="I4800" s="52" t="s">
        <v>6683</v>
      </c>
      <c r="J4800" s="78" t="s">
        <v>10496</v>
      </c>
    </row>
    <row r="4801" spans="9:10" x14ac:dyDescent="0.2">
      <c r="I4801" s="52" t="s">
        <v>6684</v>
      </c>
      <c r="J4801" s="78" t="s">
        <v>10497</v>
      </c>
    </row>
    <row r="4802" spans="9:10" x14ac:dyDescent="0.2">
      <c r="I4802" s="52" t="s">
        <v>6685</v>
      </c>
      <c r="J4802" s="78" t="s">
        <v>10498</v>
      </c>
    </row>
    <row r="4803" spans="9:10" x14ac:dyDescent="0.2">
      <c r="I4803" s="52" t="s">
        <v>6686</v>
      </c>
      <c r="J4803" s="78" t="s">
        <v>10499</v>
      </c>
    </row>
    <row r="4804" spans="9:10" x14ac:dyDescent="0.2">
      <c r="I4804" s="52" t="s">
        <v>11152</v>
      </c>
      <c r="J4804" s="78" t="s">
        <v>10500</v>
      </c>
    </row>
    <row r="4805" spans="9:10" x14ac:dyDescent="0.2">
      <c r="I4805" s="52" t="s">
        <v>11153</v>
      </c>
      <c r="J4805" s="78" t="s">
        <v>9409</v>
      </c>
    </row>
    <row r="4806" spans="9:10" x14ac:dyDescent="0.2">
      <c r="I4806" s="52" t="s">
        <v>11154</v>
      </c>
      <c r="J4806" s="78" t="s">
        <v>10501</v>
      </c>
    </row>
    <row r="4807" spans="9:10" x14ac:dyDescent="0.2">
      <c r="I4807" s="52" t="s">
        <v>11155</v>
      </c>
      <c r="J4807" s="78" t="s">
        <v>9408</v>
      </c>
    </row>
    <row r="4808" spans="9:10" x14ac:dyDescent="0.2">
      <c r="I4808" s="52" t="s">
        <v>11156</v>
      </c>
      <c r="J4808" s="78" t="s">
        <v>10502</v>
      </c>
    </row>
    <row r="4809" spans="9:10" x14ac:dyDescent="0.2">
      <c r="I4809" s="52" t="s">
        <v>11157</v>
      </c>
      <c r="J4809" s="78" t="s">
        <v>10503</v>
      </c>
    </row>
    <row r="4810" spans="9:10" x14ac:dyDescent="0.2">
      <c r="I4810" s="52" t="s">
        <v>6693</v>
      </c>
      <c r="J4810" s="78" t="s">
        <v>10504</v>
      </c>
    </row>
    <row r="4811" spans="9:10" x14ac:dyDescent="0.2">
      <c r="I4811" s="52" t="s">
        <v>6694</v>
      </c>
      <c r="J4811" s="78" t="s">
        <v>10505</v>
      </c>
    </row>
    <row r="4812" spans="9:10" x14ac:dyDescent="0.2">
      <c r="I4812" s="52" t="s">
        <v>6695</v>
      </c>
      <c r="J4812" s="78" t="s">
        <v>10506</v>
      </c>
    </row>
    <row r="4813" spans="9:10" x14ac:dyDescent="0.2">
      <c r="I4813" s="52" t="s">
        <v>6696</v>
      </c>
      <c r="J4813" s="78" t="s">
        <v>10507</v>
      </c>
    </row>
    <row r="4814" spans="9:10" x14ac:dyDescent="0.2">
      <c r="I4814" s="52" t="s">
        <v>11158</v>
      </c>
      <c r="J4814" s="78" t="s">
        <v>10508</v>
      </c>
    </row>
    <row r="4815" spans="9:10" x14ac:dyDescent="0.2">
      <c r="I4815" s="52" t="s">
        <v>6698</v>
      </c>
      <c r="J4815" s="78" t="s">
        <v>10509</v>
      </c>
    </row>
    <row r="4816" spans="9:10" x14ac:dyDescent="0.2">
      <c r="I4816" s="52" t="s">
        <v>6699</v>
      </c>
      <c r="J4816" s="78" t="s">
        <v>10510</v>
      </c>
    </row>
    <row r="4817" spans="9:10" x14ac:dyDescent="0.2">
      <c r="I4817" s="52" t="s">
        <v>6700</v>
      </c>
      <c r="J4817" s="78" t="s">
        <v>10511</v>
      </c>
    </row>
    <row r="4818" spans="9:10" x14ac:dyDescent="0.2">
      <c r="I4818" s="52" t="s">
        <v>6701</v>
      </c>
      <c r="J4818" s="78" t="s">
        <v>10512</v>
      </c>
    </row>
    <row r="4819" spans="9:10" x14ac:dyDescent="0.2">
      <c r="I4819" s="52" t="s">
        <v>6702</v>
      </c>
      <c r="J4819" s="78" t="s">
        <v>10513</v>
      </c>
    </row>
    <row r="4820" spans="9:10" x14ac:dyDescent="0.2">
      <c r="I4820" s="52" t="s">
        <v>6703</v>
      </c>
      <c r="J4820" s="78" t="s">
        <v>10513</v>
      </c>
    </row>
    <row r="4821" spans="9:10" x14ac:dyDescent="0.2">
      <c r="I4821" s="52" t="s">
        <v>6704</v>
      </c>
      <c r="J4821" s="78" t="s">
        <v>10514</v>
      </c>
    </row>
    <row r="4822" spans="9:10" x14ac:dyDescent="0.2">
      <c r="I4822" s="52" t="s">
        <v>6705</v>
      </c>
      <c r="J4822" s="78" t="s">
        <v>10515</v>
      </c>
    </row>
    <row r="4823" spans="9:10" x14ac:dyDescent="0.2">
      <c r="I4823" s="52" t="s">
        <v>6706</v>
      </c>
      <c r="J4823" s="78" t="s">
        <v>10515</v>
      </c>
    </row>
    <row r="4824" spans="9:10" x14ac:dyDescent="0.2">
      <c r="I4824" s="52" t="s">
        <v>6707</v>
      </c>
      <c r="J4824" s="78" t="s">
        <v>10516</v>
      </c>
    </row>
    <row r="4825" spans="9:10" x14ac:dyDescent="0.2">
      <c r="I4825" s="52" t="s">
        <v>6708</v>
      </c>
      <c r="J4825" s="78" t="s">
        <v>10517</v>
      </c>
    </row>
    <row r="4826" spans="9:10" x14ac:dyDescent="0.2">
      <c r="I4826" s="52" t="s">
        <v>6709</v>
      </c>
      <c r="J4826" s="78" t="s">
        <v>10518</v>
      </c>
    </row>
    <row r="4827" spans="9:10" x14ac:dyDescent="0.2">
      <c r="I4827" s="52" t="s">
        <v>6710</v>
      </c>
      <c r="J4827" s="78" t="s">
        <v>10519</v>
      </c>
    </row>
    <row r="4828" spans="9:10" x14ac:dyDescent="0.2">
      <c r="I4828" s="52" t="s">
        <v>6711</v>
      </c>
      <c r="J4828" s="78" t="s">
        <v>10520</v>
      </c>
    </row>
    <row r="4829" spans="9:10" x14ac:dyDescent="0.2">
      <c r="I4829" s="52" t="s">
        <v>6712</v>
      </c>
      <c r="J4829" s="78" t="s">
        <v>10521</v>
      </c>
    </row>
    <row r="4830" spans="9:10" x14ac:dyDescent="0.2">
      <c r="I4830" s="52" t="s">
        <v>6713</v>
      </c>
      <c r="J4830" s="78" t="s">
        <v>10522</v>
      </c>
    </row>
    <row r="4831" spans="9:10" x14ac:dyDescent="0.2">
      <c r="I4831" s="52" t="s">
        <v>6714</v>
      </c>
      <c r="J4831" s="78" t="s">
        <v>10523</v>
      </c>
    </row>
    <row r="4832" spans="9:10" x14ac:dyDescent="0.2">
      <c r="I4832" s="52" t="s">
        <v>6715</v>
      </c>
      <c r="J4832" s="78" t="s">
        <v>10524</v>
      </c>
    </row>
    <row r="4833" spans="9:10" x14ac:dyDescent="0.2">
      <c r="I4833" s="52" t="s">
        <v>6716</v>
      </c>
      <c r="J4833" s="78" t="s">
        <v>10525</v>
      </c>
    </row>
    <row r="4834" spans="9:10" x14ac:dyDescent="0.2">
      <c r="I4834" s="52" t="s">
        <v>6717</v>
      </c>
      <c r="J4834" s="78" t="s">
        <v>10526</v>
      </c>
    </row>
    <row r="4835" spans="9:10" x14ac:dyDescent="0.2">
      <c r="I4835" s="52" t="s">
        <v>6718</v>
      </c>
      <c r="J4835" s="78" t="s">
        <v>10527</v>
      </c>
    </row>
    <row r="4836" spans="9:10" x14ac:dyDescent="0.2">
      <c r="I4836" s="52" t="s">
        <v>6719</v>
      </c>
      <c r="J4836" s="78" t="s">
        <v>10528</v>
      </c>
    </row>
    <row r="4837" spans="9:10" x14ac:dyDescent="0.2">
      <c r="I4837" s="52" t="s">
        <v>6720</v>
      </c>
      <c r="J4837" s="78" t="s">
        <v>10529</v>
      </c>
    </row>
    <row r="4838" spans="9:10" x14ac:dyDescent="0.2">
      <c r="I4838" s="52" t="s">
        <v>6721</v>
      </c>
      <c r="J4838" s="78" t="s">
        <v>10530</v>
      </c>
    </row>
    <row r="4839" spans="9:10" x14ac:dyDescent="0.2">
      <c r="I4839" s="52" t="s">
        <v>6722</v>
      </c>
      <c r="J4839" s="78" t="s">
        <v>10531</v>
      </c>
    </row>
    <row r="4840" spans="9:10" x14ac:dyDescent="0.2">
      <c r="I4840" s="52" t="s">
        <v>6723</v>
      </c>
      <c r="J4840" s="78" t="s">
        <v>10532</v>
      </c>
    </row>
    <row r="4841" spans="9:10" x14ac:dyDescent="0.2">
      <c r="I4841" s="52" t="s">
        <v>6724</v>
      </c>
      <c r="J4841" s="78" t="s">
        <v>10533</v>
      </c>
    </row>
    <row r="4842" spans="9:10" x14ac:dyDescent="0.2">
      <c r="I4842" s="52" t="s">
        <v>6725</v>
      </c>
      <c r="J4842" s="78" t="s">
        <v>10534</v>
      </c>
    </row>
    <row r="4843" spans="9:10" x14ac:dyDescent="0.2">
      <c r="I4843" s="52" t="s">
        <v>6726</v>
      </c>
      <c r="J4843" s="78" t="s">
        <v>10535</v>
      </c>
    </row>
    <row r="4844" spans="9:10" x14ac:dyDescent="0.2">
      <c r="I4844" s="52" t="s">
        <v>6727</v>
      </c>
      <c r="J4844" s="78" t="s">
        <v>10536</v>
      </c>
    </row>
    <row r="4845" spans="9:10" x14ac:dyDescent="0.2">
      <c r="I4845" s="52" t="s">
        <v>6728</v>
      </c>
      <c r="J4845" s="78" t="s">
        <v>10537</v>
      </c>
    </row>
    <row r="4846" spans="9:10" x14ac:dyDescent="0.2">
      <c r="I4846" s="52" t="s">
        <v>6729</v>
      </c>
      <c r="J4846" s="78" t="s">
        <v>10538</v>
      </c>
    </row>
    <row r="4847" spans="9:10" x14ac:dyDescent="0.2">
      <c r="I4847" s="52" t="s">
        <v>6730</v>
      </c>
      <c r="J4847" s="78" t="s">
        <v>10539</v>
      </c>
    </row>
    <row r="4848" spans="9:10" x14ac:dyDescent="0.2">
      <c r="I4848" s="52" t="s">
        <v>6731</v>
      </c>
      <c r="J4848" s="78" t="s">
        <v>10540</v>
      </c>
    </row>
    <row r="4849" spans="9:10" x14ac:dyDescent="0.2">
      <c r="I4849" s="52" t="s">
        <v>6732</v>
      </c>
      <c r="J4849" s="78" t="s">
        <v>10541</v>
      </c>
    </row>
    <row r="4850" spans="9:10" x14ac:dyDescent="0.2">
      <c r="I4850" s="52" t="s">
        <v>6733</v>
      </c>
      <c r="J4850" s="78" t="s">
        <v>10542</v>
      </c>
    </row>
    <row r="4851" spans="9:10" x14ac:dyDescent="0.2">
      <c r="I4851" s="52" t="s">
        <v>6734</v>
      </c>
      <c r="J4851" s="78" t="s">
        <v>10543</v>
      </c>
    </row>
    <row r="4852" spans="9:10" x14ac:dyDescent="0.2">
      <c r="I4852" s="52" t="s">
        <v>6735</v>
      </c>
      <c r="J4852" s="78" t="s">
        <v>10544</v>
      </c>
    </row>
    <row r="4853" spans="9:10" x14ac:dyDescent="0.2">
      <c r="I4853" s="52" t="s">
        <v>6736</v>
      </c>
      <c r="J4853" s="78" t="s">
        <v>10545</v>
      </c>
    </row>
    <row r="4854" spans="9:10" x14ac:dyDescent="0.2">
      <c r="I4854" s="52" t="s">
        <v>6737</v>
      </c>
      <c r="J4854" s="78" t="s">
        <v>10546</v>
      </c>
    </row>
    <row r="4855" spans="9:10" x14ac:dyDescent="0.2">
      <c r="I4855" s="52" t="s">
        <v>6738</v>
      </c>
      <c r="J4855" s="78" t="s">
        <v>10547</v>
      </c>
    </row>
    <row r="4856" spans="9:10" x14ac:dyDescent="0.2">
      <c r="I4856" s="52" t="s">
        <v>6739</v>
      </c>
      <c r="J4856" s="78" t="s">
        <v>10548</v>
      </c>
    </row>
    <row r="4857" spans="9:10" x14ac:dyDescent="0.2">
      <c r="I4857" s="52" t="s">
        <v>6740</v>
      </c>
      <c r="J4857" s="78" t="s">
        <v>10549</v>
      </c>
    </row>
    <row r="4858" spans="9:10" x14ac:dyDescent="0.2">
      <c r="I4858" s="52" t="s">
        <v>6741</v>
      </c>
      <c r="J4858" s="78" t="s">
        <v>10550</v>
      </c>
    </row>
    <row r="4859" spans="9:10" x14ac:dyDescent="0.2">
      <c r="I4859" s="52" t="s">
        <v>6742</v>
      </c>
      <c r="J4859" s="78" t="s">
        <v>10551</v>
      </c>
    </row>
    <row r="4860" spans="9:10" x14ac:dyDescent="0.2">
      <c r="I4860" s="52" t="s">
        <v>6743</v>
      </c>
      <c r="J4860" s="78" t="s">
        <v>10552</v>
      </c>
    </row>
    <row r="4861" spans="9:10" x14ac:dyDescent="0.2">
      <c r="I4861" s="52" t="s">
        <v>6744</v>
      </c>
      <c r="J4861" s="78" t="s">
        <v>10553</v>
      </c>
    </row>
    <row r="4862" spans="9:10" x14ac:dyDescent="0.2">
      <c r="I4862" s="52" t="s">
        <v>6745</v>
      </c>
      <c r="J4862" s="78" t="s">
        <v>10554</v>
      </c>
    </row>
    <row r="4863" spans="9:10" x14ac:dyDescent="0.2">
      <c r="I4863" s="52" t="s">
        <v>6746</v>
      </c>
      <c r="J4863" s="78" t="s">
        <v>10555</v>
      </c>
    </row>
    <row r="4864" spans="9:10" x14ac:dyDescent="0.2">
      <c r="I4864" s="52" t="s">
        <v>6747</v>
      </c>
      <c r="J4864" s="78" t="s">
        <v>10556</v>
      </c>
    </row>
    <row r="4865" spans="9:10" x14ac:dyDescent="0.2">
      <c r="I4865" s="52" t="s">
        <v>6748</v>
      </c>
      <c r="J4865" s="78" t="s">
        <v>10557</v>
      </c>
    </row>
    <row r="4866" spans="9:10" x14ac:dyDescent="0.2">
      <c r="I4866" s="52" t="s">
        <v>6749</v>
      </c>
      <c r="J4866" s="78" t="s">
        <v>10558</v>
      </c>
    </row>
    <row r="4867" spans="9:10" x14ac:dyDescent="0.2">
      <c r="I4867" s="52" t="s">
        <v>6750</v>
      </c>
      <c r="J4867" s="78" t="s">
        <v>10559</v>
      </c>
    </row>
    <row r="4868" spans="9:10" x14ac:dyDescent="0.2">
      <c r="I4868" s="52" t="s">
        <v>6751</v>
      </c>
      <c r="J4868" s="78" t="s">
        <v>10560</v>
      </c>
    </row>
    <row r="4869" spans="9:10" x14ac:dyDescent="0.2">
      <c r="I4869" s="52" t="s">
        <v>6752</v>
      </c>
      <c r="J4869" s="78" t="s">
        <v>10561</v>
      </c>
    </row>
    <row r="4870" spans="9:10" x14ac:dyDescent="0.2">
      <c r="I4870" s="52" t="s">
        <v>6753</v>
      </c>
      <c r="J4870" s="78" t="s">
        <v>10562</v>
      </c>
    </row>
    <row r="4871" spans="9:10" x14ac:dyDescent="0.2">
      <c r="I4871" s="52" t="s">
        <v>6754</v>
      </c>
      <c r="J4871" s="78" t="s">
        <v>10563</v>
      </c>
    </row>
    <row r="4872" spans="9:10" x14ac:dyDescent="0.2">
      <c r="I4872" s="52" t="s">
        <v>6755</v>
      </c>
      <c r="J4872" s="78" t="s">
        <v>10564</v>
      </c>
    </row>
    <row r="4873" spans="9:10" x14ac:dyDescent="0.2">
      <c r="I4873" s="52" t="s">
        <v>6756</v>
      </c>
      <c r="J4873" s="78" t="s">
        <v>10565</v>
      </c>
    </row>
    <row r="4874" spans="9:10" x14ac:dyDescent="0.2">
      <c r="I4874" s="52" t="s">
        <v>6757</v>
      </c>
      <c r="J4874" s="78" t="s">
        <v>10566</v>
      </c>
    </row>
    <row r="4875" spans="9:10" x14ac:dyDescent="0.2">
      <c r="I4875" s="52" t="s">
        <v>6758</v>
      </c>
      <c r="J4875" s="78" t="s">
        <v>10567</v>
      </c>
    </row>
    <row r="4876" spans="9:10" x14ac:dyDescent="0.2">
      <c r="I4876" s="52" t="s">
        <v>6759</v>
      </c>
      <c r="J4876" s="78" t="s">
        <v>10568</v>
      </c>
    </row>
    <row r="4877" spans="9:10" x14ac:dyDescent="0.2">
      <c r="I4877" s="52" t="s">
        <v>6760</v>
      </c>
      <c r="J4877" s="78" t="s">
        <v>10569</v>
      </c>
    </row>
    <row r="4878" spans="9:10" x14ac:dyDescent="0.2">
      <c r="I4878" s="52" t="s">
        <v>6761</v>
      </c>
      <c r="J4878" s="78" t="s">
        <v>10570</v>
      </c>
    </row>
    <row r="4879" spans="9:10" x14ac:dyDescent="0.2">
      <c r="I4879" s="52" t="s">
        <v>6762</v>
      </c>
      <c r="J4879" s="78" t="s">
        <v>10571</v>
      </c>
    </row>
    <row r="4880" spans="9:10" x14ac:dyDescent="0.2">
      <c r="I4880" s="52" t="s">
        <v>6763</v>
      </c>
      <c r="J4880" s="78" t="s">
        <v>10572</v>
      </c>
    </row>
    <row r="4881" spans="9:10" x14ac:dyDescent="0.2">
      <c r="I4881" s="52" t="s">
        <v>6764</v>
      </c>
      <c r="J4881" s="78" t="s">
        <v>10573</v>
      </c>
    </row>
    <row r="4882" spans="9:10" x14ac:dyDescent="0.2">
      <c r="I4882" s="52" t="s">
        <v>6765</v>
      </c>
      <c r="J4882" s="78" t="s">
        <v>10574</v>
      </c>
    </row>
    <row r="4883" spans="9:10" x14ac:dyDescent="0.2">
      <c r="I4883" s="52" t="s">
        <v>6766</v>
      </c>
      <c r="J4883" s="78" t="s">
        <v>10575</v>
      </c>
    </row>
    <row r="4884" spans="9:10" x14ac:dyDescent="0.2">
      <c r="I4884" s="52" t="s">
        <v>6767</v>
      </c>
      <c r="J4884" s="78" t="s">
        <v>10576</v>
      </c>
    </row>
    <row r="4885" spans="9:10" x14ac:dyDescent="0.2">
      <c r="I4885" s="52" t="s">
        <v>6768</v>
      </c>
      <c r="J4885" s="78" t="s">
        <v>10577</v>
      </c>
    </row>
    <row r="4886" spans="9:10" x14ac:dyDescent="0.2">
      <c r="I4886" s="52" t="s">
        <v>6769</v>
      </c>
      <c r="J4886" s="78" t="s">
        <v>10578</v>
      </c>
    </row>
    <row r="4887" spans="9:10" x14ac:dyDescent="0.2">
      <c r="I4887" s="52" t="s">
        <v>6770</v>
      </c>
      <c r="J4887" s="78" t="s">
        <v>10579</v>
      </c>
    </row>
    <row r="4888" spans="9:10" x14ac:dyDescent="0.2">
      <c r="I4888" s="52" t="s">
        <v>6771</v>
      </c>
      <c r="J4888" s="78" t="s">
        <v>10580</v>
      </c>
    </row>
    <row r="4889" spans="9:10" x14ac:dyDescent="0.2">
      <c r="I4889" s="52" t="s">
        <v>6772</v>
      </c>
      <c r="J4889" s="78" t="s">
        <v>10581</v>
      </c>
    </row>
    <row r="4890" spans="9:10" x14ac:dyDescent="0.2">
      <c r="I4890" s="52" t="s">
        <v>6773</v>
      </c>
      <c r="J4890" s="78" t="s">
        <v>10582</v>
      </c>
    </row>
    <row r="4891" spans="9:10" x14ac:dyDescent="0.2">
      <c r="I4891" s="52" t="s">
        <v>6774</v>
      </c>
      <c r="J4891" s="78" t="s">
        <v>10583</v>
      </c>
    </row>
    <row r="4892" spans="9:10" x14ac:dyDescent="0.2">
      <c r="I4892" s="52" t="s">
        <v>6775</v>
      </c>
      <c r="J4892" s="78" t="s">
        <v>10584</v>
      </c>
    </row>
    <row r="4893" spans="9:10" x14ac:dyDescent="0.2">
      <c r="I4893" s="52" t="s">
        <v>6776</v>
      </c>
      <c r="J4893" s="78" t="s">
        <v>10585</v>
      </c>
    </row>
    <row r="4894" spans="9:10" x14ac:dyDescent="0.2">
      <c r="I4894" s="52" t="s">
        <v>6777</v>
      </c>
      <c r="J4894" s="78" t="s">
        <v>10586</v>
      </c>
    </row>
    <row r="4895" spans="9:10" x14ac:dyDescent="0.2">
      <c r="I4895" s="52" t="s">
        <v>6778</v>
      </c>
      <c r="J4895" s="78" t="s">
        <v>10587</v>
      </c>
    </row>
    <row r="4896" spans="9:10" x14ac:dyDescent="0.2">
      <c r="I4896" s="52" t="s">
        <v>6779</v>
      </c>
      <c r="J4896" s="78" t="s">
        <v>10588</v>
      </c>
    </row>
    <row r="4897" spans="9:10" x14ac:dyDescent="0.2">
      <c r="I4897" s="52" t="s">
        <v>6780</v>
      </c>
      <c r="J4897" s="78" t="s">
        <v>10589</v>
      </c>
    </row>
    <row r="4898" spans="9:10" x14ac:dyDescent="0.2">
      <c r="I4898" s="52" t="s">
        <v>6781</v>
      </c>
      <c r="J4898" s="78" t="s">
        <v>10590</v>
      </c>
    </row>
    <row r="4899" spans="9:10" x14ac:dyDescent="0.2">
      <c r="I4899" s="52" t="s">
        <v>11159</v>
      </c>
      <c r="J4899" s="78" t="s">
        <v>10590</v>
      </c>
    </row>
    <row r="4900" spans="9:10" x14ac:dyDescent="0.2">
      <c r="I4900" s="52" t="s">
        <v>6783</v>
      </c>
      <c r="J4900" s="78" t="s">
        <v>10591</v>
      </c>
    </row>
    <row r="4901" spans="9:10" x14ac:dyDescent="0.2">
      <c r="I4901" s="52" t="s">
        <v>6784</v>
      </c>
      <c r="J4901" s="78" t="s">
        <v>10592</v>
      </c>
    </row>
    <row r="4902" spans="9:10" x14ac:dyDescent="0.2">
      <c r="I4902" s="52" t="s">
        <v>6785</v>
      </c>
      <c r="J4902" s="78" t="s">
        <v>10593</v>
      </c>
    </row>
    <row r="4903" spans="9:10" x14ac:dyDescent="0.2">
      <c r="I4903" s="52" t="s">
        <v>6786</v>
      </c>
      <c r="J4903" s="78" t="s">
        <v>10594</v>
      </c>
    </row>
    <row r="4904" spans="9:10" x14ac:dyDescent="0.2">
      <c r="I4904" s="52" t="s">
        <v>6787</v>
      </c>
      <c r="J4904" s="78" t="s">
        <v>10595</v>
      </c>
    </row>
    <row r="4905" spans="9:10" x14ac:dyDescent="0.2">
      <c r="I4905" s="52" t="s">
        <v>6788</v>
      </c>
      <c r="J4905" s="78" t="s">
        <v>10596</v>
      </c>
    </row>
    <row r="4906" spans="9:10" x14ac:dyDescent="0.2">
      <c r="I4906" s="52" t="s">
        <v>6789</v>
      </c>
      <c r="J4906" s="78" t="s">
        <v>10597</v>
      </c>
    </row>
    <row r="4907" spans="9:10" x14ac:dyDescent="0.2">
      <c r="I4907" s="52" t="s">
        <v>6790</v>
      </c>
      <c r="J4907" s="78" t="s">
        <v>10598</v>
      </c>
    </row>
    <row r="4908" spans="9:10" x14ac:dyDescent="0.2">
      <c r="I4908" s="52" t="s">
        <v>6791</v>
      </c>
      <c r="J4908" s="78" t="s">
        <v>10599</v>
      </c>
    </row>
    <row r="4909" spans="9:10" x14ac:dyDescent="0.2">
      <c r="I4909" s="52" t="s">
        <v>6792</v>
      </c>
      <c r="J4909" s="78" t="s">
        <v>10600</v>
      </c>
    </row>
    <row r="4910" spans="9:10" x14ac:dyDescent="0.2">
      <c r="I4910" s="52" t="s">
        <v>6793</v>
      </c>
      <c r="J4910" s="78" t="s">
        <v>10601</v>
      </c>
    </row>
    <row r="4911" spans="9:10" x14ac:dyDescent="0.2">
      <c r="I4911" s="52" t="s">
        <v>6794</v>
      </c>
      <c r="J4911" s="78" t="s">
        <v>10602</v>
      </c>
    </row>
    <row r="4912" spans="9:10" x14ac:dyDescent="0.2">
      <c r="I4912" s="52" t="s">
        <v>6795</v>
      </c>
      <c r="J4912" s="78" t="s">
        <v>10603</v>
      </c>
    </row>
    <row r="4913" spans="9:10" x14ac:dyDescent="0.2">
      <c r="I4913" s="52" t="s">
        <v>6796</v>
      </c>
      <c r="J4913" s="78" t="s">
        <v>10604</v>
      </c>
    </row>
    <row r="4914" spans="9:10" x14ac:dyDescent="0.2">
      <c r="I4914" s="52" t="s">
        <v>6797</v>
      </c>
      <c r="J4914" s="78" t="s">
        <v>10605</v>
      </c>
    </row>
    <row r="4915" spans="9:10" x14ac:dyDescent="0.2">
      <c r="I4915" s="52" t="s">
        <v>6798</v>
      </c>
      <c r="J4915" s="78" t="s">
        <v>10606</v>
      </c>
    </row>
    <row r="4916" spans="9:10" x14ac:dyDescent="0.2">
      <c r="I4916" s="52" t="s">
        <v>6799</v>
      </c>
      <c r="J4916" s="78" t="s">
        <v>10607</v>
      </c>
    </row>
    <row r="4917" spans="9:10" x14ac:dyDescent="0.2">
      <c r="I4917" s="52" t="s">
        <v>6800</v>
      </c>
      <c r="J4917" s="78" t="s">
        <v>10608</v>
      </c>
    </row>
    <row r="4918" spans="9:10" x14ac:dyDescent="0.2">
      <c r="I4918" s="52" t="s">
        <v>6801</v>
      </c>
      <c r="J4918" s="78" t="s">
        <v>10609</v>
      </c>
    </row>
    <row r="4919" spans="9:10" x14ac:dyDescent="0.2">
      <c r="I4919" s="52" t="s">
        <v>6802</v>
      </c>
      <c r="J4919" s="78" t="s">
        <v>10610</v>
      </c>
    </row>
    <row r="4920" spans="9:10" x14ac:dyDescent="0.2">
      <c r="I4920" s="52" t="s">
        <v>6803</v>
      </c>
      <c r="J4920" s="78" t="s">
        <v>10611</v>
      </c>
    </row>
    <row r="4921" spans="9:10" x14ac:dyDescent="0.2">
      <c r="I4921" s="52" t="s">
        <v>6804</v>
      </c>
      <c r="J4921" s="78" t="s">
        <v>10612</v>
      </c>
    </row>
    <row r="4922" spans="9:10" x14ac:dyDescent="0.2">
      <c r="I4922" s="52" t="s">
        <v>6805</v>
      </c>
      <c r="J4922" s="78" t="s">
        <v>10613</v>
      </c>
    </row>
    <row r="4923" spans="9:10" x14ac:dyDescent="0.2">
      <c r="I4923" s="52" t="s">
        <v>6806</v>
      </c>
      <c r="J4923" s="78" t="s">
        <v>10614</v>
      </c>
    </row>
    <row r="4924" spans="9:10" x14ac:dyDescent="0.2">
      <c r="I4924" s="52" t="s">
        <v>6807</v>
      </c>
      <c r="J4924" s="78" t="s">
        <v>10615</v>
      </c>
    </row>
    <row r="4925" spans="9:10" x14ac:dyDescent="0.2">
      <c r="I4925" s="52" t="s">
        <v>6808</v>
      </c>
      <c r="J4925" s="78" t="s">
        <v>10616</v>
      </c>
    </row>
    <row r="4926" spans="9:10" x14ac:dyDescent="0.2">
      <c r="I4926" s="52" t="s">
        <v>6809</v>
      </c>
      <c r="J4926" s="78" t="s">
        <v>10617</v>
      </c>
    </row>
    <row r="4927" spans="9:10" x14ac:dyDescent="0.2">
      <c r="I4927" s="52" t="s">
        <v>6810</v>
      </c>
      <c r="J4927" s="78" t="s">
        <v>10618</v>
      </c>
    </row>
    <row r="4928" spans="9:10" x14ac:dyDescent="0.2">
      <c r="I4928" s="52" t="s">
        <v>6811</v>
      </c>
      <c r="J4928" s="78" t="s">
        <v>10619</v>
      </c>
    </row>
    <row r="4929" spans="9:10" x14ac:dyDescent="0.2">
      <c r="I4929" s="52" t="s">
        <v>6812</v>
      </c>
      <c r="J4929" s="78" t="s">
        <v>10620</v>
      </c>
    </row>
    <row r="4930" spans="9:10" x14ac:dyDescent="0.2">
      <c r="I4930" s="52" t="s">
        <v>6813</v>
      </c>
      <c r="J4930" s="78" t="s">
        <v>10621</v>
      </c>
    </row>
    <row r="4931" spans="9:10" x14ac:dyDescent="0.2">
      <c r="I4931" s="52" t="s">
        <v>6814</v>
      </c>
      <c r="J4931" s="78" t="s">
        <v>10622</v>
      </c>
    </row>
    <row r="4932" spans="9:10" x14ac:dyDescent="0.2">
      <c r="I4932" s="52" t="s">
        <v>6815</v>
      </c>
      <c r="J4932" s="78" t="s">
        <v>10623</v>
      </c>
    </row>
    <row r="4933" spans="9:10" x14ac:dyDescent="0.2">
      <c r="I4933" s="52" t="s">
        <v>6816</v>
      </c>
      <c r="J4933" s="78" t="s">
        <v>10624</v>
      </c>
    </row>
    <row r="4934" spans="9:10" x14ac:dyDescent="0.2">
      <c r="I4934" s="52" t="s">
        <v>6817</v>
      </c>
      <c r="J4934" s="78" t="s">
        <v>10625</v>
      </c>
    </row>
    <row r="4935" spans="9:10" x14ac:dyDescent="0.2">
      <c r="I4935" s="52" t="s">
        <v>6818</v>
      </c>
      <c r="J4935" s="78" t="s">
        <v>10626</v>
      </c>
    </row>
    <row r="4936" spans="9:10" x14ac:dyDescent="0.2">
      <c r="I4936" s="52" t="s">
        <v>6819</v>
      </c>
      <c r="J4936" s="78" t="s">
        <v>10627</v>
      </c>
    </row>
    <row r="4937" spans="9:10" x14ac:dyDescent="0.2">
      <c r="I4937" s="52" t="s">
        <v>6820</v>
      </c>
      <c r="J4937" s="78" t="s">
        <v>10628</v>
      </c>
    </row>
    <row r="4938" spans="9:10" x14ac:dyDescent="0.2">
      <c r="I4938" s="52" t="s">
        <v>6821</v>
      </c>
      <c r="J4938" s="78" t="s">
        <v>10629</v>
      </c>
    </row>
    <row r="4939" spans="9:10" x14ac:dyDescent="0.2">
      <c r="I4939" s="52" t="s">
        <v>6822</v>
      </c>
      <c r="J4939" s="78" t="s">
        <v>10630</v>
      </c>
    </row>
    <row r="4940" spans="9:10" x14ac:dyDescent="0.2">
      <c r="I4940" s="52" t="s">
        <v>6823</v>
      </c>
      <c r="J4940" s="78" t="s">
        <v>10631</v>
      </c>
    </row>
    <row r="4941" spans="9:10" x14ac:dyDescent="0.2">
      <c r="I4941" s="52" t="s">
        <v>6824</v>
      </c>
      <c r="J4941" s="78" t="s">
        <v>10632</v>
      </c>
    </row>
    <row r="4942" spans="9:10" x14ac:dyDescent="0.2">
      <c r="I4942" s="52" t="s">
        <v>6825</v>
      </c>
      <c r="J4942" s="78" t="s">
        <v>10633</v>
      </c>
    </row>
    <row r="4943" spans="9:10" x14ac:dyDescent="0.2">
      <c r="I4943" s="52" t="s">
        <v>6826</v>
      </c>
      <c r="J4943" s="78" t="s">
        <v>10634</v>
      </c>
    </row>
    <row r="4944" spans="9:10" x14ac:dyDescent="0.2">
      <c r="I4944" s="52" t="s">
        <v>6827</v>
      </c>
      <c r="J4944" s="78" t="s">
        <v>10635</v>
      </c>
    </row>
    <row r="4945" spans="9:10" x14ac:dyDescent="0.2">
      <c r="I4945" s="52" t="s">
        <v>6828</v>
      </c>
      <c r="J4945" s="78" t="s">
        <v>10636</v>
      </c>
    </row>
    <row r="4946" spans="9:10" x14ac:dyDescent="0.2">
      <c r="I4946" s="52" t="s">
        <v>6829</v>
      </c>
      <c r="J4946" s="78" t="s">
        <v>10624</v>
      </c>
    </row>
    <row r="4947" spans="9:10" x14ac:dyDescent="0.2">
      <c r="I4947" s="52" t="s">
        <v>6830</v>
      </c>
      <c r="J4947" s="78" t="s">
        <v>10637</v>
      </c>
    </row>
    <row r="4948" spans="9:10" x14ac:dyDescent="0.2">
      <c r="I4948" s="52" t="s">
        <v>6831</v>
      </c>
      <c r="J4948" s="78" t="s">
        <v>10626</v>
      </c>
    </row>
    <row r="4949" spans="9:10" x14ac:dyDescent="0.2">
      <c r="I4949" s="52" t="s">
        <v>6832</v>
      </c>
      <c r="J4949" s="78" t="s">
        <v>10638</v>
      </c>
    </row>
    <row r="4950" spans="9:10" x14ac:dyDescent="0.2">
      <c r="I4950" s="52" t="s">
        <v>11160</v>
      </c>
      <c r="J4950" s="78" t="s">
        <v>10630</v>
      </c>
    </row>
    <row r="4951" spans="9:10" x14ac:dyDescent="0.2">
      <c r="I4951" s="52" t="s">
        <v>11161</v>
      </c>
      <c r="J4951" s="78" t="s">
        <v>10634</v>
      </c>
    </row>
    <row r="4952" spans="9:10" x14ac:dyDescent="0.2">
      <c r="I4952" s="52" t="s">
        <v>11162</v>
      </c>
      <c r="J4952" s="78" t="s">
        <v>10636</v>
      </c>
    </row>
    <row r="4953" spans="9:10" x14ac:dyDescent="0.2">
      <c r="I4953" s="52" t="s">
        <v>11163</v>
      </c>
      <c r="J4953" s="78" t="s">
        <v>10604</v>
      </c>
    </row>
    <row r="4954" spans="9:10" x14ac:dyDescent="0.2">
      <c r="I4954" s="52" t="s">
        <v>11164</v>
      </c>
      <c r="J4954" s="78" t="s">
        <v>10606</v>
      </c>
    </row>
    <row r="4955" spans="9:10" x14ac:dyDescent="0.2">
      <c r="I4955" s="52" t="s">
        <v>1298</v>
      </c>
      <c r="J4955" s="78" t="s">
        <v>10639</v>
      </c>
    </row>
    <row r="4956" spans="9:10" x14ac:dyDescent="0.2">
      <c r="I4956" s="52" t="s">
        <v>1299</v>
      </c>
      <c r="J4956" s="78" t="s">
        <v>10640</v>
      </c>
    </row>
    <row r="4957" spans="9:10" x14ac:dyDescent="0.2">
      <c r="I4957" s="52" t="s">
        <v>1300</v>
      </c>
      <c r="J4957" s="78" t="s">
        <v>10641</v>
      </c>
    </row>
    <row r="4958" spans="9:10" x14ac:dyDescent="0.2">
      <c r="I4958" s="52" t="s">
        <v>1301</v>
      </c>
      <c r="J4958" s="78" t="s">
        <v>10642</v>
      </c>
    </row>
    <row r="4959" spans="9:10" x14ac:dyDescent="0.2">
      <c r="I4959" s="52" t="s">
        <v>6838</v>
      </c>
      <c r="J4959" s="78" t="s">
        <v>10643</v>
      </c>
    </row>
    <row r="4960" spans="9:10" x14ac:dyDescent="0.2">
      <c r="I4960" s="52" t="s">
        <v>6839</v>
      </c>
      <c r="J4960" s="78" t="s">
        <v>10644</v>
      </c>
    </row>
    <row r="4961" spans="9:10" x14ac:dyDescent="0.2">
      <c r="I4961" s="52" t="s">
        <v>6840</v>
      </c>
      <c r="J4961" s="78" t="s">
        <v>10645</v>
      </c>
    </row>
    <row r="4962" spans="9:10" x14ac:dyDescent="0.2">
      <c r="I4962" s="52" t="s">
        <v>6841</v>
      </c>
      <c r="J4962" s="78" t="s">
        <v>10646</v>
      </c>
    </row>
    <row r="4963" spans="9:10" x14ac:dyDescent="0.2">
      <c r="I4963" s="52" t="s">
        <v>1310</v>
      </c>
      <c r="J4963" s="78" t="s">
        <v>10647</v>
      </c>
    </row>
    <row r="4964" spans="9:10" x14ac:dyDescent="0.2">
      <c r="I4964" s="52" t="s">
        <v>1311</v>
      </c>
      <c r="J4964" s="78" t="s">
        <v>10648</v>
      </c>
    </row>
    <row r="4965" spans="9:10" x14ac:dyDescent="0.2">
      <c r="I4965" s="52" t="s">
        <v>1312</v>
      </c>
      <c r="J4965" s="78" t="s">
        <v>10649</v>
      </c>
    </row>
    <row r="4966" spans="9:10" x14ac:dyDescent="0.2">
      <c r="I4966" s="52" t="s">
        <v>1313</v>
      </c>
      <c r="J4966" s="78" t="s">
        <v>10650</v>
      </c>
    </row>
    <row r="4967" spans="9:10" x14ac:dyDescent="0.2">
      <c r="I4967" s="52" t="s">
        <v>6842</v>
      </c>
      <c r="J4967" s="78" t="s">
        <v>10651</v>
      </c>
    </row>
    <row r="4968" spans="9:10" x14ac:dyDescent="0.2">
      <c r="I4968" s="52" t="s">
        <v>6843</v>
      </c>
      <c r="J4968" s="78" t="s">
        <v>10652</v>
      </c>
    </row>
    <row r="4969" spans="9:10" x14ac:dyDescent="0.2">
      <c r="I4969" s="52" t="s">
        <v>6844</v>
      </c>
      <c r="J4969" s="78" t="s">
        <v>10653</v>
      </c>
    </row>
    <row r="4970" spans="9:10" x14ac:dyDescent="0.2">
      <c r="I4970" s="52" t="s">
        <v>6845</v>
      </c>
      <c r="J4970" s="78" t="s">
        <v>10654</v>
      </c>
    </row>
    <row r="4971" spans="9:10" x14ac:dyDescent="0.2">
      <c r="I4971" s="52" t="s">
        <v>11165</v>
      </c>
      <c r="J4971" s="78" t="s">
        <v>10655</v>
      </c>
    </row>
    <row r="4972" spans="9:10" x14ac:dyDescent="0.2">
      <c r="I4972" s="52" t="s">
        <v>11166</v>
      </c>
      <c r="J4972" s="78" t="s">
        <v>10656</v>
      </c>
    </row>
    <row r="4973" spans="9:10" x14ac:dyDescent="0.2">
      <c r="I4973" s="52" t="s">
        <v>11167</v>
      </c>
      <c r="J4973" s="78" t="s">
        <v>10657</v>
      </c>
    </row>
    <row r="4974" spans="9:10" x14ac:dyDescent="0.2">
      <c r="I4974" s="52" t="s">
        <v>11168</v>
      </c>
      <c r="J4974" s="78" t="s">
        <v>10658</v>
      </c>
    </row>
    <row r="4975" spans="9:10" x14ac:dyDescent="0.2">
      <c r="I4975" s="52" t="s">
        <v>11169</v>
      </c>
      <c r="J4975" s="78" t="s">
        <v>10659</v>
      </c>
    </row>
    <row r="4976" spans="9:10" x14ac:dyDescent="0.2">
      <c r="I4976" s="52" t="s">
        <v>11170</v>
      </c>
      <c r="J4976" s="78" t="s">
        <v>10660</v>
      </c>
    </row>
    <row r="4977" spans="9:10" x14ac:dyDescent="0.2">
      <c r="I4977" s="52" t="s">
        <v>11171</v>
      </c>
      <c r="J4977" s="78" t="s">
        <v>10661</v>
      </c>
    </row>
    <row r="4978" spans="9:10" x14ac:dyDescent="0.2">
      <c r="I4978" s="52" t="s">
        <v>11172</v>
      </c>
      <c r="J4978" s="78" t="s">
        <v>10662</v>
      </c>
    </row>
    <row r="4979" spans="9:10" x14ac:dyDescent="0.2">
      <c r="I4979" s="52" t="s">
        <v>11173</v>
      </c>
      <c r="J4979" s="78" t="s">
        <v>10663</v>
      </c>
    </row>
    <row r="4980" spans="9:10" x14ac:dyDescent="0.2">
      <c r="I4980" s="52" t="s">
        <v>11174</v>
      </c>
      <c r="J4980" s="78" t="s">
        <v>10664</v>
      </c>
    </row>
    <row r="4981" spans="9:10" x14ac:dyDescent="0.2">
      <c r="I4981" s="52" t="s">
        <v>11175</v>
      </c>
      <c r="J4981" s="78" t="s">
        <v>10665</v>
      </c>
    </row>
    <row r="4982" spans="9:10" x14ac:dyDescent="0.2">
      <c r="I4982" s="52" t="s">
        <v>11176</v>
      </c>
      <c r="J4982" s="78" t="s">
        <v>10666</v>
      </c>
    </row>
    <row r="4983" spans="9:10" x14ac:dyDescent="0.2">
      <c r="I4983" s="52" t="s">
        <v>11177</v>
      </c>
      <c r="J4983" s="78" t="s">
        <v>10667</v>
      </c>
    </row>
    <row r="4984" spans="9:10" x14ac:dyDescent="0.2">
      <c r="I4984" s="52" t="s">
        <v>11178</v>
      </c>
      <c r="J4984" s="78" t="s">
        <v>10668</v>
      </c>
    </row>
    <row r="4985" spans="9:10" x14ac:dyDescent="0.2">
      <c r="I4985" s="52" t="s">
        <v>11179</v>
      </c>
      <c r="J4985" s="78" t="s">
        <v>10669</v>
      </c>
    </row>
    <row r="4986" spans="9:10" x14ac:dyDescent="0.2">
      <c r="I4986" s="52" t="s">
        <v>11180</v>
      </c>
      <c r="J4986" s="78" t="s">
        <v>10670</v>
      </c>
    </row>
    <row r="4987" spans="9:10" x14ac:dyDescent="0.2">
      <c r="I4987" s="52" t="s">
        <v>6862</v>
      </c>
      <c r="J4987" s="78" t="s">
        <v>10671</v>
      </c>
    </row>
    <row r="4988" spans="9:10" x14ac:dyDescent="0.2">
      <c r="I4988" s="52" t="s">
        <v>6863</v>
      </c>
      <c r="J4988" s="78" t="s">
        <v>10672</v>
      </c>
    </row>
    <row r="4989" spans="9:10" x14ac:dyDescent="0.2">
      <c r="I4989" s="52" t="s">
        <v>6864</v>
      </c>
      <c r="J4989" s="78" t="s">
        <v>10673</v>
      </c>
    </row>
    <row r="4990" spans="9:10" x14ac:dyDescent="0.2">
      <c r="I4990" s="52" t="s">
        <v>6865</v>
      </c>
      <c r="J4990" s="78" t="s">
        <v>10674</v>
      </c>
    </row>
    <row r="4991" spans="9:10" x14ac:dyDescent="0.2">
      <c r="I4991" s="52" t="s">
        <v>6866</v>
      </c>
      <c r="J4991" s="78" t="s">
        <v>10675</v>
      </c>
    </row>
    <row r="4992" spans="9:10" x14ac:dyDescent="0.2">
      <c r="I4992" s="52" t="s">
        <v>6867</v>
      </c>
      <c r="J4992" s="78" t="s">
        <v>10676</v>
      </c>
    </row>
    <row r="4993" spans="9:10" x14ac:dyDescent="0.2">
      <c r="I4993" s="52" t="s">
        <v>6868</v>
      </c>
      <c r="J4993" s="78" t="s">
        <v>10677</v>
      </c>
    </row>
    <row r="4994" spans="9:10" x14ac:dyDescent="0.2">
      <c r="I4994" s="52" t="s">
        <v>6869</v>
      </c>
      <c r="J4994" s="78" t="s">
        <v>10678</v>
      </c>
    </row>
    <row r="4995" spans="9:10" x14ac:dyDescent="0.2">
      <c r="I4995" s="52" t="s">
        <v>6870</v>
      </c>
      <c r="J4995" s="78" t="s">
        <v>10679</v>
      </c>
    </row>
    <row r="4996" spans="9:10" x14ac:dyDescent="0.2">
      <c r="I4996" s="52" t="s">
        <v>6871</v>
      </c>
      <c r="J4996" s="78" t="s">
        <v>10680</v>
      </c>
    </row>
    <row r="4997" spans="9:10" x14ac:dyDescent="0.2">
      <c r="I4997" s="52" t="s">
        <v>6872</v>
      </c>
      <c r="J4997" s="78" t="s">
        <v>10681</v>
      </c>
    </row>
    <row r="4998" spans="9:10" x14ac:dyDescent="0.2">
      <c r="I4998" s="52" t="s">
        <v>6873</v>
      </c>
      <c r="J4998" s="78" t="s">
        <v>10682</v>
      </c>
    </row>
    <row r="4999" spans="9:10" x14ac:dyDescent="0.2">
      <c r="I4999" s="52" t="s">
        <v>6874</v>
      </c>
      <c r="J4999" s="78" t="s">
        <v>10683</v>
      </c>
    </row>
    <row r="5000" spans="9:10" x14ac:dyDescent="0.2">
      <c r="I5000" s="52" t="s">
        <v>6875</v>
      </c>
      <c r="J5000" s="78" t="s">
        <v>10684</v>
      </c>
    </row>
    <row r="5001" spans="9:10" x14ac:dyDescent="0.2">
      <c r="I5001" s="52" t="s">
        <v>6876</v>
      </c>
      <c r="J5001" s="78" t="s">
        <v>10685</v>
      </c>
    </row>
    <row r="5002" spans="9:10" x14ac:dyDescent="0.2">
      <c r="I5002" s="52" t="s">
        <v>6877</v>
      </c>
      <c r="J5002" s="78" t="s">
        <v>10686</v>
      </c>
    </row>
    <row r="5003" spans="9:10" x14ac:dyDescent="0.2">
      <c r="I5003" s="52" t="s">
        <v>6878</v>
      </c>
      <c r="J5003" s="78" t="s">
        <v>10687</v>
      </c>
    </row>
    <row r="5004" spans="9:10" x14ac:dyDescent="0.2">
      <c r="I5004" s="52" t="s">
        <v>6879</v>
      </c>
      <c r="J5004" s="78" t="s">
        <v>10687</v>
      </c>
    </row>
    <row r="5005" spans="9:10" x14ac:dyDescent="0.2">
      <c r="I5005" s="52" t="s">
        <v>6880</v>
      </c>
      <c r="J5005" s="78" t="s">
        <v>10687</v>
      </c>
    </row>
    <row r="5006" spans="9:10" x14ac:dyDescent="0.2">
      <c r="I5006" s="52" t="s">
        <v>6881</v>
      </c>
      <c r="J5006" s="78" t="s">
        <v>10687</v>
      </c>
    </row>
    <row r="5007" spans="9:10" x14ac:dyDescent="0.2">
      <c r="I5007" s="52" t="s">
        <v>6882</v>
      </c>
      <c r="J5007" s="78" t="s">
        <v>10687</v>
      </c>
    </row>
    <row r="5008" spans="9:10" x14ac:dyDescent="0.2">
      <c r="I5008" s="52" t="s">
        <v>6883</v>
      </c>
      <c r="J5008" s="78" t="s">
        <v>10687</v>
      </c>
    </row>
    <row r="5009" spans="9:10" x14ac:dyDescent="0.2">
      <c r="I5009" s="52" t="s">
        <v>6884</v>
      </c>
      <c r="J5009" s="78" t="s">
        <v>10687</v>
      </c>
    </row>
    <row r="5010" spans="9:10" x14ac:dyDescent="0.2">
      <c r="I5010" s="52" t="s">
        <v>6885</v>
      </c>
      <c r="J5010" s="78" t="s">
        <v>10688</v>
      </c>
    </row>
    <row r="5011" spans="9:10" x14ac:dyDescent="0.2">
      <c r="I5011" s="52" t="s">
        <v>6886</v>
      </c>
      <c r="J5011" s="78" t="s">
        <v>10689</v>
      </c>
    </row>
    <row r="5012" spans="9:10" x14ac:dyDescent="0.2">
      <c r="I5012" s="52" t="s">
        <v>6887</v>
      </c>
      <c r="J5012" s="78" t="s">
        <v>10690</v>
      </c>
    </row>
    <row r="5013" spans="9:10" x14ac:dyDescent="0.2">
      <c r="I5013" s="52" t="s">
        <v>6888</v>
      </c>
      <c r="J5013" s="78" t="s">
        <v>10691</v>
      </c>
    </row>
    <row r="5014" spans="9:10" x14ac:dyDescent="0.2">
      <c r="I5014" s="52" t="s">
        <v>6889</v>
      </c>
      <c r="J5014" s="78" t="s">
        <v>10692</v>
      </c>
    </row>
    <row r="5015" spans="9:10" x14ac:dyDescent="0.2">
      <c r="I5015" s="52" t="s">
        <v>6890</v>
      </c>
      <c r="J5015" s="78" t="s">
        <v>10693</v>
      </c>
    </row>
    <row r="5016" spans="9:10" x14ac:dyDescent="0.2">
      <c r="I5016" s="52" t="s">
        <v>6891</v>
      </c>
      <c r="J5016" s="78" t="s">
        <v>10694</v>
      </c>
    </row>
    <row r="5017" spans="9:10" x14ac:dyDescent="0.2">
      <c r="I5017" s="52" t="s">
        <v>6892</v>
      </c>
      <c r="J5017" s="78" t="s">
        <v>10695</v>
      </c>
    </row>
    <row r="5018" spans="9:10" x14ac:dyDescent="0.2">
      <c r="I5018" s="52" t="s">
        <v>6893</v>
      </c>
      <c r="J5018" s="78" t="s">
        <v>10696</v>
      </c>
    </row>
    <row r="5019" spans="9:10" x14ac:dyDescent="0.2">
      <c r="I5019" s="52" t="s">
        <v>6894</v>
      </c>
      <c r="J5019" s="78" t="s">
        <v>10697</v>
      </c>
    </row>
    <row r="5020" spans="9:10" x14ac:dyDescent="0.2">
      <c r="I5020" s="52" t="s">
        <v>6895</v>
      </c>
      <c r="J5020" s="78" t="s">
        <v>10698</v>
      </c>
    </row>
    <row r="5021" spans="9:10" x14ac:dyDescent="0.2">
      <c r="I5021" s="52" t="s">
        <v>6896</v>
      </c>
      <c r="J5021" s="78" t="s">
        <v>10699</v>
      </c>
    </row>
    <row r="5022" spans="9:10" x14ac:dyDescent="0.2">
      <c r="I5022" s="52" t="s">
        <v>6897</v>
      </c>
      <c r="J5022" s="78" t="s">
        <v>10700</v>
      </c>
    </row>
    <row r="5023" spans="9:10" x14ac:dyDescent="0.2">
      <c r="I5023" s="52" t="s">
        <v>11181</v>
      </c>
      <c r="J5023" s="78" t="s">
        <v>10701</v>
      </c>
    </row>
    <row r="5024" spans="9:10" x14ac:dyDescent="0.2">
      <c r="I5024" s="52" t="s">
        <v>11182</v>
      </c>
      <c r="J5024" s="78" t="s">
        <v>10702</v>
      </c>
    </row>
    <row r="5025" spans="9:10" x14ac:dyDescent="0.2">
      <c r="I5025" s="52" t="s">
        <v>11183</v>
      </c>
      <c r="J5025" s="78" t="s">
        <v>10703</v>
      </c>
    </row>
    <row r="5026" spans="9:10" x14ac:dyDescent="0.2">
      <c r="I5026" s="52" t="s">
        <v>11184</v>
      </c>
      <c r="J5026" s="78" t="s">
        <v>10704</v>
      </c>
    </row>
    <row r="5027" spans="9:10" x14ac:dyDescent="0.2">
      <c r="I5027" s="52" t="s">
        <v>11185</v>
      </c>
      <c r="J5027" s="78" t="s">
        <v>10705</v>
      </c>
    </row>
    <row r="5028" spans="9:10" x14ac:dyDescent="0.2">
      <c r="I5028" s="52" t="s">
        <v>11186</v>
      </c>
      <c r="J5028" s="78" t="s">
        <v>10706</v>
      </c>
    </row>
    <row r="5029" spans="9:10" x14ac:dyDescent="0.2">
      <c r="I5029" s="52" t="s">
        <v>6904</v>
      </c>
      <c r="J5029" s="78" t="s">
        <v>10707</v>
      </c>
    </row>
    <row r="5035" spans="9:10" x14ac:dyDescent="0.2">
      <c r="I5035" s="56" t="s">
        <v>6314</v>
      </c>
      <c r="J5035" s="57" t="s">
        <v>10244</v>
      </c>
    </row>
    <row r="5036" spans="9:10" x14ac:dyDescent="0.2">
      <c r="I5036" s="56" t="s">
        <v>6315</v>
      </c>
      <c r="J5036" s="57" t="s">
        <v>10245</v>
      </c>
    </row>
    <row r="5037" spans="9:10" x14ac:dyDescent="0.2">
      <c r="I5037" s="56" t="s">
        <v>6316</v>
      </c>
      <c r="J5037" s="57" t="s">
        <v>10246</v>
      </c>
    </row>
    <row r="5038" spans="9:10" x14ac:dyDescent="0.2">
      <c r="I5038" s="56" t="s">
        <v>6317</v>
      </c>
      <c r="J5038" s="57" t="s">
        <v>10247</v>
      </c>
    </row>
    <row r="5039" spans="9:10" x14ac:dyDescent="0.2">
      <c r="I5039" s="56" t="s">
        <v>6318</v>
      </c>
      <c r="J5039" s="57" t="s">
        <v>10248</v>
      </c>
    </row>
    <row r="5040" spans="9:10" x14ac:dyDescent="0.2">
      <c r="I5040" s="56" t="s">
        <v>6319</v>
      </c>
      <c r="J5040" s="57" t="s">
        <v>10249</v>
      </c>
    </row>
    <row r="5041" spans="9:10" x14ac:dyDescent="0.2">
      <c r="I5041" s="56" t="s">
        <v>6320</v>
      </c>
      <c r="J5041" s="57" t="s">
        <v>10250</v>
      </c>
    </row>
    <row r="5042" spans="9:10" x14ac:dyDescent="0.2">
      <c r="I5042" s="56" t="s">
        <v>6321</v>
      </c>
      <c r="J5042" s="57" t="s">
        <v>10251</v>
      </c>
    </row>
    <row r="5043" spans="9:10" x14ac:dyDescent="0.2">
      <c r="I5043" s="56" t="s">
        <v>6322</v>
      </c>
      <c r="J5043" s="57" t="s">
        <v>10252</v>
      </c>
    </row>
    <row r="5044" spans="9:10" x14ac:dyDescent="0.2">
      <c r="I5044" s="56" t="s">
        <v>6323</v>
      </c>
      <c r="J5044" s="57" t="s">
        <v>10253</v>
      </c>
    </row>
    <row r="5047" spans="9:10" x14ac:dyDescent="0.2">
      <c r="I5047" s="56" t="s">
        <v>6324</v>
      </c>
      <c r="J5047" s="59" t="s">
        <v>10254</v>
      </c>
    </row>
    <row r="5048" spans="9:10" x14ac:dyDescent="0.2">
      <c r="I5048" s="56" t="s">
        <v>6325</v>
      </c>
      <c r="J5048" s="59" t="s">
        <v>10255</v>
      </c>
    </row>
    <row r="5049" spans="9:10" x14ac:dyDescent="0.2">
      <c r="I5049" s="56" t="s">
        <v>6326</v>
      </c>
      <c r="J5049" s="59" t="s">
        <v>7878</v>
      </c>
    </row>
    <row r="5050" spans="9:10" x14ac:dyDescent="0.2">
      <c r="I5050" s="56" t="s">
        <v>6327</v>
      </c>
      <c r="J5050" s="59" t="s">
        <v>10256</v>
      </c>
    </row>
    <row r="5051" spans="9:10" x14ac:dyDescent="0.2">
      <c r="I5051" s="56" t="s">
        <v>6328</v>
      </c>
      <c r="J5051" s="59" t="s">
        <v>10257</v>
      </c>
    </row>
    <row r="5052" spans="9:10" x14ac:dyDescent="0.2">
      <c r="I5052" s="56"/>
    </row>
    <row r="5053" spans="9:10" x14ac:dyDescent="0.2">
      <c r="I5053" s="56" t="s">
        <v>6329</v>
      </c>
      <c r="J5053" s="56" t="s">
        <v>8257</v>
      </c>
    </row>
    <row r="5054" spans="9:10" x14ac:dyDescent="0.2">
      <c r="I5054" s="56" t="s">
        <v>6330</v>
      </c>
      <c r="J5054" s="56" t="s">
        <v>8258</v>
      </c>
    </row>
    <row r="5055" spans="9:10" x14ac:dyDescent="0.2">
      <c r="I5055" s="56" t="s">
        <v>6331</v>
      </c>
      <c r="J5055" s="56" t="s">
        <v>8259</v>
      </c>
    </row>
    <row r="5056" spans="9:10" x14ac:dyDescent="0.2">
      <c r="I5056" s="56" t="s">
        <v>6332</v>
      </c>
      <c r="J5056" s="56" t="s">
        <v>8260</v>
      </c>
    </row>
    <row r="5057" spans="9:10" x14ac:dyDescent="0.2">
      <c r="I5057" s="56" t="s">
        <v>6333</v>
      </c>
      <c r="J5057" s="56" t="s">
        <v>8261</v>
      </c>
    </row>
    <row r="5064" spans="9:10" x14ac:dyDescent="0.2">
      <c r="I5064" s="56" t="s">
        <v>6334</v>
      </c>
      <c r="J5064" s="57" t="s">
        <v>10258</v>
      </c>
    </row>
    <row r="5065" spans="9:10" x14ac:dyDescent="0.2">
      <c r="I5065" s="56" t="s">
        <v>6335</v>
      </c>
      <c r="J5065" s="57" t="s">
        <v>10259</v>
      </c>
    </row>
    <row r="5066" spans="9:10" x14ac:dyDescent="0.2">
      <c r="I5066" s="56" t="s">
        <v>6336</v>
      </c>
      <c r="J5066" s="57" t="s">
        <v>10260</v>
      </c>
    </row>
    <row r="5067" spans="9:10" x14ac:dyDescent="0.2">
      <c r="I5067" s="56" t="s">
        <v>6337</v>
      </c>
      <c r="J5067" s="57" t="s">
        <v>10261</v>
      </c>
    </row>
    <row r="5070" spans="9:10" x14ac:dyDescent="0.2">
      <c r="I5070" s="56" t="s">
        <v>6338</v>
      </c>
      <c r="J5070" s="61" t="s">
        <v>10262</v>
      </c>
    </row>
    <row r="5071" spans="9:10" x14ac:dyDescent="0.2">
      <c r="I5071" s="56" t="s">
        <v>6339</v>
      </c>
      <c r="J5071" s="61" t="s">
        <v>10263</v>
      </c>
    </row>
    <row r="5072" spans="9:10" x14ac:dyDescent="0.2">
      <c r="I5072" s="56" t="s">
        <v>6340</v>
      </c>
      <c r="J5072" s="61" t="s">
        <v>10264</v>
      </c>
    </row>
    <row r="5073" spans="9:10" x14ac:dyDescent="0.2">
      <c r="I5073" s="56" t="s">
        <v>6341</v>
      </c>
      <c r="J5073" s="57" t="s">
        <v>10265</v>
      </c>
    </row>
    <row r="5074" spans="9:10" x14ac:dyDescent="0.2">
      <c r="I5074" s="56" t="s">
        <v>6342</v>
      </c>
      <c r="J5074" s="57" t="s">
        <v>10266</v>
      </c>
    </row>
    <row r="5075" spans="9:10" x14ac:dyDescent="0.2">
      <c r="I5075" s="56" t="s">
        <v>6343</v>
      </c>
      <c r="J5075" s="57" t="s">
        <v>10267</v>
      </c>
    </row>
    <row r="5076" spans="9:10" x14ac:dyDescent="0.2">
      <c r="I5076" s="56" t="s">
        <v>6344</v>
      </c>
      <c r="J5076" s="57" t="s">
        <v>10268</v>
      </c>
    </row>
    <row r="5077" spans="9:10" x14ac:dyDescent="0.2">
      <c r="I5077" s="56" t="s">
        <v>6345</v>
      </c>
      <c r="J5077" s="57" t="s">
        <v>10269</v>
      </c>
    </row>
    <row r="5078" spans="9:10" x14ac:dyDescent="0.15">
      <c r="I5078" s="56" t="s">
        <v>6346</v>
      </c>
      <c r="J5078" s="62" t="s">
        <v>10270</v>
      </c>
    </row>
    <row r="5079" spans="9:10" x14ac:dyDescent="0.2">
      <c r="I5079" s="56" t="s">
        <v>6347</v>
      </c>
      <c r="J5079" s="57" t="s">
        <v>10271</v>
      </c>
    </row>
    <row r="5080" spans="9:10" x14ac:dyDescent="0.2">
      <c r="I5080" s="56" t="s">
        <v>6348</v>
      </c>
      <c r="J5080" s="57" t="s">
        <v>10272</v>
      </c>
    </row>
    <row r="5081" spans="9:10" x14ac:dyDescent="0.2">
      <c r="I5081" s="56" t="s">
        <v>6349</v>
      </c>
      <c r="J5081" s="57" t="s">
        <v>10273</v>
      </c>
    </row>
    <row r="5085" spans="9:10" x14ac:dyDescent="0.2">
      <c r="I5085" s="57" t="s">
        <v>6350</v>
      </c>
      <c r="J5085" s="57" t="s">
        <v>10274</v>
      </c>
    </row>
    <row r="5086" spans="9:10" x14ac:dyDescent="0.2">
      <c r="I5086" s="57" t="s">
        <v>6351</v>
      </c>
      <c r="J5086" s="56" t="s">
        <v>9559</v>
      </c>
    </row>
    <row r="5087" spans="9:10" x14ac:dyDescent="0.2">
      <c r="I5087" s="57" t="s">
        <v>6352</v>
      </c>
      <c r="J5087" s="57" t="s">
        <v>10275</v>
      </c>
    </row>
    <row r="5088" spans="9:10" x14ac:dyDescent="0.2">
      <c r="I5088" s="57" t="s">
        <v>6353</v>
      </c>
      <c r="J5088" s="57" t="s">
        <v>9796</v>
      </c>
    </row>
    <row r="5089" spans="9:10" x14ac:dyDescent="0.2">
      <c r="I5089" s="57" t="s">
        <v>6354</v>
      </c>
      <c r="J5089" s="57" t="s">
        <v>9523</v>
      </c>
    </row>
    <row r="5090" spans="9:10" x14ac:dyDescent="0.2">
      <c r="I5090" s="57" t="s">
        <v>6355</v>
      </c>
      <c r="J5090" s="57" t="s">
        <v>10276</v>
      </c>
    </row>
    <row r="5091" spans="9:10" x14ac:dyDescent="0.2">
      <c r="I5091" s="57" t="s">
        <v>6356</v>
      </c>
      <c r="J5091" s="57" t="s">
        <v>1695</v>
      </c>
    </row>
    <row r="5092" spans="9:10" x14ac:dyDescent="0.2">
      <c r="I5092" s="57" t="s">
        <v>6357</v>
      </c>
      <c r="J5092" s="57" t="s">
        <v>9560</v>
      </c>
    </row>
    <row r="5093" spans="9:10" x14ac:dyDescent="0.2">
      <c r="I5093" s="57" t="s">
        <v>6358</v>
      </c>
      <c r="J5093" s="57" t="s">
        <v>10277</v>
      </c>
    </row>
    <row r="5094" spans="9:10" x14ac:dyDescent="0.2">
      <c r="I5094" s="57" t="s">
        <v>6359</v>
      </c>
      <c r="J5094" s="57" t="s">
        <v>9521</v>
      </c>
    </row>
    <row r="5095" spans="9:10" x14ac:dyDescent="0.2">
      <c r="I5095" s="57" t="s">
        <v>6360</v>
      </c>
      <c r="J5095" s="57" t="s">
        <v>9522</v>
      </c>
    </row>
    <row r="5096" spans="9:10" x14ac:dyDescent="0.2">
      <c r="I5096" s="57" t="s">
        <v>6361</v>
      </c>
      <c r="J5096" s="57" t="s">
        <v>10278</v>
      </c>
    </row>
    <row r="5097" spans="9:10" x14ac:dyDescent="0.2">
      <c r="I5097" s="57" t="s">
        <v>6362</v>
      </c>
      <c r="J5097" s="57" t="s">
        <v>9536</v>
      </c>
    </row>
    <row r="5098" spans="9:10" x14ac:dyDescent="0.2">
      <c r="I5098" s="57" t="s">
        <v>6363</v>
      </c>
      <c r="J5098" s="57" t="s">
        <v>10279</v>
      </c>
    </row>
    <row r="5099" spans="9:10" x14ac:dyDescent="0.2">
      <c r="I5099" s="57" t="s">
        <v>6364</v>
      </c>
      <c r="J5099" s="57" t="s">
        <v>10280</v>
      </c>
    </row>
    <row r="5100" spans="9:10" x14ac:dyDescent="0.2">
      <c r="I5100" s="57" t="s">
        <v>6365</v>
      </c>
      <c r="J5100" s="57" t="s">
        <v>9561</v>
      </c>
    </row>
    <row r="5101" spans="9:10" x14ac:dyDescent="0.2">
      <c r="I5101" s="57" t="s">
        <v>6366</v>
      </c>
      <c r="J5101" s="57" t="s">
        <v>10281</v>
      </c>
    </row>
    <row r="5102" spans="9:10" x14ac:dyDescent="0.2">
      <c r="I5102" s="57" t="s">
        <v>6367</v>
      </c>
      <c r="J5102" s="57" t="s">
        <v>9557</v>
      </c>
    </row>
    <row r="5103" spans="9:10" x14ac:dyDescent="0.2">
      <c r="I5103" s="57" t="s">
        <v>6368</v>
      </c>
      <c r="J5103" s="57" t="s">
        <v>10282</v>
      </c>
    </row>
    <row r="5104" spans="9:10" x14ac:dyDescent="0.2">
      <c r="I5104" s="57" t="s">
        <v>6369</v>
      </c>
      <c r="J5104" s="57" t="s">
        <v>10283</v>
      </c>
    </row>
    <row r="5105" spans="9:10" x14ac:dyDescent="0.2">
      <c r="I5105" s="57" t="s">
        <v>6370</v>
      </c>
      <c r="J5105" s="57" t="s">
        <v>10284</v>
      </c>
    </row>
    <row r="5106" spans="9:10" x14ac:dyDescent="0.2">
      <c r="I5106" s="57" t="s">
        <v>6371</v>
      </c>
      <c r="J5106" s="61" t="s">
        <v>10285</v>
      </c>
    </row>
    <row r="5107" spans="9:10" x14ac:dyDescent="0.2">
      <c r="I5107" s="57" t="s">
        <v>6372</v>
      </c>
      <c r="J5107" s="57" t="s">
        <v>10286</v>
      </c>
    </row>
    <row r="5108" spans="9:10" x14ac:dyDescent="0.2">
      <c r="I5108" s="57" t="s">
        <v>6373</v>
      </c>
      <c r="J5108" s="57" t="s">
        <v>10287</v>
      </c>
    </row>
    <row r="5109" spans="9:10" x14ac:dyDescent="0.2">
      <c r="I5109" s="57" t="s">
        <v>6374</v>
      </c>
      <c r="J5109" s="57" t="s">
        <v>9556</v>
      </c>
    </row>
    <row r="5110" spans="9:10" x14ac:dyDescent="0.2">
      <c r="I5110" s="57" t="s">
        <v>6375</v>
      </c>
      <c r="J5110" s="57" t="s">
        <v>10288</v>
      </c>
    </row>
    <row r="5111" spans="9:10" x14ac:dyDescent="0.2">
      <c r="I5111" s="57" t="s">
        <v>6376</v>
      </c>
      <c r="J5111" s="57" t="s">
        <v>10289</v>
      </c>
    </row>
    <row r="5112" spans="9:10" x14ac:dyDescent="0.2">
      <c r="I5112" s="57" t="s">
        <v>6377</v>
      </c>
      <c r="J5112" s="57" t="s">
        <v>10290</v>
      </c>
    </row>
    <row r="5113" spans="9:10" x14ac:dyDescent="0.2">
      <c r="I5113" s="57" t="s">
        <v>6378</v>
      </c>
      <c r="J5113" s="57" t="s">
        <v>10291</v>
      </c>
    </row>
    <row r="5114" spans="9:10" x14ac:dyDescent="0.2">
      <c r="I5114" s="57" t="s">
        <v>6379</v>
      </c>
      <c r="J5114" s="57" t="s">
        <v>10292</v>
      </c>
    </row>
    <row r="5115" spans="9:10" x14ac:dyDescent="0.2">
      <c r="I5115" s="57" t="s">
        <v>6380</v>
      </c>
      <c r="J5115" s="57" t="s">
        <v>10293</v>
      </c>
    </row>
    <row r="5116" spans="9:10" x14ac:dyDescent="0.2">
      <c r="I5116" s="57" t="s">
        <v>6381</v>
      </c>
      <c r="J5116" s="57" t="s">
        <v>10294</v>
      </c>
    </row>
    <row r="5117" spans="9:10" x14ac:dyDescent="0.2">
      <c r="I5117" s="57" t="s">
        <v>6382</v>
      </c>
      <c r="J5117" s="57" t="s">
        <v>10295</v>
      </c>
    </row>
    <row r="5118" spans="9:10" x14ac:dyDescent="0.2">
      <c r="I5118" s="57" t="s">
        <v>6383</v>
      </c>
      <c r="J5118" s="57" t="s">
        <v>10296</v>
      </c>
    </row>
    <row r="5119" spans="9:10" x14ac:dyDescent="0.2">
      <c r="I5119" s="57" t="s">
        <v>6384</v>
      </c>
      <c r="J5119" s="57" t="s">
        <v>10297</v>
      </c>
    </row>
    <row r="5120" spans="9:10" x14ac:dyDescent="0.2">
      <c r="I5120" s="57" t="s">
        <v>6385</v>
      </c>
      <c r="J5120" s="57" t="s">
        <v>10298</v>
      </c>
    </row>
    <row r="5121" spans="9:10" x14ac:dyDescent="0.2">
      <c r="I5121" s="57" t="s">
        <v>6386</v>
      </c>
      <c r="J5121" s="57" t="s">
        <v>9562</v>
      </c>
    </row>
    <row r="5122" spans="9:10" x14ac:dyDescent="0.2">
      <c r="I5122" s="57" t="s">
        <v>6387</v>
      </c>
      <c r="J5122" s="57" t="s">
        <v>10299</v>
      </c>
    </row>
    <row r="5123" spans="9:10" x14ac:dyDescent="0.2">
      <c r="I5123" s="57" t="s">
        <v>6388</v>
      </c>
      <c r="J5123" s="57" t="s">
        <v>10300</v>
      </c>
    </row>
    <row r="5124" spans="9:10" x14ac:dyDescent="0.2">
      <c r="I5124" s="57" t="s">
        <v>6389</v>
      </c>
      <c r="J5124" s="57" t="s">
        <v>10301</v>
      </c>
    </row>
    <row r="5125" spans="9:10" x14ac:dyDescent="0.2">
      <c r="I5125" s="57" t="s">
        <v>6390</v>
      </c>
      <c r="J5125" s="61" t="s">
        <v>10302</v>
      </c>
    </row>
    <row r="5126" spans="9:10" x14ac:dyDescent="0.2">
      <c r="I5126" s="57" t="s">
        <v>6391</v>
      </c>
      <c r="J5126" s="57" t="s">
        <v>10303</v>
      </c>
    </row>
    <row r="5127" spans="9:10" x14ac:dyDescent="0.2">
      <c r="I5127" s="57" t="s">
        <v>6392</v>
      </c>
      <c r="J5127" s="57" t="s">
        <v>10304</v>
      </c>
    </row>
    <row r="5128" spans="9:10" x14ac:dyDescent="0.2">
      <c r="I5128" s="62" t="s">
        <v>6393</v>
      </c>
      <c r="J5128" s="61" t="s">
        <v>10305</v>
      </c>
    </row>
    <row r="5129" spans="9:10" x14ac:dyDescent="0.2">
      <c r="I5129" s="62" t="s">
        <v>6394</v>
      </c>
      <c r="J5129" s="61" t="s">
        <v>10306</v>
      </c>
    </row>
    <row r="5130" spans="9:10" x14ac:dyDescent="0.2">
      <c r="I5130" s="62" t="s">
        <v>6395</v>
      </c>
      <c r="J5130" s="61" t="s">
        <v>10307</v>
      </c>
    </row>
    <row r="5131" spans="9:10" x14ac:dyDescent="0.2">
      <c r="I5131" s="62" t="s">
        <v>6396</v>
      </c>
      <c r="J5131" s="61" t="s">
        <v>10308</v>
      </c>
    </row>
    <row r="5132" spans="9:10" x14ac:dyDescent="0.2">
      <c r="I5132" s="62" t="s">
        <v>6397</v>
      </c>
      <c r="J5132" s="61" t="s">
        <v>10309</v>
      </c>
    </row>
    <row r="5133" spans="9:10" x14ac:dyDescent="0.2">
      <c r="I5133" s="62" t="s">
        <v>6398</v>
      </c>
      <c r="J5133" s="61" t="s">
        <v>10310</v>
      </c>
    </row>
    <row r="5134" spans="9:10" x14ac:dyDescent="0.2">
      <c r="I5134" s="62" t="s">
        <v>6399</v>
      </c>
      <c r="J5134" s="61" t="s">
        <v>10311</v>
      </c>
    </row>
    <row r="5135" spans="9:10" x14ac:dyDescent="0.2">
      <c r="I5135" s="61" t="s">
        <v>6400</v>
      </c>
      <c r="J5135" s="61" t="s">
        <v>10312</v>
      </c>
    </row>
    <row r="5136" spans="9:10" x14ac:dyDescent="0.2">
      <c r="I5136" s="61" t="s">
        <v>6401</v>
      </c>
      <c r="J5136" s="61" t="s">
        <v>9577</v>
      </c>
    </row>
    <row r="5137" spans="9:10" x14ac:dyDescent="0.2">
      <c r="I5137" s="61" t="s">
        <v>6402</v>
      </c>
      <c r="J5137" s="61" t="s">
        <v>9578</v>
      </c>
    </row>
    <row r="5138" spans="9:10" x14ac:dyDescent="0.2">
      <c r="I5138" s="61" t="s">
        <v>6403</v>
      </c>
      <c r="J5138" s="61" t="s">
        <v>9579</v>
      </c>
    </row>
    <row r="5139" spans="9:10" x14ac:dyDescent="0.2">
      <c r="I5139" s="61" t="s">
        <v>6404</v>
      </c>
      <c r="J5139" s="61" t="s">
        <v>9580</v>
      </c>
    </row>
    <row r="5140" spans="9:10" x14ac:dyDescent="0.2">
      <c r="I5140" s="61" t="s">
        <v>6405</v>
      </c>
      <c r="J5140" s="61" t="s">
        <v>10313</v>
      </c>
    </row>
    <row r="5141" spans="9:10" x14ac:dyDescent="0.2">
      <c r="I5141" s="61" t="s">
        <v>6406</v>
      </c>
      <c r="J5141" s="59" t="s">
        <v>10314</v>
      </c>
    </row>
    <row r="5143" spans="9:10" x14ac:dyDescent="0.2">
      <c r="I5143" s="57" t="s">
        <v>6407</v>
      </c>
      <c r="J5143" s="57" t="s">
        <v>10315</v>
      </c>
    </row>
    <row r="5144" spans="9:10" x14ac:dyDescent="0.2">
      <c r="I5144" s="57" t="s">
        <v>6408</v>
      </c>
      <c r="J5144" s="57" t="s">
        <v>10316</v>
      </c>
    </row>
    <row r="5145" spans="9:10" x14ac:dyDescent="0.2">
      <c r="I5145" s="57" t="s">
        <v>6409</v>
      </c>
      <c r="J5145" s="57" t="s">
        <v>10317</v>
      </c>
    </row>
    <row r="5146" spans="9:10" x14ac:dyDescent="0.2">
      <c r="I5146" s="57" t="s">
        <v>6410</v>
      </c>
      <c r="J5146" s="57" t="s">
        <v>10318</v>
      </c>
    </row>
    <row r="5149" spans="9:10" x14ac:dyDescent="0.2">
      <c r="I5149" s="56" t="s">
        <v>6411</v>
      </c>
      <c r="J5149" s="61" t="s">
        <v>10319</v>
      </c>
    </row>
    <row r="5150" spans="9:10" x14ac:dyDescent="0.2">
      <c r="I5150" s="56" t="s">
        <v>6412</v>
      </c>
      <c r="J5150" s="61" t="s">
        <v>10320</v>
      </c>
    </row>
    <row r="5151" spans="9:10" x14ac:dyDescent="0.2">
      <c r="I5151" s="56" t="s">
        <v>6413</v>
      </c>
      <c r="J5151" s="61" t="s">
        <v>10321</v>
      </c>
    </row>
    <row r="5152" spans="9:10" x14ac:dyDescent="0.2">
      <c r="I5152" s="56" t="s">
        <v>6414</v>
      </c>
      <c r="J5152" s="61" t="s">
        <v>10322</v>
      </c>
    </row>
    <row r="5153" spans="9:10" x14ac:dyDescent="0.2">
      <c r="I5153" s="56" t="s">
        <v>6415</v>
      </c>
      <c r="J5153" s="61" t="s">
        <v>10323</v>
      </c>
    </row>
    <row r="5156" spans="9:10" x14ac:dyDescent="0.2">
      <c r="I5156" s="61" t="s">
        <v>6416</v>
      </c>
      <c r="J5156" s="61" t="s">
        <v>10324</v>
      </c>
    </row>
    <row r="5157" spans="9:10" x14ac:dyDescent="0.2">
      <c r="I5157" s="61" t="s">
        <v>6417</v>
      </c>
      <c r="J5157" s="61" t="s">
        <v>10325</v>
      </c>
    </row>
    <row r="5158" spans="9:10" x14ac:dyDescent="0.2">
      <c r="I5158" s="61" t="s">
        <v>6418</v>
      </c>
      <c r="J5158" s="61" t="s">
        <v>10326</v>
      </c>
    </row>
    <row r="5159" spans="9:10" x14ac:dyDescent="0.2">
      <c r="I5159" s="61" t="s">
        <v>6419</v>
      </c>
      <c r="J5159" s="61" t="s">
        <v>10327</v>
      </c>
    </row>
    <row r="5160" spans="9:10" x14ac:dyDescent="0.2">
      <c r="I5160" s="61" t="s">
        <v>6420</v>
      </c>
      <c r="J5160" s="61" t="s">
        <v>10328</v>
      </c>
    </row>
    <row r="5161" spans="9:10" x14ac:dyDescent="0.2">
      <c r="I5161" s="61" t="s">
        <v>6421</v>
      </c>
      <c r="J5161" s="61" t="s">
        <v>10329</v>
      </c>
    </row>
    <row r="5162" spans="9:10" x14ac:dyDescent="0.2">
      <c r="I5162" s="61" t="s">
        <v>6422</v>
      </c>
      <c r="J5162" s="61" t="s">
        <v>10330</v>
      </c>
    </row>
    <row r="5163" spans="9:10" x14ac:dyDescent="0.2">
      <c r="I5163" s="61" t="s">
        <v>6423</v>
      </c>
      <c r="J5163" s="61" t="s">
        <v>10331</v>
      </c>
    </row>
    <row r="5164" spans="9:10" x14ac:dyDescent="0.2">
      <c r="I5164" s="61" t="s">
        <v>6424</v>
      </c>
      <c r="J5164" s="61" t="s">
        <v>10332</v>
      </c>
    </row>
    <row r="5165" spans="9:10" x14ac:dyDescent="0.2">
      <c r="I5165" s="61" t="s">
        <v>6425</v>
      </c>
      <c r="J5165" s="61" t="s">
        <v>10333</v>
      </c>
    </row>
    <row r="5166" spans="9:10" x14ac:dyDescent="0.2">
      <c r="I5166" s="61" t="s">
        <v>6426</v>
      </c>
      <c r="J5166" s="61" t="s">
        <v>10334</v>
      </c>
    </row>
    <row r="5167" spans="9:10" x14ac:dyDescent="0.2">
      <c r="I5167" s="61" t="s">
        <v>6427</v>
      </c>
      <c r="J5167" s="61" t="s">
        <v>10335</v>
      </c>
    </row>
    <row r="5168" spans="9:10" x14ac:dyDescent="0.2">
      <c r="I5168" s="61" t="s">
        <v>6428</v>
      </c>
      <c r="J5168" s="63" t="s">
        <v>10336</v>
      </c>
    </row>
    <row r="5172" spans="9:10" x14ac:dyDescent="0.2">
      <c r="I5172" s="61" t="s">
        <v>6429</v>
      </c>
      <c r="J5172" s="59" t="s">
        <v>10337</v>
      </c>
    </row>
    <row r="5173" spans="9:10" x14ac:dyDescent="0.2">
      <c r="I5173" s="61" t="s">
        <v>6430</v>
      </c>
      <c r="J5173" s="59" t="s">
        <v>10338</v>
      </c>
    </row>
    <row r="5174" spans="9:10" x14ac:dyDescent="0.2">
      <c r="I5174" s="61" t="s">
        <v>6431</v>
      </c>
      <c r="J5174" s="59" t="s">
        <v>10339</v>
      </c>
    </row>
    <row r="5175" spans="9:10" x14ac:dyDescent="0.2">
      <c r="I5175" s="61" t="s">
        <v>6432</v>
      </c>
      <c r="J5175" s="59" t="s">
        <v>10340</v>
      </c>
    </row>
    <row r="5176" spans="9:10" x14ac:dyDescent="0.2">
      <c r="I5176" s="61" t="s">
        <v>6433</v>
      </c>
      <c r="J5176" s="59" t="s">
        <v>10341</v>
      </c>
    </row>
    <row r="5177" spans="9:10" ht="28.5" x14ac:dyDescent="0.2">
      <c r="I5177" s="61" t="s">
        <v>6434</v>
      </c>
      <c r="J5177" s="66" t="s">
        <v>10342</v>
      </c>
    </row>
    <row r="5178" spans="9:10" ht="40.5" x14ac:dyDescent="0.2">
      <c r="I5178" s="61" t="s">
        <v>6435</v>
      </c>
      <c r="J5178" s="67" t="s">
        <v>10343</v>
      </c>
    </row>
    <row r="5179" spans="9:10" x14ac:dyDescent="0.2">
      <c r="I5179" s="61" t="s">
        <v>6436</v>
      </c>
      <c r="J5179" s="67">
        <v>1</v>
      </c>
    </row>
    <row r="5180" spans="9:10" ht="28.5" x14ac:dyDescent="0.2">
      <c r="I5180" s="61" t="s">
        <v>6437</v>
      </c>
      <c r="J5180" s="66" t="s">
        <v>10344</v>
      </c>
    </row>
    <row r="5181" spans="9:10" x14ac:dyDescent="0.15">
      <c r="I5181" s="62" t="s">
        <v>6438</v>
      </c>
      <c r="J5181" s="60" t="s">
        <v>10345</v>
      </c>
    </row>
    <row r="5182" spans="9:10" x14ac:dyDescent="0.15">
      <c r="I5182" s="62" t="s">
        <v>6439</v>
      </c>
      <c r="J5182" s="59" t="s">
        <v>10346</v>
      </c>
    </row>
    <row r="5183" spans="9:10" x14ac:dyDescent="0.15">
      <c r="I5183" s="62" t="s">
        <v>6440</v>
      </c>
      <c r="J5183" s="59" t="s">
        <v>10347</v>
      </c>
    </row>
    <row r="5184" spans="9:10" x14ac:dyDescent="0.15">
      <c r="I5184" s="62" t="s">
        <v>6441</v>
      </c>
      <c r="J5184" s="59" t="s">
        <v>10348</v>
      </c>
    </row>
    <row r="5185" spans="9:10" x14ac:dyDescent="0.15">
      <c r="I5185" s="62" t="s">
        <v>6442</v>
      </c>
      <c r="J5185" s="59" t="s">
        <v>10349</v>
      </c>
    </row>
    <row r="5186" spans="9:10" ht="42.75" x14ac:dyDescent="0.15">
      <c r="I5186" s="62" t="s">
        <v>6443</v>
      </c>
      <c r="J5186" s="66" t="s">
        <v>10350</v>
      </c>
    </row>
    <row r="5187" spans="9:10" ht="40.5" x14ac:dyDescent="0.15">
      <c r="I5187" s="62" t="s">
        <v>6444</v>
      </c>
      <c r="J5187" s="67" t="s">
        <v>10351</v>
      </c>
    </row>
    <row r="5188" spans="9:10" x14ac:dyDescent="0.15">
      <c r="I5188" s="62" t="s">
        <v>6445</v>
      </c>
      <c r="J5188" s="66">
        <v>1</v>
      </c>
    </row>
    <row r="5189" spans="9:10" ht="42.75" x14ac:dyDescent="0.15">
      <c r="I5189" s="62" t="s">
        <v>6446</v>
      </c>
      <c r="J5189" s="66" t="s">
        <v>10352</v>
      </c>
    </row>
    <row r="5190" spans="9:10" x14ac:dyDescent="0.15">
      <c r="I5190" s="62"/>
      <c r="J5190" s="66"/>
    </row>
    <row r="5191" spans="9:10" x14ac:dyDescent="0.15">
      <c r="I5191" s="62"/>
      <c r="J5191" s="66"/>
    </row>
    <row r="5192" spans="9:10" x14ac:dyDescent="0.15">
      <c r="I5192" s="62"/>
      <c r="J5192" s="66"/>
    </row>
    <row r="5215" spans="9:10" x14ac:dyDescent="0.2">
      <c r="I5215" s="61"/>
      <c r="J5215" s="61"/>
    </row>
    <row r="5216" spans="9:10" x14ac:dyDescent="0.2">
      <c r="I5216" s="61"/>
      <c r="J5216" s="61"/>
    </row>
    <row r="5217" spans="9:10" x14ac:dyDescent="0.2">
      <c r="I5217" s="61"/>
      <c r="J5217" s="61"/>
    </row>
    <row r="5218" spans="9:10" x14ac:dyDescent="0.2">
      <c r="I5218" s="61"/>
      <c r="J5218" s="61"/>
    </row>
    <row r="5219" spans="9:10" x14ac:dyDescent="0.2">
      <c r="I5219" s="61"/>
      <c r="J5219" s="61"/>
    </row>
    <row r="5220" spans="9:10" x14ac:dyDescent="0.2">
      <c r="I5220" s="62" t="s">
        <v>6447</v>
      </c>
      <c r="J5220" s="61" t="s">
        <v>10353</v>
      </c>
    </row>
    <row r="5221" spans="9:10" x14ac:dyDescent="0.2">
      <c r="I5221" s="62" t="s">
        <v>6448</v>
      </c>
      <c r="J5221" s="61" t="s">
        <v>10354</v>
      </c>
    </row>
    <row r="5222" spans="9:10" x14ac:dyDescent="0.2">
      <c r="I5222" s="62" t="s">
        <v>6449</v>
      </c>
      <c r="J5222" s="61" t="s">
        <v>10355</v>
      </c>
    </row>
    <row r="5223" spans="9:10" x14ac:dyDescent="0.2">
      <c r="I5223" s="62" t="s">
        <v>6450</v>
      </c>
      <c r="J5223" s="61" t="s">
        <v>10356</v>
      </c>
    </row>
    <row r="5224" spans="9:10" x14ac:dyDescent="0.2">
      <c r="I5224" s="62" t="s">
        <v>6451</v>
      </c>
      <c r="J5224" s="61" t="s">
        <v>10357</v>
      </c>
    </row>
    <row r="5225" spans="9:10" x14ac:dyDescent="0.2">
      <c r="I5225" s="62" t="s">
        <v>6452</v>
      </c>
      <c r="J5225" s="61" t="s">
        <v>10358</v>
      </c>
    </row>
    <row r="5226" spans="9:10" x14ac:dyDescent="0.2">
      <c r="I5226" s="62" t="s">
        <v>6453</v>
      </c>
      <c r="J5226" s="61" t="s">
        <v>10359</v>
      </c>
    </row>
    <row r="5227" spans="9:10" x14ac:dyDescent="0.2">
      <c r="I5227" s="62" t="s">
        <v>6454</v>
      </c>
      <c r="J5227" s="61">
        <v>1</v>
      </c>
    </row>
    <row r="5228" spans="9:10" x14ac:dyDescent="0.2">
      <c r="I5228" s="62" t="s">
        <v>6455</v>
      </c>
      <c r="J5228" s="61" t="s">
        <v>10360</v>
      </c>
    </row>
    <row r="5229" spans="9:10" x14ac:dyDescent="0.2">
      <c r="I5229" s="61"/>
      <c r="J5229" s="61"/>
    </row>
    <row r="5230" spans="9:10" x14ac:dyDescent="0.2">
      <c r="I5230" s="61"/>
      <c r="J5230" s="61"/>
    </row>
    <row r="5231" spans="9:10" x14ac:dyDescent="0.2">
      <c r="I5231" s="61"/>
      <c r="J5231" s="61"/>
    </row>
    <row r="5234" spans="9:10" x14ac:dyDescent="0.2">
      <c r="I5234" s="56" t="s">
        <v>6456</v>
      </c>
      <c r="J5234" s="61" t="s">
        <v>10361</v>
      </c>
    </row>
    <row r="5235" spans="9:10" x14ac:dyDescent="0.2">
      <c r="I5235" s="56" t="s">
        <v>6457</v>
      </c>
      <c r="J5235" s="61" t="s">
        <v>10362</v>
      </c>
    </row>
    <row r="5236" spans="9:10" x14ac:dyDescent="0.2">
      <c r="I5236" s="59" t="s">
        <v>6458</v>
      </c>
      <c r="J5236" s="61" t="s">
        <v>10363</v>
      </c>
    </row>
    <row r="5239" spans="9:10" x14ac:dyDescent="0.2">
      <c r="I5239" s="57" t="s">
        <v>6459</v>
      </c>
      <c r="J5239" s="56" t="s">
        <v>1882</v>
      </c>
    </row>
    <row r="5240" spans="9:10" x14ac:dyDescent="0.2">
      <c r="I5240" s="57" t="s">
        <v>6460</v>
      </c>
      <c r="J5240" s="56" t="s">
        <v>1883</v>
      </c>
    </row>
    <row r="5241" spans="9:10" x14ac:dyDescent="0.2">
      <c r="I5241" s="57" t="s">
        <v>6461</v>
      </c>
      <c r="J5241" s="56" t="s">
        <v>1884</v>
      </c>
    </row>
    <row r="5242" spans="9:10" x14ac:dyDescent="0.2">
      <c r="I5242" s="57" t="s">
        <v>6462</v>
      </c>
      <c r="J5242" s="56" t="s">
        <v>1885</v>
      </c>
    </row>
    <row r="5243" spans="9:10" x14ac:dyDescent="0.2">
      <c r="I5243" s="57" t="s">
        <v>6463</v>
      </c>
      <c r="J5243" s="56" t="s">
        <v>1886</v>
      </c>
    </row>
    <row r="5244" spans="9:10" x14ac:dyDescent="0.2">
      <c r="I5244" s="57" t="s">
        <v>6464</v>
      </c>
      <c r="J5244" s="56" t="s">
        <v>1887</v>
      </c>
    </row>
    <row r="5245" spans="9:10" x14ac:dyDescent="0.2">
      <c r="I5245" s="57" t="s">
        <v>6465</v>
      </c>
      <c r="J5245" s="56" t="s">
        <v>1888</v>
      </c>
    </row>
    <row r="5246" spans="9:10" x14ac:dyDescent="0.2">
      <c r="I5246" s="61" t="s">
        <v>6466</v>
      </c>
      <c r="J5246" s="56" t="s">
        <v>1889</v>
      </c>
    </row>
    <row r="5247" spans="9:10" x14ac:dyDescent="0.2">
      <c r="I5247" s="61" t="s">
        <v>6467</v>
      </c>
      <c r="J5247" s="56" t="s">
        <v>1890</v>
      </c>
    </row>
    <row r="5248" spans="9:10" x14ac:dyDescent="0.2">
      <c r="I5248" s="61" t="s">
        <v>6468</v>
      </c>
      <c r="J5248" s="56" t="s">
        <v>1891</v>
      </c>
    </row>
    <row r="5249" spans="9:10" x14ac:dyDescent="0.2">
      <c r="I5249" s="61" t="s">
        <v>6469</v>
      </c>
      <c r="J5249" s="56" t="s">
        <v>1892</v>
      </c>
    </row>
    <row r="5250" spans="9:10" x14ac:dyDescent="0.2">
      <c r="I5250" s="61" t="s">
        <v>6470</v>
      </c>
      <c r="J5250" s="56" t="s">
        <v>1893</v>
      </c>
    </row>
    <row r="5251" spans="9:10" x14ac:dyDescent="0.2">
      <c r="I5251" s="61" t="s">
        <v>6471</v>
      </c>
      <c r="J5251" s="56" t="s">
        <v>1894</v>
      </c>
    </row>
    <row r="5252" spans="9:10" x14ac:dyDescent="0.2">
      <c r="I5252" s="61" t="s">
        <v>6472</v>
      </c>
      <c r="J5252" s="56" t="s">
        <v>1895</v>
      </c>
    </row>
    <row r="5253" spans="9:10" x14ac:dyDescent="0.2">
      <c r="I5253" s="61" t="s">
        <v>6473</v>
      </c>
      <c r="J5253" s="56" t="s">
        <v>1896</v>
      </c>
    </row>
    <row r="5254" spans="9:10" x14ac:dyDescent="0.2">
      <c r="I5254" s="61" t="s">
        <v>6474</v>
      </c>
      <c r="J5254" s="56" t="s">
        <v>1897</v>
      </c>
    </row>
    <row r="5255" spans="9:10" x14ac:dyDescent="0.2">
      <c r="I5255" s="61" t="s">
        <v>6475</v>
      </c>
      <c r="J5255" s="56" t="s">
        <v>1898</v>
      </c>
    </row>
    <row r="5256" spans="9:10" x14ac:dyDescent="0.2">
      <c r="I5256" s="61" t="s">
        <v>6476</v>
      </c>
      <c r="J5256" s="56" t="s">
        <v>1899</v>
      </c>
    </row>
    <row r="5257" spans="9:10" x14ac:dyDescent="0.2">
      <c r="I5257" s="61" t="s">
        <v>6477</v>
      </c>
      <c r="J5257" s="56" t="s">
        <v>1900</v>
      </c>
    </row>
    <row r="5258" spans="9:10" x14ac:dyDescent="0.2">
      <c r="I5258" s="61" t="s">
        <v>6478</v>
      </c>
      <c r="J5258" s="56" t="s">
        <v>1901</v>
      </c>
    </row>
    <row r="5259" spans="9:10" x14ac:dyDescent="0.2">
      <c r="I5259" s="61" t="s">
        <v>6479</v>
      </c>
      <c r="J5259" s="56" t="s">
        <v>1930</v>
      </c>
    </row>
    <row r="5260" spans="9:10" x14ac:dyDescent="0.15">
      <c r="I5260" s="62" t="s">
        <v>6480</v>
      </c>
      <c r="J5260" s="56" t="s">
        <v>1931</v>
      </c>
    </row>
    <row r="5261" spans="9:10" x14ac:dyDescent="0.2">
      <c r="I5261" s="61" t="s">
        <v>6481</v>
      </c>
      <c r="J5261" s="56" t="s">
        <v>1902</v>
      </c>
    </row>
    <row r="5262" spans="9:10" x14ac:dyDescent="0.2">
      <c r="I5262" s="61" t="s">
        <v>6482</v>
      </c>
      <c r="J5262" s="56" t="s">
        <v>1903</v>
      </c>
    </row>
    <row r="5263" spans="9:10" x14ac:dyDescent="0.2">
      <c r="I5263" s="61" t="s">
        <v>6483</v>
      </c>
      <c r="J5263" s="56" t="s">
        <v>1904</v>
      </c>
    </row>
    <row r="5264" spans="9:10" x14ac:dyDescent="0.2">
      <c r="I5264" s="61" t="s">
        <v>6484</v>
      </c>
      <c r="J5264" s="56" t="s">
        <v>1905</v>
      </c>
    </row>
    <row r="5265" spans="9:10" x14ac:dyDescent="0.2">
      <c r="I5265" s="61" t="s">
        <v>6485</v>
      </c>
      <c r="J5265" s="56" t="s">
        <v>1906</v>
      </c>
    </row>
    <row r="5266" spans="9:10" x14ac:dyDescent="0.2">
      <c r="I5266" s="61" t="s">
        <v>6486</v>
      </c>
      <c r="J5266" s="56" t="s">
        <v>1907</v>
      </c>
    </row>
    <row r="5267" spans="9:10" x14ac:dyDescent="0.2">
      <c r="I5267" s="61" t="s">
        <v>6487</v>
      </c>
      <c r="J5267" s="56" t="s">
        <v>1908</v>
      </c>
    </row>
    <row r="5268" spans="9:10" x14ac:dyDescent="0.2">
      <c r="I5268" s="61" t="s">
        <v>6488</v>
      </c>
      <c r="J5268" s="56" t="s">
        <v>1909</v>
      </c>
    </row>
    <row r="5269" spans="9:10" x14ac:dyDescent="0.2">
      <c r="I5269" s="61" t="s">
        <v>6489</v>
      </c>
      <c r="J5269" s="56" t="s">
        <v>1910</v>
      </c>
    </row>
    <row r="5270" spans="9:10" x14ac:dyDescent="0.2">
      <c r="I5270" s="61" t="s">
        <v>6490</v>
      </c>
      <c r="J5270" s="56" t="s">
        <v>1911</v>
      </c>
    </row>
    <row r="5271" spans="9:10" x14ac:dyDescent="0.2">
      <c r="I5271" s="61" t="s">
        <v>6491</v>
      </c>
      <c r="J5271" s="56" t="s">
        <v>1912</v>
      </c>
    </row>
    <row r="5272" spans="9:10" x14ac:dyDescent="0.2">
      <c r="I5272" s="61" t="s">
        <v>6492</v>
      </c>
      <c r="J5272" s="56" t="s">
        <v>1913</v>
      </c>
    </row>
    <row r="5273" spans="9:10" x14ac:dyDescent="0.2">
      <c r="I5273" s="61" t="s">
        <v>6493</v>
      </c>
      <c r="J5273" s="56" t="s">
        <v>1914</v>
      </c>
    </row>
    <row r="5274" spans="9:10" x14ac:dyDescent="0.2">
      <c r="I5274" s="61" t="s">
        <v>6494</v>
      </c>
      <c r="J5274" s="56" t="s">
        <v>1932</v>
      </c>
    </row>
    <row r="5275" spans="9:10" x14ac:dyDescent="0.2">
      <c r="I5275" s="61" t="s">
        <v>6495</v>
      </c>
      <c r="J5275" s="56" t="s">
        <v>1915</v>
      </c>
    </row>
    <row r="5276" spans="9:10" x14ac:dyDescent="0.2">
      <c r="I5276" s="61" t="s">
        <v>6496</v>
      </c>
      <c r="J5276" s="56" t="s">
        <v>1916</v>
      </c>
    </row>
    <row r="5277" spans="9:10" x14ac:dyDescent="0.2">
      <c r="I5277" s="61" t="s">
        <v>6497</v>
      </c>
      <c r="J5277" s="56" t="s">
        <v>1917</v>
      </c>
    </row>
    <row r="5278" spans="9:10" x14ac:dyDescent="0.2">
      <c r="I5278" s="61" t="s">
        <v>6498</v>
      </c>
      <c r="J5278" s="56" t="s">
        <v>1918</v>
      </c>
    </row>
    <row r="5279" spans="9:10" x14ac:dyDescent="0.2">
      <c r="I5279" s="61" t="s">
        <v>6499</v>
      </c>
      <c r="J5279" s="56" t="s">
        <v>1919</v>
      </c>
    </row>
    <row r="5280" spans="9:10" x14ac:dyDescent="0.2">
      <c r="I5280" s="61" t="s">
        <v>6500</v>
      </c>
      <c r="J5280" s="56" t="s">
        <v>1920</v>
      </c>
    </row>
    <row r="5281" spans="9:10" x14ac:dyDescent="0.2">
      <c r="I5281" s="61" t="s">
        <v>6501</v>
      </c>
      <c r="J5281" s="56" t="s">
        <v>1921</v>
      </c>
    </row>
    <row r="5282" spans="9:10" x14ac:dyDescent="0.2">
      <c r="I5282" s="63" t="s">
        <v>6502</v>
      </c>
      <c r="J5282" s="56" t="s">
        <v>1933</v>
      </c>
    </row>
    <row r="5283" spans="9:10" x14ac:dyDescent="0.2">
      <c r="I5283" s="63" t="s">
        <v>6503</v>
      </c>
      <c r="J5283" s="56" t="s">
        <v>1934</v>
      </c>
    </row>
    <row r="5284" spans="9:10" x14ac:dyDescent="0.2">
      <c r="I5284" s="63" t="s">
        <v>6504</v>
      </c>
      <c r="J5284" s="56" t="s">
        <v>1935</v>
      </c>
    </row>
    <row r="5285" spans="9:10" x14ac:dyDescent="0.2">
      <c r="I5285" s="63" t="s">
        <v>6505</v>
      </c>
      <c r="J5285" s="56" t="s">
        <v>1936</v>
      </c>
    </row>
    <row r="5286" spans="9:10" x14ac:dyDescent="0.2">
      <c r="I5286" s="63" t="s">
        <v>6506</v>
      </c>
      <c r="J5286" s="56" t="s">
        <v>1937</v>
      </c>
    </row>
    <row r="5287" spans="9:10" x14ac:dyDescent="0.2">
      <c r="I5287" s="63" t="s">
        <v>6507</v>
      </c>
      <c r="J5287" s="56" t="s">
        <v>10364</v>
      </c>
    </row>
    <row r="5288" spans="9:10" x14ac:dyDescent="0.2">
      <c r="I5288" s="63" t="s">
        <v>6508</v>
      </c>
      <c r="J5288" s="56" t="s">
        <v>1938</v>
      </c>
    </row>
    <row r="5289" spans="9:10" x14ac:dyDescent="0.2">
      <c r="I5289" s="61" t="s">
        <v>6509</v>
      </c>
      <c r="J5289" s="56" t="s">
        <v>1922</v>
      </c>
    </row>
    <row r="5290" spans="9:10" x14ac:dyDescent="0.2">
      <c r="I5290" s="61" t="s">
        <v>6510</v>
      </c>
      <c r="J5290" s="56" t="s">
        <v>1923</v>
      </c>
    </row>
    <row r="5291" spans="9:10" x14ac:dyDescent="0.2">
      <c r="I5291" s="61" t="s">
        <v>6511</v>
      </c>
      <c r="J5291" s="56" t="s">
        <v>1924</v>
      </c>
    </row>
    <row r="5292" spans="9:10" x14ac:dyDescent="0.2">
      <c r="I5292" s="61" t="s">
        <v>6512</v>
      </c>
      <c r="J5292" s="56" t="s">
        <v>1925</v>
      </c>
    </row>
    <row r="5293" spans="9:10" x14ac:dyDescent="0.2">
      <c r="I5293" s="61" t="s">
        <v>6513</v>
      </c>
      <c r="J5293" s="56" t="s">
        <v>1926</v>
      </c>
    </row>
    <row r="5294" spans="9:10" x14ac:dyDescent="0.2">
      <c r="I5294" s="61" t="s">
        <v>6514</v>
      </c>
      <c r="J5294" s="56" t="s">
        <v>1927</v>
      </c>
    </row>
    <row r="5295" spans="9:10" x14ac:dyDescent="0.2">
      <c r="I5295" s="61" t="s">
        <v>6515</v>
      </c>
      <c r="J5295" s="56" t="s">
        <v>1928</v>
      </c>
    </row>
    <row r="5296" spans="9:10" x14ac:dyDescent="0.2">
      <c r="I5296" s="61" t="s">
        <v>6516</v>
      </c>
      <c r="J5296" s="56" t="s">
        <v>10365</v>
      </c>
    </row>
    <row r="5297" spans="9:10" x14ac:dyDescent="0.2">
      <c r="I5297" s="61" t="s">
        <v>6517</v>
      </c>
      <c r="J5297" s="56" t="s">
        <v>10366</v>
      </c>
    </row>
    <row r="5298" spans="9:10" x14ac:dyDescent="0.2">
      <c r="I5298" s="61" t="s">
        <v>6518</v>
      </c>
      <c r="J5298" s="56" t="s">
        <v>10367</v>
      </c>
    </row>
    <row r="5299" spans="9:10" x14ac:dyDescent="0.2">
      <c r="I5299" s="61" t="s">
        <v>6519</v>
      </c>
      <c r="J5299" s="56" t="s">
        <v>10368</v>
      </c>
    </row>
    <row r="5300" spans="9:10" x14ac:dyDescent="0.2">
      <c r="I5300" s="61" t="s">
        <v>6520</v>
      </c>
      <c r="J5300" s="56" t="s">
        <v>10369</v>
      </c>
    </row>
    <row r="5301" spans="9:10" x14ac:dyDescent="0.2">
      <c r="I5301" s="61" t="s">
        <v>6521</v>
      </c>
      <c r="J5301" s="56" t="s">
        <v>10370</v>
      </c>
    </row>
    <row r="5302" spans="9:10" x14ac:dyDescent="0.2">
      <c r="I5302" s="61" t="s">
        <v>6522</v>
      </c>
      <c r="J5302" s="56" t="s">
        <v>1883</v>
      </c>
    </row>
    <row r="5303" spans="9:10" x14ac:dyDescent="0.2">
      <c r="I5303" s="61" t="s">
        <v>6523</v>
      </c>
      <c r="J5303" s="56" t="s">
        <v>10371</v>
      </c>
    </row>
    <row r="5304" spans="9:10" x14ac:dyDescent="0.2">
      <c r="I5304" s="61" t="s">
        <v>6524</v>
      </c>
      <c r="J5304" s="56" t="s">
        <v>10372</v>
      </c>
    </row>
    <row r="5305" spans="9:10" x14ac:dyDescent="0.2">
      <c r="I5305" s="61" t="s">
        <v>6525</v>
      </c>
      <c r="J5305" s="56" t="s">
        <v>10373</v>
      </c>
    </row>
    <row r="5306" spans="9:10" x14ac:dyDescent="0.2">
      <c r="I5306" s="61" t="s">
        <v>6526</v>
      </c>
      <c r="J5306" s="56" t="s">
        <v>10374</v>
      </c>
    </row>
    <row r="5307" spans="9:10" x14ac:dyDescent="0.2">
      <c r="I5307" s="61" t="s">
        <v>6527</v>
      </c>
      <c r="J5307" s="56" t="s">
        <v>10375</v>
      </c>
    </row>
    <row r="5311" spans="9:10" x14ac:dyDescent="0.2">
      <c r="I5311" s="61" t="s">
        <v>6528</v>
      </c>
      <c r="J5311" s="59" t="s">
        <v>10376</v>
      </c>
    </row>
    <row r="5312" spans="9:10" x14ac:dyDescent="0.2">
      <c r="I5312" s="61" t="s">
        <v>6529</v>
      </c>
      <c r="J5312" s="59" t="s">
        <v>10377</v>
      </c>
    </row>
    <row r="5313" spans="9:10" x14ac:dyDescent="0.2">
      <c r="I5313" s="61" t="s">
        <v>6530</v>
      </c>
      <c r="J5313" s="59" t="s">
        <v>10378</v>
      </c>
    </row>
    <row r="5314" spans="9:10" x14ac:dyDescent="0.2">
      <c r="I5314" s="61" t="s">
        <v>6531</v>
      </c>
      <c r="J5314" s="59" t="s">
        <v>10379</v>
      </c>
    </row>
    <row r="5315" spans="9:10" x14ac:dyDescent="0.2">
      <c r="I5315" s="61" t="s">
        <v>6532</v>
      </c>
      <c r="J5315" s="59" t="s">
        <v>10380</v>
      </c>
    </row>
    <row r="5316" spans="9:10" x14ac:dyDescent="0.2">
      <c r="I5316" s="61" t="s">
        <v>6533</v>
      </c>
      <c r="J5316" s="59" t="s">
        <v>10381</v>
      </c>
    </row>
    <row r="5317" spans="9:10" x14ac:dyDescent="0.2">
      <c r="I5317" s="61" t="s">
        <v>6534</v>
      </c>
      <c r="J5317" s="59" t="s">
        <v>10382</v>
      </c>
    </row>
    <row r="5318" spans="9:10" x14ac:dyDescent="0.2">
      <c r="I5318" s="61" t="s">
        <v>6535</v>
      </c>
      <c r="J5318" s="59" t="s">
        <v>10383</v>
      </c>
    </row>
    <row r="5319" spans="9:10" x14ac:dyDescent="0.2">
      <c r="I5319" s="61" t="s">
        <v>6536</v>
      </c>
      <c r="J5319" s="59" t="s">
        <v>10384</v>
      </c>
    </row>
    <row r="5320" spans="9:10" x14ac:dyDescent="0.2">
      <c r="I5320" s="61" t="s">
        <v>6537</v>
      </c>
      <c r="J5320" s="59" t="s">
        <v>10385</v>
      </c>
    </row>
    <row r="5321" spans="9:10" x14ac:dyDescent="0.2">
      <c r="I5321" s="61" t="s">
        <v>6538</v>
      </c>
      <c r="J5321" s="59" t="s">
        <v>10386</v>
      </c>
    </row>
    <row r="5322" spans="9:10" x14ac:dyDescent="0.2">
      <c r="I5322" s="61" t="s">
        <v>6539</v>
      </c>
      <c r="J5322" s="59" t="s">
        <v>10387</v>
      </c>
    </row>
    <row r="5325" spans="9:10" x14ac:dyDescent="0.2">
      <c r="I5325" s="61" t="s">
        <v>6540</v>
      </c>
      <c r="J5325" s="59" t="s">
        <v>7197</v>
      </c>
    </row>
    <row r="5326" spans="9:10" x14ac:dyDescent="0.2">
      <c r="I5326" s="61" t="s">
        <v>6541</v>
      </c>
      <c r="J5326" s="59" t="s">
        <v>2192</v>
      </c>
    </row>
    <row r="5327" spans="9:10" x14ac:dyDescent="0.2">
      <c r="I5327" s="61" t="s">
        <v>6542</v>
      </c>
      <c r="J5327" s="59" t="s">
        <v>10388</v>
      </c>
    </row>
    <row r="5329" spans="9:10" x14ac:dyDescent="0.2">
      <c r="I5329" s="61" t="s">
        <v>6543</v>
      </c>
      <c r="J5329" s="59" t="s">
        <v>10389</v>
      </c>
    </row>
    <row r="5330" spans="9:10" x14ac:dyDescent="0.2">
      <c r="I5330" s="61" t="s">
        <v>6544</v>
      </c>
      <c r="J5330" s="59" t="s">
        <v>10390</v>
      </c>
    </row>
    <row r="5331" spans="9:10" x14ac:dyDescent="0.2">
      <c r="I5331" s="61" t="s">
        <v>6545</v>
      </c>
      <c r="J5331" s="59" t="s">
        <v>10391</v>
      </c>
    </row>
    <row r="5335" spans="9:10" ht="18" x14ac:dyDescent="0.2">
      <c r="I5335" s="64" t="s">
        <v>6546</v>
      </c>
      <c r="J5335" s="64" t="s">
        <v>10392</v>
      </c>
    </row>
    <row r="5336" spans="9:10" ht="18" x14ac:dyDescent="0.2">
      <c r="I5336" s="64" t="s">
        <v>6547</v>
      </c>
      <c r="J5336" s="64" t="s">
        <v>10393</v>
      </c>
    </row>
    <row r="5337" spans="9:10" ht="18" x14ac:dyDescent="0.2">
      <c r="I5337" s="64" t="s">
        <v>6548</v>
      </c>
      <c r="J5337" s="64" t="s">
        <v>10394</v>
      </c>
    </row>
    <row r="5338" spans="9:10" ht="18" x14ac:dyDescent="0.2">
      <c r="I5338" s="64" t="s">
        <v>6549</v>
      </c>
      <c r="J5338" s="64" t="s">
        <v>10395</v>
      </c>
    </row>
    <row r="5339" spans="9:10" ht="18" x14ac:dyDescent="0.2">
      <c r="I5339" s="64" t="s">
        <v>6550</v>
      </c>
      <c r="J5339" s="64" t="s">
        <v>10396</v>
      </c>
    </row>
    <row r="5340" spans="9:10" ht="18" x14ac:dyDescent="0.2">
      <c r="I5340" s="64" t="s">
        <v>6551</v>
      </c>
      <c r="J5340" s="59" t="s">
        <v>6948</v>
      </c>
    </row>
    <row r="5341" spans="9:10" ht="18" x14ac:dyDescent="0.2">
      <c r="I5341" s="64" t="s">
        <v>6552</v>
      </c>
      <c r="J5341" s="59" t="s">
        <v>6949</v>
      </c>
    </row>
    <row r="5342" spans="9:10" ht="18" x14ac:dyDescent="0.2">
      <c r="I5342" s="64" t="s">
        <v>6553</v>
      </c>
      <c r="J5342" s="59" t="s">
        <v>6950</v>
      </c>
    </row>
    <row r="5343" spans="9:10" ht="18" x14ac:dyDescent="0.2">
      <c r="I5343" s="64" t="s">
        <v>6554</v>
      </c>
      <c r="J5343" s="58" t="s">
        <v>6951</v>
      </c>
    </row>
    <row r="5344" spans="9:10" ht="18" x14ac:dyDescent="0.2">
      <c r="I5344" s="64" t="s">
        <v>6555</v>
      </c>
      <c r="J5344" s="58" t="s">
        <v>6953</v>
      </c>
    </row>
    <row r="5346" spans="9:10" x14ac:dyDescent="0.2">
      <c r="J5346" s="62"/>
    </row>
    <row r="5348" spans="9:10" x14ac:dyDescent="0.2">
      <c r="I5348" s="61" t="s">
        <v>6556</v>
      </c>
      <c r="J5348" s="61" t="s">
        <v>10397</v>
      </c>
    </row>
    <row r="5349" spans="9:10" x14ac:dyDescent="0.2">
      <c r="I5349" s="61" t="s">
        <v>6557</v>
      </c>
      <c r="J5349" s="61" t="s">
        <v>10398</v>
      </c>
    </row>
    <row r="5350" spans="9:10" x14ac:dyDescent="0.2">
      <c r="I5350" s="61" t="s">
        <v>6558</v>
      </c>
      <c r="J5350" s="61" t="s">
        <v>10399</v>
      </c>
    </row>
    <row r="5351" spans="9:10" x14ac:dyDescent="0.2">
      <c r="I5351" s="61" t="s">
        <v>6559</v>
      </c>
      <c r="J5351" s="61" t="s">
        <v>10400</v>
      </c>
    </row>
    <row r="5352" spans="9:10" x14ac:dyDescent="0.2">
      <c r="I5352" s="61" t="s">
        <v>6560</v>
      </c>
      <c r="J5352" s="61" t="s">
        <v>10401</v>
      </c>
    </row>
    <row r="5354" spans="9:10" x14ac:dyDescent="0.2">
      <c r="I5354" s="61" t="s">
        <v>6561</v>
      </c>
      <c r="J5354" s="61" t="s">
        <v>10402</v>
      </c>
    </row>
    <row r="5355" spans="9:10" x14ac:dyDescent="0.2">
      <c r="I5355" s="61" t="s">
        <v>6562</v>
      </c>
      <c r="J5355" s="61" t="s">
        <v>10403</v>
      </c>
    </row>
    <row r="5356" spans="9:10" x14ac:dyDescent="0.2">
      <c r="I5356" s="61" t="s">
        <v>6563</v>
      </c>
      <c r="J5356" s="61" t="s">
        <v>10404</v>
      </c>
    </row>
    <row r="5357" spans="9:10" x14ac:dyDescent="0.2">
      <c r="I5357" s="61" t="s">
        <v>6564</v>
      </c>
      <c r="J5357" s="61" t="s">
        <v>10405</v>
      </c>
    </row>
    <row r="5358" spans="9:10" x14ac:dyDescent="0.2">
      <c r="I5358" s="61" t="s">
        <v>6565</v>
      </c>
      <c r="J5358" s="61" t="s">
        <v>10406</v>
      </c>
    </row>
    <row r="5360" spans="9:10" x14ac:dyDescent="0.2">
      <c r="I5360" s="61" t="s">
        <v>6566</v>
      </c>
      <c r="J5360" s="61" t="s">
        <v>10407</v>
      </c>
    </row>
    <row r="5361" spans="9:10" x14ac:dyDescent="0.2">
      <c r="I5361" s="61" t="s">
        <v>6567</v>
      </c>
      <c r="J5361" s="61" t="s">
        <v>10408</v>
      </c>
    </row>
    <row r="5362" spans="9:10" x14ac:dyDescent="0.2">
      <c r="I5362" s="61" t="s">
        <v>6568</v>
      </c>
      <c r="J5362" s="61" t="s">
        <v>10409</v>
      </c>
    </row>
    <row r="5363" spans="9:10" x14ac:dyDescent="0.2">
      <c r="I5363" s="61" t="s">
        <v>6569</v>
      </c>
      <c r="J5363" s="61" t="s">
        <v>10410</v>
      </c>
    </row>
    <row r="5364" spans="9:10" x14ac:dyDescent="0.2">
      <c r="I5364" s="61" t="s">
        <v>6570</v>
      </c>
      <c r="J5364" s="61" t="s">
        <v>10411</v>
      </c>
    </row>
    <row r="5367" spans="9:10" x14ac:dyDescent="0.2">
      <c r="I5367" s="61" t="s">
        <v>6571</v>
      </c>
      <c r="J5367" s="57" t="s">
        <v>10412</v>
      </c>
    </row>
    <row r="5368" spans="9:10" x14ac:dyDescent="0.2">
      <c r="I5368" s="61" t="s">
        <v>6572</v>
      </c>
      <c r="J5368" s="57" t="s">
        <v>10413</v>
      </c>
    </row>
    <row r="5369" spans="9:10" x14ac:dyDescent="0.2">
      <c r="I5369" s="61" t="s">
        <v>6573</v>
      </c>
      <c r="J5369" s="57" t="s">
        <v>10414</v>
      </c>
    </row>
    <row r="5370" spans="9:10" x14ac:dyDescent="0.2">
      <c r="I5370" s="61" t="s">
        <v>6574</v>
      </c>
      <c r="J5370" s="57" t="s">
        <v>10415</v>
      </c>
    </row>
    <row r="5371" spans="9:10" x14ac:dyDescent="0.2">
      <c r="I5371" s="61" t="s">
        <v>6575</v>
      </c>
      <c r="J5371" s="57" t="s">
        <v>9786</v>
      </c>
    </row>
    <row r="5372" spans="9:10" x14ac:dyDescent="0.2">
      <c r="I5372" s="61" t="s">
        <v>6576</v>
      </c>
      <c r="J5372" s="57" t="s">
        <v>10416</v>
      </c>
    </row>
    <row r="5373" spans="9:10" x14ac:dyDescent="0.2">
      <c r="I5373" s="61" t="s">
        <v>6577</v>
      </c>
      <c r="J5373" s="61" t="s">
        <v>10417</v>
      </c>
    </row>
    <row r="5376" spans="9:10" x14ac:dyDescent="0.2">
      <c r="I5376" s="61" t="s">
        <v>6578</v>
      </c>
      <c r="J5376" s="56" t="s">
        <v>511</v>
      </c>
    </row>
    <row r="5377" spans="9:10" x14ac:dyDescent="0.2">
      <c r="I5377" s="61" t="s">
        <v>6579</v>
      </c>
      <c r="J5377" s="56" t="s">
        <v>512</v>
      </c>
    </row>
    <row r="5378" spans="9:10" x14ac:dyDescent="0.2">
      <c r="I5378" s="61" t="s">
        <v>6580</v>
      </c>
      <c r="J5378" s="56" t="s">
        <v>504</v>
      </c>
    </row>
    <row r="5379" spans="9:10" x14ac:dyDescent="0.2">
      <c r="I5379" s="61" t="s">
        <v>6581</v>
      </c>
      <c r="J5379" s="56" t="s">
        <v>513</v>
      </c>
    </row>
    <row r="5380" spans="9:10" x14ac:dyDescent="0.2">
      <c r="I5380" s="61" t="s">
        <v>6582</v>
      </c>
      <c r="J5380" s="56" t="s">
        <v>503</v>
      </c>
    </row>
    <row r="5381" spans="9:10" x14ac:dyDescent="0.2">
      <c r="I5381" s="61" t="s">
        <v>6583</v>
      </c>
      <c r="J5381" s="59" t="s">
        <v>505</v>
      </c>
    </row>
    <row r="5382" spans="9:10" x14ac:dyDescent="0.2">
      <c r="I5382" s="61" t="s">
        <v>6584</v>
      </c>
      <c r="J5382" s="59" t="s">
        <v>1804</v>
      </c>
    </row>
    <row r="5383" spans="9:10" x14ac:dyDescent="0.2">
      <c r="I5383" s="61" t="s">
        <v>6585</v>
      </c>
      <c r="J5383" s="59" t="s">
        <v>1807</v>
      </c>
    </row>
    <row r="5384" spans="9:10" x14ac:dyDescent="0.2">
      <c r="I5384" s="61" t="s">
        <v>6586</v>
      </c>
      <c r="J5384" s="59" t="s">
        <v>1808</v>
      </c>
    </row>
    <row r="5387" spans="9:10" x14ac:dyDescent="0.2">
      <c r="I5387" s="57" t="s">
        <v>6587</v>
      </c>
      <c r="J5387" s="59" t="s">
        <v>10418</v>
      </c>
    </row>
    <row r="5388" spans="9:10" x14ac:dyDescent="0.2">
      <c r="I5388" s="57" t="s">
        <v>6588</v>
      </c>
      <c r="J5388" s="59" t="s">
        <v>10418</v>
      </c>
    </row>
    <row r="5389" spans="9:10" x14ac:dyDescent="0.2">
      <c r="I5389" s="57" t="s">
        <v>6589</v>
      </c>
      <c r="J5389" s="59" t="s">
        <v>10418</v>
      </c>
    </row>
    <row r="5390" spans="9:10" x14ac:dyDescent="0.2">
      <c r="I5390" s="57" t="s">
        <v>6590</v>
      </c>
      <c r="J5390" s="59" t="s">
        <v>10419</v>
      </c>
    </row>
    <row r="5391" spans="9:10" x14ac:dyDescent="0.2">
      <c r="I5391" s="57" t="s">
        <v>6591</v>
      </c>
      <c r="J5391" s="59" t="s">
        <v>10419</v>
      </c>
    </row>
    <row r="5393" spans="9:10" ht="17.25" x14ac:dyDescent="0.2">
      <c r="I5393" s="57" t="s">
        <v>6592</v>
      </c>
      <c r="J5393" s="68" t="s">
        <v>10420</v>
      </c>
    </row>
    <row r="5394" spans="9:10" ht="17.25" x14ac:dyDescent="0.2">
      <c r="I5394" s="57" t="s">
        <v>6593</v>
      </c>
      <c r="J5394" s="68" t="s">
        <v>10421</v>
      </c>
    </row>
    <row r="5395" spans="9:10" ht="17.25" x14ac:dyDescent="0.2">
      <c r="I5395" s="57" t="s">
        <v>6594</v>
      </c>
      <c r="J5395" s="68" t="s">
        <v>10422</v>
      </c>
    </row>
    <row r="5397" spans="9:10" ht="17.25" x14ac:dyDescent="0.2">
      <c r="I5397" s="61" t="s">
        <v>6595</v>
      </c>
      <c r="J5397" s="68" t="s">
        <v>10423</v>
      </c>
    </row>
    <row r="5398" spans="9:10" ht="17.25" x14ac:dyDescent="0.2">
      <c r="I5398" s="61" t="s">
        <v>6596</v>
      </c>
      <c r="J5398" s="68" t="s">
        <v>10424</v>
      </c>
    </row>
    <row r="5400" spans="9:10" x14ac:dyDescent="0.2">
      <c r="I5400" s="57" t="s">
        <v>6597</v>
      </c>
      <c r="J5400" s="57" t="s">
        <v>10425</v>
      </c>
    </row>
    <row r="5401" spans="9:10" x14ac:dyDescent="0.2">
      <c r="I5401" s="57" t="s">
        <v>6598</v>
      </c>
      <c r="J5401" s="57" t="s">
        <v>10426</v>
      </c>
    </row>
    <row r="5403" spans="9:10" x14ac:dyDescent="0.2">
      <c r="I5403" s="56" t="s">
        <v>6599</v>
      </c>
      <c r="J5403" s="57" t="s">
        <v>10427</v>
      </c>
    </row>
    <row r="5404" spans="9:10" x14ac:dyDescent="0.2">
      <c r="I5404" s="56" t="s">
        <v>6600</v>
      </c>
      <c r="J5404" s="57" t="s">
        <v>10428</v>
      </c>
    </row>
    <row r="5405" spans="9:10" x14ac:dyDescent="0.2">
      <c r="I5405" s="56" t="s">
        <v>6601</v>
      </c>
      <c r="J5405" s="57" t="s">
        <v>10429</v>
      </c>
    </row>
    <row r="5409" spans="9:10" x14ac:dyDescent="0.2">
      <c r="I5409" s="61" t="s">
        <v>6602</v>
      </c>
      <c r="J5409" s="61" t="s">
        <v>10430</v>
      </c>
    </row>
    <row r="5410" spans="9:10" x14ac:dyDescent="0.2">
      <c r="I5410" s="61" t="s">
        <v>6603</v>
      </c>
      <c r="J5410" s="61" t="s">
        <v>10431</v>
      </c>
    </row>
    <row r="5411" spans="9:10" x14ac:dyDescent="0.2">
      <c r="I5411" s="61" t="s">
        <v>6604</v>
      </c>
      <c r="J5411" s="62" t="s">
        <v>10432</v>
      </c>
    </row>
    <row r="5412" spans="9:10" x14ac:dyDescent="0.2">
      <c r="I5412" s="61" t="s">
        <v>6605</v>
      </c>
      <c r="J5412" s="61" t="s">
        <v>10433</v>
      </c>
    </row>
    <row r="5414" spans="9:10" x14ac:dyDescent="0.2">
      <c r="I5414" s="61" t="s">
        <v>6606</v>
      </c>
      <c r="J5414" s="61" t="s">
        <v>10434</v>
      </c>
    </row>
    <row r="5415" spans="9:10" x14ac:dyDescent="0.2">
      <c r="I5415" s="61" t="s">
        <v>6607</v>
      </c>
      <c r="J5415" s="61" t="s">
        <v>10435</v>
      </c>
    </row>
    <row r="5416" spans="9:10" x14ac:dyDescent="0.2">
      <c r="I5416" s="61" t="s">
        <v>6608</v>
      </c>
      <c r="J5416" s="61" t="s">
        <v>10436</v>
      </c>
    </row>
    <row r="5418" spans="9:10" x14ac:dyDescent="0.2">
      <c r="I5418" s="61" t="s">
        <v>6609</v>
      </c>
      <c r="J5418" s="61" t="s">
        <v>10437</v>
      </c>
    </row>
    <row r="5419" spans="9:10" x14ac:dyDescent="0.2">
      <c r="I5419" s="61" t="s">
        <v>6610</v>
      </c>
      <c r="J5419" s="61" t="s">
        <v>10438</v>
      </c>
    </row>
    <row r="5420" spans="9:10" x14ac:dyDescent="0.2">
      <c r="I5420" s="61" t="s">
        <v>6611</v>
      </c>
      <c r="J5420" s="57" t="s">
        <v>10439</v>
      </c>
    </row>
    <row r="5421" spans="9:10" x14ac:dyDescent="0.2">
      <c r="I5421" s="61" t="s">
        <v>6612</v>
      </c>
      <c r="J5421" s="61" t="s">
        <v>10440</v>
      </c>
    </row>
    <row r="5423" spans="9:10" x14ac:dyDescent="0.2">
      <c r="I5423" s="56" t="s">
        <v>6613</v>
      </c>
      <c r="J5423" s="61" t="s">
        <v>10441</v>
      </c>
    </row>
    <row r="5424" spans="9:10" x14ac:dyDescent="0.2">
      <c r="I5424" s="59" t="s">
        <v>6614</v>
      </c>
      <c r="J5424" s="61" t="s">
        <v>10442</v>
      </c>
    </row>
    <row r="5426" spans="9:10" x14ac:dyDescent="0.2">
      <c r="I5426" s="61" t="s">
        <v>6615</v>
      </c>
      <c r="J5426" s="61" t="s">
        <v>10443</v>
      </c>
    </row>
    <row r="5427" spans="9:10" x14ac:dyDescent="0.2">
      <c r="I5427" s="61" t="s">
        <v>6616</v>
      </c>
      <c r="J5427" s="61" t="s">
        <v>10444</v>
      </c>
    </row>
    <row r="5428" spans="9:10" x14ac:dyDescent="0.2">
      <c r="I5428" s="61" t="s">
        <v>6617</v>
      </c>
      <c r="J5428" s="61" t="s">
        <v>10445</v>
      </c>
    </row>
    <row r="5432" spans="9:10" x14ac:dyDescent="0.2">
      <c r="I5432" s="57" t="s">
        <v>6618</v>
      </c>
      <c r="J5432" s="56" t="s">
        <v>10446</v>
      </c>
    </row>
    <row r="5433" spans="9:10" x14ac:dyDescent="0.2">
      <c r="I5433" s="57" t="s">
        <v>6619</v>
      </c>
      <c r="J5433" s="56" t="s">
        <v>10447</v>
      </c>
    </row>
    <row r="5434" spans="9:10" x14ac:dyDescent="0.2">
      <c r="I5434" s="57" t="s">
        <v>6620</v>
      </c>
      <c r="J5434" s="56" t="s">
        <v>10448</v>
      </c>
    </row>
    <row r="5435" spans="9:10" x14ac:dyDescent="0.2">
      <c r="I5435" s="57" t="s">
        <v>6621</v>
      </c>
      <c r="J5435" s="56" t="s">
        <v>10449</v>
      </c>
    </row>
    <row r="5436" spans="9:10" x14ac:dyDescent="0.2">
      <c r="I5436" s="57" t="s">
        <v>6622</v>
      </c>
      <c r="J5436" s="56" t="s">
        <v>10450</v>
      </c>
    </row>
    <row r="5437" spans="9:10" x14ac:dyDescent="0.2">
      <c r="I5437" s="57" t="s">
        <v>6623</v>
      </c>
      <c r="J5437" s="56" t="s">
        <v>10451</v>
      </c>
    </row>
    <row r="5438" spans="9:10" x14ac:dyDescent="0.2">
      <c r="I5438" s="57" t="s">
        <v>6624</v>
      </c>
      <c r="J5438" s="56" t="s">
        <v>10452</v>
      </c>
    </row>
    <row r="5439" spans="9:10" x14ac:dyDescent="0.2">
      <c r="I5439" s="57" t="s">
        <v>6625</v>
      </c>
      <c r="J5439" s="56" t="s">
        <v>10453</v>
      </c>
    </row>
    <row r="5440" spans="9:10" x14ac:dyDescent="0.2">
      <c r="I5440" s="57" t="s">
        <v>6626</v>
      </c>
      <c r="J5440" s="56" t="s">
        <v>10454</v>
      </c>
    </row>
    <row r="5441" spans="9:10" x14ac:dyDescent="0.2">
      <c r="I5441" s="57" t="s">
        <v>6627</v>
      </c>
      <c r="J5441" s="56" t="s">
        <v>10455</v>
      </c>
    </row>
    <row r="5442" spans="9:10" x14ac:dyDescent="0.2">
      <c r="I5442" s="57" t="s">
        <v>6628</v>
      </c>
      <c r="J5442" s="56" t="s">
        <v>10456</v>
      </c>
    </row>
    <row r="5443" spans="9:10" x14ac:dyDescent="0.2">
      <c r="I5443" s="57" t="s">
        <v>6629</v>
      </c>
      <c r="J5443" s="56" t="s">
        <v>10457</v>
      </c>
    </row>
    <row r="5444" spans="9:10" ht="409.5" x14ac:dyDescent="0.2">
      <c r="I5444" s="61" t="s">
        <v>6630</v>
      </c>
      <c r="J5444" s="65" t="s">
        <v>10458</v>
      </c>
    </row>
    <row r="5445" spans="9:10" x14ac:dyDescent="0.2">
      <c r="I5445" s="57" t="s">
        <v>6631</v>
      </c>
      <c r="J5445" s="61" t="s">
        <v>10459</v>
      </c>
    </row>
    <row r="5448" spans="9:10" x14ac:dyDescent="0.2">
      <c r="I5448" s="61" t="s">
        <v>6632</v>
      </c>
      <c r="J5448" s="59" t="s">
        <v>10460</v>
      </c>
    </row>
    <row r="5449" spans="9:10" x14ac:dyDescent="0.2">
      <c r="I5449" s="61" t="s">
        <v>6633</v>
      </c>
      <c r="J5449" s="59" t="s">
        <v>10461</v>
      </c>
    </row>
    <row r="5451" spans="9:10" x14ac:dyDescent="0.2">
      <c r="I5451" s="56" t="s">
        <v>6634</v>
      </c>
      <c r="J5451" s="61"/>
    </row>
    <row r="5452" spans="9:10" x14ac:dyDescent="0.2">
      <c r="I5452" s="56" t="s">
        <v>6635</v>
      </c>
    </row>
    <row r="5453" spans="9:10" x14ac:dyDescent="0.2">
      <c r="I5453" s="56" t="s">
        <v>6636</v>
      </c>
    </row>
    <row r="5454" spans="9:10" x14ac:dyDescent="0.2">
      <c r="I5454" s="56" t="s">
        <v>6637</v>
      </c>
    </row>
    <row r="5455" spans="9:10" x14ac:dyDescent="0.2">
      <c r="I5455" s="56" t="s">
        <v>6638</v>
      </c>
      <c r="J5455" s="61" t="s">
        <v>10462</v>
      </c>
    </row>
    <row r="5456" spans="9:10" x14ac:dyDescent="0.2">
      <c r="I5456" s="56" t="s">
        <v>6639</v>
      </c>
      <c r="J5456" s="61" t="s">
        <v>10463</v>
      </c>
    </row>
    <row r="5457" spans="9:10" x14ac:dyDescent="0.2">
      <c r="I5457" s="56" t="s">
        <v>6640</v>
      </c>
      <c r="J5457" s="61" t="s">
        <v>10464</v>
      </c>
    </row>
    <row r="5458" spans="9:10" x14ac:dyDescent="0.2">
      <c r="I5458" s="56" t="s">
        <v>6641</v>
      </c>
      <c r="J5458" s="61" t="s">
        <v>10465</v>
      </c>
    </row>
    <row r="5459" spans="9:10" x14ac:dyDescent="0.2">
      <c r="I5459" s="56" t="s">
        <v>6642</v>
      </c>
      <c r="J5459" s="61" t="s">
        <v>10466</v>
      </c>
    </row>
    <row r="5460" spans="9:10" x14ac:dyDescent="0.2">
      <c r="I5460" s="56" t="s">
        <v>6643</v>
      </c>
      <c r="J5460" s="61" t="s">
        <v>1804</v>
      </c>
    </row>
    <row r="5463" spans="9:10" x14ac:dyDescent="0.2">
      <c r="I5463" s="56" t="s">
        <v>6644</v>
      </c>
    </row>
    <row r="5464" spans="9:10" x14ac:dyDescent="0.2">
      <c r="I5464" s="56" t="s">
        <v>6645</v>
      </c>
    </row>
    <row r="5465" spans="9:10" x14ac:dyDescent="0.2">
      <c r="I5465" s="56" t="s">
        <v>6646</v>
      </c>
    </row>
    <row r="5466" spans="9:10" x14ac:dyDescent="0.2">
      <c r="I5466" s="56" t="s">
        <v>6647</v>
      </c>
    </row>
    <row r="5467" spans="9:10" x14ac:dyDescent="0.2">
      <c r="I5467" s="56" t="s">
        <v>6648</v>
      </c>
      <c r="J5467" s="61"/>
    </row>
    <row r="5468" spans="9:10" x14ac:dyDescent="0.2">
      <c r="I5468" s="56" t="s">
        <v>6649</v>
      </c>
    </row>
    <row r="5469" spans="9:10" x14ac:dyDescent="0.2">
      <c r="I5469" s="56" t="s">
        <v>6650</v>
      </c>
    </row>
    <row r="5470" spans="9:10" x14ac:dyDescent="0.2">
      <c r="I5470" s="56" t="s">
        <v>6651</v>
      </c>
    </row>
    <row r="5471" spans="9:10" x14ac:dyDescent="0.2">
      <c r="I5471" s="56" t="s">
        <v>6652</v>
      </c>
    </row>
    <row r="5472" spans="9:10" x14ac:dyDescent="0.2">
      <c r="I5472" s="56" t="s">
        <v>6653</v>
      </c>
    </row>
    <row r="5475" spans="9:10" ht="142.5" x14ac:dyDescent="0.2">
      <c r="I5475" s="57" t="s">
        <v>6654</v>
      </c>
      <c r="J5475" s="69" t="s">
        <v>10467</v>
      </c>
    </row>
    <row r="5476" spans="9:10" ht="156.75" x14ac:dyDescent="0.2">
      <c r="I5476" s="57" t="s">
        <v>6655</v>
      </c>
      <c r="J5476" s="69" t="s">
        <v>10468</v>
      </c>
    </row>
    <row r="5477" spans="9:10" ht="185.25" x14ac:dyDescent="0.2">
      <c r="I5477" s="57" t="s">
        <v>6656</v>
      </c>
      <c r="J5477" s="69" t="s">
        <v>10469</v>
      </c>
    </row>
    <row r="5478" spans="9:10" ht="171" x14ac:dyDescent="0.2">
      <c r="I5478" s="57" t="s">
        <v>6657</v>
      </c>
      <c r="J5478" s="69" t="s">
        <v>10470</v>
      </c>
    </row>
    <row r="5479" spans="9:10" ht="71.25" x14ac:dyDescent="0.2">
      <c r="I5479" s="61" t="s">
        <v>6658</v>
      </c>
      <c r="J5479" s="69" t="s">
        <v>10471</v>
      </c>
    </row>
    <row r="5480" spans="9:10" ht="28.5" x14ac:dyDescent="0.2">
      <c r="I5480" s="61" t="s">
        <v>6659</v>
      </c>
      <c r="J5480" s="69" t="s">
        <v>10472</v>
      </c>
    </row>
    <row r="5483" spans="9:10" x14ac:dyDescent="0.2">
      <c r="I5483" s="61" t="s">
        <v>6660</v>
      </c>
      <c r="J5483" s="61" t="s">
        <v>10473</v>
      </c>
    </row>
    <row r="5484" spans="9:10" x14ac:dyDescent="0.2">
      <c r="I5484" s="61" t="s">
        <v>6661</v>
      </c>
      <c r="J5484" s="61" t="s">
        <v>10474</v>
      </c>
    </row>
    <row r="5485" spans="9:10" x14ac:dyDescent="0.2">
      <c r="I5485" s="61" t="s">
        <v>6662</v>
      </c>
      <c r="J5485" s="61" t="s">
        <v>10475</v>
      </c>
    </row>
    <row r="5486" spans="9:10" x14ac:dyDescent="0.2">
      <c r="I5486" s="61" t="s">
        <v>6663</v>
      </c>
      <c r="J5486" s="61" t="s">
        <v>10476</v>
      </c>
    </row>
    <row r="5487" spans="9:10" x14ac:dyDescent="0.2">
      <c r="I5487" s="61" t="s">
        <v>6664</v>
      </c>
      <c r="J5487" s="61" t="s">
        <v>10477</v>
      </c>
    </row>
    <row r="5488" spans="9:10" x14ac:dyDescent="0.2">
      <c r="I5488" s="57" t="s">
        <v>6665</v>
      </c>
      <c r="J5488" s="61" t="s">
        <v>10478</v>
      </c>
    </row>
    <row r="5490" spans="9:10" x14ac:dyDescent="0.2">
      <c r="I5490" s="61" t="s">
        <v>6666</v>
      </c>
      <c r="J5490" s="61" t="s">
        <v>10479</v>
      </c>
    </row>
    <row r="5491" spans="9:10" x14ac:dyDescent="0.2">
      <c r="I5491" s="61" t="s">
        <v>6667</v>
      </c>
      <c r="J5491" s="61" t="s">
        <v>10480</v>
      </c>
    </row>
    <row r="5492" spans="9:10" x14ac:dyDescent="0.2">
      <c r="I5492" s="61" t="s">
        <v>6668</v>
      </c>
      <c r="J5492" s="61" t="s">
        <v>10481</v>
      </c>
    </row>
    <row r="5493" spans="9:10" x14ac:dyDescent="0.2">
      <c r="I5493" s="61" t="s">
        <v>6669</v>
      </c>
      <c r="J5493" s="61" t="s">
        <v>10482</v>
      </c>
    </row>
    <row r="5494" spans="9:10" x14ac:dyDescent="0.2">
      <c r="I5494" s="61" t="s">
        <v>6670</v>
      </c>
      <c r="J5494" s="61" t="s">
        <v>10483</v>
      </c>
    </row>
    <row r="5495" spans="9:10" x14ac:dyDescent="0.2">
      <c r="I5495" s="61" t="s">
        <v>6671</v>
      </c>
      <c r="J5495" s="61" t="s">
        <v>10484</v>
      </c>
    </row>
    <row r="5496" spans="9:10" x14ac:dyDescent="0.2">
      <c r="I5496" s="61" t="s">
        <v>6672</v>
      </c>
      <c r="J5496" s="61" t="s">
        <v>10485</v>
      </c>
    </row>
    <row r="5497" spans="9:10" x14ac:dyDescent="0.2">
      <c r="I5497" s="61" t="s">
        <v>6673</v>
      </c>
      <c r="J5497" s="61" t="s">
        <v>10486</v>
      </c>
    </row>
    <row r="5498" spans="9:10" x14ac:dyDescent="0.2">
      <c r="I5498" s="61"/>
      <c r="J5498" s="61"/>
    </row>
    <row r="5499" spans="9:10" x14ac:dyDescent="0.2">
      <c r="I5499" s="57" t="s">
        <v>6674</v>
      </c>
      <c r="J5499" s="61" t="s">
        <v>10487</v>
      </c>
    </row>
    <row r="5500" spans="9:10" x14ac:dyDescent="0.2">
      <c r="I5500" s="57" t="s">
        <v>6675</v>
      </c>
      <c r="J5500" s="61" t="s">
        <v>10488</v>
      </c>
    </row>
    <row r="5501" spans="9:10" x14ac:dyDescent="0.2">
      <c r="I5501" s="57" t="s">
        <v>6676</v>
      </c>
      <c r="J5501" s="61" t="s">
        <v>10489</v>
      </c>
    </row>
    <row r="5502" spans="9:10" x14ac:dyDescent="0.2">
      <c r="I5502" s="57" t="s">
        <v>6677</v>
      </c>
      <c r="J5502" s="61" t="s">
        <v>10490</v>
      </c>
    </row>
    <row r="5503" spans="9:10" ht="162.75" x14ac:dyDescent="0.2">
      <c r="I5503" s="57" t="s">
        <v>6678</v>
      </c>
      <c r="J5503" s="70" t="s">
        <v>10491</v>
      </c>
    </row>
    <row r="5504" spans="9:10" x14ac:dyDescent="0.2">
      <c r="I5504" s="57" t="s">
        <v>6679</v>
      </c>
      <c r="J5504" s="61" t="s">
        <v>10492</v>
      </c>
    </row>
    <row r="5505" spans="9:10" x14ac:dyDescent="0.2">
      <c r="I5505" s="57" t="s">
        <v>6680</v>
      </c>
      <c r="J5505" s="61" t="s">
        <v>10493</v>
      </c>
    </row>
    <row r="5506" spans="9:10" x14ac:dyDescent="0.2">
      <c r="I5506" s="57" t="s">
        <v>6681</v>
      </c>
      <c r="J5506" s="61" t="s">
        <v>10494</v>
      </c>
    </row>
    <row r="5507" spans="9:10" x14ac:dyDescent="0.2">
      <c r="I5507" s="57" t="s">
        <v>6682</v>
      </c>
      <c r="J5507" s="61" t="s">
        <v>10495</v>
      </c>
    </row>
    <row r="5508" spans="9:10" x14ac:dyDescent="0.2">
      <c r="I5508" s="57" t="s">
        <v>6683</v>
      </c>
      <c r="J5508" s="61" t="s">
        <v>10496</v>
      </c>
    </row>
    <row r="5509" spans="9:10" x14ac:dyDescent="0.2">
      <c r="I5509" s="57" t="s">
        <v>6684</v>
      </c>
      <c r="J5509" s="61" t="s">
        <v>10497</v>
      </c>
    </row>
    <row r="5510" spans="9:10" x14ac:dyDescent="0.2">
      <c r="I5510" s="57" t="s">
        <v>6685</v>
      </c>
      <c r="J5510" s="61" t="s">
        <v>10498</v>
      </c>
    </row>
    <row r="5511" spans="9:10" x14ac:dyDescent="0.2">
      <c r="I5511" s="57" t="s">
        <v>6686</v>
      </c>
      <c r="J5511" s="61" t="s">
        <v>10499</v>
      </c>
    </row>
    <row r="5512" spans="9:10" x14ac:dyDescent="0.2">
      <c r="J5512" s="61"/>
    </row>
    <row r="5513" spans="9:10" x14ac:dyDescent="0.2">
      <c r="J5513" s="61"/>
    </row>
    <row r="5514" spans="9:10" x14ac:dyDescent="0.2">
      <c r="J5514" s="61"/>
    </row>
    <row r="5515" spans="9:10" x14ac:dyDescent="0.2">
      <c r="J5515" s="61"/>
    </row>
    <row r="5517" spans="9:10" x14ac:dyDescent="0.2">
      <c r="I5517" s="61" t="s">
        <v>6687</v>
      </c>
      <c r="J5517" s="61" t="s">
        <v>10500</v>
      </c>
    </row>
    <row r="5518" spans="9:10" x14ac:dyDescent="0.2">
      <c r="I5518" s="61" t="s">
        <v>6688</v>
      </c>
      <c r="J5518" s="61" t="s">
        <v>9409</v>
      </c>
    </row>
    <row r="5519" spans="9:10" x14ac:dyDescent="0.2">
      <c r="I5519" s="61" t="s">
        <v>6689</v>
      </c>
      <c r="J5519" s="61" t="s">
        <v>10501</v>
      </c>
    </row>
    <row r="5520" spans="9:10" x14ac:dyDescent="0.2">
      <c r="I5520" s="61" t="s">
        <v>6690</v>
      </c>
      <c r="J5520" s="61" t="s">
        <v>9408</v>
      </c>
    </row>
    <row r="5521" spans="9:10" x14ac:dyDescent="0.2">
      <c r="I5521" s="61" t="s">
        <v>6691</v>
      </c>
      <c r="J5521" s="61" t="s">
        <v>10502</v>
      </c>
    </row>
    <row r="5522" spans="9:10" x14ac:dyDescent="0.2">
      <c r="I5522" s="61" t="s">
        <v>6692</v>
      </c>
      <c r="J5522" s="61" t="s">
        <v>10503</v>
      </c>
    </row>
    <row r="5523" spans="9:10" x14ac:dyDescent="0.2">
      <c r="I5523" s="61" t="s">
        <v>6693</v>
      </c>
      <c r="J5523" s="61" t="s">
        <v>10504</v>
      </c>
    </row>
    <row r="5524" spans="9:10" x14ac:dyDescent="0.2">
      <c r="I5524" s="61" t="s">
        <v>6694</v>
      </c>
      <c r="J5524" s="61" t="s">
        <v>10505</v>
      </c>
    </row>
    <row r="5525" spans="9:10" x14ac:dyDescent="0.2">
      <c r="I5525" s="61" t="s">
        <v>6695</v>
      </c>
      <c r="J5525" s="61" t="s">
        <v>10506</v>
      </c>
    </row>
    <row r="5526" spans="9:10" x14ac:dyDescent="0.2">
      <c r="I5526" s="61" t="s">
        <v>6696</v>
      </c>
      <c r="J5526" s="61" t="s">
        <v>10507</v>
      </c>
    </row>
    <row r="5527" spans="9:10" x14ac:dyDescent="0.2">
      <c r="I5527" s="61" t="s">
        <v>6697</v>
      </c>
      <c r="J5527" s="61" t="s">
        <v>10508</v>
      </c>
    </row>
    <row r="5528" spans="9:10" x14ac:dyDescent="0.2">
      <c r="I5528" s="61" t="s">
        <v>6698</v>
      </c>
      <c r="J5528" s="61" t="s">
        <v>10509</v>
      </c>
    </row>
    <row r="5529" spans="9:10" x14ac:dyDescent="0.2">
      <c r="I5529" s="61" t="s">
        <v>6699</v>
      </c>
      <c r="J5529" s="61" t="s">
        <v>10510</v>
      </c>
    </row>
    <row r="5531" spans="9:10" x14ac:dyDescent="0.2">
      <c r="I5531" s="61" t="s">
        <v>6700</v>
      </c>
      <c r="J5531" s="61" t="s">
        <v>10511</v>
      </c>
    </row>
    <row r="5532" spans="9:10" x14ac:dyDescent="0.2">
      <c r="I5532" s="61" t="s">
        <v>6701</v>
      </c>
      <c r="J5532" s="61" t="s">
        <v>10512</v>
      </c>
    </row>
    <row r="5533" spans="9:10" x14ac:dyDescent="0.2">
      <c r="I5533" s="61" t="s">
        <v>6702</v>
      </c>
      <c r="J5533" s="61" t="s">
        <v>10513</v>
      </c>
    </row>
    <row r="5534" spans="9:10" x14ac:dyDescent="0.2">
      <c r="I5534" s="61" t="s">
        <v>6703</v>
      </c>
      <c r="J5534" s="61" t="s">
        <v>10513</v>
      </c>
    </row>
    <row r="5535" spans="9:10" x14ac:dyDescent="0.2">
      <c r="I5535" s="61" t="s">
        <v>6704</v>
      </c>
      <c r="J5535" s="61" t="s">
        <v>10514</v>
      </c>
    </row>
    <row r="5536" spans="9:10" x14ac:dyDescent="0.2">
      <c r="I5536" s="61" t="s">
        <v>6705</v>
      </c>
      <c r="J5536" s="61" t="s">
        <v>10515</v>
      </c>
    </row>
    <row r="5537" spans="9:10" x14ac:dyDescent="0.2">
      <c r="I5537" s="61" t="s">
        <v>6706</v>
      </c>
      <c r="J5537" s="61" t="s">
        <v>10515</v>
      </c>
    </row>
    <row r="5538" spans="9:10" x14ac:dyDescent="0.2">
      <c r="I5538" s="61" t="s">
        <v>6707</v>
      </c>
      <c r="J5538" s="61" t="s">
        <v>10516</v>
      </c>
    </row>
    <row r="5539" spans="9:10" x14ac:dyDescent="0.2">
      <c r="I5539" s="61" t="s">
        <v>6708</v>
      </c>
      <c r="J5539" s="61" t="s">
        <v>10517</v>
      </c>
    </row>
    <row r="5540" spans="9:10" x14ac:dyDescent="0.2">
      <c r="I5540" s="61" t="s">
        <v>6709</v>
      </c>
      <c r="J5540" s="61" t="s">
        <v>10518</v>
      </c>
    </row>
    <row r="5541" spans="9:10" x14ac:dyDescent="0.2">
      <c r="I5541" s="61" t="s">
        <v>6710</v>
      </c>
      <c r="J5541" s="61" t="s">
        <v>10519</v>
      </c>
    </row>
    <row r="5542" spans="9:10" x14ac:dyDescent="0.2">
      <c r="I5542" s="61" t="s">
        <v>6711</v>
      </c>
      <c r="J5542" s="61" t="s">
        <v>10520</v>
      </c>
    </row>
    <row r="5543" spans="9:10" x14ac:dyDescent="0.2">
      <c r="I5543" s="61" t="s">
        <v>6712</v>
      </c>
      <c r="J5543" s="61" t="s">
        <v>10521</v>
      </c>
    </row>
    <row r="5544" spans="9:10" x14ac:dyDescent="0.2">
      <c r="I5544" s="61" t="s">
        <v>6713</v>
      </c>
      <c r="J5544" s="61" t="s">
        <v>10522</v>
      </c>
    </row>
    <row r="5545" spans="9:10" x14ac:dyDescent="0.2">
      <c r="I5545" s="61" t="s">
        <v>6714</v>
      </c>
      <c r="J5545" s="61" t="s">
        <v>10523</v>
      </c>
    </row>
    <row r="5547" spans="9:10" x14ac:dyDescent="0.2">
      <c r="I5547" s="61" t="s">
        <v>6715</v>
      </c>
      <c r="J5547" s="61" t="s">
        <v>10524</v>
      </c>
    </row>
    <row r="5548" spans="9:10" x14ac:dyDescent="0.2">
      <c r="I5548" s="61" t="s">
        <v>6716</v>
      </c>
      <c r="J5548" s="61" t="s">
        <v>10525</v>
      </c>
    </row>
    <row r="5549" spans="9:10" x14ac:dyDescent="0.2">
      <c r="I5549" s="61" t="s">
        <v>6717</v>
      </c>
      <c r="J5549" s="61" t="s">
        <v>10526</v>
      </c>
    </row>
    <row r="5550" spans="9:10" x14ac:dyDescent="0.2">
      <c r="I5550" s="61" t="s">
        <v>6718</v>
      </c>
      <c r="J5550" s="61" t="s">
        <v>10527</v>
      </c>
    </row>
    <row r="5551" spans="9:10" x14ac:dyDescent="0.2">
      <c r="I5551" s="61" t="s">
        <v>6719</v>
      </c>
      <c r="J5551" s="61" t="s">
        <v>10528</v>
      </c>
    </row>
    <row r="5552" spans="9:10" x14ac:dyDescent="0.2">
      <c r="I5552" s="61" t="s">
        <v>6720</v>
      </c>
      <c r="J5552" s="61" t="s">
        <v>10529</v>
      </c>
    </row>
    <row r="5553" spans="9:10" x14ac:dyDescent="0.2">
      <c r="I5553" s="61" t="s">
        <v>6721</v>
      </c>
      <c r="J5553" s="61" t="s">
        <v>10530</v>
      </c>
    </row>
    <row r="5554" spans="9:10" x14ac:dyDescent="0.2">
      <c r="I5554" s="61" t="s">
        <v>6722</v>
      </c>
      <c r="J5554" s="61" t="s">
        <v>10531</v>
      </c>
    </row>
    <row r="5555" spans="9:10" x14ac:dyDescent="0.2">
      <c r="I5555" s="61" t="s">
        <v>6723</v>
      </c>
      <c r="J5555" s="61" t="s">
        <v>10532</v>
      </c>
    </row>
    <row r="5556" spans="9:10" x14ac:dyDescent="0.2">
      <c r="I5556" s="61" t="s">
        <v>6724</v>
      </c>
      <c r="J5556" s="61" t="s">
        <v>10533</v>
      </c>
    </row>
    <row r="5557" spans="9:10" x14ac:dyDescent="0.2">
      <c r="I5557" s="61" t="s">
        <v>6725</v>
      </c>
      <c r="J5557" s="61" t="s">
        <v>10534</v>
      </c>
    </row>
    <row r="5558" spans="9:10" x14ac:dyDescent="0.2">
      <c r="I5558" s="61" t="s">
        <v>6726</v>
      </c>
      <c r="J5558" s="61" t="s">
        <v>10535</v>
      </c>
    </row>
    <row r="5559" spans="9:10" x14ac:dyDescent="0.2">
      <c r="I5559" s="61" t="s">
        <v>6727</v>
      </c>
      <c r="J5559" s="61" t="s">
        <v>10536</v>
      </c>
    </row>
    <row r="5561" spans="9:10" x14ac:dyDescent="0.2">
      <c r="I5561" s="61" t="s">
        <v>6728</v>
      </c>
      <c r="J5561" s="61" t="s">
        <v>10537</v>
      </c>
    </row>
    <row r="5562" spans="9:10" x14ac:dyDescent="0.2">
      <c r="I5562" s="61" t="s">
        <v>6729</v>
      </c>
      <c r="J5562" s="61" t="s">
        <v>10538</v>
      </c>
    </row>
    <row r="5563" spans="9:10" x14ac:dyDescent="0.2">
      <c r="I5563" s="61" t="s">
        <v>6730</v>
      </c>
      <c r="J5563" s="61" t="s">
        <v>10539</v>
      </c>
    </row>
    <row r="5564" spans="9:10" x14ac:dyDescent="0.2">
      <c r="I5564" s="61" t="s">
        <v>6731</v>
      </c>
      <c r="J5564" s="61" t="s">
        <v>10540</v>
      </c>
    </row>
    <row r="5565" spans="9:10" x14ac:dyDescent="0.2">
      <c r="I5565" s="61" t="s">
        <v>6732</v>
      </c>
      <c r="J5565" s="63" t="s">
        <v>10541</v>
      </c>
    </row>
    <row r="5566" spans="9:10" x14ac:dyDescent="0.2">
      <c r="I5566" s="61" t="s">
        <v>6733</v>
      </c>
      <c r="J5566" s="61" t="s">
        <v>10542</v>
      </c>
    </row>
    <row r="5567" spans="9:10" x14ac:dyDescent="0.2">
      <c r="I5567" s="61" t="s">
        <v>6734</v>
      </c>
      <c r="J5567" s="61" t="s">
        <v>10543</v>
      </c>
    </row>
    <row r="5568" spans="9:10" x14ac:dyDescent="0.2">
      <c r="I5568" s="61" t="s">
        <v>6735</v>
      </c>
      <c r="J5568" s="61" t="s">
        <v>10544</v>
      </c>
    </row>
    <row r="5569" spans="9:10" x14ac:dyDescent="0.2">
      <c r="I5569" s="61" t="s">
        <v>6736</v>
      </c>
      <c r="J5569" s="61" t="s">
        <v>10545</v>
      </c>
    </row>
    <row r="5570" spans="9:10" x14ac:dyDescent="0.2">
      <c r="I5570" s="61" t="s">
        <v>6737</v>
      </c>
      <c r="J5570" s="61" t="s">
        <v>10546</v>
      </c>
    </row>
    <row r="5571" spans="9:10" x14ac:dyDescent="0.2">
      <c r="I5571" s="61" t="s">
        <v>6738</v>
      </c>
      <c r="J5571" s="61" t="s">
        <v>10547</v>
      </c>
    </row>
    <row r="5572" spans="9:10" x14ac:dyDescent="0.2">
      <c r="I5572" s="61" t="s">
        <v>6739</v>
      </c>
      <c r="J5572" s="61" t="s">
        <v>10548</v>
      </c>
    </row>
    <row r="5573" spans="9:10" x14ac:dyDescent="0.2">
      <c r="I5573" s="61" t="s">
        <v>6740</v>
      </c>
      <c r="J5573" s="61" t="s">
        <v>10549</v>
      </c>
    </row>
    <row r="5575" spans="9:10" x14ac:dyDescent="0.2">
      <c r="I5575" s="61" t="s">
        <v>6741</v>
      </c>
      <c r="J5575" s="61" t="s">
        <v>10550</v>
      </c>
    </row>
    <row r="5576" spans="9:10" x14ac:dyDescent="0.2">
      <c r="I5576" s="61" t="s">
        <v>6742</v>
      </c>
      <c r="J5576" s="61" t="s">
        <v>10551</v>
      </c>
    </row>
    <row r="5577" spans="9:10" x14ac:dyDescent="0.2">
      <c r="I5577" s="61" t="s">
        <v>6743</v>
      </c>
      <c r="J5577" s="61" t="s">
        <v>10552</v>
      </c>
    </row>
    <row r="5578" spans="9:10" x14ac:dyDescent="0.2">
      <c r="I5578" s="61" t="s">
        <v>6744</v>
      </c>
      <c r="J5578" s="61" t="s">
        <v>10553</v>
      </c>
    </row>
    <row r="5579" spans="9:10" x14ac:dyDescent="0.2">
      <c r="I5579" s="61" t="s">
        <v>6745</v>
      </c>
      <c r="J5579" s="61" t="s">
        <v>10554</v>
      </c>
    </row>
    <row r="5580" spans="9:10" x14ac:dyDescent="0.2">
      <c r="I5580" s="61" t="s">
        <v>6746</v>
      </c>
      <c r="J5580" s="61" t="s">
        <v>10555</v>
      </c>
    </row>
    <row r="5581" spans="9:10" x14ac:dyDescent="0.2">
      <c r="I5581" s="61" t="s">
        <v>6747</v>
      </c>
      <c r="J5581" s="61" t="s">
        <v>10556</v>
      </c>
    </row>
    <row r="5582" spans="9:10" x14ac:dyDescent="0.2">
      <c r="I5582" s="61" t="s">
        <v>6748</v>
      </c>
      <c r="J5582" s="61" t="s">
        <v>10557</v>
      </c>
    </row>
    <row r="5583" spans="9:10" x14ac:dyDescent="0.2">
      <c r="I5583" s="61" t="s">
        <v>6749</v>
      </c>
      <c r="J5583" s="61" t="s">
        <v>10558</v>
      </c>
    </row>
    <row r="5584" spans="9:10" x14ac:dyDescent="0.2">
      <c r="I5584" s="61" t="s">
        <v>6750</v>
      </c>
      <c r="J5584" s="61" t="s">
        <v>10559</v>
      </c>
    </row>
    <row r="5585" spans="9:10" x14ac:dyDescent="0.2">
      <c r="I5585" s="61" t="s">
        <v>6751</v>
      </c>
      <c r="J5585" s="61" t="s">
        <v>10560</v>
      </c>
    </row>
    <row r="5586" spans="9:10" x14ac:dyDescent="0.2">
      <c r="I5586" s="61" t="s">
        <v>6752</v>
      </c>
      <c r="J5586" s="61" t="s">
        <v>10561</v>
      </c>
    </row>
    <row r="5587" spans="9:10" x14ac:dyDescent="0.2">
      <c r="I5587" s="61" t="s">
        <v>6753</v>
      </c>
      <c r="J5587" s="61" t="s">
        <v>10562</v>
      </c>
    </row>
    <row r="5588" spans="9:10" x14ac:dyDescent="0.2">
      <c r="I5588" s="61"/>
      <c r="J5588" s="61"/>
    </row>
    <row r="5589" spans="9:10" x14ac:dyDescent="0.2">
      <c r="I5589" s="61" t="s">
        <v>6754</v>
      </c>
      <c r="J5589" s="61" t="s">
        <v>10563</v>
      </c>
    </row>
    <row r="5590" spans="9:10" x14ac:dyDescent="0.2">
      <c r="I5590" s="61" t="s">
        <v>6755</v>
      </c>
      <c r="J5590" s="61" t="s">
        <v>10564</v>
      </c>
    </row>
    <row r="5591" spans="9:10" x14ac:dyDescent="0.2">
      <c r="I5591" s="61" t="s">
        <v>6756</v>
      </c>
      <c r="J5591" s="61" t="s">
        <v>10565</v>
      </c>
    </row>
    <row r="5592" spans="9:10" x14ac:dyDescent="0.2">
      <c r="I5592" s="61" t="s">
        <v>6757</v>
      </c>
      <c r="J5592" s="61" t="s">
        <v>10566</v>
      </c>
    </row>
    <row r="5593" spans="9:10" x14ac:dyDescent="0.2">
      <c r="I5593" s="61" t="s">
        <v>6758</v>
      </c>
      <c r="J5593" s="63" t="s">
        <v>10567</v>
      </c>
    </row>
    <row r="5594" spans="9:10" x14ac:dyDescent="0.2">
      <c r="I5594" s="61" t="s">
        <v>6759</v>
      </c>
      <c r="J5594" s="61" t="s">
        <v>10568</v>
      </c>
    </row>
    <row r="5595" spans="9:10" x14ac:dyDescent="0.2">
      <c r="I5595" s="61" t="s">
        <v>6760</v>
      </c>
      <c r="J5595" s="61" t="s">
        <v>10569</v>
      </c>
    </row>
    <row r="5596" spans="9:10" x14ac:dyDescent="0.2">
      <c r="I5596" s="61" t="s">
        <v>6761</v>
      </c>
      <c r="J5596" s="61" t="s">
        <v>10570</v>
      </c>
    </row>
    <row r="5597" spans="9:10" x14ac:dyDescent="0.2">
      <c r="I5597" s="61" t="s">
        <v>6762</v>
      </c>
      <c r="J5597" s="61" t="s">
        <v>10571</v>
      </c>
    </row>
    <row r="5598" spans="9:10" x14ac:dyDescent="0.2">
      <c r="I5598" s="61" t="s">
        <v>6763</v>
      </c>
      <c r="J5598" s="61" t="s">
        <v>10572</v>
      </c>
    </row>
    <row r="5599" spans="9:10" x14ac:dyDescent="0.2">
      <c r="I5599" s="61" t="s">
        <v>6764</v>
      </c>
      <c r="J5599" s="61" t="s">
        <v>10573</v>
      </c>
    </row>
    <row r="5600" spans="9:10" x14ac:dyDescent="0.2">
      <c r="I5600" s="61" t="s">
        <v>6765</v>
      </c>
      <c r="J5600" s="61" t="s">
        <v>10574</v>
      </c>
    </row>
    <row r="5601" spans="9:10" x14ac:dyDescent="0.2">
      <c r="I5601" s="61" t="s">
        <v>6766</v>
      </c>
      <c r="J5601" s="62" t="s">
        <v>10575</v>
      </c>
    </row>
    <row r="5602" spans="9:10" x14ac:dyDescent="0.2">
      <c r="I5602" s="61"/>
      <c r="J5602" s="61"/>
    </row>
    <row r="5603" spans="9:10" x14ac:dyDescent="0.2">
      <c r="I5603" s="61" t="s">
        <v>6767</v>
      </c>
      <c r="J5603" s="61" t="s">
        <v>10576</v>
      </c>
    </row>
    <row r="5604" spans="9:10" x14ac:dyDescent="0.2">
      <c r="I5604" s="61" t="s">
        <v>6768</v>
      </c>
      <c r="J5604" s="61" t="s">
        <v>10577</v>
      </c>
    </row>
    <row r="5605" spans="9:10" x14ac:dyDescent="0.2">
      <c r="I5605" s="61" t="s">
        <v>6769</v>
      </c>
      <c r="J5605" s="61" t="s">
        <v>10578</v>
      </c>
    </row>
    <row r="5606" spans="9:10" x14ac:dyDescent="0.2">
      <c r="I5606" s="61" t="s">
        <v>6770</v>
      </c>
      <c r="J5606" s="61" t="s">
        <v>10579</v>
      </c>
    </row>
    <row r="5607" spans="9:10" x14ac:dyDescent="0.2">
      <c r="I5607" s="61" t="s">
        <v>6771</v>
      </c>
      <c r="J5607" s="61" t="s">
        <v>10580</v>
      </c>
    </row>
    <row r="5608" spans="9:10" x14ac:dyDescent="0.2">
      <c r="I5608" s="61" t="s">
        <v>6772</v>
      </c>
      <c r="J5608" s="61" t="s">
        <v>10581</v>
      </c>
    </row>
    <row r="5609" spans="9:10" x14ac:dyDescent="0.2">
      <c r="I5609" s="61" t="s">
        <v>6773</v>
      </c>
      <c r="J5609" s="61" t="s">
        <v>10582</v>
      </c>
    </row>
    <row r="5610" spans="9:10" x14ac:dyDescent="0.2">
      <c r="I5610" s="61" t="s">
        <v>6774</v>
      </c>
      <c r="J5610" s="61" t="s">
        <v>10583</v>
      </c>
    </row>
    <row r="5611" spans="9:10" x14ac:dyDescent="0.2">
      <c r="I5611" s="61" t="s">
        <v>6775</v>
      </c>
      <c r="J5611" s="61" t="s">
        <v>10584</v>
      </c>
    </row>
    <row r="5612" spans="9:10" x14ac:dyDescent="0.2">
      <c r="I5612" s="61" t="s">
        <v>6776</v>
      </c>
      <c r="J5612" s="61" t="s">
        <v>10585</v>
      </c>
    </row>
    <row r="5613" spans="9:10" x14ac:dyDescent="0.2">
      <c r="I5613" s="61" t="s">
        <v>6777</v>
      </c>
      <c r="J5613" s="63" t="s">
        <v>10586</v>
      </c>
    </row>
    <row r="5614" spans="9:10" x14ac:dyDescent="0.2">
      <c r="I5614" s="61" t="s">
        <v>6778</v>
      </c>
      <c r="J5614" s="61" t="s">
        <v>10587</v>
      </c>
    </row>
    <row r="5615" spans="9:10" x14ac:dyDescent="0.2">
      <c r="I5615" s="61" t="s">
        <v>6779</v>
      </c>
      <c r="J5615" s="62" t="s">
        <v>10588</v>
      </c>
    </row>
    <row r="5616" spans="9:10" x14ac:dyDescent="0.2">
      <c r="I5616" s="61"/>
      <c r="J5616" s="61"/>
    </row>
    <row r="5617" spans="9:10" x14ac:dyDescent="0.2">
      <c r="I5617" s="61" t="s">
        <v>6780</v>
      </c>
      <c r="J5617" s="63" t="s">
        <v>10589</v>
      </c>
    </row>
    <row r="5618" spans="9:10" x14ac:dyDescent="0.2">
      <c r="I5618" s="61" t="s">
        <v>6781</v>
      </c>
      <c r="J5618" s="63" t="s">
        <v>10590</v>
      </c>
    </row>
    <row r="5619" spans="9:10" x14ac:dyDescent="0.2">
      <c r="I5619" s="63" t="s">
        <v>6782</v>
      </c>
      <c r="J5619" s="63" t="s">
        <v>10590</v>
      </c>
    </row>
    <row r="5620" spans="9:10" x14ac:dyDescent="0.2">
      <c r="I5620" s="61" t="s">
        <v>6783</v>
      </c>
      <c r="J5620" s="63" t="s">
        <v>10591</v>
      </c>
    </row>
    <row r="5621" spans="9:10" x14ac:dyDescent="0.2">
      <c r="I5621" s="61" t="s">
        <v>6784</v>
      </c>
      <c r="J5621" s="63" t="s">
        <v>10592</v>
      </c>
    </row>
    <row r="5622" spans="9:10" x14ac:dyDescent="0.2">
      <c r="I5622" s="61" t="s">
        <v>6785</v>
      </c>
      <c r="J5622" s="63" t="s">
        <v>10593</v>
      </c>
    </row>
    <row r="5623" spans="9:10" x14ac:dyDescent="0.2">
      <c r="I5623" s="61" t="s">
        <v>6786</v>
      </c>
      <c r="J5623" s="63" t="s">
        <v>10594</v>
      </c>
    </row>
    <row r="5624" spans="9:10" x14ac:dyDescent="0.2">
      <c r="I5624" s="61" t="s">
        <v>6787</v>
      </c>
      <c r="J5624" s="63" t="s">
        <v>10595</v>
      </c>
    </row>
    <row r="5625" spans="9:10" x14ac:dyDescent="0.2">
      <c r="I5625" s="61" t="s">
        <v>6788</v>
      </c>
      <c r="J5625" s="63" t="s">
        <v>10596</v>
      </c>
    </row>
    <row r="5626" spans="9:10" x14ac:dyDescent="0.2">
      <c r="I5626" s="61" t="s">
        <v>6789</v>
      </c>
      <c r="J5626" s="63" t="s">
        <v>10597</v>
      </c>
    </row>
    <row r="5627" spans="9:10" x14ac:dyDescent="0.2">
      <c r="I5627" s="61" t="s">
        <v>6790</v>
      </c>
      <c r="J5627" s="63" t="s">
        <v>10598</v>
      </c>
    </row>
    <row r="5628" spans="9:10" x14ac:dyDescent="0.2">
      <c r="I5628" s="61" t="s">
        <v>6791</v>
      </c>
      <c r="J5628" s="63" t="s">
        <v>10599</v>
      </c>
    </row>
    <row r="5629" spans="9:10" x14ac:dyDescent="0.2">
      <c r="I5629" s="61" t="s">
        <v>6792</v>
      </c>
      <c r="J5629" s="63" t="s">
        <v>10600</v>
      </c>
    </row>
    <row r="5630" spans="9:10" x14ac:dyDescent="0.2">
      <c r="I5630" s="61" t="s">
        <v>6793</v>
      </c>
      <c r="J5630" s="62" t="s">
        <v>10601</v>
      </c>
    </row>
    <row r="5632" spans="9:10" x14ac:dyDescent="0.2">
      <c r="I5632" s="61" t="s">
        <v>6794</v>
      </c>
      <c r="J5632" s="63" t="s">
        <v>10602</v>
      </c>
    </row>
    <row r="5633" spans="9:10" x14ac:dyDescent="0.2">
      <c r="I5633" s="61" t="s">
        <v>6795</v>
      </c>
      <c r="J5633" s="63" t="s">
        <v>10603</v>
      </c>
    </row>
    <row r="5634" spans="9:10" x14ac:dyDescent="0.2">
      <c r="I5634" s="61" t="s">
        <v>6796</v>
      </c>
      <c r="J5634" s="63" t="s">
        <v>10604</v>
      </c>
    </row>
    <row r="5635" spans="9:10" x14ac:dyDescent="0.2">
      <c r="I5635" s="61" t="s">
        <v>6797</v>
      </c>
      <c r="J5635" s="63" t="s">
        <v>10605</v>
      </c>
    </row>
    <row r="5636" spans="9:10" x14ac:dyDescent="0.2">
      <c r="I5636" s="61" t="s">
        <v>6798</v>
      </c>
      <c r="J5636" s="63" t="s">
        <v>10606</v>
      </c>
    </row>
    <row r="5637" spans="9:10" x14ac:dyDescent="0.2">
      <c r="I5637" s="61" t="s">
        <v>6799</v>
      </c>
      <c r="J5637" s="63" t="s">
        <v>10607</v>
      </c>
    </row>
    <row r="5638" spans="9:10" x14ac:dyDescent="0.2">
      <c r="I5638" s="61" t="s">
        <v>6800</v>
      </c>
      <c r="J5638" s="63" t="s">
        <v>10608</v>
      </c>
    </row>
    <row r="5639" spans="9:10" x14ac:dyDescent="0.2">
      <c r="I5639" s="61" t="s">
        <v>6801</v>
      </c>
      <c r="J5639" s="63" t="s">
        <v>10609</v>
      </c>
    </row>
    <row r="5640" spans="9:10" x14ac:dyDescent="0.2">
      <c r="I5640" s="61" t="s">
        <v>6802</v>
      </c>
      <c r="J5640" s="63" t="s">
        <v>10610</v>
      </c>
    </row>
    <row r="5641" spans="9:10" x14ac:dyDescent="0.2">
      <c r="I5641" s="61" t="s">
        <v>6803</v>
      </c>
      <c r="J5641" s="63" t="s">
        <v>10611</v>
      </c>
    </row>
    <row r="5642" spans="9:10" x14ac:dyDescent="0.2">
      <c r="I5642" s="61" t="s">
        <v>6804</v>
      </c>
      <c r="J5642" s="63" t="s">
        <v>10612</v>
      </c>
    </row>
    <row r="5643" spans="9:10" x14ac:dyDescent="0.2">
      <c r="I5643" s="61" t="s">
        <v>6805</v>
      </c>
      <c r="J5643" s="63" t="s">
        <v>10613</v>
      </c>
    </row>
    <row r="5644" spans="9:10" x14ac:dyDescent="0.2">
      <c r="I5644" s="61" t="s">
        <v>6806</v>
      </c>
      <c r="J5644" s="62" t="s">
        <v>10614</v>
      </c>
    </row>
    <row r="5645" spans="9:10" x14ac:dyDescent="0.2">
      <c r="I5645" s="61"/>
      <c r="J5645" s="61"/>
    </row>
    <row r="5646" spans="9:10" x14ac:dyDescent="0.2">
      <c r="I5646" s="61" t="s">
        <v>6807</v>
      </c>
      <c r="J5646" s="63" t="s">
        <v>10615</v>
      </c>
    </row>
    <row r="5647" spans="9:10" x14ac:dyDescent="0.2">
      <c r="I5647" s="61" t="s">
        <v>6808</v>
      </c>
      <c r="J5647" s="63" t="s">
        <v>10616</v>
      </c>
    </row>
    <row r="5648" spans="9:10" x14ac:dyDescent="0.2">
      <c r="I5648" s="61" t="s">
        <v>6809</v>
      </c>
      <c r="J5648" s="63" t="s">
        <v>10617</v>
      </c>
    </row>
    <row r="5649" spans="9:10" x14ac:dyDescent="0.2">
      <c r="I5649" s="61" t="s">
        <v>6810</v>
      </c>
      <c r="J5649" s="63" t="s">
        <v>10618</v>
      </c>
    </row>
    <row r="5650" spans="9:10" x14ac:dyDescent="0.2">
      <c r="I5650" s="61" t="s">
        <v>6811</v>
      </c>
      <c r="J5650" s="63" t="s">
        <v>10619</v>
      </c>
    </row>
    <row r="5651" spans="9:10" x14ac:dyDescent="0.2">
      <c r="I5651" s="61" t="s">
        <v>6812</v>
      </c>
      <c r="J5651" s="63" t="s">
        <v>10620</v>
      </c>
    </row>
    <row r="5652" spans="9:10" x14ac:dyDescent="0.2">
      <c r="I5652" s="61" t="s">
        <v>6813</v>
      </c>
      <c r="J5652" s="63" t="s">
        <v>10621</v>
      </c>
    </row>
    <row r="5653" spans="9:10" x14ac:dyDescent="0.2">
      <c r="I5653" s="61" t="s">
        <v>6814</v>
      </c>
      <c r="J5653" s="63" t="s">
        <v>10622</v>
      </c>
    </row>
    <row r="5654" spans="9:10" x14ac:dyDescent="0.2">
      <c r="I5654" s="61" t="s">
        <v>6815</v>
      </c>
      <c r="J5654" s="63" t="s">
        <v>10623</v>
      </c>
    </row>
    <row r="5655" spans="9:10" x14ac:dyDescent="0.2">
      <c r="I5655" s="61" t="s">
        <v>6816</v>
      </c>
      <c r="J5655" s="63" t="s">
        <v>10624</v>
      </c>
    </row>
    <row r="5656" spans="9:10" x14ac:dyDescent="0.2">
      <c r="I5656" s="61" t="s">
        <v>6817</v>
      </c>
      <c r="J5656" s="63" t="s">
        <v>10625</v>
      </c>
    </row>
    <row r="5657" spans="9:10" x14ac:dyDescent="0.2">
      <c r="I5657" s="61" t="s">
        <v>6818</v>
      </c>
      <c r="J5657" s="63" t="s">
        <v>10626</v>
      </c>
    </row>
    <row r="5658" spans="9:10" x14ac:dyDescent="0.2">
      <c r="I5658" s="61" t="s">
        <v>6819</v>
      </c>
      <c r="J5658" s="62" t="s">
        <v>10627</v>
      </c>
    </row>
    <row r="5659" spans="9:10" x14ac:dyDescent="0.2">
      <c r="I5659" s="61"/>
      <c r="J5659" s="61"/>
    </row>
    <row r="5660" spans="9:10" x14ac:dyDescent="0.2">
      <c r="I5660" s="61" t="s">
        <v>6820</v>
      </c>
      <c r="J5660" s="63" t="s">
        <v>10628</v>
      </c>
    </row>
    <row r="5661" spans="9:10" x14ac:dyDescent="0.2">
      <c r="I5661" s="61" t="s">
        <v>6821</v>
      </c>
      <c r="J5661" s="63" t="s">
        <v>10629</v>
      </c>
    </row>
    <row r="5662" spans="9:10" x14ac:dyDescent="0.2">
      <c r="I5662" s="61" t="s">
        <v>6822</v>
      </c>
      <c r="J5662" s="63" t="s">
        <v>10630</v>
      </c>
    </row>
    <row r="5663" spans="9:10" x14ac:dyDescent="0.2">
      <c r="I5663" s="61" t="s">
        <v>6823</v>
      </c>
      <c r="J5663" s="63" t="s">
        <v>10631</v>
      </c>
    </row>
    <row r="5664" spans="9:10" x14ac:dyDescent="0.2">
      <c r="I5664" s="61" t="s">
        <v>6824</v>
      </c>
      <c r="J5664" s="63" t="s">
        <v>10632</v>
      </c>
    </row>
    <row r="5665" spans="9:10" x14ac:dyDescent="0.2">
      <c r="I5665" s="61" t="s">
        <v>6825</v>
      </c>
      <c r="J5665" s="63" t="s">
        <v>10633</v>
      </c>
    </row>
    <row r="5666" spans="9:10" x14ac:dyDescent="0.2">
      <c r="I5666" s="61" t="s">
        <v>6826</v>
      </c>
      <c r="J5666" s="63" t="s">
        <v>10634</v>
      </c>
    </row>
    <row r="5667" spans="9:10" x14ac:dyDescent="0.2">
      <c r="I5667" s="61" t="s">
        <v>6827</v>
      </c>
      <c r="J5667" s="63" t="s">
        <v>10635</v>
      </c>
    </row>
    <row r="5668" spans="9:10" x14ac:dyDescent="0.2">
      <c r="I5668" s="61" t="s">
        <v>6828</v>
      </c>
      <c r="J5668" s="63" t="s">
        <v>10636</v>
      </c>
    </row>
    <row r="5669" spans="9:10" x14ac:dyDescent="0.2">
      <c r="I5669" s="61" t="s">
        <v>6829</v>
      </c>
      <c r="J5669" s="63" t="s">
        <v>10624</v>
      </c>
    </row>
    <row r="5670" spans="9:10" x14ac:dyDescent="0.2">
      <c r="I5670" s="61" t="s">
        <v>6830</v>
      </c>
      <c r="J5670" s="63" t="s">
        <v>10637</v>
      </c>
    </row>
    <row r="5671" spans="9:10" x14ac:dyDescent="0.2">
      <c r="I5671" s="61" t="s">
        <v>6831</v>
      </c>
      <c r="J5671" s="63" t="s">
        <v>10626</v>
      </c>
    </row>
    <row r="5672" spans="9:10" x14ac:dyDescent="0.2">
      <c r="I5672" s="61" t="s">
        <v>6832</v>
      </c>
      <c r="J5672" s="62" t="s">
        <v>10638</v>
      </c>
    </row>
    <row r="5673" spans="9:10" x14ac:dyDescent="0.2">
      <c r="I5673" s="61"/>
      <c r="J5673" s="62"/>
    </row>
    <row r="5674" spans="9:10" x14ac:dyDescent="0.2">
      <c r="I5674" s="63" t="s">
        <v>6833</v>
      </c>
      <c r="J5674" s="62" t="s">
        <v>10630</v>
      </c>
    </row>
    <row r="5675" spans="9:10" x14ac:dyDescent="0.2">
      <c r="I5675" s="63" t="s">
        <v>6834</v>
      </c>
      <c r="J5675" s="62" t="s">
        <v>10634</v>
      </c>
    </row>
    <row r="5676" spans="9:10" x14ac:dyDescent="0.2">
      <c r="I5676" s="63" t="s">
        <v>6835</v>
      </c>
      <c r="J5676" s="62" t="s">
        <v>10636</v>
      </c>
    </row>
    <row r="5677" spans="9:10" x14ac:dyDescent="0.2">
      <c r="I5677" s="63" t="s">
        <v>6836</v>
      </c>
      <c r="J5677" s="62" t="s">
        <v>10604</v>
      </c>
    </row>
    <row r="5678" spans="9:10" x14ac:dyDescent="0.2">
      <c r="I5678" s="63" t="s">
        <v>6837</v>
      </c>
      <c r="J5678" s="62" t="s">
        <v>10606</v>
      </c>
    </row>
    <row r="5679" spans="9:10" x14ac:dyDescent="0.2">
      <c r="I5679" s="61"/>
      <c r="J5679" s="62"/>
    </row>
    <row r="5680" spans="9:10" x14ac:dyDescent="0.2">
      <c r="I5680" s="61"/>
      <c r="J5680" s="62"/>
    </row>
    <row r="5681" spans="9:10" x14ac:dyDescent="0.2">
      <c r="I5681" s="61"/>
      <c r="J5681" s="62"/>
    </row>
    <row r="5682" spans="9:10" x14ac:dyDescent="0.2">
      <c r="I5682" s="61"/>
      <c r="J5682" s="62"/>
    </row>
    <row r="5683" spans="9:10" x14ac:dyDescent="0.2">
      <c r="I5683" s="57" t="s">
        <v>1298</v>
      </c>
      <c r="J5683" s="61" t="s">
        <v>10639</v>
      </c>
    </row>
    <row r="5684" spans="9:10" x14ac:dyDescent="0.2">
      <c r="I5684" s="57" t="s">
        <v>1299</v>
      </c>
      <c r="J5684" s="61" t="s">
        <v>10640</v>
      </c>
    </row>
    <row r="5685" spans="9:10" x14ac:dyDescent="0.2">
      <c r="I5685" s="57" t="s">
        <v>1300</v>
      </c>
      <c r="J5685" s="61" t="s">
        <v>10641</v>
      </c>
    </row>
    <row r="5686" spans="9:10" x14ac:dyDescent="0.2">
      <c r="I5686" s="57" t="s">
        <v>1301</v>
      </c>
      <c r="J5686" s="61" t="s">
        <v>10642</v>
      </c>
    </row>
    <row r="5687" spans="9:10" x14ac:dyDescent="0.2">
      <c r="I5687" s="57" t="s">
        <v>6838</v>
      </c>
      <c r="J5687" s="61" t="s">
        <v>10643</v>
      </c>
    </row>
    <row r="5688" spans="9:10" x14ac:dyDescent="0.2">
      <c r="I5688" s="57" t="s">
        <v>6839</v>
      </c>
      <c r="J5688" s="61" t="s">
        <v>10644</v>
      </c>
    </row>
    <row r="5689" spans="9:10" x14ac:dyDescent="0.2">
      <c r="I5689" s="57" t="s">
        <v>6840</v>
      </c>
      <c r="J5689" s="61" t="s">
        <v>10645</v>
      </c>
    </row>
    <row r="5690" spans="9:10" x14ac:dyDescent="0.2">
      <c r="I5690" s="57" t="s">
        <v>6841</v>
      </c>
      <c r="J5690" s="61" t="s">
        <v>10646</v>
      </c>
    </row>
    <row r="5691" spans="9:10" x14ac:dyDescent="0.2">
      <c r="I5691" s="57" t="s">
        <v>1310</v>
      </c>
      <c r="J5691" s="61" t="s">
        <v>10647</v>
      </c>
    </row>
    <row r="5692" spans="9:10" x14ac:dyDescent="0.2">
      <c r="I5692" s="57" t="s">
        <v>1311</v>
      </c>
      <c r="J5692" s="61" t="s">
        <v>10648</v>
      </c>
    </row>
    <row r="5693" spans="9:10" x14ac:dyDescent="0.2">
      <c r="I5693" s="57" t="s">
        <v>1312</v>
      </c>
      <c r="J5693" s="61" t="s">
        <v>10649</v>
      </c>
    </row>
    <row r="5694" spans="9:10" x14ac:dyDescent="0.2">
      <c r="I5694" s="57" t="s">
        <v>1313</v>
      </c>
      <c r="J5694" s="61" t="s">
        <v>10650</v>
      </c>
    </row>
    <row r="5695" spans="9:10" x14ac:dyDescent="0.2">
      <c r="I5695" s="57" t="s">
        <v>6842</v>
      </c>
      <c r="J5695" s="61" t="s">
        <v>10651</v>
      </c>
    </row>
    <row r="5696" spans="9:10" x14ac:dyDescent="0.2">
      <c r="I5696" s="57" t="s">
        <v>6843</v>
      </c>
      <c r="J5696" s="61" t="s">
        <v>10652</v>
      </c>
    </row>
    <row r="5697" spans="9:10" x14ac:dyDescent="0.2">
      <c r="I5697" s="57" t="s">
        <v>6844</v>
      </c>
      <c r="J5697" s="61" t="s">
        <v>10653</v>
      </c>
    </row>
    <row r="5698" spans="9:10" x14ac:dyDescent="0.2">
      <c r="I5698" s="57" t="s">
        <v>6845</v>
      </c>
      <c r="J5698" s="61" t="s">
        <v>10654</v>
      </c>
    </row>
    <row r="5699" spans="9:10" x14ac:dyDescent="0.2">
      <c r="J5699" s="61"/>
    </row>
    <row r="5700" spans="9:10" x14ac:dyDescent="0.2">
      <c r="I5700" s="63" t="s">
        <v>6846</v>
      </c>
      <c r="J5700" s="63" t="s">
        <v>10655</v>
      </c>
    </row>
    <row r="5701" spans="9:10" x14ac:dyDescent="0.2">
      <c r="I5701" s="63" t="s">
        <v>6847</v>
      </c>
      <c r="J5701" s="63" t="s">
        <v>10656</v>
      </c>
    </row>
    <row r="5702" spans="9:10" x14ac:dyDescent="0.2">
      <c r="I5702" s="63" t="s">
        <v>6848</v>
      </c>
      <c r="J5702" s="63" t="s">
        <v>10657</v>
      </c>
    </row>
    <row r="5703" spans="9:10" x14ac:dyDescent="0.2">
      <c r="I5703" s="63" t="s">
        <v>6849</v>
      </c>
      <c r="J5703" s="63" t="s">
        <v>10658</v>
      </c>
    </row>
    <row r="5704" spans="9:10" x14ac:dyDescent="0.2">
      <c r="I5704" s="63" t="s">
        <v>6850</v>
      </c>
      <c r="J5704" s="63" t="s">
        <v>10659</v>
      </c>
    </row>
    <row r="5705" spans="9:10" x14ac:dyDescent="0.2">
      <c r="I5705" s="63" t="s">
        <v>6851</v>
      </c>
      <c r="J5705" s="63" t="s">
        <v>10660</v>
      </c>
    </row>
    <row r="5706" spans="9:10" x14ac:dyDescent="0.2">
      <c r="I5706" s="63" t="s">
        <v>6852</v>
      </c>
      <c r="J5706" s="63" t="s">
        <v>10661</v>
      </c>
    </row>
    <row r="5707" spans="9:10" x14ac:dyDescent="0.2">
      <c r="I5707" s="63" t="s">
        <v>6853</v>
      </c>
      <c r="J5707" s="63" t="s">
        <v>10662</v>
      </c>
    </row>
    <row r="5708" spans="9:10" x14ac:dyDescent="0.2">
      <c r="I5708" s="63" t="s">
        <v>6854</v>
      </c>
      <c r="J5708" s="61" t="s">
        <v>10663</v>
      </c>
    </row>
    <row r="5709" spans="9:10" x14ac:dyDescent="0.2">
      <c r="I5709" s="63" t="s">
        <v>6855</v>
      </c>
      <c r="J5709" s="61" t="s">
        <v>10664</v>
      </c>
    </row>
    <row r="5710" spans="9:10" x14ac:dyDescent="0.2">
      <c r="I5710" s="63" t="s">
        <v>6856</v>
      </c>
      <c r="J5710" s="61" t="s">
        <v>10665</v>
      </c>
    </row>
    <row r="5711" spans="9:10" x14ac:dyDescent="0.2">
      <c r="I5711" s="63" t="s">
        <v>6857</v>
      </c>
      <c r="J5711" s="61" t="s">
        <v>10666</v>
      </c>
    </row>
    <row r="5712" spans="9:10" x14ac:dyDescent="0.2">
      <c r="I5712" s="63" t="s">
        <v>6858</v>
      </c>
      <c r="J5712" s="63" t="s">
        <v>10667</v>
      </c>
    </row>
    <row r="5713" spans="9:10" x14ac:dyDescent="0.2">
      <c r="I5713" s="63" t="s">
        <v>6859</v>
      </c>
      <c r="J5713" s="63" t="s">
        <v>10668</v>
      </c>
    </row>
    <row r="5714" spans="9:10" x14ac:dyDescent="0.2">
      <c r="I5714" s="63" t="s">
        <v>6860</v>
      </c>
      <c r="J5714" s="63" t="s">
        <v>10669</v>
      </c>
    </row>
    <row r="5715" spans="9:10" x14ac:dyDescent="0.2">
      <c r="I5715" s="63" t="s">
        <v>6861</v>
      </c>
      <c r="J5715" s="63" t="s">
        <v>10670</v>
      </c>
    </row>
    <row r="5717" spans="9:10" x14ac:dyDescent="0.2">
      <c r="I5717" s="63" t="s">
        <v>6862</v>
      </c>
      <c r="J5717" s="61" t="s">
        <v>10671</v>
      </c>
    </row>
    <row r="5718" spans="9:10" x14ac:dyDescent="0.2">
      <c r="I5718" s="63" t="s">
        <v>6863</v>
      </c>
      <c r="J5718" s="61" t="s">
        <v>10672</v>
      </c>
    </row>
    <row r="5719" spans="9:10" x14ac:dyDescent="0.2">
      <c r="I5719" s="63" t="s">
        <v>6864</v>
      </c>
      <c r="J5719" s="61" t="s">
        <v>10673</v>
      </c>
    </row>
    <row r="5720" spans="9:10" x14ac:dyDescent="0.2">
      <c r="I5720" s="63" t="s">
        <v>6865</v>
      </c>
      <c r="J5720" s="61" t="s">
        <v>10674</v>
      </c>
    </row>
    <row r="5721" spans="9:10" x14ac:dyDescent="0.2">
      <c r="I5721" s="63" t="s">
        <v>6866</v>
      </c>
      <c r="J5721" s="63" t="s">
        <v>10675</v>
      </c>
    </row>
    <row r="5722" spans="9:10" x14ac:dyDescent="0.2">
      <c r="I5722" s="63" t="s">
        <v>6867</v>
      </c>
      <c r="J5722" s="63" t="s">
        <v>10676</v>
      </c>
    </row>
    <row r="5723" spans="9:10" x14ac:dyDescent="0.2">
      <c r="I5723" s="63" t="s">
        <v>6868</v>
      </c>
      <c r="J5723" s="63" t="s">
        <v>10677</v>
      </c>
    </row>
    <row r="5724" spans="9:10" x14ac:dyDescent="0.2">
      <c r="I5724" s="63" t="s">
        <v>6869</v>
      </c>
      <c r="J5724" s="63" t="s">
        <v>10678</v>
      </c>
    </row>
    <row r="5725" spans="9:10" x14ac:dyDescent="0.2">
      <c r="I5725" s="63" t="s">
        <v>6870</v>
      </c>
      <c r="J5725" s="61" t="s">
        <v>10679</v>
      </c>
    </row>
    <row r="5726" spans="9:10" x14ac:dyDescent="0.2">
      <c r="I5726" s="63" t="s">
        <v>6871</v>
      </c>
      <c r="J5726" s="61" t="s">
        <v>10680</v>
      </c>
    </row>
    <row r="5727" spans="9:10" x14ac:dyDescent="0.2">
      <c r="I5727" s="63" t="s">
        <v>6872</v>
      </c>
      <c r="J5727" s="61" t="s">
        <v>10681</v>
      </c>
    </row>
    <row r="5728" spans="9:10" x14ac:dyDescent="0.2">
      <c r="I5728" s="63" t="s">
        <v>6873</v>
      </c>
      <c r="J5728" s="61" t="s">
        <v>10682</v>
      </c>
    </row>
    <row r="5729" spans="9:10" x14ac:dyDescent="0.2">
      <c r="I5729" s="63" t="s">
        <v>6874</v>
      </c>
      <c r="J5729" s="63" t="s">
        <v>10683</v>
      </c>
    </row>
    <row r="5730" spans="9:10" x14ac:dyDescent="0.2">
      <c r="I5730" s="63" t="s">
        <v>6875</v>
      </c>
      <c r="J5730" s="63" t="s">
        <v>10684</v>
      </c>
    </row>
    <row r="5731" spans="9:10" x14ac:dyDescent="0.2">
      <c r="I5731" s="63" t="s">
        <v>6876</v>
      </c>
      <c r="J5731" s="63" t="s">
        <v>10685</v>
      </c>
    </row>
    <row r="5732" spans="9:10" x14ac:dyDescent="0.2">
      <c r="I5732" s="63" t="s">
        <v>6877</v>
      </c>
      <c r="J5732" s="63" t="s">
        <v>10686</v>
      </c>
    </row>
    <row r="5736" spans="9:10" x14ac:dyDescent="0.2">
      <c r="I5736" s="57" t="s">
        <v>6878</v>
      </c>
      <c r="J5736" s="61" t="s">
        <v>10687</v>
      </c>
    </row>
    <row r="5737" spans="9:10" x14ac:dyDescent="0.2">
      <c r="I5737" s="57" t="s">
        <v>6879</v>
      </c>
      <c r="J5737" s="61" t="s">
        <v>10687</v>
      </c>
    </row>
    <row r="5738" spans="9:10" x14ac:dyDescent="0.2">
      <c r="I5738" s="57" t="s">
        <v>6880</v>
      </c>
      <c r="J5738" s="61" t="s">
        <v>10687</v>
      </c>
    </row>
    <row r="5739" spans="9:10" x14ac:dyDescent="0.2">
      <c r="I5739" s="57" t="s">
        <v>6881</v>
      </c>
      <c r="J5739" s="61" t="s">
        <v>10687</v>
      </c>
    </row>
    <row r="5740" spans="9:10" x14ac:dyDescent="0.2">
      <c r="I5740" s="57" t="s">
        <v>6882</v>
      </c>
      <c r="J5740" s="61" t="s">
        <v>10687</v>
      </c>
    </row>
    <row r="5741" spans="9:10" x14ac:dyDescent="0.2">
      <c r="I5741" s="57" t="s">
        <v>6883</v>
      </c>
      <c r="J5741" s="61" t="s">
        <v>10687</v>
      </c>
    </row>
    <row r="5742" spans="9:10" x14ac:dyDescent="0.2">
      <c r="I5742" s="57" t="s">
        <v>6884</v>
      </c>
      <c r="J5742" s="61" t="s">
        <v>10687</v>
      </c>
    </row>
    <row r="5744" spans="9:10" x14ac:dyDescent="0.2">
      <c r="I5744" s="57" t="s">
        <v>6885</v>
      </c>
      <c r="J5744" s="60" t="s">
        <v>10688</v>
      </c>
    </row>
    <row r="5745" spans="9:10" x14ac:dyDescent="0.2">
      <c r="I5745" s="57" t="s">
        <v>6886</v>
      </c>
      <c r="J5745" s="60" t="s">
        <v>10689</v>
      </c>
    </row>
    <row r="5746" spans="9:10" x14ac:dyDescent="0.2">
      <c r="I5746" s="57" t="s">
        <v>6887</v>
      </c>
      <c r="J5746" s="59" t="s">
        <v>10690</v>
      </c>
    </row>
    <row r="5747" spans="9:10" x14ac:dyDescent="0.2">
      <c r="I5747" s="57" t="s">
        <v>6888</v>
      </c>
      <c r="J5747" s="59" t="s">
        <v>10691</v>
      </c>
    </row>
    <row r="5748" spans="9:10" x14ac:dyDescent="0.2">
      <c r="I5748" s="57" t="s">
        <v>6889</v>
      </c>
      <c r="J5748" s="59" t="s">
        <v>10692</v>
      </c>
    </row>
    <row r="5749" spans="9:10" x14ac:dyDescent="0.2">
      <c r="I5749" s="57" t="s">
        <v>6890</v>
      </c>
      <c r="J5749" s="59" t="s">
        <v>10693</v>
      </c>
    </row>
    <row r="5750" spans="9:10" x14ac:dyDescent="0.2">
      <c r="I5750" s="57" t="s">
        <v>6891</v>
      </c>
      <c r="J5750" s="59" t="s">
        <v>10694</v>
      </c>
    </row>
    <row r="5754" spans="9:10" x14ac:dyDescent="0.2">
      <c r="I5754" s="61" t="s">
        <v>6892</v>
      </c>
      <c r="J5754" s="61" t="s">
        <v>10695</v>
      </c>
    </row>
    <row r="5755" spans="9:10" x14ac:dyDescent="0.2">
      <c r="I5755" s="61" t="s">
        <v>6893</v>
      </c>
      <c r="J5755" s="61" t="s">
        <v>10696</v>
      </c>
    </row>
    <row r="5756" spans="9:10" x14ac:dyDescent="0.2">
      <c r="I5756" s="61" t="s">
        <v>6894</v>
      </c>
      <c r="J5756" s="61" t="s">
        <v>10697</v>
      </c>
    </row>
    <row r="5757" spans="9:10" x14ac:dyDescent="0.2">
      <c r="I5757" s="61" t="s">
        <v>6895</v>
      </c>
      <c r="J5757" s="61" t="s">
        <v>10698</v>
      </c>
    </row>
    <row r="5759" spans="9:10" x14ac:dyDescent="0.2">
      <c r="I5759" s="61" t="s">
        <v>6896</v>
      </c>
      <c r="J5759" s="57" t="s">
        <v>10699</v>
      </c>
    </row>
    <row r="5760" spans="9:10" x14ac:dyDescent="0.2">
      <c r="I5760" s="61" t="s">
        <v>6897</v>
      </c>
      <c r="J5760" s="57" t="s">
        <v>10700</v>
      </c>
    </row>
    <row r="5764" spans="9:10" x14ac:dyDescent="0.2">
      <c r="I5764" s="63" t="s">
        <v>6898</v>
      </c>
      <c r="J5764" s="63" t="s">
        <v>10701</v>
      </c>
    </row>
    <row r="5765" spans="9:10" x14ac:dyDescent="0.2">
      <c r="I5765" s="63" t="s">
        <v>6899</v>
      </c>
      <c r="J5765" s="63" t="s">
        <v>10702</v>
      </c>
    </row>
    <row r="5766" spans="9:10" x14ac:dyDescent="0.2">
      <c r="I5766" s="63" t="s">
        <v>6900</v>
      </c>
      <c r="J5766" s="63" t="s">
        <v>10703</v>
      </c>
    </row>
    <row r="5767" spans="9:10" x14ac:dyDescent="0.2">
      <c r="I5767" s="63" t="s">
        <v>6901</v>
      </c>
      <c r="J5767" s="63" t="s">
        <v>10704</v>
      </c>
    </row>
    <row r="5768" spans="9:10" x14ac:dyDescent="0.2">
      <c r="I5768" s="63" t="s">
        <v>6902</v>
      </c>
      <c r="J5768" s="63" t="s">
        <v>10705</v>
      </c>
    </row>
    <row r="5769" spans="9:10" x14ac:dyDescent="0.2">
      <c r="I5769" s="63" t="s">
        <v>6903</v>
      </c>
      <c r="J5769" s="63" t="s">
        <v>10706</v>
      </c>
    </row>
    <row r="5772" spans="9:10" x14ac:dyDescent="0.2">
      <c r="I5772" s="57" t="s">
        <v>6904</v>
      </c>
      <c r="J5772" s="58" t="s">
        <v>10707</v>
      </c>
    </row>
  </sheetData>
  <mergeCells count="6">
    <mergeCell ref="E176:G176"/>
    <mergeCell ref="E1:G1"/>
    <mergeCell ref="X1:Z1"/>
    <mergeCell ref="E330:G330"/>
    <mergeCell ref="I1:J1"/>
    <mergeCell ref="L1:M1"/>
  </mergeCells>
  <phoneticPr fontId="7" type="noConversion"/>
  <conditionalFormatting sqref="G50">
    <cfRule type="expression" dxfId="1" priority="3">
      <formula>MOD(ROW(),5)&lt;&gt;2</formula>
    </cfRule>
  </conditionalFormatting>
  <conditionalFormatting sqref="J326">
    <cfRule type="expression" dxfId="0" priority="1">
      <formula>MOD(ROW(),5)&lt;&gt;2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查询页</vt:lpstr>
      <vt:lpstr>mongoDB</vt:lpstr>
      <vt:lpstr>兵团</vt:lpstr>
      <vt:lpstr>物品列表</vt:lpstr>
      <vt:lpstr>数据结构</vt:lpstr>
      <vt:lpstr>辅助表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playcrab</dc:creator>
  <cp:lastModifiedBy>playcrab</cp:lastModifiedBy>
  <dcterms:created xsi:type="dcterms:W3CDTF">2017-11-20T10:53:58Z</dcterms:created>
  <dcterms:modified xsi:type="dcterms:W3CDTF">2017-11-29T01:50:15Z</dcterms:modified>
</cp:coreProperties>
</file>