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Lavector/code/video_predict/data/"/>
    </mc:Choice>
  </mc:AlternateContent>
  <bookViews>
    <workbookView xWindow="0" yWindow="460" windowWidth="25600" windowHeight="14440" tabRatio="500"/>
  </bookViews>
  <sheets>
    <sheet name="iqiyi (1)" sheetId="1" r:id="rId1"/>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3247" i="1" l="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K2" i="1"/>
  <c r="L2"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N2" i="1"/>
  <c r="O2" i="1"/>
  <c r="P2" i="1"/>
  <c r="K3" i="1"/>
  <c r="L3" i="1"/>
  <c r="N3" i="1"/>
  <c r="O3" i="1"/>
  <c r="P3" i="1"/>
  <c r="K4" i="1"/>
  <c r="L4" i="1"/>
  <c r="N4" i="1"/>
  <c r="O4" i="1"/>
  <c r="P4" i="1"/>
  <c r="K5" i="1"/>
  <c r="L5" i="1"/>
  <c r="N5" i="1"/>
  <c r="O5" i="1"/>
  <c r="P5" i="1"/>
  <c r="K6" i="1"/>
  <c r="L6" i="1"/>
  <c r="N6" i="1"/>
  <c r="O6" i="1"/>
  <c r="P6" i="1"/>
  <c r="K7" i="1"/>
  <c r="L7" i="1"/>
  <c r="N7" i="1"/>
  <c r="O7" i="1"/>
  <c r="P7" i="1"/>
  <c r="K8" i="1"/>
  <c r="L8" i="1"/>
  <c r="N8" i="1"/>
  <c r="O8" i="1"/>
  <c r="P8" i="1"/>
  <c r="K9" i="1"/>
  <c r="L9" i="1"/>
  <c r="N9" i="1"/>
  <c r="O9" i="1"/>
  <c r="P9" i="1"/>
  <c r="K10" i="1"/>
  <c r="L10" i="1"/>
  <c r="N10" i="1"/>
  <c r="O10" i="1"/>
  <c r="P10" i="1"/>
  <c r="K11" i="1"/>
  <c r="L11" i="1"/>
  <c r="N11" i="1"/>
  <c r="O11" i="1"/>
  <c r="P11" i="1"/>
  <c r="K12" i="1"/>
  <c r="L12" i="1"/>
  <c r="N12" i="1"/>
  <c r="O12" i="1"/>
  <c r="P12" i="1"/>
  <c r="K13" i="1"/>
  <c r="L13" i="1"/>
  <c r="N13" i="1"/>
  <c r="O13" i="1"/>
  <c r="P13" i="1"/>
  <c r="K14" i="1"/>
  <c r="L14" i="1"/>
  <c r="N14" i="1"/>
  <c r="O14" i="1"/>
  <c r="P14" i="1"/>
  <c r="K15" i="1"/>
  <c r="L15" i="1"/>
  <c r="N15" i="1"/>
  <c r="O15" i="1"/>
  <c r="P15" i="1"/>
  <c r="K16" i="1"/>
  <c r="L16" i="1"/>
  <c r="N16" i="1"/>
  <c r="O16" i="1"/>
  <c r="P16" i="1"/>
  <c r="K17" i="1"/>
  <c r="L17" i="1"/>
  <c r="N17" i="1"/>
  <c r="O17" i="1"/>
  <c r="P17" i="1"/>
  <c r="K18" i="1"/>
  <c r="L18" i="1"/>
  <c r="N18" i="1"/>
  <c r="O18" i="1"/>
  <c r="P18" i="1"/>
  <c r="K19" i="1"/>
  <c r="L19" i="1"/>
  <c r="N19" i="1"/>
  <c r="O19" i="1"/>
  <c r="P19" i="1"/>
  <c r="K20" i="1"/>
  <c r="L20" i="1"/>
  <c r="N20" i="1"/>
  <c r="O20" i="1"/>
  <c r="P20" i="1"/>
  <c r="K21" i="1"/>
  <c r="L21" i="1"/>
  <c r="N21" i="1"/>
  <c r="O21" i="1"/>
  <c r="P21" i="1"/>
  <c r="K22" i="1"/>
  <c r="L22" i="1"/>
  <c r="N22" i="1"/>
  <c r="O22" i="1"/>
  <c r="P22" i="1"/>
  <c r="K23" i="1"/>
  <c r="L23" i="1"/>
  <c r="N23" i="1"/>
  <c r="O23" i="1"/>
  <c r="P23" i="1"/>
  <c r="K24" i="1"/>
  <c r="L24" i="1"/>
  <c r="N24" i="1"/>
  <c r="O24" i="1"/>
  <c r="P24" i="1"/>
  <c r="K25" i="1"/>
  <c r="L25" i="1"/>
  <c r="N25" i="1"/>
  <c r="O25" i="1"/>
  <c r="P25" i="1"/>
  <c r="K26" i="1"/>
  <c r="L26" i="1"/>
  <c r="N26" i="1"/>
  <c r="O26" i="1"/>
  <c r="P26" i="1"/>
  <c r="K27" i="1"/>
  <c r="L27" i="1"/>
  <c r="N27" i="1"/>
  <c r="O27" i="1"/>
  <c r="P27" i="1"/>
  <c r="K28" i="1"/>
  <c r="L28" i="1"/>
  <c r="N28" i="1"/>
  <c r="O28" i="1"/>
  <c r="P28" i="1"/>
  <c r="K29" i="1"/>
  <c r="L29" i="1"/>
  <c r="N29" i="1"/>
  <c r="O29" i="1"/>
  <c r="P29" i="1"/>
  <c r="K30" i="1"/>
  <c r="L30" i="1"/>
  <c r="N30" i="1"/>
  <c r="O30" i="1"/>
  <c r="P30" i="1"/>
  <c r="K31" i="1"/>
  <c r="L31" i="1"/>
  <c r="N31" i="1"/>
  <c r="O31" i="1"/>
  <c r="P31" i="1"/>
  <c r="K32" i="1"/>
  <c r="L32" i="1"/>
  <c r="N32" i="1"/>
  <c r="O32" i="1"/>
  <c r="P32" i="1"/>
  <c r="K33" i="1"/>
  <c r="L33" i="1"/>
  <c r="N33" i="1"/>
  <c r="O33" i="1"/>
  <c r="P33" i="1"/>
  <c r="K34" i="1"/>
  <c r="L34" i="1"/>
  <c r="N34" i="1"/>
  <c r="O34" i="1"/>
  <c r="P34" i="1"/>
  <c r="K35" i="1"/>
  <c r="L35" i="1"/>
  <c r="N35" i="1"/>
  <c r="O35" i="1"/>
  <c r="P35" i="1"/>
  <c r="K36" i="1"/>
  <c r="L36" i="1"/>
  <c r="N36" i="1"/>
  <c r="O36" i="1"/>
  <c r="P36" i="1"/>
  <c r="K37" i="1"/>
  <c r="L37" i="1"/>
  <c r="N37" i="1"/>
  <c r="O37" i="1"/>
  <c r="P37" i="1"/>
  <c r="K38" i="1"/>
  <c r="L38" i="1"/>
  <c r="N38" i="1"/>
  <c r="O38" i="1"/>
  <c r="P38" i="1"/>
  <c r="K39" i="1"/>
  <c r="L39" i="1"/>
  <c r="N39" i="1"/>
  <c r="O39" i="1"/>
  <c r="P39" i="1"/>
  <c r="K40" i="1"/>
  <c r="L40" i="1"/>
  <c r="N40" i="1"/>
  <c r="O40" i="1"/>
  <c r="P40" i="1"/>
  <c r="K41" i="1"/>
  <c r="L41" i="1"/>
  <c r="N41" i="1"/>
  <c r="O41" i="1"/>
  <c r="P41" i="1"/>
  <c r="K42" i="1"/>
  <c r="L42" i="1"/>
  <c r="N42" i="1"/>
  <c r="O42" i="1"/>
  <c r="P42" i="1"/>
  <c r="K43" i="1"/>
  <c r="L43" i="1"/>
  <c r="N43" i="1"/>
  <c r="O43" i="1"/>
  <c r="P43" i="1"/>
  <c r="K44" i="1"/>
  <c r="L44" i="1"/>
  <c r="N44" i="1"/>
  <c r="O44" i="1"/>
  <c r="P44" i="1"/>
  <c r="K45" i="1"/>
  <c r="L45" i="1"/>
  <c r="N45" i="1"/>
  <c r="O45" i="1"/>
  <c r="P45" i="1"/>
  <c r="K46" i="1"/>
  <c r="L46" i="1"/>
  <c r="N46" i="1"/>
  <c r="O46" i="1"/>
  <c r="P46" i="1"/>
  <c r="K47" i="1"/>
  <c r="L47" i="1"/>
  <c r="N47" i="1"/>
  <c r="O47" i="1"/>
  <c r="P47" i="1"/>
  <c r="K48" i="1"/>
  <c r="L48" i="1"/>
  <c r="N48" i="1"/>
  <c r="O48" i="1"/>
  <c r="P48" i="1"/>
  <c r="K49" i="1"/>
  <c r="L49" i="1"/>
  <c r="N49" i="1"/>
  <c r="O49" i="1"/>
  <c r="P49" i="1"/>
  <c r="K50" i="1"/>
  <c r="L50" i="1"/>
  <c r="N50" i="1"/>
  <c r="O50" i="1"/>
  <c r="P50" i="1"/>
  <c r="K51" i="1"/>
  <c r="L51" i="1"/>
  <c r="N51" i="1"/>
  <c r="O51" i="1"/>
  <c r="P51" i="1"/>
  <c r="K52" i="1"/>
  <c r="L52" i="1"/>
  <c r="N52" i="1"/>
  <c r="O52" i="1"/>
  <c r="P52" i="1"/>
  <c r="K53" i="1"/>
  <c r="L53" i="1"/>
  <c r="N53" i="1"/>
  <c r="O53" i="1"/>
  <c r="P53" i="1"/>
  <c r="K54" i="1"/>
  <c r="L54" i="1"/>
  <c r="N54" i="1"/>
  <c r="O54" i="1"/>
  <c r="P54" i="1"/>
  <c r="K55" i="1"/>
  <c r="L55" i="1"/>
  <c r="N55" i="1"/>
  <c r="O55" i="1"/>
  <c r="P55" i="1"/>
  <c r="K56" i="1"/>
  <c r="L56" i="1"/>
  <c r="N56" i="1"/>
  <c r="O56" i="1"/>
  <c r="P56" i="1"/>
  <c r="K57" i="1"/>
  <c r="L57" i="1"/>
  <c r="N57" i="1"/>
  <c r="O57" i="1"/>
  <c r="P57" i="1"/>
  <c r="K58" i="1"/>
  <c r="L58" i="1"/>
  <c r="N58" i="1"/>
  <c r="O58" i="1"/>
  <c r="P58" i="1"/>
  <c r="K59" i="1"/>
  <c r="L59" i="1"/>
  <c r="N59" i="1"/>
  <c r="O59" i="1"/>
  <c r="P59" i="1"/>
  <c r="K60" i="1"/>
  <c r="L60" i="1"/>
  <c r="N60" i="1"/>
  <c r="O60" i="1"/>
  <c r="P60" i="1"/>
  <c r="K61" i="1"/>
  <c r="L61" i="1"/>
  <c r="N61" i="1"/>
  <c r="O61" i="1"/>
  <c r="P61" i="1"/>
  <c r="K62" i="1"/>
  <c r="L62" i="1"/>
  <c r="N62" i="1"/>
  <c r="O62" i="1"/>
  <c r="P62" i="1"/>
  <c r="K63" i="1"/>
  <c r="L63" i="1"/>
  <c r="N63" i="1"/>
  <c r="O63" i="1"/>
  <c r="P63" i="1"/>
  <c r="K64" i="1"/>
  <c r="L64" i="1"/>
  <c r="N64" i="1"/>
  <c r="O64" i="1"/>
  <c r="P64" i="1"/>
  <c r="K65" i="1"/>
  <c r="L65" i="1"/>
  <c r="N65" i="1"/>
  <c r="O65" i="1"/>
  <c r="P65" i="1"/>
  <c r="K66" i="1"/>
  <c r="L66" i="1"/>
  <c r="N66" i="1"/>
  <c r="O66" i="1"/>
  <c r="P66" i="1"/>
  <c r="K67" i="1"/>
  <c r="L67" i="1"/>
  <c r="N67" i="1"/>
  <c r="O67" i="1"/>
  <c r="P67" i="1"/>
  <c r="K68" i="1"/>
  <c r="L68" i="1"/>
  <c r="N68" i="1"/>
  <c r="O68" i="1"/>
  <c r="P68" i="1"/>
  <c r="K69" i="1"/>
  <c r="L69" i="1"/>
  <c r="N69" i="1"/>
  <c r="O69" i="1"/>
  <c r="P69" i="1"/>
  <c r="K70" i="1"/>
  <c r="L70" i="1"/>
  <c r="N70" i="1"/>
  <c r="O70" i="1"/>
  <c r="P70" i="1"/>
  <c r="K71" i="1"/>
  <c r="L71" i="1"/>
  <c r="N71" i="1"/>
  <c r="O71" i="1"/>
  <c r="P71" i="1"/>
  <c r="K72" i="1"/>
  <c r="L72" i="1"/>
  <c r="N72" i="1"/>
  <c r="O72" i="1"/>
  <c r="P72" i="1"/>
  <c r="K73" i="1"/>
  <c r="L73" i="1"/>
  <c r="N73" i="1"/>
  <c r="O73" i="1"/>
  <c r="P73" i="1"/>
  <c r="K74" i="1"/>
  <c r="L74" i="1"/>
  <c r="N74" i="1"/>
  <c r="O74" i="1"/>
  <c r="P74" i="1"/>
  <c r="K75" i="1"/>
  <c r="L75" i="1"/>
  <c r="N75" i="1"/>
  <c r="O75" i="1"/>
  <c r="P75" i="1"/>
  <c r="K76" i="1"/>
  <c r="L76" i="1"/>
  <c r="N76" i="1"/>
  <c r="O76" i="1"/>
  <c r="P76" i="1"/>
  <c r="K77" i="1"/>
  <c r="L77" i="1"/>
  <c r="N77" i="1"/>
  <c r="O77" i="1"/>
  <c r="P77" i="1"/>
  <c r="K78" i="1"/>
  <c r="L78" i="1"/>
  <c r="N78" i="1"/>
  <c r="O78" i="1"/>
  <c r="P78" i="1"/>
  <c r="K79" i="1"/>
  <c r="L79" i="1"/>
  <c r="N79" i="1"/>
  <c r="O79" i="1"/>
  <c r="P79" i="1"/>
  <c r="K80" i="1"/>
  <c r="L80" i="1"/>
  <c r="N80" i="1"/>
  <c r="O80" i="1"/>
  <c r="P80" i="1"/>
  <c r="K81" i="1"/>
  <c r="L81" i="1"/>
  <c r="N81" i="1"/>
  <c r="O81" i="1"/>
  <c r="P81" i="1"/>
  <c r="K82" i="1"/>
  <c r="L82" i="1"/>
  <c r="N82" i="1"/>
  <c r="O82" i="1"/>
  <c r="P82" i="1"/>
  <c r="K83" i="1"/>
  <c r="L83" i="1"/>
  <c r="N83" i="1"/>
  <c r="O83" i="1"/>
  <c r="P83" i="1"/>
  <c r="K84" i="1"/>
  <c r="L84" i="1"/>
  <c r="N84" i="1"/>
  <c r="O84" i="1"/>
  <c r="P84" i="1"/>
  <c r="K85" i="1"/>
  <c r="L85" i="1"/>
  <c r="N85" i="1"/>
  <c r="O85" i="1"/>
  <c r="P85" i="1"/>
  <c r="K86" i="1"/>
  <c r="L86" i="1"/>
  <c r="N86" i="1"/>
  <c r="O86" i="1"/>
  <c r="P86" i="1"/>
  <c r="K87" i="1"/>
  <c r="L87" i="1"/>
  <c r="N87" i="1"/>
  <c r="O87" i="1"/>
  <c r="P87" i="1"/>
  <c r="K88" i="1"/>
  <c r="L88" i="1"/>
  <c r="N88" i="1"/>
  <c r="O88" i="1"/>
  <c r="P88" i="1"/>
  <c r="K89" i="1"/>
  <c r="L89" i="1"/>
  <c r="N89" i="1"/>
  <c r="O89" i="1"/>
  <c r="P89" i="1"/>
  <c r="K90" i="1"/>
  <c r="L90" i="1"/>
  <c r="N90" i="1"/>
  <c r="O90" i="1"/>
  <c r="P90" i="1"/>
  <c r="K91" i="1"/>
  <c r="L91" i="1"/>
  <c r="N91" i="1"/>
  <c r="O91" i="1"/>
  <c r="P91" i="1"/>
  <c r="K92" i="1"/>
  <c r="L92" i="1"/>
  <c r="N92" i="1"/>
  <c r="O92" i="1"/>
  <c r="P92" i="1"/>
  <c r="K93" i="1"/>
  <c r="L93" i="1"/>
  <c r="N93" i="1"/>
  <c r="O93" i="1"/>
  <c r="P93" i="1"/>
  <c r="K94" i="1"/>
  <c r="L94" i="1"/>
  <c r="N94" i="1"/>
  <c r="O94" i="1"/>
  <c r="P94" i="1"/>
  <c r="K95" i="1"/>
  <c r="L95" i="1"/>
  <c r="N95" i="1"/>
  <c r="O95" i="1"/>
  <c r="P95" i="1"/>
  <c r="K96" i="1"/>
  <c r="L96" i="1"/>
  <c r="N96" i="1"/>
  <c r="O96" i="1"/>
  <c r="P96" i="1"/>
  <c r="K97" i="1"/>
  <c r="L97" i="1"/>
  <c r="N97" i="1"/>
  <c r="O97" i="1"/>
  <c r="P97" i="1"/>
  <c r="K98" i="1"/>
  <c r="L98" i="1"/>
  <c r="N98" i="1"/>
  <c r="O98" i="1"/>
  <c r="P98" i="1"/>
  <c r="K99" i="1"/>
  <c r="L99" i="1"/>
  <c r="N99" i="1"/>
  <c r="O99" i="1"/>
  <c r="P99" i="1"/>
  <c r="K100" i="1"/>
  <c r="L100" i="1"/>
  <c r="N100" i="1"/>
  <c r="O100" i="1"/>
  <c r="P100" i="1"/>
  <c r="K101" i="1"/>
  <c r="L101" i="1"/>
  <c r="N101" i="1"/>
  <c r="O101" i="1"/>
  <c r="P101" i="1"/>
  <c r="K102" i="1"/>
  <c r="L102" i="1"/>
  <c r="N102" i="1"/>
  <c r="O102" i="1"/>
  <c r="P102" i="1"/>
  <c r="K103" i="1"/>
  <c r="L103" i="1"/>
  <c r="N103" i="1"/>
  <c r="O103" i="1"/>
  <c r="P103" i="1"/>
  <c r="K104" i="1"/>
  <c r="L104" i="1"/>
  <c r="N104" i="1"/>
  <c r="O104" i="1"/>
  <c r="P104" i="1"/>
  <c r="K105" i="1"/>
  <c r="L105" i="1"/>
  <c r="N105" i="1"/>
  <c r="O105" i="1"/>
  <c r="P105" i="1"/>
  <c r="K106" i="1"/>
  <c r="L106" i="1"/>
  <c r="N106" i="1"/>
  <c r="O106" i="1"/>
  <c r="P106" i="1"/>
  <c r="K107" i="1"/>
  <c r="L107" i="1"/>
  <c r="N107" i="1"/>
  <c r="O107" i="1"/>
  <c r="P107" i="1"/>
  <c r="K108" i="1"/>
  <c r="L108" i="1"/>
  <c r="N108" i="1"/>
  <c r="O108" i="1"/>
  <c r="P108" i="1"/>
  <c r="K109" i="1"/>
  <c r="L109" i="1"/>
  <c r="N109" i="1"/>
  <c r="O109" i="1"/>
  <c r="P109" i="1"/>
  <c r="K110" i="1"/>
  <c r="L110" i="1"/>
  <c r="N110" i="1"/>
  <c r="O110" i="1"/>
  <c r="P110" i="1"/>
  <c r="K111" i="1"/>
  <c r="L111" i="1"/>
  <c r="N111" i="1"/>
  <c r="O111" i="1"/>
  <c r="P111" i="1"/>
  <c r="K112" i="1"/>
  <c r="L112" i="1"/>
  <c r="N112" i="1"/>
  <c r="O112" i="1"/>
  <c r="P112" i="1"/>
  <c r="K113" i="1"/>
  <c r="L113" i="1"/>
  <c r="N113" i="1"/>
  <c r="O113" i="1"/>
  <c r="P113" i="1"/>
  <c r="K114" i="1"/>
  <c r="L114" i="1"/>
  <c r="N114" i="1"/>
  <c r="O114" i="1"/>
  <c r="P114" i="1"/>
  <c r="K115" i="1"/>
  <c r="L115" i="1"/>
  <c r="N115" i="1"/>
  <c r="O115" i="1"/>
  <c r="P115" i="1"/>
  <c r="K116" i="1"/>
  <c r="L116" i="1"/>
  <c r="N116" i="1"/>
  <c r="O116" i="1"/>
  <c r="P116" i="1"/>
  <c r="K117" i="1"/>
  <c r="L117" i="1"/>
  <c r="N117" i="1"/>
  <c r="O117" i="1"/>
  <c r="P117" i="1"/>
  <c r="K118" i="1"/>
  <c r="L118" i="1"/>
  <c r="N118" i="1"/>
  <c r="O118" i="1"/>
  <c r="P118" i="1"/>
  <c r="K119" i="1"/>
  <c r="L119" i="1"/>
  <c r="N119" i="1"/>
  <c r="O119" i="1"/>
  <c r="P119" i="1"/>
  <c r="K120" i="1"/>
  <c r="L120" i="1"/>
  <c r="N120" i="1"/>
  <c r="O120" i="1"/>
  <c r="P120" i="1"/>
  <c r="K121" i="1"/>
  <c r="L121" i="1"/>
  <c r="N121" i="1"/>
  <c r="O121" i="1"/>
  <c r="P121" i="1"/>
  <c r="K122" i="1"/>
  <c r="L122" i="1"/>
  <c r="N122" i="1"/>
  <c r="O122" i="1"/>
  <c r="P122" i="1"/>
  <c r="K123" i="1"/>
  <c r="L123" i="1"/>
  <c r="N123" i="1"/>
  <c r="O123" i="1"/>
  <c r="P123" i="1"/>
  <c r="K124" i="1"/>
  <c r="L124" i="1"/>
  <c r="N124" i="1"/>
  <c r="O124" i="1"/>
  <c r="P124" i="1"/>
  <c r="K125" i="1"/>
  <c r="L125" i="1"/>
  <c r="N125" i="1"/>
  <c r="O125" i="1"/>
  <c r="P125" i="1"/>
  <c r="K126" i="1"/>
  <c r="L126" i="1"/>
  <c r="N126" i="1"/>
  <c r="O126" i="1"/>
  <c r="P126" i="1"/>
  <c r="K127" i="1"/>
  <c r="L127" i="1"/>
  <c r="N127" i="1"/>
  <c r="O127" i="1"/>
  <c r="P127" i="1"/>
  <c r="K128" i="1"/>
  <c r="L128" i="1"/>
  <c r="N128" i="1"/>
  <c r="O128" i="1"/>
  <c r="P128" i="1"/>
  <c r="K129" i="1"/>
  <c r="L129" i="1"/>
  <c r="N129" i="1"/>
  <c r="O129" i="1"/>
  <c r="P129" i="1"/>
  <c r="K130" i="1"/>
  <c r="L130" i="1"/>
  <c r="N130" i="1"/>
  <c r="O130" i="1"/>
  <c r="P130" i="1"/>
  <c r="K131" i="1"/>
  <c r="L131" i="1"/>
  <c r="N131" i="1"/>
  <c r="O131" i="1"/>
  <c r="P131" i="1"/>
  <c r="K132" i="1"/>
  <c r="L132" i="1"/>
  <c r="N132" i="1"/>
  <c r="O132" i="1"/>
  <c r="P132" i="1"/>
  <c r="K133" i="1"/>
  <c r="L133" i="1"/>
  <c r="N133" i="1"/>
  <c r="O133" i="1"/>
  <c r="P133" i="1"/>
  <c r="K134" i="1"/>
  <c r="L134" i="1"/>
  <c r="N134" i="1"/>
  <c r="O134" i="1"/>
  <c r="P134" i="1"/>
  <c r="K135" i="1"/>
  <c r="L135" i="1"/>
  <c r="N135" i="1"/>
  <c r="O135" i="1"/>
  <c r="P135" i="1"/>
  <c r="K136" i="1"/>
  <c r="L136" i="1"/>
  <c r="N136" i="1"/>
  <c r="O136" i="1"/>
  <c r="P136" i="1"/>
  <c r="K137" i="1"/>
  <c r="L137" i="1"/>
  <c r="N137" i="1"/>
  <c r="O137" i="1"/>
  <c r="P137" i="1"/>
  <c r="K138" i="1"/>
  <c r="L138" i="1"/>
  <c r="N138" i="1"/>
  <c r="O138" i="1"/>
  <c r="P138" i="1"/>
  <c r="K139" i="1"/>
  <c r="L139" i="1"/>
  <c r="N139" i="1"/>
  <c r="O139" i="1"/>
  <c r="P139" i="1"/>
  <c r="K140" i="1"/>
  <c r="L140" i="1"/>
  <c r="N140" i="1"/>
  <c r="O140" i="1"/>
  <c r="P140" i="1"/>
  <c r="K141" i="1"/>
  <c r="L141" i="1"/>
  <c r="N141" i="1"/>
  <c r="O141" i="1"/>
  <c r="P141" i="1"/>
  <c r="K142" i="1"/>
  <c r="L142" i="1"/>
  <c r="N142" i="1"/>
  <c r="O142" i="1"/>
  <c r="P142" i="1"/>
  <c r="K143" i="1"/>
  <c r="L143" i="1"/>
  <c r="N143" i="1"/>
  <c r="O143" i="1"/>
  <c r="P143" i="1"/>
  <c r="K144" i="1"/>
  <c r="L144" i="1"/>
  <c r="N144" i="1"/>
  <c r="O144" i="1"/>
  <c r="P144" i="1"/>
  <c r="K145" i="1"/>
  <c r="L145" i="1"/>
  <c r="N145" i="1"/>
  <c r="O145" i="1"/>
  <c r="P145" i="1"/>
  <c r="K146" i="1"/>
  <c r="L146" i="1"/>
  <c r="N146" i="1"/>
  <c r="O146" i="1"/>
  <c r="P146" i="1"/>
  <c r="K147" i="1"/>
  <c r="L147" i="1"/>
  <c r="N147" i="1"/>
  <c r="O147" i="1"/>
  <c r="P147" i="1"/>
  <c r="K148" i="1"/>
  <c r="L148" i="1"/>
  <c r="N148" i="1"/>
  <c r="O148" i="1"/>
  <c r="P148" i="1"/>
  <c r="K149" i="1"/>
  <c r="L149" i="1"/>
  <c r="N149" i="1"/>
  <c r="O149" i="1"/>
  <c r="P149" i="1"/>
  <c r="K150" i="1"/>
  <c r="L150" i="1"/>
  <c r="N150" i="1"/>
  <c r="O150" i="1"/>
  <c r="P150" i="1"/>
  <c r="K151" i="1"/>
  <c r="L151" i="1"/>
  <c r="N151" i="1"/>
  <c r="O151" i="1"/>
  <c r="P151" i="1"/>
  <c r="K152" i="1"/>
  <c r="L152" i="1"/>
  <c r="N152" i="1"/>
  <c r="O152" i="1"/>
  <c r="P152" i="1"/>
  <c r="K153" i="1"/>
  <c r="L153" i="1"/>
  <c r="N153" i="1"/>
  <c r="O153" i="1"/>
  <c r="P153" i="1"/>
  <c r="K154" i="1"/>
  <c r="L154" i="1"/>
  <c r="N154" i="1"/>
  <c r="O154" i="1"/>
  <c r="P154" i="1"/>
  <c r="K155" i="1"/>
  <c r="L155" i="1"/>
  <c r="N155" i="1"/>
  <c r="O155" i="1"/>
  <c r="P155" i="1"/>
  <c r="K156" i="1"/>
  <c r="L156" i="1"/>
  <c r="N156" i="1"/>
  <c r="O156" i="1"/>
  <c r="P156" i="1"/>
  <c r="K157" i="1"/>
  <c r="L157" i="1"/>
  <c r="N157" i="1"/>
  <c r="O157" i="1"/>
  <c r="P157" i="1"/>
  <c r="K158" i="1"/>
  <c r="L158" i="1"/>
  <c r="N158" i="1"/>
  <c r="O158" i="1"/>
  <c r="P158" i="1"/>
  <c r="K159" i="1"/>
  <c r="L159" i="1"/>
  <c r="N159" i="1"/>
  <c r="O159" i="1"/>
  <c r="P159" i="1"/>
  <c r="K160" i="1"/>
  <c r="L160" i="1"/>
  <c r="N160" i="1"/>
  <c r="O160" i="1"/>
  <c r="P160" i="1"/>
  <c r="K161" i="1"/>
  <c r="L161" i="1"/>
  <c r="N161" i="1"/>
  <c r="O161" i="1"/>
  <c r="P161" i="1"/>
  <c r="K162" i="1"/>
  <c r="L162" i="1"/>
  <c r="N162" i="1"/>
  <c r="O162" i="1"/>
  <c r="P162" i="1"/>
  <c r="K163" i="1"/>
  <c r="L163" i="1"/>
  <c r="N163" i="1"/>
  <c r="O163" i="1"/>
  <c r="P163" i="1"/>
  <c r="K164" i="1"/>
  <c r="L164" i="1"/>
  <c r="N164" i="1"/>
  <c r="O164" i="1"/>
  <c r="P164" i="1"/>
  <c r="K165" i="1"/>
  <c r="L165" i="1"/>
  <c r="N165" i="1"/>
  <c r="O165" i="1"/>
  <c r="P165" i="1"/>
  <c r="K166" i="1"/>
  <c r="L166" i="1"/>
  <c r="N166" i="1"/>
  <c r="O166" i="1"/>
  <c r="P166" i="1"/>
  <c r="K167" i="1"/>
  <c r="L167" i="1"/>
  <c r="N167" i="1"/>
  <c r="O167" i="1"/>
  <c r="P167" i="1"/>
  <c r="K168" i="1"/>
  <c r="L168" i="1"/>
  <c r="N168" i="1"/>
  <c r="O168" i="1"/>
  <c r="P168" i="1"/>
  <c r="K169" i="1"/>
  <c r="L169" i="1"/>
  <c r="N169" i="1"/>
  <c r="O169" i="1"/>
  <c r="P169" i="1"/>
  <c r="K170" i="1"/>
  <c r="L170" i="1"/>
  <c r="N170" i="1"/>
  <c r="O170" i="1"/>
  <c r="P170" i="1"/>
  <c r="K171" i="1"/>
  <c r="L171" i="1"/>
  <c r="N171" i="1"/>
  <c r="O171" i="1"/>
  <c r="P171" i="1"/>
  <c r="K172" i="1"/>
  <c r="L172" i="1"/>
  <c r="N172" i="1"/>
  <c r="O172" i="1"/>
  <c r="P172" i="1"/>
  <c r="K173" i="1"/>
  <c r="L173" i="1"/>
  <c r="N173" i="1"/>
  <c r="O173" i="1"/>
  <c r="P173" i="1"/>
  <c r="K174" i="1"/>
  <c r="L174" i="1"/>
  <c r="N174" i="1"/>
  <c r="O174" i="1"/>
  <c r="P174" i="1"/>
  <c r="K175" i="1"/>
  <c r="L175" i="1"/>
  <c r="N175" i="1"/>
  <c r="O175" i="1"/>
  <c r="P175" i="1"/>
  <c r="K176" i="1"/>
  <c r="L176" i="1"/>
  <c r="N176" i="1"/>
  <c r="O176" i="1"/>
  <c r="P176" i="1"/>
  <c r="K177" i="1"/>
  <c r="L177" i="1"/>
  <c r="N177" i="1"/>
  <c r="O177" i="1"/>
  <c r="P177" i="1"/>
  <c r="K178" i="1"/>
  <c r="L178" i="1"/>
  <c r="N178" i="1"/>
  <c r="O178" i="1"/>
  <c r="P178" i="1"/>
  <c r="K179" i="1"/>
  <c r="L179" i="1"/>
  <c r="N179" i="1"/>
  <c r="O179" i="1"/>
  <c r="P179" i="1"/>
  <c r="K180" i="1"/>
  <c r="L180" i="1"/>
  <c r="N180" i="1"/>
  <c r="O180" i="1"/>
  <c r="P180" i="1"/>
  <c r="K181" i="1"/>
  <c r="L181" i="1"/>
  <c r="N181" i="1"/>
  <c r="O181" i="1"/>
  <c r="P181" i="1"/>
  <c r="K182" i="1"/>
  <c r="L182" i="1"/>
  <c r="N182" i="1"/>
  <c r="O182" i="1"/>
  <c r="P182" i="1"/>
  <c r="K183" i="1"/>
  <c r="L183" i="1"/>
  <c r="N183" i="1"/>
  <c r="O183" i="1"/>
  <c r="P183" i="1"/>
  <c r="K184" i="1"/>
  <c r="L184" i="1"/>
  <c r="N184" i="1"/>
  <c r="O184" i="1"/>
  <c r="P184" i="1"/>
  <c r="K185" i="1"/>
  <c r="L185" i="1"/>
  <c r="N185" i="1"/>
  <c r="O185" i="1"/>
  <c r="P185" i="1"/>
  <c r="K186" i="1"/>
  <c r="L186" i="1"/>
  <c r="N186" i="1"/>
  <c r="O186" i="1"/>
  <c r="P186" i="1"/>
  <c r="K187" i="1"/>
  <c r="L187" i="1"/>
  <c r="N187" i="1"/>
  <c r="O187" i="1"/>
  <c r="P187" i="1"/>
  <c r="K188" i="1"/>
  <c r="L188" i="1"/>
  <c r="N188" i="1"/>
  <c r="O188" i="1"/>
  <c r="P188" i="1"/>
  <c r="K189" i="1"/>
  <c r="L189" i="1"/>
  <c r="N189" i="1"/>
  <c r="O189" i="1"/>
  <c r="P189" i="1"/>
  <c r="K190" i="1"/>
  <c r="L190" i="1"/>
  <c r="N190" i="1"/>
  <c r="O190" i="1"/>
  <c r="P190" i="1"/>
  <c r="K191" i="1"/>
  <c r="L191" i="1"/>
  <c r="N191" i="1"/>
  <c r="O191" i="1"/>
  <c r="P191" i="1"/>
  <c r="K192" i="1"/>
  <c r="L192" i="1"/>
  <c r="N192" i="1"/>
  <c r="O192" i="1"/>
  <c r="P192" i="1"/>
  <c r="K193" i="1"/>
  <c r="L193" i="1"/>
  <c r="N193" i="1"/>
  <c r="O193" i="1"/>
  <c r="P193" i="1"/>
  <c r="K194" i="1"/>
  <c r="L194" i="1"/>
  <c r="N194" i="1"/>
  <c r="O194" i="1"/>
  <c r="P194" i="1"/>
  <c r="K195" i="1"/>
  <c r="L195" i="1"/>
  <c r="N195" i="1"/>
  <c r="O195" i="1"/>
  <c r="P195" i="1"/>
  <c r="K196" i="1"/>
  <c r="L196" i="1"/>
  <c r="N196" i="1"/>
  <c r="O196" i="1"/>
  <c r="P196" i="1"/>
  <c r="K197" i="1"/>
  <c r="L197" i="1"/>
  <c r="N197" i="1"/>
  <c r="O197" i="1"/>
  <c r="P197" i="1"/>
  <c r="K198" i="1"/>
  <c r="L198" i="1"/>
  <c r="N198" i="1"/>
  <c r="O198" i="1"/>
  <c r="P198" i="1"/>
  <c r="K199" i="1"/>
  <c r="L199" i="1"/>
  <c r="N199" i="1"/>
  <c r="O199" i="1"/>
  <c r="P199" i="1"/>
  <c r="K200" i="1"/>
  <c r="L200" i="1"/>
  <c r="N200" i="1"/>
  <c r="O200" i="1"/>
  <c r="P200" i="1"/>
  <c r="K201" i="1"/>
  <c r="L201" i="1"/>
  <c r="N201" i="1"/>
  <c r="O201" i="1"/>
  <c r="P201" i="1"/>
  <c r="K202" i="1"/>
  <c r="L202" i="1"/>
  <c r="N202" i="1"/>
  <c r="O202" i="1"/>
  <c r="P202" i="1"/>
  <c r="K203" i="1"/>
  <c r="L203" i="1"/>
  <c r="N203" i="1"/>
  <c r="O203" i="1"/>
  <c r="P203" i="1"/>
  <c r="K204" i="1"/>
  <c r="L204" i="1"/>
  <c r="N204" i="1"/>
  <c r="O204" i="1"/>
  <c r="P204" i="1"/>
  <c r="K205" i="1"/>
  <c r="L205" i="1"/>
  <c r="N205" i="1"/>
  <c r="O205" i="1"/>
  <c r="P205" i="1"/>
  <c r="K206" i="1"/>
  <c r="L206" i="1"/>
  <c r="N206" i="1"/>
  <c r="O206" i="1"/>
  <c r="P206" i="1"/>
  <c r="K207" i="1"/>
  <c r="L207" i="1"/>
  <c r="N207" i="1"/>
  <c r="O207" i="1"/>
  <c r="P207" i="1"/>
  <c r="K208" i="1"/>
  <c r="L208" i="1"/>
  <c r="N208" i="1"/>
  <c r="O208" i="1"/>
  <c r="P208" i="1"/>
  <c r="K209" i="1"/>
  <c r="L209" i="1"/>
  <c r="N209" i="1"/>
  <c r="O209" i="1"/>
  <c r="P209" i="1"/>
  <c r="K210" i="1"/>
  <c r="L210" i="1"/>
  <c r="N210" i="1"/>
  <c r="O210" i="1"/>
  <c r="P210" i="1"/>
  <c r="K211" i="1"/>
  <c r="L211" i="1"/>
  <c r="N211" i="1"/>
  <c r="O211" i="1"/>
  <c r="P211" i="1"/>
  <c r="K212" i="1"/>
  <c r="L212" i="1"/>
  <c r="N212" i="1"/>
  <c r="O212" i="1"/>
  <c r="P212" i="1"/>
  <c r="K213" i="1"/>
  <c r="L213" i="1"/>
  <c r="N213" i="1"/>
  <c r="O213" i="1"/>
  <c r="P213" i="1"/>
  <c r="K214" i="1"/>
  <c r="L214" i="1"/>
  <c r="N214" i="1"/>
  <c r="O214" i="1"/>
  <c r="P214" i="1"/>
  <c r="K215" i="1"/>
  <c r="L215" i="1"/>
  <c r="N215" i="1"/>
  <c r="O215" i="1"/>
  <c r="P215" i="1"/>
  <c r="K216" i="1"/>
  <c r="L216" i="1"/>
  <c r="N216" i="1"/>
  <c r="O216" i="1"/>
  <c r="P216" i="1"/>
  <c r="K217" i="1"/>
  <c r="L217" i="1"/>
  <c r="N217" i="1"/>
  <c r="O217" i="1"/>
  <c r="P217" i="1"/>
  <c r="K218" i="1"/>
  <c r="L218" i="1"/>
  <c r="N218" i="1"/>
  <c r="O218" i="1"/>
  <c r="P218" i="1"/>
  <c r="K219" i="1"/>
  <c r="L219" i="1"/>
  <c r="N219" i="1"/>
  <c r="O219" i="1"/>
  <c r="P219" i="1"/>
  <c r="K220" i="1"/>
  <c r="L220" i="1"/>
  <c r="N220" i="1"/>
  <c r="O220" i="1"/>
  <c r="P220" i="1"/>
  <c r="K221" i="1"/>
  <c r="L221" i="1"/>
  <c r="N221" i="1"/>
  <c r="O221" i="1"/>
  <c r="P221" i="1"/>
  <c r="K222" i="1"/>
  <c r="L222" i="1"/>
  <c r="N222" i="1"/>
  <c r="O222" i="1"/>
  <c r="P222" i="1"/>
  <c r="K223" i="1"/>
  <c r="L223" i="1"/>
  <c r="N223" i="1"/>
  <c r="O223" i="1"/>
  <c r="P223" i="1"/>
  <c r="K224" i="1"/>
  <c r="L224" i="1"/>
  <c r="N224" i="1"/>
  <c r="O224" i="1"/>
  <c r="P224" i="1"/>
  <c r="K225" i="1"/>
  <c r="L225" i="1"/>
  <c r="N225" i="1"/>
  <c r="O225" i="1"/>
  <c r="P225" i="1"/>
  <c r="K226" i="1"/>
  <c r="L226" i="1"/>
  <c r="N226" i="1"/>
  <c r="O226" i="1"/>
  <c r="P226" i="1"/>
  <c r="K227" i="1"/>
  <c r="L227" i="1"/>
  <c r="N227" i="1"/>
  <c r="O227" i="1"/>
  <c r="P227" i="1"/>
  <c r="K228" i="1"/>
  <c r="L228" i="1"/>
  <c r="N228" i="1"/>
  <c r="O228" i="1"/>
  <c r="P228" i="1"/>
  <c r="K229" i="1"/>
  <c r="L229" i="1"/>
  <c r="N229" i="1"/>
  <c r="O229" i="1"/>
  <c r="P229" i="1"/>
  <c r="K230" i="1"/>
  <c r="L230" i="1"/>
  <c r="N230" i="1"/>
  <c r="O230" i="1"/>
  <c r="P230" i="1"/>
  <c r="K231" i="1"/>
  <c r="L231" i="1"/>
  <c r="N231" i="1"/>
  <c r="O231" i="1"/>
  <c r="P231" i="1"/>
  <c r="K232" i="1"/>
  <c r="L232" i="1"/>
  <c r="N232" i="1"/>
  <c r="O232" i="1"/>
  <c r="P232" i="1"/>
  <c r="K233" i="1"/>
  <c r="L233" i="1"/>
  <c r="N233" i="1"/>
  <c r="O233" i="1"/>
  <c r="P233" i="1"/>
  <c r="K234" i="1"/>
  <c r="L234" i="1"/>
  <c r="N234" i="1"/>
  <c r="O234" i="1"/>
  <c r="P234" i="1"/>
  <c r="K235" i="1"/>
  <c r="L235" i="1"/>
  <c r="N235" i="1"/>
  <c r="O235" i="1"/>
  <c r="P235" i="1"/>
  <c r="K236" i="1"/>
  <c r="L236" i="1"/>
  <c r="N236" i="1"/>
  <c r="O236" i="1"/>
  <c r="P236" i="1"/>
  <c r="K237" i="1"/>
  <c r="L237" i="1"/>
  <c r="N237" i="1"/>
  <c r="O237" i="1"/>
  <c r="P237" i="1"/>
  <c r="K238" i="1"/>
  <c r="L238" i="1"/>
  <c r="N238" i="1"/>
  <c r="O238" i="1"/>
  <c r="P238" i="1"/>
  <c r="K239" i="1"/>
  <c r="L239" i="1"/>
  <c r="N239" i="1"/>
  <c r="O239" i="1"/>
  <c r="P239" i="1"/>
  <c r="K240" i="1"/>
  <c r="L240" i="1"/>
  <c r="N240" i="1"/>
  <c r="O240" i="1"/>
  <c r="P240" i="1"/>
  <c r="K241" i="1"/>
  <c r="L241" i="1"/>
  <c r="N241" i="1"/>
  <c r="O241" i="1"/>
  <c r="P241" i="1"/>
  <c r="K242" i="1"/>
  <c r="L242" i="1"/>
  <c r="N242" i="1"/>
  <c r="O242" i="1"/>
  <c r="P242" i="1"/>
  <c r="K243" i="1"/>
  <c r="L243" i="1"/>
  <c r="N243" i="1"/>
  <c r="O243" i="1"/>
  <c r="P243" i="1"/>
  <c r="K244" i="1"/>
  <c r="L244" i="1"/>
  <c r="N244" i="1"/>
  <c r="O244" i="1"/>
  <c r="P244" i="1"/>
  <c r="K245" i="1"/>
  <c r="L245" i="1"/>
  <c r="N245" i="1"/>
  <c r="O245" i="1"/>
  <c r="P245" i="1"/>
  <c r="K246" i="1"/>
  <c r="L246" i="1"/>
  <c r="N246" i="1"/>
  <c r="O246" i="1"/>
  <c r="P246" i="1"/>
  <c r="K247" i="1"/>
  <c r="L247" i="1"/>
  <c r="N247" i="1"/>
  <c r="O247" i="1"/>
  <c r="P247" i="1"/>
  <c r="K248" i="1"/>
  <c r="L248" i="1"/>
  <c r="N248" i="1"/>
  <c r="O248" i="1"/>
  <c r="P248" i="1"/>
  <c r="K249" i="1"/>
  <c r="L249" i="1"/>
  <c r="N249" i="1"/>
  <c r="O249" i="1"/>
  <c r="P249" i="1"/>
  <c r="K250" i="1"/>
  <c r="L250" i="1"/>
  <c r="N250" i="1"/>
  <c r="O250" i="1"/>
  <c r="P250" i="1"/>
  <c r="K251" i="1"/>
  <c r="L251" i="1"/>
  <c r="N251" i="1"/>
  <c r="O251" i="1"/>
  <c r="P251" i="1"/>
  <c r="K252" i="1"/>
  <c r="L252" i="1"/>
  <c r="N252" i="1"/>
  <c r="O252" i="1"/>
  <c r="P252" i="1"/>
  <c r="K253" i="1"/>
  <c r="L253" i="1"/>
  <c r="N253" i="1"/>
  <c r="O253" i="1"/>
  <c r="P253" i="1"/>
  <c r="K254" i="1"/>
  <c r="L254" i="1"/>
  <c r="N254" i="1"/>
  <c r="O254" i="1"/>
  <c r="P254" i="1"/>
  <c r="K255" i="1"/>
  <c r="L255" i="1"/>
  <c r="N255" i="1"/>
  <c r="O255" i="1"/>
  <c r="P255" i="1"/>
  <c r="K256" i="1"/>
  <c r="L256" i="1"/>
  <c r="N256" i="1"/>
  <c r="O256" i="1"/>
  <c r="P256" i="1"/>
  <c r="K257" i="1"/>
  <c r="L257" i="1"/>
  <c r="N257" i="1"/>
  <c r="O257" i="1"/>
  <c r="P257" i="1"/>
  <c r="K258" i="1"/>
  <c r="L258" i="1"/>
  <c r="N258" i="1"/>
  <c r="O258" i="1"/>
  <c r="P258" i="1"/>
  <c r="K259" i="1"/>
  <c r="L259" i="1"/>
  <c r="N259" i="1"/>
  <c r="O259" i="1"/>
  <c r="P259" i="1"/>
  <c r="K260" i="1"/>
  <c r="L260" i="1"/>
  <c r="N260" i="1"/>
  <c r="O260" i="1"/>
  <c r="P260" i="1"/>
  <c r="K261" i="1"/>
  <c r="L261" i="1"/>
  <c r="N261" i="1"/>
  <c r="O261" i="1"/>
  <c r="P261" i="1"/>
  <c r="K262" i="1"/>
  <c r="L262" i="1"/>
  <c r="N262" i="1"/>
  <c r="O262" i="1"/>
  <c r="P262" i="1"/>
  <c r="K263" i="1"/>
  <c r="L263" i="1"/>
  <c r="N263" i="1"/>
  <c r="O263" i="1"/>
  <c r="P263" i="1"/>
  <c r="K264" i="1"/>
  <c r="L264" i="1"/>
  <c r="N264" i="1"/>
  <c r="O264" i="1"/>
  <c r="P264" i="1"/>
  <c r="K265" i="1"/>
  <c r="L265" i="1"/>
  <c r="N265" i="1"/>
  <c r="O265" i="1"/>
  <c r="P265" i="1"/>
  <c r="K266" i="1"/>
  <c r="L266" i="1"/>
  <c r="N266" i="1"/>
  <c r="O266" i="1"/>
  <c r="P266" i="1"/>
  <c r="K267" i="1"/>
  <c r="L267" i="1"/>
  <c r="N267" i="1"/>
  <c r="O267" i="1"/>
  <c r="P267" i="1"/>
  <c r="K268" i="1"/>
  <c r="L268" i="1"/>
  <c r="N268" i="1"/>
  <c r="O268" i="1"/>
  <c r="P268" i="1"/>
  <c r="K269" i="1"/>
  <c r="L269" i="1"/>
  <c r="N269" i="1"/>
  <c r="O269" i="1"/>
  <c r="P269" i="1"/>
  <c r="K270" i="1"/>
  <c r="L270" i="1"/>
  <c r="N270" i="1"/>
  <c r="O270" i="1"/>
  <c r="P270" i="1"/>
  <c r="K271" i="1"/>
  <c r="L271" i="1"/>
  <c r="N271" i="1"/>
  <c r="O271" i="1"/>
  <c r="P271" i="1"/>
  <c r="K272" i="1"/>
  <c r="L272" i="1"/>
  <c r="N272" i="1"/>
  <c r="O272" i="1"/>
  <c r="P272" i="1"/>
  <c r="K273" i="1"/>
  <c r="L273" i="1"/>
  <c r="N273" i="1"/>
  <c r="O273" i="1"/>
  <c r="P273" i="1"/>
  <c r="K274" i="1"/>
  <c r="L274" i="1"/>
  <c r="N274" i="1"/>
  <c r="O274" i="1"/>
  <c r="P274" i="1"/>
  <c r="K275" i="1"/>
  <c r="L275" i="1"/>
  <c r="N275" i="1"/>
  <c r="O275" i="1"/>
  <c r="P275" i="1"/>
  <c r="K276" i="1"/>
  <c r="L276" i="1"/>
  <c r="N276" i="1"/>
  <c r="O276" i="1"/>
  <c r="P276" i="1"/>
  <c r="K277" i="1"/>
  <c r="L277" i="1"/>
  <c r="N277" i="1"/>
  <c r="O277" i="1"/>
  <c r="P277" i="1"/>
  <c r="K278" i="1"/>
  <c r="L278" i="1"/>
  <c r="N278" i="1"/>
  <c r="O278" i="1"/>
  <c r="P278" i="1"/>
  <c r="K279" i="1"/>
  <c r="L279" i="1"/>
  <c r="N279" i="1"/>
  <c r="O279" i="1"/>
  <c r="P279" i="1"/>
  <c r="K280" i="1"/>
  <c r="L280" i="1"/>
  <c r="N280" i="1"/>
  <c r="O280" i="1"/>
  <c r="P280" i="1"/>
  <c r="K281" i="1"/>
  <c r="L281" i="1"/>
  <c r="N281" i="1"/>
  <c r="O281" i="1"/>
  <c r="P281" i="1"/>
  <c r="K282" i="1"/>
  <c r="L282" i="1"/>
  <c r="N282" i="1"/>
  <c r="O282" i="1"/>
  <c r="P282" i="1"/>
  <c r="K283" i="1"/>
  <c r="L283" i="1"/>
  <c r="N283" i="1"/>
  <c r="O283" i="1"/>
  <c r="P283" i="1"/>
  <c r="K284" i="1"/>
  <c r="L284" i="1"/>
  <c r="N284" i="1"/>
  <c r="O284" i="1"/>
  <c r="P284" i="1"/>
  <c r="K285" i="1"/>
  <c r="L285" i="1"/>
  <c r="N285" i="1"/>
  <c r="O285" i="1"/>
  <c r="P285" i="1"/>
  <c r="K286" i="1"/>
  <c r="L286" i="1"/>
  <c r="N286" i="1"/>
  <c r="O286" i="1"/>
  <c r="P286" i="1"/>
  <c r="K287" i="1"/>
  <c r="L287" i="1"/>
  <c r="N287" i="1"/>
  <c r="O287" i="1"/>
  <c r="P287" i="1"/>
  <c r="K288" i="1"/>
  <c r="L288" i="1"/>
  <c r="N288" i="1"/>
  <c r="O288" i="1"/>
  <c r="P288" i="1"/>
  <c r="K289" i="1"/>
  <c r="L289" i="1"/>
  <c r="N289" i="1"/>
  <c r="O289" i="1"/>
  <c r="P289" i="1"/>
  <c r="K290" i="1"/>
  <c r="L290" i="1"/>
  <c r="N290" i="1"/>
  <c r="O290" i="1"/>
  <c r="P290" i="1"/>
  <c r="K291" i="1"/>
  <c r="L291" i="1"/>
  <c r="N291" i="1"/>
  <c r="O291" i="1"/>
  <c r="P291" i="1"/>
  <c r="K292" i="1"/>
  <c r="L292" i="1"/>
  <c r="N292" i="1"/>
  <c r="O292" i="1"/>
  <c r="P292" i="1"/>
  <c r="K293" i="1"/>
  <c r="L293" i="1"/>
  <c r="N293" i="1"/>
  <c r="O293" i="1"/>
  <c r="P293" i="1"/>
  <c r="K294" i="1"/>
  <c r="L294" i="1"/>
  <c r="N294" i="1"/>
  <c r="O294" i="1"/>
  <c r="P294" i="1"/>
  <c r="K295" i="1"/>
  <c r="L295" i="1"/>
  <c r="N295" i="1"/>
  <c r="O295" i="1"/>
  <c r="P295" i="1"/>
  <c r="K296" i="1"/>
  <c r="L296" i="1"/>
  <c r="N296" i="1"/>
  <c r="O296" i="1"/>
  <c r="P296" i="1"/>
  <c r="K297" i="1"/>
  <c r="L297" i="1"/>
  <c r="N297" i="1"/>
  <c r="O297" i="1"/>
  <c r="P297" i="1"/>
  <c r="K298" i="1"/>
  <c r="L298" i="1"/>
  <c r="N298" i="1"/>
  <c r="O298" i="1"/>
  <c r="P298" i="1"/>
  <c r="K299" i="1"/>
  <c r="L299" i="1"/>
  <c r="N299" i="1"/>
  <c r="O299" i="1"/>
  <c r="P299" i="1"/>
  <c r="K300" i="1"/>
  <c r="L300" i="1"/>
  <c r="N300" i="1"/>
  <c r="O300" i="1"/>
  <c r="P300" i="1"/>
  <c r="K301" i="1"/>
  <c r="L301" i="1"/>
  <c r="N301" i="1"/>
  <c r="O301" i="1"/>
  <c r="P301" i="1"/>
  <c r="K302" i="1"/>
  <c r="L302" i="1"/>
  <c r="N302" i="1"/>
  <c r="O302" i="1"/>
  <c r="P302" i="1"/>
  <c r="K303" i="1"/>
  <c r="L303" i="1"/>
  <c r="N303" i="1"/>
  <c r="O303" i="1"/>
  <c r="P303" i="1"/>
  <c r="K304" i="1"/>
  <c r="L304" i="1"/>
  <c r="N304" i="1"/>
  <c r="O304" i="1"/>
  <c r="P304" i="1"/>
  <c r="K305" i="1"/>
  <c r="L305" i="1"/>
  <c r="N305" i="1"/>
  <c r="O305" i="1"/>
  <c r="P305" i="1"/>
  <c r="K306" i="1"/>
  <c r="L306" i="1"/>
  <c r="N306" i="1"/>
  <c r="O306" i="1"/>
  <c r="P306" i="1"/>
  <c r="K307" i="1"/>
  <c r="L307" i="1"/>
  <c r="N307" i="1"/>
  <c r="O307" i="1"/>
  <c r="P307" i="1"/>
  <c r="K308" i="1"/>
  <c r="L308" i="1"/>
  <c r="N308" i="1"/>
  <c r="O308" i="1"/>
  <c r="P308" i="1"/>
  <c r="K309" i="1"/>
  <c r="L309" i="1"/>
  <c r="N309" i="1"/>
  <c r="O309" i="1"/>
  <c r="P309" i="1"/>
  <c r="K310" i="1"/>
  <c r="L310" i="1"/>
  <c r="N310" i="1"/>
  <c r="O310" i="1"/>
  <c r="P310" i="1"/>
  <c r="K311" i="1"/>
  <c r="L311" i="1"/>
  <c r="N311" i="1"/>
  <c r="O311" i="1"/>
  <c r="P311" i="1"/>
  <c r="K312" i="1"/>
  <c r="L312" i="1"/>
  <c r="N312" i="1"/>
  <c r="O312" i="1"/>
  <c r="P312" i="1"/>
  <c r="K313" i="1"/>
  <c r="L313" i="1"/>
  <c r="N313" i="1"/>
  <c r="O313" i="1"/>
  <c r="P313" i="1"/>
  <c r="K314" i="1"/>
  <c r="L314" i="1"/>
  <c r="N314" i="1"/>
  <c r="O314" i="1"/>
  <c r="P314" i="1"/>
  <c r="K315" i="1"/>
  <c r="L315" i="1"/>
  <c r="N315" i="1"/>
  <c r="O315" i="1"/>
  <c r="P315" i="1"/>
  <c r="K316" i="1"/>
  <c r="L316" i="1"/>
  <c r="N316" i="1"/>
  <c r="O316" i="1"/>
  <c r="P316" i="1"/>
  <c r="K317" i="1"/>
  <c r="L317" i="1"/>
  <c r="N317" i="1"/>
  <c r="O317" i="1"/>
  <c r="P317" i="1"/>
  <c r="K318" i="1"/>
  <c r="L318" i="1"/>
  <c r="N318" i="1"/>
  <c r="O318" i="1"/>
  <c r="P318" i="1"/>
  <c r="K319" i="1"/>
  <c r="L319" i="1"/>
  <c r="N319" i="1"/>
  <c r="O319" i="1"/>
  <c r="P319" i="1"/>
  <c r="K320" i="1"/>
  <c r="L320" i="1"/>
  <c r="N320" i="1"/>
  <c r="O320" i="1"/>
  <c r="P320" i="1"/>
  <c r="K321" i="1"/>
  <c r="L321" i="1"/>
  <c r="N321" i="1"/>
  <c r="O321" i="1"/>
  <c r="P321" i="1"/>
  <c r="K322" i="1"/>
  <c r="L322" i="1"/>
  <c r="N322" i="1"/>
  <c r="O322" i="1"/>
  <c r="P322" i="1"/>
  <c r="K323" i="1"/>
  <c r="L323" i="1"/>
  <c r="N323" i="1"/>
  <c r="O323" i="1"/>
  <c r="P323" i="1"/>
  <c r="K324" i="1"/>
  <c r="L324" i="1"/>
  <c r="N324" i="1"/>
  <c r="O324" i="1"/>
  <c r="P324" i="1"/>
  <c r="K325" i="1"/>
  <c r="L325" i="1"/>
  <c r="N325" i="1"/>
  <c r="O325" i="1"/>
  <c r="P325" i="1"/>
  <c r="K326" i="1"/>
  <c r="L326" i="1"/>
  <c r="N326" i="1"/>
  <c r="O326" i="1"/>
  <c r="P326" i="1"/>
  <c r="K327" i="1"/>
  <c r="L327" i="1"/>
  <c r="N327" i="1"/>
  <c r="O327" i="1"/>
  <c r="P327" i="1"/>
  <c r="K328" i="1"/>
  <c r="L328" i="1"/>
  <c r="N328" i="1"/>
  <c r="O328" i="1"/>
  <c r="P328" i="1"/>
  <c r="K329" i="1"/>
  <c r="L329" i="1"/>
  <c r="N329" i="1"/>
  <c r="O329" i="1"/>
  <c r="P329" i="1"/>
  <c r="K330" i="1"/>
  <c r="L330" i="1"/>
  <c r="N330" i="1"/>
  <c r="O330" i="1"/>
  <c r="P330" i="1"/>
  <c r="K331" i="1"/>
  <c r="L331" i="1"/>
  <c r="N331" i="1"/>
  <c r="O331" i="1"/>
  <c r="P331" i="1"/>
  <c r="K332" i="1"/>
  <c r="L332" i="1"/>
  <c r="N332" i="1"/>
  <c r="O332" i="1"/>
  <c r="P332" i="1"/>
  <c r="K333" i="1"/>
  <c r="L333" i="1"/>
  <c r="N333" i="1"/>
  <c r="O333" i="1"/>
  <c r="P333" i="1"/>
  <c r="K334" i="1"/>
  <c r="L334" i="1"/>
  <c r="N334" i="1"/>
  <c r="O334" i="1"/>
  <c r="P334" i="1"/>
  <c r="K335" i="1"/>
  <c r="L335" i="1"/>
  <c r="N335" i="1"/>
  <c r="O335" i="1"/>
  <c r="P335" i="1"/>
  <c r="K336" i="1"/>
  <c r="L336" i="1"/>
  <c r="N336" i="1"/>
  <c r="O336" i="1"/>
  <c r="P336" i="1"/>
  <c r="K337" i="1"/>
  <c r="L337" i="1"/>
  <c r="N337" i="1"/>
  <c r="O337" i="1"/>
  <c r="P337" i="1"/>
  <c r="K338" i="1"/>
  <c r="L338" i="1"/>
  <c r="N338" i="1"/>
  <c r="O338" i="1"/>
  <c r="P338" i="1"/>
  <c r="K339" i="1"/>
  <c r="L339" i="1"/>
  <c r="N339" i="1"/>
  <c r="O339" i="1"/>
  <c r="P339" i="1"/>
  <c r="K340" i="1"/>
  <c r="L340" i="1"/>
  <c r="N340" i="1"/>
  <c r="O340" i="1"/>
  <c r="P340" i="1"/>
  <c r="K341" i="1"/>
  <c r="L341" i="1"/>
  <c r="N341" i="1"/>
  <c r="O341" i="1"/>
  <c r="P341" i="1"/>
  <c r="K342" i="1"/>
  <c r="L342" i="1"/>
  <c r="N342" i="1"/>
  <c r="O342" i="1"/>
  <c r="P342" i="1"/>
  <c r="K343" i="1"/>
  <c r="L343" i="1"/>
  <c r="N343" i="1"/>
  <c r="O343" i="1"/>
  <c r="P343" i="1"/>
  <c r="K344" i="1"/>
  <c r="L344" i="1"/>
  <c r="N344" i="1"/>
  <c r="O344" i="1"/>
  <c r="P344" i="1"/>
  <c r="K345" i="1"/>
  <c r="L345" i="1"/>
  <c r="N345" i="1"/>
  <c r="O345" i="1"/>
  <c r="P345" i="1"/>
  <c r="K346" i="1"/>
  <c r="L346" i="1"/>
  <c r="N346" i="1"/>
  <c r="O346" i="1"/>
  <c r="P346" i="1"/>
  <c r="K347" i="1"/>
  <c r="L347" i="1"/>
  <c r="N347" i="1"/>
  <c r="O347" i="1"/>
  <c r="P347" i="1"/>
  <c r="K348" i="1"/>
  <c r="L348" i="1"/>
  <c r="N348" i="1"/>
  <c r="O348" i="1"/>
  <c r="P348" i="1"/>
  <c r="K349" i="1"/>
  <c r="L349" i="1"/>
  <c r="N349" i="1"/>
  <c r="O349" i="1"/>
  <c r="P349" i="1"/>
  <c r="K350" i="1"/>
  <c r="L350" i="1"/>
  <c r="N350" i="1"/>
  <c r="O350" i="1"/>
  <c r="P350" i="1"/>
  <c r="K351" i="1"/>
  <c r="L351" i="1"/>
  <c r="N351" i="1"/>
  <c r="O351" i="1"/>
  <c r="P351" i="1"/>
  <c r="K352" i="1"/>
  <c r="L352" i="1"/>
  <c r="N352" i="1"/>
  <c r="O352" i="1"/>
  <c r="P352" i="1"/>
  <c r="K353" i="1"/>
  <c r="L353" i="1"/>
  <c r="N353" i="1"/>
  <c r="O353" i="1"/>
  <c r="P353" i="1"/>
  <c r="K354" i="1"/>
  <c r="L354" i="1"/>
  <c r="N354" i="1"/>
  <c r="O354" i="1"/>
  <c r="P354" i="1"/>
  <c r="K355" i="1"/>
  <c r="L355" i="1"/>
  <c r="N355" i="1"/>
  <c r="O355" i="1"/>
  <c r="P355" i="1"/>
  <c r="K356" i="1"/>
  <c r="L356" i="1"/>
  <c r="N356" i="1"/>
  <c r="O356" i="1"/>
  <c r="P356" i="1"/>
  <c r="K357" i="1"/>
  <c r="L357" i="1"/>
  <c r="N357" i="1"/>
  <c r="O357" i="1"/>
  <c r="P357" i="1"/>
  <c r="K358" i="1"/>
  <c r="L358" i="1"/>
  <c r="N358" i="1"/>
  <c r="O358" i="1"/>
  <c r="P358" i="1"/>
  <c r="K359" i="1"/>
  <c r="L359" i="1"/>
  <c r="N359" i="1"/>
  <c r="O359" i="1"/>
  <c r="P359" i="1"/>
  <c r="K360" i="1"/>
  <c r="L360" i="1"/>
  <c r="N360" i="1"/>
  <c r="O360" i="1"/>
  <c r="P360" i="1"/>
  <c r="K361" i="1"/>
  <c r="L361" i="1"/>
  <c r="N361" i="1"/>
  <c r="O361" i="1"/>
  <c r="P361" i="1"/>
  <c r="K362" i="1"/>
  <c r="L362" i="1"/>
  <c r="N362" i="1"/>
  <c r="O362" i="1"/>
  <c r="P362" i="1"/>
  <c r="K363" i="1"/>
  <c r="L363" i="1"/>
  <c r="N363" i="1"/>
  <c r="O363" i="1"/>
  <c r="P363" i="1"/>
  <c r="K364" i="1"/>
  <c r="L364" i="1"/>
  <c r="N364" i="1"/>
  <c r="O364" i="1"/>
  <c r="P364" i="1"/>
  <c r="K365" i="1"/>
  <c r="L365" i="1"/>
  <c r="N365" i="1"/>
  <c r="O365" i="1"/>
  <c r="P365" i="1"/>
  <c r="K366" i="1"/>
  <c r="L366" i="1"/>
  <c r="N366" i="1"/>
  <c r="O366" i="1"/>
  <c r="P366" i="1"/>
  <c r="K367" i="1"/>
  <c r="L367" i="1"/>
  <c r="N367" i="1"/>
  <c r="O367" i="1"/>
  <c r="P367" i="1"/>
  <c r="K368" i="1"/>
  <c r="L368" i="1"/>
  <c r="N368" i="1"/>
  <c r="O368" i="1"/>
  <c r="P368" i="1"/>
  <c r="K369" i="1"/>
  <c r="L369" i="1"/>
  <c r="N369" i="1"/>
  <c r="O369" i="1"/>
  <c r="P369" i="1"/>
  <c r="K370" i="1"/>
  <c r="L370" i="1"/>
  <c r="N370" i="1"/>
  <c r="O370" i="1"/>
  <c r="P370" i="1"/>
  <c r="K371" i="1"/>
  <c r="L371" i="1"/>
  <c r="N371" i="1"/>
  <c r="O371" i="1"/>
  <c r="P371" i="1"/>
  <c r="K372" i="1"/>
  <c r="L372" i="1"/>
  <c r="N372" i="1"/>
  <c r="O372" i="1"/>
  <c r="P372" i="1"/>
  <c r="K373" i="1"/>
  <c r="L373" i="1"/>
  <c r="N373" i="1"/>
  <c r="O373" i="1"/>
  <c r="P373" i="1"/>
  <c r="K374" i="1"/>
  <c r="L374" i="1"/>
  <c r="N374" i="1"/>
  <c r="O374" i="1"/>
  <c r="P374" i="1"/>
  <c r="K375" i="1"/>
  <c r="L375" i="1"/>
  <c r="N375" i="1"/>
  <c r="O375" i="1"/>
  <c r="P375" i="1"/>
  <c r="K376" i="1"/>
  <c r="L376" i="1"/>
  <c r="N376" i="1"/>
  <c r="O376" i="1"/>
  <c r="P376" i="1"/>
  <c r="K377" i="1"/>
  <c r="L377" i="1"/>
  <c r="N377" i="1"/>
  <c r="O377" i="1"/>
  <c r="P377" i="1"/>
  <c r="K378" i="1"/>
  <c r="L378" i="1"/>
  <c r="N378" i="1"/>
  <c r="O378" i="1"/>
  <c r="P378" i="1"/>
  <c r="K379" i="1"/>
  <c r="L379" i="1"/>
  <c r="N379" i="1"/>
  <c r="O379" i="1"/>
  <c r="P379" i="1"/>
  <c r="K380" i="1"/>
  <c r="L380" i="1"/>
  <c r="N380" i="1"/>
  <c r="O380" i="1"/>
  <c r="P380" i="1"/>
  <c r="K381" i="1"/>
  <c r="L381" i="1"/>
  <c r="N381" i="1"/>
  <c r="O381" i="1"/>
  <c r="P381" i="1"/>
  <c r="K382" i="1"/>
  <c r="L382" i="1"/>
  <c r="N382" i="1"/>
  <c r="O382" i="1"/>
  <c r="P382" i="1"/>
  <c r="K383" i="1"/>
  <c r="L383" i="1"/>
  <c r="N383" i="1"/>
  <c r="O383" i="1"/>
  <c r="P383" i="1"/>
  <c r="K384" i="1"/>
  <c r="L384" i="1"/>
  <c r="N384" i="1"/>
  <c r="O384" i="1"/>
  <c r="P384" i="1"/>
  <c r="K385" i="1"/>
  <c r="L385" i="1"/>
  <c r="N385" i="1"/>
  <c r="O385" i="1"/>
  <c r="P385" i="1"/>
  <c r="K386" i="1"/>
  <c r="L386" i="1"/>
  <c r="N386" i="1"/>
  <c r="O386" i="1"/>
  <c r="P386" i="1"/>
  <c r="K387" i="1"/>
  <c r="L387" i="1"/>
  <c r="N387" i="1"/>
  <c r="O387" i="1"/>
  <c r="P387" i="1"/>
  <c r="K388" i="1"/>
  <c r="L388" i="1"/>
  <c r="N388" i="1"/>
  <c r="O388" i="1"/>
  <c r="P388" i="1"/>
  <c r="K389" i="1"/>
  <c r="L389" i="1"/>
  <c r="N389" i="1"/>
  <c r="O389" i="1"/>
  <c r="P389" i="1"/>
  <c r="K390" i="1"/>
  <c r="L390" i="1"/>
  <c r="N390" i="1"/>
  <c r="O390" i="1"/>
  <c r="P390" i="1"/>
  <c r="K391" i="1"/>
  <c r="L391" i="1"/>
  <c r="N391" i="1"/>
  <c r="O391" i="1"/>
  <c r="P391" i="1"/>
  <c r="K392" i="1"/>
  <c r="L392" i="1"/>
  <c r="N392" i="1"/>
  <c r="O392" i="1"/>
  <c r="P392" i="1"/>
  <c r="K393" i="1"/>
  <c r="L393" i="1"/>
  <c r="N393" i="1"/>
  <c r="O393" i="1"/>
  <c r="P393" i="1"/>
  <c r="K394" i="1"/>
  <c r="L394" i="1"/>
  <c r="N394" i="1"/>
  <c r="O394" i="1"/>
  <c r="P394" i="1"/>
  <c r="K395" i="1"/>
  <c r="L395" i="1"/>
  <c r="N395" i="1"/>
  <c r="O395" i="1"/>
  <c r="P395" i="1"/>
  <c r="K396" i="1"/>
  <c r="L396" i="1"/>
  <c r="N396" i="1"/>
  <c r="O396" i="1"/>
  <c r="P396" i="1"/>
  <c r="K397" i="1"/>
  <c r="L397" i="1"/>
  <c r="N397" i="1"/>
  <c r="O397" i="1"/>
  <c r="P397" i="1"/>
  <c r="K398" i="1"/>
  <c r="L398" i="1"/>
  <c r="N398" i="1"/>
  <c r="O398" i="1"/>
  <c r="P398" i="1"/>
  <c r="K399" i="1"/>
  <c r="L399" i="1"/>
  <c r="N399" i="1"/>
  <c r="O399" i="1"/>
  <c r="P399" i="1"/>
  <c r="K400" i="1"/>
  <c r="L400" i="1"/>
  <c r="N400" i="1"/>
  <c r="O400" i="1"/>
  <c r="P400" i="1"/>
  <c r="K401" i="1"/>
  <c r="L401" i="1"/>
  <c r="N401" i="1"/>
  <c r="O401" i="1"/>
  <c r="P401" i="1"/>
  <c r="K402" i="1"/>
  <c r="L402" i="1"/>
  <c r="N402" i="1"/>
  <c r="O402" i="1"/>
  <c r="P402" i="1"/>
  <c r="K403" i="1"/>
  <c r="L403" i="1"/>
  <c r="N403" i="1"/>
  <c r="O403" i="1"/>
  <c r="P403" i="1"/>
  <c r="K404" i="1"/>
  <c r="L404" i="1"/>
  <c r="N404" i="1"/>
  <c r="O404" i="1"/>
  <c r="P404" i="1"/>
  <c r="K405" i="1"/>
  <c r="L405" i="1"/>
  <c r="N405" i="1"/>
  <c r="O405" i="1"/>
  <c r="P405" i="1"/>
  <c r="K406" i="1"/>
  <c r="L406" i="1"/>
  <c r="N406" i="1"/>
  <c r="O406" i="1"/>
  <c r="P406" i="1"/>
  <c r="K407" i="1"/>
  <c r="L407" i="1"/>
  <c r="N407" i="1"/>
  <c r="O407" i="1"/>
  <c r="P407" i="1"/>
  <c r="K408" i="1"/>
  <c r="L408" i="1"/>
  <c r="N408" i="1"/>
  <c r="O408" i="1"/>
  <c r="P408" i="1"/>
  <c r="K409" i="1"/>
  <c r="L409" i="1"/>
  <c r="N409" i="1"/>
  <c r="O409" i="1"/>
  <c r="P409" i="1"/>
  <c r="K410" i="1"/>
  <c r="L410" i="1"/>
  <c r="N410" i="1"/>
  <c r="O410" i="1"/>
  <c r="P410" i="1"/>
  <c r="K411" i="1"/>
  <c r="L411" i="1"/>
  <c r="N411" i="1"/>
  <c r="O411" i="1"/>
  <c r="P411" i="1"/>
  <c r="K412" i="1"/>
  <c r="L412" i="1"/>
  <c r="N412" i="1"/>
  <c r="O412" i="1"/>
  <c r="P412" i="1"/>
  <c r="K413" i="1"/>
  <c r="L413" i="1"/>
  <c r="N413" i="1"/>
  <c r="O413" i="1"/>
  <c r="P413" i="1"/>
  <c r="K414" i="1"/>
  <c r="L414" i="1"/>
  <c r="N414" i="1"/>
  <c r="O414" i="1"/>
  <c r="P414" i="1"/>
  <c r="K415" i="1"/>
  <c r="L415" i="1"/>
  <c r="N415" i="1"/>
  <c r="O415" i="1"/>
  <c r="P415" i="1"/>
  <c r="K416" i="1"/>
  <c r="L416" i="1"/>
  <c r="N416" i="1"/>
  <c r="O416" i="1"/>
  <c r="P416" i="1"/>
  <c r="K417" i="1"/>
  <c r="L417" i="1"/>
  <c r="N417" i="1"/>
  <c r="O417" i="1"/>
  <c r="P417" i="1"/>
  <c r="K418" i="1"/>
  <c r="L418" i="1"/>
  <c r="N418" i="1"/>
  <c r="O418" i="1"/>
  <c r="P418" i="1"/>
  <c r="K419" i="1"/>
  <c r="L419" i="1"/>
  <c r="N419" i="1"/>
  <c r="O419" i="1"/>
  <c r="P419" i="1"/>
  <c r="K420" i="1"/>
  <c r="L420" i="1"/>
  <c r="N420" i="1"/>
  <c r="O420" i="1"/>
  <c r="P420" i="1"/>
  <c r="K421" i="1"/>
  <c r="L421" i="1"/>
  <c r="N421" i="1"/>
  <c r="O421" i="1"/>
  <c r="P421" i="1"/>
  <c r="K422" i="1"/>
  <c r="L422" i="1"/>
  <c r="N422" i="1"/>
  <c r="O422" i="1"/>
  <c r="P422" i="1"/>
  <c r="K423" i="1"/>
  <c r="L423" i="1"/>
  <c r="N423" i="1"/>
  <c r="O423" i="1"/>
  <c r="P423" i="1"/>
  <c r="K424" i="1"/>
  <c r="L424" i="1"/>
  <c r="N424" i="1"/>
  <c r="O424" i="1"/>
  <c r="P424" i="1"/>
  <c r="K425" i="1"/>
  <c r="L425" i="1"/>
  <c r="N425" i="1"/>
  <c r="O425" i="1"/>
  <c r="P425" i="1"/>
  <c r="K426" i="1"/>
  <c r="L426" i="1"/>
  <c r="N426" i="1"/>
  <c r="O426" i="1"/>
  <c r="P426" i="1"/>
  <c r="K427" i="1"/>
  <c r="L427" i="1"/>
  <c r="N427" i="1"/>
  <c r="O427" i="1"/>
  <c r="P427" i="1"/>
  <c r="K428" i="1"/>
  <c r="L428" i="1"/>
  <c r="N428" i="1"/>
  <c r="O428" i="1"/>
  <c r="P428" i="1"/>
  <c r="K429" i="1"/>
  <c r="L429" i="1"/>
  <c r="N429" i="1"/>
  <c r="O429" i="1"/>
  <c r="P429" i="1"/>
  <c r="K430" i="1"/>
  <c r="L430" i="1"/>
  <c r="N430" i="1"/>
  <c r="O430" i="1"/>
  <c r="P430" i="1"/>
  <c r="K431" i="1"/>
  <c r="L431" i="1"/>
  <c r="N431" i="1"/>
  <c r="O431" i="1"/>
  <c r="P431" i="1"/>
  <c r="K432" i="1"/>
  <c r="L432" i="1"/>
  <c r="N432" i="1"/>
  <c r="O432" i="1"/>
  <c r="P432" i="1"/>
  <c r="K433" i="1"/>
  <c r="L433" i="1"/>
  <c r="N433" i="1"/>
  <c r="O433" i="1"/>
  <c r="P433" i="1"/>
  <c r="K434" i="1"/>
  <c r="L434" i="1"/>
  <c r="N434" i="1"/>
  <c r="O434" i="1"/>
  <c r="P434" i="1"/>
  <c r="K435" i="1"/>
  <c r="L435" i="1"/>
  <c r="N435" i="1"/>
  <c r="O435" i="1"/>
  <c r="P435" i="1"/>
  <c r="K436" i="1"/>
  <c r="L436" i="1"/>
  <c r="N436" i="1"/>
  <c r="O436" i="1"/>
  <c r="P436" i="1"/>
  <c r="K437" i="1"/>
  <c r="L437" i="1"/>
  <c r="N437" i="1"/>
  <c r="O437" i="1"/>
  <c r="P437" i="1"/>
  <c r="K438" i="1"/>
  <c r="L438" i="1"/>
  <c r="N438" i="1"/>
  <c r="O438" i="1"/>
  <c r="P438" i="1"/>
  <c r="K439" i="1"/>
  <c r="L439" i="1"/>
  <c r="N439" i="1"/>
  <c r="O439" i="1"/>
  <c r="P439" i="1"/>
  <c r="K440" i="1"/>
  <c r="L440" i="1"/>
  <c r="N440" i="1"/>
  <c r="O440" i="1"/>
  <c r="P440" i="1"/>
  <c r="K441" i="1"/>
  <c r="L441" i="1"/>
  <c r="N441" i="1"/>
  <c r="O441" i="1"/>
  <c r="P441" i="1"/>
  <c r="K442" i="1"/>
  <c r="L442" i="1"/>
  <c r="N442" i="1"/>
  <c r="O442" i="1"/>
  <c r="P442" i="1"/>
  <c r="K443" i="1"/>
  <c r="L443" i="1"/>
  <c r="N443" i="1"/>
  <c r="O443" i="1"/>
  <c r="P443" i="1"/>
  <c r="K444" i="1"/>
  <c r="L444" i="1"/>
  <c r="N444" i="1"/>
  <c r="O444" i="1"/>
  <c r="P444" i="1"/>
  <c r="K445" i="1"/>
  <c r="L445" i="1"/>
  <c r="N445" i="1"/>
  <c r="O445" i="1"/>
  <c r="P445" i="1"/>
  <c r="K446" i="1"/>
  <c r="L446" i="1"/>
  <c r="N446" i="1"/>
  <c r="O446" i="1"/>
  <c r="P446" i="1"/>
  <c r="K447" i="1"/>
  <c r="L447" i="1"/>
  <c r="N447" i="1"/>
  <c r="O447" i="1"/>
  <c r="P447" i="1"/>
  <c r="K448" i="1"/>
  <c r="L448" i="1"/>
  <c r="N448" i="1"/>
  <c r="O448" i="1"/>
  <c r="P448" i="1"/>
  <c r="K449" i="1"/>
  <c r="L449" i="1"/>
  <c r="N449" i="1"/>
  <c r="O449" i="1"/>
  <c r="P449" i="1"/>
  <c r="K450" i="1"/>
  <c r="L450" i="1"/>
  <c r="N450" i="1"/>
  <c r="O450" i="1"/>
  <c r="P450" i="1"/>
  <c r="K451" i="1"/>
  <c r="L451" i="1"/>
  <c r="N451" i="1"/>
  <c r="O451" i="1"/>
  <c r="P451" i="1"/>
  <c r="K452" i="1"/>
  <c r="L452" i="1"/>
  <c r="N452" i="1"/>
  <c r="O452" i="1"/>
  <c r="P452" i="1"/>
  <c r="K453" i="1"/>
  <c r="L453" i="1"/>
  <c r="N453" i="1"/>
  <c r="O453" i="1"/>
  <c r="P453" i="1"/>
  <c r="K454" i="1"/>
  <c r="L454" i="1"/>
  <c r="N454" i="1"/>
  <c r="O454" i="1"/>
  <c r="P454" i="1"/>
  <c r="K455" i="1"/>
  <c r="L455" i="1"/>
  <c r="N455" i="1"/>
  <c r="O455" i="1"/>
  <c r="P455" i="1"/>
  <c r="K456" i="1"/>
  <c r="L456" i="1"/>
  <c r="N456" i="1"/>
  <c r="O456" i="1"/>
  <c r="P456" i="1"/>
  <c r="K457" i="1"/>
  <c r="L457" i="1"/>
  <c r="N457" i="1"/>
  <c r="O457" i="1"/>
  <c r="P457" i="1"/>
  <c r="K458" i="1"/>
  <c r="L458" i="1"/>
  <c r="N458" i="1"/>
  <c r="O458" i="1"/>
  <c r="P458" i="1"/>
  <c r="K459" i="1"/>
  <c r="L459" i="1"/>
  <c r="N459" i="1"/>
  <c r="O459" i="1"/>
  <c r="P459" i="1"/>
  <c r="K460" i="1"/>
  <c r="L460" i="1"/>
  <c r="N460" i="1"/>
  <c r="O460" i="1"/>
  <c r="P460" i="1"/>
  <c r="K461" i="1"/>
  <c r="L461" i="1"/>
  <c r="N461" i="1"/>
  <c r="O461" i="1"/>
  <c r="P461" i="1"/>
  <c r="K462" i="1"/>
  <c r="L462" i="1"/>
  <c r="N462" i="1"/>
  <c r="O462" i="1"/>
  <c r="P462" i="1"/>
  <c r="K463" i="1"/>
  <c r="L463" i="1"/>
  <c r="N463" i="1"/>
  <c r="O463" i="1"/>
  <c r="P463" i="1"/>
  <c r="K464" i="1"/>
  <c r="L464" i="1"/>
  <c r="N464" i="1"/>
  <c r="O464" i="1"/>
  <c r="P464" i="1"/>
  <c r="K465" i="1"/>
  <c r="L465" i="1"/>
  <c r="N465" i="1"/>
  <c r="O465" i="1"/>
  <c r="P465" i="1"/>
  <c r="K466" i="1"/>
  <c r="L466" i="1"/>
  <c r="N466" i="1"/>
  <c r="O466" i="1"/>
  <c r="P466" i="1"/>
  <c r="K467" i="1"/>
  <c r="L467" i="1"/>
  <c r="N467" i="1"/>
  <c r="O467" i="1"/>
  <c r="P467" i="1"/>
  <c r="K468" i="1"/>
  <c r="L468" i="1"/>
  <c r="N468" i="1"/>
  <c r="O468" i="1"/>
  <c r="P468" i="1"/>
  <c r="K469" i="1"/>
  <c r="L469" i="1"/>
  <c r="N469" i="1"/>
  <c r="O469" i="1"/>
  <c r="P469" i="1"/>
  <c r="K470" i="1"/>
  <c r="L470" i="1"/>
  <c r="N470" i="1"/>
  <c r="O470" i="1"/>
  <c r="P470" i="1"/>
  <c r="K471" i="1"/>
  <c r="L471" i="1"/>
  <c r="N471" i="1"/>
  <c r="O471" i="1"/>
  <c r="P471" i="1"/>
  <c r="K472" i="1"/>
  <c r="L472" i="1"/>
  <c r="N472" i="1"/>
  <c r="O472" i="1"/>
  <c r="P472" i="1"/>
  <c r="K473" i="1"/>
  <c r="L473" i="1"/>
  <c r="N473" i="1"/>
  <c r="O473" i="1"/>
  <c r="P473" i="1"/>
  <c r="K474" i="1"/>
  <c r="L474" i="1"/>
  <c r="N474" i="1"/>
  <c r="O474" i="1"/>
  <c r="P474" i="1"/>
  <c r="K475" i="1"/>
  <c r="L475" i="1"/>
  <c r="N475" i="1"/>
  <c r="O475" i="1"/>
  <c r="P475" i="1"/>
  <c r="K476" i="1"/>
  <c r="L476" i="1"/>
  <c r="N476" i="1"/>
  <c r="O476" i="1"/>
  <c r="P476" i="1"/>
  <c r="K477" i="1"/>
  <c r="L477" i="1"/>
  <c r="N477" i="1"/>
  <c r="O477" i="1"/>
  <c r="P477" i="1"/>
  <c r="K478" i="1"/>
  <c r="L478" i="1"/>
  <c r="N478" i="1"/>
  <c r="O478" i="1"/>
  <c r="P478" i="1"/>
  <c r="K479" i="1"/>
  <c r="L479" i="1"/>
  <c r="N479" i="1"/>
  <c r="O479" i="1"/>
  <c r="P479" i="1"/>
  <c r="K480" i="1"/>
  <c r="L480" i="1"/>
  <c r="N480" i="1"/>
  <c r="O480" i="1"/>
  <c r="P480" i="1"/>
  <c r="K481" i="1"/>
  <c r="L481" i="1"/>
  <c r="N481" i="1"/>
  <c r="O481" i="1"/>
  <c r="P481" i="1"/>
  <c r="K482" i="1"/>
  <c r="L482" i="1"/>
  <c r="N482" i="1"/>
  <c r="O482" i="1"/>
  <c r="P482" i="1"/>
  <c r="K483" i="1"/>
  <c r="L483" i="1"/>
  <c r="N483" i="1"/>
  <c r="O483" i="1"/>
  <c r="P483" i="1"/>
  <c r="K484" i="1"/>
  <c r="L484" i="1"/>
  <c r="N484" i="1"/>
  <c r="O484" i="1"/>
  <c r="P484" i="1"/>
  <c r="K485" i="1"/>
  <c r="L485" i="1"/>
  <c r="N485" i="1"/>
  <c r="O485" i="1"/>
  <c r="P485" i="1"/>
  <c r="K486" i="1"/>
  <c r="L486" i="1"/>
  <c r="N486" i="1"/>
  <c r="O486" i="1"/>
  <c r="P486" i="1"/>
  <c r="K487" i="1"/>
  <c r="L487" i="1"/>
  <c r="N487" i="1"/>
  <c r="O487" i="1"/>
  <c r="P487" i="1"/>
  <c r="K488" i="1"/>
  <c r="L488" i="1"/>
  <c r="N488" i="1"/>
  <c r="O488" i="1"/>
  <c r="P488" i="1"/>
  <c r="K489" i="1"/>
  <c r="L489" i="1"/>
  <c r="N489" i="1"/>
  <c r="O489" i="1"/>
  <c r="P489" i="1"/>
  <c r="K490" i="1"/>
  <c r="L490" i="1"/>
  <c r="N490" i="1"/>
  <c r="O490" i="1"/>
  <c r="P490" i="1"/>
  <c r="K491" i="1"/>
  <c r="L491" i="1"/>
  <c r="N491" i="1"/>
  <c r="O491" i="1"/>
  <c r="P491" i="1"/>
  <c r="K492" i="1"/>
  <c r="L492" i="1"/>
  <c r="N492" i="1"/>
  <c r="O492" i="1"/>
  <c r="P492" i="1"/>
  <c r="K493" i="1"/>
  <c r="L493" i="1"/>
  <c r="N493" i="1"/>
  <c r="O493" i="1"/>
  <c r="P493" i="1"/>
  <c r="K494" i="1"/>
  <c r="L494" i="1"/>
  <c r="N494" i="1"/>
  <c r="O494" i="1"/>
  <c r="P494" i="1"/>
  <c r="K495" i="1"/>
  <c r="L495" i="1"/>
  <c r="N495" i="1"/>
  <c r="O495" i="1"/>
  <c r="P495" i="1"/>
  <c r="K496" i="1"/>
  <c r="L496" i="1"/>
  <c r="N496" i="1"/>
  <c r="O496" i="1"/>
  <c r="P496" i="1"/>
  <c r="K497" i="1"/>
  <c r="L497" i="1"/>
  <c r="N497" i="1"/>
  <c r="O497" i="1"/>
  <c r="P497" i="1"/>
  <c r="K498" i="1"/>
  <c r="L498" i="1"/>
  <c r="N498" i="1"/>
  <c r="O498" i="1"/>
  <c r="P498" i="1"/>
  <c r="K499" i="1"/>
  <c r="L499" i="1"/>
  <c r="N499" i="1"/>
  <c r="O499" i="1"/>
  <c r="P499" i="1"/>
  <c r="K500" i="1"/>
  <c r="L500" i="1"/>
  <c r="N500" i="1"/>
  <c r="O500" i="1"/>
  <c r="P500" i="1"/>
  <c r="K501" i="1"/>
  <c r="L501" i="1"/>
  <c r="N501" i="1"/>
  <c r="O501" i="1"/>
  <c r="P501" i="1"/>
  <c r="K502" i="1"/>
  <c r="L502" i="1"/>
  <c r="N502" i="1"/>
  <c r="O502" i="1"/>
  <c r="P502" i="1"/>
  <c r="K503" i="1"/>
  <c r="L503" i="1"/>
  <c r="N503" i="1"/>
  <c r="O503" i="1"/>
  <c r="P503" i="1"/>
  <c r="K504" i="1"/>
  <c r="L504" i="1"/>
  <c r="N504" i="1"/>
  <c r="O504" i="1"/>
  <c r="P504" i="1"/>
  <c r="K505" i="1"/>
  <c r="L505" i="1"/>
  <c r="N505" i="1"/>
  <c r="O505" i="1"/>
  <c r="P505" i="1"/>
  <c r="K506" i="1"/>
  <c r="L506" i="1"/>
  <c r="N506" i="1"/>
  <c r="O506" i="1"/>
  <c r="P506" i="1"/>
  <c r="K507" i="1"/>
  <c r="L507" i="1"/>
  <c r="N507" i="1"/>
  <c r="O507" i="1"/>
  <c r="P507" i="1"/>
  <c r="K508" i="1"/>
  <c r="L508" i="1"/>
  <c r="N508" i="1"/>
  <c r="O508" i="1"/>
  <c r="P508" i="1"/>
  <c r="K509" i="1"/>
  <c r="L509" i="1"/>
  <c r="N509" i="1"/>
  <c r="O509" i="1"/>
  <c r="P509" i="1"/>
  <c r="K510" i="1"/>
  <c r="L510" i="1"/>
  <c r="N510" i="1"/>
  <c r="O510" i="1"/>
  <c r="P510" i="1"/>
  <c r="K511" i="1"/>
  <c r="L511" i="1"/>
  <c r="N511" i="1"/>
  <c r="O511" i="1"/>
  <c r="P511" i="1"/>
  <c r="K512" i="1"/>
  <c r="L512" i="1"/>
  <c r="N512" i="1"/>
  <c r="O512" i="1"/>
  <c r="P512" i="1"/>
  <c r="K513" i="1"/>
  <c r="L513" i="1"/>
  <c r="N513" i="1"/>
  <c r="O513" i="1"/>
  <c r="P513" i="1"/>
  <c r="K514" i="1"/>
  <c r="L514" i="1"/>
  <c r="N514" i="1"/>
  <c r="O514" i="1"/>
  <c r="P514" i="1"/>
  <c r="K515" i="1"/>
  <c r="L515" i="1"/>
  <c r="N515" i="1"/>
  <c r="O515" i="1"/>
  <c r="P515" i="1"/>
  <c r="K516" i="1"/>
  <c r="L516" i="1"/>
  <c r="N516" i="1"/>
  <c r="O516" i="1"/>
  <c r="P516" i="1"/>
  <c r="K517" i="1"/>
  <c r="L517" i="1"/>
  <c r="N517" i="1"/>
  <c r="O517" i="1"/>
  <c r="P517" i="1"/>
  <c r="K518" i="1"/>
  <c r="L518" i="1"/>
  <c r="N518" i="1"/>
  <c r="O518" i="1"/>
  <c r="P518" i="1"/>
  <c r="K519" i="1"/>
  <c r="L519" i="1"/>
  <c r="N519" i="1"/>
  <c r="O519" i="1"/>
  <c r="P519" i="1"/>
  <c r="K520" i="1"/>
  <c r="L520" i="1"/>
  <c r="N520" i="1"/>
  <c r="O520" i="1"/>
  <c r="P520" i="1"/>
  <c r="K521" i="1"/>
  <c r="L521" i="1"/>
  <c r="N521" i="1"/>
  <c r="O521" i="1"/>
  <c r="P521" i="1"/>
  <c r="K522" i="1"/>
  <c r="L522" i="1"/>
  <c r="N522" i="1"/>
  <c r="O522" i="1"/>
  <c r="P522" i="1"/>
  <c r="K523" i="1"/>
  <c r="L523" i="1"/>
  <c r="N523" i="1"/>
  <c r="O523" i="1"/>
  <c r="P523" i="1"/>
  <c r="K524" i="1"/>
  <c r="L524" i="1"/>
  <c r="N524" i="1"/>
  <c r="O524" i="1"/>
  <c r="P524" i="1"/>
  <c r="K525" i="1"/>
  <c r="L525" i="1"/>
  <c r="N525" i="1"/>
  <c r="O525" i="1"/>
  <c r="P525" i="1"/>
  <c r="K526" i="1"/>
  <c r="L526" i="1"/>
  <c r="N526" i="1"/>
  <c r="O526" i="1"/>
  <c r="P526" i="1"/>
  <c r="K527" i="1"/>
  <c r="L527" i="1"/>
  <c r="N527" i="1"/>
  <c r="O527" i="1"/>
  <c r="P527" i="1"/>
  <c r="K528" i="1"/>
  <c r="L528" i="1"/>
  <c r="N528" i="1"/>
  <c r="O528" i="1"/>
  <c r="P528" i="1"/>
  <c r="K529" i="1"/>
  <c r="L529" i="1"/>
  <c r="N529" i="1"/>
  <c r="O529" i="1"/>
  <c r="P529" i="1"/>
  <c r="K530" i="1"/>
  <c r="L530" i="1"/>
  <c r="N530" i="1"/>
  <c r="O530" i="1"/>
  <c r="P530" i="1"/>
  <c r="K531" i="1"/>
  <c r="L531" i="1"/>
  <c r="N531" i="1"/>
  <c r="O531" i="1"/>
  <c r="P531" i="1"/>
  <c r="K532" i="1"/>
  <c r="L532" i="1"/>
  <c r="N532" i="1"/>
  <c r="O532" i="1"/>
  <c r="P532" i="1"/>
  <c r="K533" i="1"/>
  <c r="L533" i="1"/>
  <c r="N533" i="1"/>
  <c r="O533" i="1"/>
  <c r="P533" i="1"/>
  <c r="K534" i="1"/>
  <c r="L534" i="1"/>
  <c r="N534" i="1"/>
  <c r="O534" i="1"/>
  <c r="P534" i="1"/>
  <c r="K535" i="1"/>
  <c r="L535" i="1"/>
  <c r="N535" i="1"/>
  <c r="O535" i="1"/>
  <c r="P535" i="1"/>
  <c r="K536" i="1"/>
  <c r="L536" i="1"/>
  <c r="N536" i="1"/>
  <c r="O536" i="1"/>
  <c r="P536" i="1"/>
  <c r="K537" i="1"/>
  <c r="L537" i="1"/>
  <c r="N537" i="1"/>
  <c r="O537" i="1"/>
  <c r="P537" i="1"/>
  <c r="K538" i="1"/>
  <c r="L538" i="1"/>
  <c r="N538" i="1"/>
  <c r="O538" i="1"/>
  <c r="P538" i="1"/>
  <c r="K539" i="1"/>
  <c r="L539" i="1"/>
  <c r="N539" i="1"/>
  <c r="O539" i="1"/>
  <c r="P539" i="1"/>
  <c r="K540" i="1"/>
  <c r="L540" i="1"/>
  <c r="N540" i="1"/>
  <c r="O540" i="1"/>
  <c r="P540" i="1"/>
  <c r="K541" i="1"/>
  <c r="L541" i="1"/>
  <c r="N541" i="1"/>
  <c r="O541" i="1"/>
  <c r="P541" i="1"/>
  <c r="K542" i="1"/>
  <c r="L542" i="1"/>
  <c r="N542" i="1"/>
  <c r="O542" i="1"/>
  <c r="P542" i="1"/>
  <c r="K543" i="1"/>
  <c r="L543" i="1"/>
  <c r="N543" i="1"/>
  <c r="O543" i="1"/>
  <c r="P543" i="1"/>
  <c r="K544" i="1"/>
  <c r="L544" i="1"/>
  <c r="N544" i="1"/>
  <c r="O544" i="1"/>
  <c r="P544" i="1"/>
  <c r="K545" i="1"/>
  <c r="L545" i="1"/>
  <c r="N545" i="1"/>
  <c r="O545" i="1"/>
  <c r="P545" i="1"/>
  <c r="K546" i="1"/>
  <c r="L546" i="1"/>
  <c r="N546" i="1"/>
  <c r="O546" i="1"/>
  <c r="P546" i="1"/>
  <c r="K547" i="1"/>
  <c r="L547" i="1"/>
  <c r="N547" i="1"/>
  <c r="O547" i="1"/>
  <c r="P547" i="1"/>
  <c r="K548" i="1"/>
  <c r="L548" i="1"/>
  <c r="N548" i="1"/>
  <c r="O548" i="1"/>
  <c r="P548" i="1"/>
  <c r="K549" i="1"/>
  <c r="L549" i="1"/>
  <c r="N549" i="1"/>
  <c r="O549" i="1"/>
  <c r="P549" i="1"/>
  <c r="K550" i="1"/>
  <c r="L550" i="1"/>
  <c r="N550" i="1"/>
  <c r="O550" i="1"/>
  <c r="P550" i="1"/>
  <c r="K551" i="1"/>
  <c r="L551" i="1"/>
  <c r="N551" i="1"/>
  <c r="O551" i="1"/>
  <c r="P551" i="1"/>
  <c r="K552" i="1"/>
  <c r="L552" i="1"/>
  <c r="N552" i="1"/>
  <c r="O552" i="1"/>
  <c r="P552" i="1"/>
  <c r="K553" i="1"/>
  <c r="L553" i="1"/>
  <c r="N553" i="1"/>
  <c r="O553" i="1"/>
  <c r="P553" i="1"/>
  <c r="K554" i="1"/>
  <c r="L554" i="1"/>
  <c r="N554" i="1"/>
  <c r="O554" i="1"/>
  <c r="P554" i="1"/>
  <c r="K555" i="1"/>
  <c r="L555" i="1"/>
  <c r="N555" i="1"/>
  <c r="O555" i="1"/>
  <c r="P555" i="1"/>
  <c r="K556" i="1"/>
  <c r="L556" i="1"/>
  <c r="N556" i="1"/>
  <c r="O556" i="1"/>
  <c r="P556" i="1"/>
  <c r="K557" i="1"/>
  <c r="L557" i="1"/>
  <c r="N557" i="1"/>
  <c r="O557" i="1"/>
  <c r="P557" i="1"/>
  <c r="K558" i="1"/>
  <c r="L558" i="1"/>
  <c r="N558" i="1"/>
  <c r="O558" i="1"/>
  <c r="P558" i="1"/>
  <c r="K559" i="1"/>
  <c r="L559" i="1"/>
  <c r="N559" i="1"/>
  <c r="O559" i="1"/>
  <c r="P559" i="1"/>
  <c r="K560" i="1"/>
  <c r="L560" i="1"/>
  <c r="N560" i="1"/>
  <c r="O560" i="1"/>
  <c r="P560" i="1"/>
  <c r="K561" i="1"/>
  <c r="L561" i="1"/>
  <c r="N561" i="1"/>
  <c r="O561" i="1"/>
  <c r="P561" i="1"/>
  <c r="K562" i="1"/>
  <c r="L562" i="1"/>
  <c r="N562" i="1"/>
  <c r="O562" i="1"/>
  <c r="P562" i="1"/>
  <c r="K563" i="1"/>
  <c r="L563" i="1"/>
  <c r="N563" i="1"/>
  <c r="O563" i="1"/>
  <c r="P563" i="1"/>
  <c r="K564" i="1"/>
  <c r="L564" i="1"/>
  <c r="N564" i="1"/>
  <c r="O564" i="1"/>
  <c r="P564" i="1"/>
  <c r="K565" i="1"/>
  <c r="L565" i="1"/>
  <c r="N565" i="1"/>
  <c r="O565" i="1"/>
  <c r="P565" i="1"/>
  <c r="K566" i="1"/>
  <c r="L566" i="1"/>
  <c r="N566" i="1"/>
  <c r="O566" i="1"/>
  <c r="P566" i="1"/>
  <c r="K567" i="1"/>
  <c r="L567" i="1"/>
  <c r="N567" i="1"/>
  <c r="O567" i="1"/>
  <c r="P567" i="1"/>
  <c r="K568" i="1"/>
  <c r="L568" i="1"/>
  <c r="N568" i="1"/>
  <c r="O568" i="1"/>
  <c r="P568" i="1"/>
  <c r="K569" i="1"/>
  <c r="L569" i="1"/>
  <c r="N569" i="1"/>
  <c r="O569" i="1"/>
  <c r="P569" i="1"/>
  <c r="K570" i="1"/>
  <c r="L570" i="1"/>
  <c r="N570" i="1"/>
  <c r="O570" i="1"/>
  <c r="P570" i="1"/>
  <c r="K571" i="1"/>
  <c r="L571" i="1"/>
  <c r="N571" i="1"/>
  <c r="O571" i="1"/>
  <c r="P571" i="1"/>
  <c r="K572" i="1"/>
  <c r="L572" i="1"/>
  <c r="N572" i="1"/>
  <c r="O572" i="1"/>
  <c r="P572" i="1"/>
  <c r="K573" i="1"/>
  <c r="L573" i="1"/>
  <c r="N573" i="1"/>
  <c r="O573" i="1"/>
  <c r="P573" i="1"/>
  <c r="K574" i="1"/>
  <c r="L574" i="1"/>
  <c r="N574" i="1"/>
  <c r="O574" i="1"/>
  <c r="P574" i="1"/>
  <c r="K575" i="1"/>
  <c r="L575" i="1"/>
  <c r="N575" i="1"/>
  <c r="O575" i="1"/>
  <c r="P575" i="1"/>
  <c r="K576" i="1"/>
  <c r="L576" i="1"/>
  <c r="N576" i="1"/>
  <c r="O576" i="1"/>
  <c r="P576" i="1"/>
  <c r="K577" i="1"/>
  <c r="L577" i="1"/>
  <c r="N577" i="1"/>
  <c r="O577" i="1"/>
  <c r="P577" i="1"/>
  <c r="K578" i="1"/>
  <c r="L578" i="1"/>
  <c r="N578" i="1"/>
  <c r="O578" i="1"/>
  <c r="P578" i="1"/>
  <c r="K579" i="1"/>
  <c r="L579" i="1"/>
  <c r="N579" i="1"/>
  <c r="O579" i="1"/>
  <c r="P579" i="1"/>
  <c r="K580" i="1"/>
  <c r="L580" i="1"/>
  <c r="N580" i="1"/>
  <c r="O580" i="1"/>
  <c r="P580" i="1"/>
  <c r="K581" i="1"/>
  <c r="L581" i="1"/>
  <c r="N581" i="1"/>
  <c r="O581" i="1"/>
  <c r="P581" i="1"/>
  <c r="K582" i="1"/>
  <c r="L582" i="1"/>
  <c r="N582" i="1"/>
  <c r="O582" i="1"/>
  <c r="P582" i="1"/>
  <c r="K583" i="1"/>
  <c r="L583" i="1"/>
  <c r="N583" i="1"/>
  <c r="O583" i="1"/>
  <c r="P583" i="1"/>
  <c r="K584" i="1"/>
  <c r="L584" i="1"/>
  <c r="N584" i="1"/>
  <c r="O584" i="1"/>
  <c r="P584" i="1"/>
  <c r="K585" i="1"/>
  <c r="L585" i="1"/>
  <c r="N585" i="1"/>
  <c r="O585" i="1"/>
  <c r="P585" i="1"/>
  <c r="K586" i="1"/>
  <c r="L586" i="1"/>
  <c r="N586" i="1"/>
  <c r="O586" i="1"/>
  <c r="P586" i="1"/>
  <c r="K587" i="1"/>
  <c r="L587" i="1"/>
  <c r="N587" i="1"/>
  <c r="O587" i="1"/>
  <c r="P587" i="1"/>
  <c r="K588" i="1"/>
  <c r="L588" i="1"/>
  <c r="N588" i="1"/>
  <c r="O588" i="1"/>
  <c r="P588" i="1"/>
  <c r="K589" i="1"/>
  <c r="L589" i="1"/>
  <c r="N589" i="1"/>
  <c r="O589" i="1"/>
  <c r="P589" i="1"/>
  <c r="K590" i="1"/>
  <c r="L590" i="1"/>
  <c r="N590" i="1"/>
  <c r="O590" i="1"/>
  <c r="P590" i="1"/>
  <c r="K591" i="1"/>
  <c r="L591" i="1"/>
  <c r="N591" i="1"/>
  <c r="O591" i="1"/>
  <c r="P591" i="1"/>
  <c r="K592" i="1"/>
  <c r="L592" i="1"/>
  <c r="N592" i="1"/>
  <c r="O592" i="1"/>
  <c r="P592" i="1"/>
  <c r="K593" i="1"/>
  <c r="L593" i="1"/>
  <c r="N593" i="1"/>
  <c r="O593" i="1"/>
  <c r="P593" i="1"/>
  <c r="K594" i="1"/>
  <c r="L594" i="1"/>
  <c r="N594" i="1"/>
  <c r="O594" i="1"/>
  <c r="P594" i="1"/>
  <c r="K595" i="1"/>
  <c r="L595" i="1"/>
  <c r="N595" i="1"/>
  <c r="O595" i="1"/>
  <c r="P595" i="1"/>
  <c r="K596" i="1"/>
  <c r="L596" i="1"/>
  <c r="N596" i="1"/>
  <c r="O596" i="1"/>
  <c r="P596" i="1"/>
  <c r="K597" i="1"/>
  <c r="L597" i="1"/>
  <c r="N597" i="1"/>
  <c r="O597" i="1"/>
  <c r="P597" i="1"/>
  <c r="K598" i="1"/>
  <c r="L598" i="1"/>
  <c r="N598" i="1"/>
  <c r="O598" i="1"/>
  <c r="P598" i="1"/>
  <c r="K599" i="1"/>
  <c r="L599" i="1"/>
  <c r="N599" i="1"/>
  <c r="O599" i="1"/>
  <c r="P599" i="1"/>
  <c r="K600" i="1"/>
  <c r="L600" i="1"/>
  <c r="N600" i="1"/>
  <c r="O600" i="1"/>
  <c r="P600" i="1"/>
  <c r="K601" i="1"/>
  <c r="L601" i="1"/>
  <c r="N601" i="1"/>
  <c r="O601" i="1"/>
  <c r="P601" i="1"/>
  <c r="K602" i="1"/>
  <c r="L602" i="1"/>
  <c r="N602" i="1"/>
  <c r="O602" i="1"/>
  <c r="P602" i="1"/>
  <c r="K603" i="1"/>
  <c r="L603" i="1"/>
  <c r="N603" i="1"/>
  <c r="O603" i="1"/>
  <c r="P603" i="1"/>
  <c r="K604" i="1"/>
  <c r="L604" i="1"/>
  <c r="N604" i="1"/>
  <c r="O604" i="1"/>
  <c r="P604" i="1"/>
  <c r="K605" i="1"/>
  <c r="L605" i="1"/>
  <c r="N605" i="1"/>
  <c r="O605" i="1"/>
  <c r="P605" i="1"/>
  <c r="K606" i="1"/>
  <c r="L606" i="1"/>
  <c r="N606" i="1"/>
  <c r="O606" i="1"/>
  <c r="P606" i="1"/>
  <c r="K607" i="1"/>
  <c r="L607" i="1"/>
  <c r="N607" i="1"/>
  <c r="O607" i="1"/>
  <c r="P607" i="1"/>
  <c r="K608" i="1"/>
  <c r="L608" i="1"/>
  <c r="N608" i="1"/>
  <c r="O608" i="1"/>
  <c r="P608" i="1"/>
  <c r="K609" i="1"/>
  <c r="L609" i="1"/>
  <c r="N609" i="1"/>
  <c r="O609" i="1"/>
  <c r="P609" i="1"/>
  <c r="K610" i="1"/>
  <c r="L610" i="1"/>
  <c r="N610" i="1"/>
  <c r="O610" i="1"/>
  <c r="P610" i="1"/>
  <c r="K611" i="1"/>
  <c r="L611" i="1"/>
  <c r="N611" i="1"/>
  <c r="O611" i="1"/>
  <c r="P611" i="1"/>
  <c r="K612" i="1"/>
  <c r="L612" i="1"/>
  <c r="N612" i="1"/>
  <c r="O612" i="1"/>
  <c r="P612" i="1"/>
  <c r="K613" i="1"/>
  <c r="L613" i="1"/>
  <c r="N613" i="1"/>
  <c r="O613" i="1"/>
  <c r="P613" i="1"/>
  <c r="K614" i="1"/>
  <c r="L614" i="1"/>
  <c r="N614" i="1"/>
  <c r="O614" i="1"/>
  <c r="P614" i="1"/>
  <c r="K615" i="1"/>
  <c r="L615" i="1"/>
  <c r="N615" i="1"/>
  <c r="O615" i="1"/>
  <c r="P615" i="1"/>
  <c r="K616" i="1"/>
  <c r="L616" i="1"/>
  <c r="N616" i="1"/>
  <c r="O616" i="1"/>
  <c r="P616" i="1"/>
  <c r="K617" i="1"/>
  <c r="L617" i="1"/>
  <c r="N617" i="1"/>
  <c r="O617" i="1"/>
  <c r="P617" i="1"/>
  <c r="K618" i="1"/>
  <c r="L618" i="1"/>
  <c r="N618" i="1"/>
  <c r="O618" i="1"/>
  <c r="P618" i="1"/>
  <c r="K619" i="1"/>
  <c r="L619" i="1"/>
  <c r="N619" i="1"/>
  <c r="O619" i="1"/>
  <c r="P619" i="1"/>
  <c r="K620" i="1"/>
  <c r="L620" i="1"/>
  <c r="N620" i="1"/>
  <c r="O620" i="1"/>
  <c r="P620" i="1"/>
  <c r="K621" i="1"/>
  <c r="L621" i="1"/>
  <c r="N621" i="1"/>
  <c r="O621" i="1"/>
  <c r="P621" i="1"/>
  <c r="K622" i="1"/>
  <c r="L622" i="1"/>
  <c r="N622" i="1"/>
  <c r="O622" i="1"/>
  <c r="P622" i="1"/>
  <c r="K623" i="1"/>
  <c r="L623" i="1"/>
  <c r="N623" i="1"/>
  <c r="O623" i="1"/>
  <c r="P623" i="1"/>
  <c r="K624" i="1"/>
  <c r="L624" i="1"/>
  <c r="N624" i="1"/>
  <c r="O624" i="1"/>
  <c r="P624" i="1"/>
  <c r="K625" i="1"/>
  <c r="L625" i="1"/>
  <c r="N625" i="1"/>
  <c r="O625" i="1"/>
  <c r="P625" i="1"/>
  <c r="K626" i="1"/>
  <c r="L626" i="1"/>
  <c r="N626" i="1"/>
  <c r="O626" i="1"/>
  <c r="P626" i="1"/>
  <c r="K627" i="1"/>
  <c r="L627" i="1"/>
  <c r="N627" i="1"/>
  <c r="O627" i="1"/>
  <c r="P627" i="1"/>
  <c r="K628" i="1"/>
  <c r="L628" i="1"/>
  <c r="N628" i="1"/>
  <c r="O628" i="1"/>
  <c r="P628" i="1"/>
  <c r="K629" i="1"/>
  <c r="L629" i="1"/>
  <c r="N629" i="1"/>
  <c r="O629" i="1"/>
  <c r="P629" i="1"/>
  <c r="K630" i="1"/>
  <c r="L630" i="1"/>
  <c r="N630" i="1"/>
  <c r="O630" i="1"/>
  <c r="P630" i="1"/>
  <c r="K631" i="1"/>
  <c r="L631" i="1"/>
  <c r="N631" i="1"/>
  <c r="O631" i="1"/>
  <c r="P631" i="1"/>
  <c r="K632" i="1"/>
  <c r="L632" i="1"/>
  <c r="N632" i="1"/>
  <c r="O632" i="1"/>
  <c r="P632" i="1"/>
  <c r="K633" i="1"/>
  <c r="L633" i="1"/>
  <c r="N633" i="1"/>
  <c r="O633" i="1"/>
  <c r="P633" i="1"/>
  <c r="K634" i="1"/>
  <c r="L634" i="1"/>
  <c r="N634" i="1"/>
  <c r="O634" i="1"/>
  <c r="P634" i="1"/>
  <c r="K635" i="1"/>
  <c r="L635" i="1"/>
  <c r="N635" i="1"/>
  <c r="O635" i="1"/>
  <c r="P635" i="1"/>
  <c r="K636" i="1"/>
  <c r="L636" i="1"/>
  <c r="N636" i="1"/>
  <c r="O636" i="1"/>
  <c r="P636" i="1"/>
  <c r="K637" i="1"/>
  <c r="L637" i="1"/>
  <c r="N637" i="1"/>
  <c r="O637" i="1"/>
  <c r="P637" i="1"/>
  <c r="K638" i="1"/>
  <c r="L638" i="1"/>
  <c r="N638" i="1"/>
  <c r="O638" i="1"/>
  <c r="P638" i="1"/>
  <c r="K639" i="1"/>
  <c r="L639" i="1"/>
  <c r="N639" i="1"/>
  <c r="O639" i="1"/>
  <c r="P639" i="1"/>
  <c r="K640" i="1"/>
  <c r="L640" i="1"/>
  <c r="N640" i="1"/>
  <c r="O640" i="1"/>
  <c r="P640" i="1"/>
  <c r="K641" i="1"/>
  <c r="L641" i="1"/>
  <c r="N641" i="1"/>
  <c r="O641" i="1"/>
  <c r="P641" i="1"/>
  <c r="K642" i="1"/>
  <c r="L642" i="1"/>
  <c r="N642" i="1"/>
  <c r="O642" i="1"/>
  <c r="P642" i="1"/>
  <c r="K643" i="1"/>
  <c r="L643" i="1"/>
  <c r="N643" i="1"/>
  <c r="O643" i="1"/>
  <c r="P643" i="1"/>
  <c r="K644" i="1"/>
  <c r="L644" i="1"/>
  <c r="N644" i="1"/>
  <c r="O644" i="1"/>
  <c r="P644" i="1"/>
  <c r="K645" i="1"/>
  <c r="L645" i="1"/>
  <c r="N645" i="1"/>
  <c r="O645" i="1"/>
  <c r="P645" i="1"/>
  <c r="K646" i="1"/>
  <c r="L646" i="1"/>
  <c r="N646" i="1"/>
  <c r="O646" i="1"/>
  <c r="P646" i="1"/>
  <c r="K647" i="1"/>
  <c r="L647" i="1"/>
  <c r="N647" i="1"/>
  <c r="O647" i="1"/>
  <c r="P647" i="1"/>
  <c r="K648" i="1"/>
  <c r="L648" i="1"/>
  <c r="N648" i="1"/>
  <c r="O648" i="1"/>
  <c r="P648" i="1"/>
  <c r="K649" i="1"/>
  <c r="L649" i="1"/>
  <c r="N649" i="1"/>
  <c r="O649" i="1"/>
  <c r="P649" i="1"/>
  <c r="K650" i="1"/>
  <c r="L650" i="1"/>
  <c r="N650" i="1"/>
  <c r="O650" i="1"/>
  <c r="P650" i="1"/>
  <c r="K651" i="1"/>
  <c r="L651" i="1"/>
  <c r="N651" i="1"/>
  <c r="O651" i="1"/>
  <c r="P651" i="1"/>
  <c r="K652" i="1"/>
  <c r="L652" i="1"/>
  <c r="N652" i="1"/>
  <c r="O652" i="1"/>
  <c r="P652" i="1"/>
  <c r="K653" i="1"/>
  <c r="L653" i="1"/>
  <c r="N653" i="1"/>
  <c r="O653" i="1"/>
  <c r="P653" i="1"/>
  <c r="K654" i="1"/>
  <c r="L654" i="1"/>
  <c r="N654" i="1"/>
  <c r="O654" i="1"/>
  <c r="P654" i="1"/>
  <c r="K655" i="1"/>
  <c r="L655" i="1"/>
  <c r="N655" i="1"/>
  <c r="O655" i="1"/>
  <c r="P655" i="1"/>
  <c r="K656" i="1"/>
  <c r="L656" i="1"/>
  <c r="N656" i="1"/>
  <c r="O656" i="1"/>
  <c r="P656" i="1"/>
  <c r="K657" i="1"/>
  <c r="L657" i="1"/>
  <c r="N657" i="1"/>
  <c r="O657" i="1"/>
  <c r="P657" i="1"/>
  <c r="K658" i="1"/>
  <c r="L658" i="1"/>
  <c r="N658" i="1"/>
  <c r="O658" i="1"/>
  <c r="P658" i="1"/>
  <c r="K659" i="1"/>
  <c r="L659" i="1"/>
  <c r="N659" i="1"/>
  <c r="O659" i="1"/>
  <c r="P659" i="1"/>
  <c r="K660" i="1"/>
  <c r="L660" i="1"/>
  <c r="N660" i="1"/>
  <c r="O660" i="1"/>
  <c r="P660" i="1"/>
  <c r="K661" i="1"/>
  <c r="L661" i="1"/>
  <c r="N661" i="1"/>
  <c r="O661" i="1"/>
  <c r="P661" i="1"/>
  <c r="K662" i="1"/>
  <c r="L662" i="1"/>
  <c r="N662" i="1"/>
  <c r="O662" i="1"/>
  <c r="P662" i="1"/>
  <c r="K663" i="1"/>
  <c r="L663" i="1"/>
  <c r="N663" i="1"/>
  <c r="O663" i="1"/>
  <c r="P663" i="1"/>
  <c r="K664" i="1"/>
  <c r="L664" i="1"/>
  <c r="N664" i="1"/>
  <c r="O664" i="1"/>
  <c r="P664" i="1"/>
  <c r="K665" i="1"/>
  <c r="L665" i="1"/>
  <c r="N665" i="1"/>
  <c r="O665" i="1"/>
  <c r="P665" i="1"/>
  <c r="K666" i="1"/>
  <c r="L666" i="1"/>
  <c r="N666" i="1"/>
  <c r="O666" i="1"/>
  <c r="P666" i="1"/>
  <c r="K667" i="1"/>
  <c r="L667" i="1"/>
  <c r="N667" i="1"/>
  <c r="O667" i="1"/>
  <c r="P667" i="1"/>
  <c r="K668" i="1"/>
  <c r="L668" i="1"/>
  <c r="N668" i="1"/>
  <c r="O668" i="1"/>
  <c r="P668" i="1"/>
  <c r="K669" i="1"/>
  <c r="L669" i="1"/>
  <c r="N669" i="1"/>
  <c r="O669" i="1"/>
  <c r="P669" i="1"/>
  <c r="K670" i="1"/>
  <c r="L670" i="1"/>
  <c r="N670" i="1"/>
  <c r="O670" i="1"/>
  <c r="P670" i="1"/>
  <c r="K671" i="1"/>
  <c r="L671" i="1"/>
  <c r="N671" i="1"/>
  <c r="O671" i="1"/>
  <c r="P671" i="1"/>
  <c r="K672" i="1"/>
  <c r="L672" i="1"/>
  <c r="N672" i="1"/>
  <c r="O672" i="1"/>
  <c r="P672" i="1"/>
  <c r="K673" i="1"/>
  <c r="L673" i="1"/>
  <c r="N673" i="1"/>
  <c r="O673" i="1"/>
  <c r="P673" i="1"/>
  <c r="K674" i="1"/>
  <c r="L674" i="1"/>
  <c r="N674" i="1"/>
  <c r="O674" i="1"/>
  <c r="P674" i="1"/>
  <c r="K675" i="1"/>
  <c r="L675" i="1"/>
  <c r="N675" i="1"/>
  <c r="O675" i="1"/>
  <c r="P675" i="1"/>
  <c r="K676" i="1"/>
  <c r="L676" i="1"/>
  <c r="N676" i="1"/>
  <c r="O676" i="1"/>
  <c r="P676" i="1"/>
  <c r="K677" i="1"/>
  <c r="L677" i="1"/>
  <c r="N677" i="1"/>
  <c r="O677" i="1"/>
  <c r="P677" i="1"/>
  <c r="K678" i="1"/>
  <c r="L678" i="1"/>
  <c r="N678" i="1"/>
  <c r="O678" i="1"/>
  <c r="P678" i="1"/>
  <c r="K679" i="1"/>
  <c r="L679" i="1"/>
  <c r="N679" i="1"/>
  <c r="O679" i="1"/>
  <c r="P679" i="1"/>
  <c r="K680" i="1"/>
  <c r="L680" i="1"/>
  <c r="N680" i="1"/>
  <c r="O680" i="1"/>
  <c r="P680" i="1"/>
  <c r="K681" i="1"/>
  <c r="L681" i="1"/>
  <c r="N681" i="1"/>
  <c r="O681" i="1"/>
  <c r="P681" i="1"/>
  <c r="K682" i="1"/>
  <c r="L682" i="1"/>
  <c r="N682" i="1"/>
  <c r="O682" i="1"/>
  <c r="P682" i="1"/>
  <c r="K683" i="1"/>
  <c r="L683" i="1"/>
  <c r="N683" i="1"/>
  <c r="O683" i="1"/>
  <c r="P683" i="1"/>
  <c r="K684" i="1"/>
  <c r="L684" i="1"/>
  <c r="N684" i="1"/>
  <c r="O684" i="1"/>
  <c r="P684" i="1"/>
  <c r="K685" i="1"/>
  <c r="L685" i="1"/>
  <c r="N685" i="1"/>
  <c r="O685" i="1"/>
  <c r="P685" i="1"/>
  <c r="K686" i="1"/>
  <c r="L686" i="1"/>
  <c r="N686" i="1"/>
  <c r="O686" i="1"/>
  <c r="P686" i="1"/>
  <c r="K687" i="1"/>
  <c r="L687" i="1"/>
  <c r="N687" i="1"/>
  <c r="O687" i="1"/>
  <c r="P687" i="1"/>
  <c r="K688" i="1"/>
  <c r="L688" i="1"/>
  <c r="N688" i="1"/>
  <c r="O688" i="1"/>
  <c r="P688" i="1"/>
  <c r="K689" i="1"/>
  <c r="L689" i="1"/>
  <c r="N689" i="1"/>
  <c r="O689" i="1"/>
  <c r="P689" i="1"/>
  <c r="K690" i="1"/>
  <c r="L690" i="1"/>
  <c r="N690" i="1"/>
  <c r="O690" i="1"/>
  <c r="P690" i="1"/>
  <c r="K691" i="1"/>
  <c r="L691" i="1"/>
  <c r="N691" i="1"/>
  <c r="O691" i="1"/>
  <c r="P691" i="1"/>
  <c r="K692" i="1"/>
  <c r="L692" i="1"/>
  <c r="N692" i="1"/>
  <c r="O692" i="1"/>
  <c r="P692" i="1"/>
  <c r="K693" i="1"/>
  <c r="L693" i="1"/>
  <c r="N693" i="1"/>
  <c r="O693" i="1"/>
  <c r="P693" i="1"/>
  <c r="K694" i="1"/>
  <c r="L694" i="1"/>
  <c r="N694" i="1"/>
  <c r="O694" i="1"/>
  <c r="P694" i="1"/>
  <c r="K695" i="1"/>
  <c r="L695" i="1"/>
  <c r="N695" i="1"/>
  <c r="O695" i="1"/>
  <c r="P695" i="1"/>
  <c r="K696" i="1"/>
  <c r="L696" i="1"/>
  <c r="N696" i="1"/>
  <c r="O696" i="1"/>
  <c r="P696" i="1"/>
  <c r="K697" i="1"/>
  <c r="L697" i="1"/>
  <c r="N697" i="1"/>
  <c r="O697" i="1"/>
  <c r="P697" i="1"/>
  <c r="K698" i="1"/>
  <c r="L698" i="1"/>
  <c r="N698" i="1"/>
  <c r="O698" i="1"/>
  <c r="P698" i="1"/>
  <c r="K699" i="1"/>
  <c r="L699" i="1"/>
  <c r="N699" i="1"/>
  <c r="O699" i="1"/>
  <c r="P699" i="1"/>
  <c r="K700" i="1"/>
  <c r="L700" i="1"/>
  <c r="N700" i="1"/>
  <c r="O700" i="1"/>
  <c r="P700" i="1"/>
  <c r="K701" i="1"/>
  <c r="L701" i="1"/>
  <c r="N701" i="1"/>
  <c r="O701" i="1"/>
  <c r="P701" i="1"/>
  <c r="K702" i="1"/>
  <c r="L702" i="1"/>
  <c r="N702" i="1"/>
  <c r="O702" i="1"/>
  <c r="P702" i="1"/>
  <c r="K703" i="1"/>
  <c r="L703" i="1"/>
  <c r="N703" i="1"/>
  <c r="O703" i="1"/>
  <c r="P703" i="1"/>
  <c r="K704" i="1"/>
  <c r="L704" i="1"/>
  <c r="N704" i="1"/>
  <c r="O704" i="1"/>
  <c r="P704" i="1"/>
  <c r="K705" i="1"/>
  <c r="L705" i="1"/>
  <c r="N705" i="1"/>
  <c r="O705" i="1"/>
  <c r="P705" i="1"/>
  <c r="K706" i="1"/>
  <c r="L706" i="1"/>
  <c r="N706" i="1"/>
  <c r="O706" i="1"/>
  <c r="P706" i="1"/>
  <c r="K707" i="1"/>
  <c r="L707" i="1"/>
  <c r="N707" i="1"/>
  <c r="O707" i="1"/>
  <c r="P707" i="1"/>
  <c r="K708" i="1"/>
  <c r="L708" i="1"/>
  <c r="N708" i="1"/>
  <c r="O708" i="1"/>
  <c r="P708" i="1"/>
  <c r="K709" i="1"/>
  <c r="L709" i="1"/>
  <c r="N709" i="1"/>
  <c r="O709" i="1"/>
  <c r="P709" i="1"/>
  <c r="K710" i="1"/>
  <c r="L710" i="1"/>
  <c r="N710" i="1"/>
  <c r="O710" i="1"/>
  <c r="P710" i="1"/>
  <c r="K711" i="1"/>
  <c r="L711" i="1"/>
  <c r="N711" i="1"/>
  <c r="O711" i="1"/>
  <c r="P711" i="1"/>
  <c r="K712" i="1"/>
  <c r="L712" i="1"/>
  <c r="N712" i="1"/>
  <c r="O712" i="1"/>
  <c r="P712" i="1"/>
  <c r="K713" i="1"/>
  <c r="L713" i="1"/>
  <c r="N713" i="1"/>
  <c r="O713" i="1"/>
  <c r="P713" i="1"/>
  <c r="K714" i="1"/>
  <c r="L714" i="1"/>
  <c r="N714" i="1"/>
  <c r="O714" i="1"/>
  <c r="P714" i="1"/>
  <c r="K715" i="1"/>
  <c r="L715" i="1"/>
  <c r="N715" i="1"/>
  <c r="O715" i="1"/>
  <c r="P715" i="1"/>
  <c r="K716" i="1"/>
  <c r="L716" i="1"/>
  <c r="N716" i="1"/>
  <c r="O716" i="1"/>
  <c r="P716" i="1"/>
  <c r="K717" i="1"/>
  <c r="L717" i="1"/>
  <c r="N717" i="1"/>
  <c r="O717" i="1"/>
  <c r="P717" i="1"/>
  <c r="K718" i="1"/>
  <c r="L718" i="1"/>
  <c r="N718" i="1"/>
  <c r="O718" i="1"/>
  <c r="P718" i="1"/>
  <c r="K719" i="1"/>
  <c r="L719" i="1"/>
  <c r="N719" i="1"/>
  <c r="O719" i="1"/>
  <c r="P719" i="1"/>
  <c r="K720" i="1"/>
  <c r="L720" i="1"/>
  <c r="N720" i="1"/>
  <c r="O720" i="1"/>
  <c r="P720" i="1"/>
  <c r="K721" i="1"/>
  <c r="L721" i="1"/>
  <c r="N721" i="1"/>
  <c r="O721" i="1"/>
  <c r="P721" i="1"/>
  <c r="K722" i="1"/>
  <c r="L722" i="1"/>
  <c r="N722" i="1"/>
  <c r="O722" i="1"/>
  <c r="P722" i="1"/>
  <c r="K723" i="1"/>
  <c r="L723" i="1"/>
  <c r="N723" i="1"/>
  <c r="O723" i="1"/>
  <c r="P723" i="1"/>
  <c r="K724" i="1"/>
  <c r="L724" i="1"/>
  <c r="N724" i="1"/>
  <c r="O724" i="1"/>
  <c r="P724" i="1"/>
  <c r="K725" i="1"/>
  <c r="L725" i="1"/>
  <c r="N725" i="1"/>
  <c r="O725" i="1"/>
  <c r="P725" i="1"/>
  <c r="K726" i="1"/>
  <c r="L726" i="1"/>
  <c r="N726" i="1"/>
  <c r="O726" i="1"/>
  <c r="P726" i="1"/>
  <c r="K727" i="1"/>
  <c r="L727" i="1"/>
  <c r="N727" i="1"/>
  <c r="O727" i="1"/>
  <c r="P727" i="1"/>
  <c r="K728" i="1"/>
  <c r="L728" i="1"/>
  <c r="N728" i="1"/>
  <c r="O728" i="1"/>
  <c r="P728" i="1"/>
  <c r="K729" i="1"/>
  <c r="L729" i="1"/>
  <c r="N729" i="1"/>
  <c r="O729" i="1"/>
  <c r="P729" i="1"/>
  <c r="K730" i="1"/>
  <c r="L730" i="1"/>
  <c r="N730" i="1"/>
  <c r="O730" i="1"/>
  <c r="P730" i="1"/>
  <c r="K731" i="1"/>
  <c r="L731" i="1"/>
  <c r="N731" i="1"/>
  <c r="O731" i="1"/>
  <c r="P731" i="1"/>
  <c r="K732" i="1"/>
  <c r="L732" i="1"/>
  <c r="N732" i="1"/>
  <c r="O732" i="1"/>
  <c r="P732" i="1"/>
  <c r="K733" i="1"/>
  <c r="L733" i="1"/>
  <c r="N733" i="1"/>
  <c r="O733" i="1"/>
  <c r="P733" i="1"/>
  <c r="K734" i="1"/>
  <c r="L734" i="1"/>
  <c r="N734" i="1"/>
  <c r="O734" i="1"/>
  <c r="P734" i="1"/>
  <c r="K735" i="1"/>
  <c r="L735" i="1"/>
  <c r="N735" i="1"/>
  <c r="O735" i="1"/>
  <c r="P735" i="1"/>
  <c r="K736" i="1"/>
  <c r="L736" i="1"/>
  <c r="N736" i="1"/>
  <c r="O736" i="1"/>
  <c r="P736" i="1"/>
  <c r="K737" i="1"/>
  <c r="L737" i="1"/>
  <c r="N737" i="1"/>
  <c r="O737" i="1"/>
  <c r="P737" i="1"/>
  <c r="K738" i="1"/>
  <c r="L738" i="1"/>
  <c r="N738" i="1"/>
  <c r="O738" i="1"/>
  <c r="P738" i="1"/>
  <c r="K739" i="1"/>
  <c r="L739" i="1"/>
  <c r="N739" i="1"/>
  <c r="O739" i="1"/>
  <c r="P739" i="1"/>
  <c r="K740" i="1"/>
  <c r="L740" i="1"/>
  <c r="N740" i="1"/>
  <c r="O740" i="1"/>
  <c r="P740" i="1"/>
  <c r="K741" i="1"/>
  <c r="L741" i="1"/>
  <c r="N741" i="1"/>
  <c r="O741" i="1"/>
  <c r="P741" i="1"/>
  <c r="K742" i="1"/>
  <c r="L742" i="1"/>
  <c r="N742" i="1"/>
  <c r="O742" i="1"/>
  <c r="P742" i="1"/>
  <c r="K743" i="1"/>
  <c r="L743" i="1"/>
  <c r="N743" i="1"/>
  <c r="O743" i="1"/>
  <c r="P743" i="1"/>
  <c r="K744" i="1"/>
  <c r="L744" i="1"/>
  <c r="N744" i="1"/>
  <c r="O744" i="1"/>
  <c r="P744" i="1"/>
  <c r="K745" i="1"/>
  <c r="L745" i="1"/>
  <c r="N745" i="1"/>
  <c r="O745" i="1"/>
  <c r="P745" i="1"/>
  <c r="K746" i="1"/>
  <c r="L746" i="1"/>
  <c r="N746" i="1"/>
  <c r="O746" i="1"/>
  <c r="P746" i="1"/>
  <c r="K747" i="1"/>
  <c r="L747" i="1"/>
  <c r="N747" i="1"/>
  <c r="O747" i="1"/>
  <c r="P747" i="1"/>
  <c r="K748" i="1"/>
  <c r="L748" i="1"/>
  <c r="N748" i="1"/>
  <c r="O748" i="1"/>
  <c r="P748" i="1"/>
  <c r="K749" i="1"/>
  <c r="L749" i="1"/>
  <c r="N749" i="1"/>
  <c r="O749" i="1"/>
  <c r="P749" i="1"/>
  <c r="K750" i="1"/>
  <c r="L750" i="1"/>
  <c r="N750" i="1"/>
  <c r="O750" i="1"/>
  <c r="P750" i="1"/>
  <c r="K751" i="1"/>
  <c r="L751" i="1"/>
  <c r="N751" i="1"/>
  <c r="O751" i="1"/>
  <c r="P751" i="1"/>
  <c r="K752" i="1"/>
  <c r="L752" i="1"/>
  <c r="N752" i="1"/>
  <c r="O752" i="1"/>
  <c r="P752" i="1"/>
  <c r="K753" i="1"/>
  <c r="L753" i="1"/>
  <c r="N753" i="1"/>
  <c r="O753" i="1"/>
  <c r="P753" i="1"/>
  <c r="K754" i="1"/>
  <c r="L754" i="1"/>
  <c r="N754" i="1"/>
  <c r="O754" i="1"/>
  <c r="P754" i="1"/>
  <c r="K755" i="1"/>
  <c r="L755" i="1"/>
  <c r="N755" i="1"/>
  <c r="O755" i="1"/>
  <c r="P755" i="1"/>
  <c r="K756" i="1"/>
  <c r="L756" i="1"/>
  <c r="N756" i="1"/>
  <c r="O756" i="1"/>
  <c r="P756" i="1"/>
  <c r="K757" i="1"/>
  <c r="L757" i="1"/>
  <c r="N757" i="1"/>
  <c r="O757" i="1"/>
  <c r="P757" i="1"/>
  <c r="K758" i="1"/>
  <c r="L758" i="1"/>
  <c r="N758" i="1"/>
  <c r="O758" i="1"/>
  <c r="P758" i="1"/>
  <c r="K759" i="1"/>
  <c r="L759" i="1"/>
  <c r="N759" i="1"/>
  <c r="O759" i="1"/>
  <c r="P759" i="1"/>
  <c r="K760" i="1"/>
  <c r="L760" i="1"/>
  <c r="N760" i="1"/>
  <c r="O760" i="1"/>
  <c r="P760" i="1"/>
  <c r="K761" i="1"/>
  <c r="L761" i="1"/>
  <c r="N761" i="1"/>
  <c r="O761" i="1"/>
  <c r="P761" i="1"/>
  <c r="K762" i="1"/>
  <c r="L762" i="1"/>
  <c r="N762" i="1"/>
  <c r="O762" i="1"/>
  <c r="P762" i="1"/>
  <c r="K763" i="1"/>
  <c r="L763" i="1"/>
  <c r="N763" i="1"/>
  <c r="O763" i="1"/>
  <c r="P763" i="1"/>
  <c r="K764" i="1"/>
  <c r="L764" i="1"/>
  <c r="N764" i="1"/>
  <c r="O764" i="1"/>
  <c r="P764" i="1"/>
  <c r="K765" i="1"/>
  <c r="L765" i="1"/>
  <c r="N765" i="1"/>
  <c r="O765" i="1"/>
  <c r="P765" i="1"/>
  <c r="K766" i="1"/>
  <c r="L766" i="1"/>
  <c r="N766" i="1"/>
  <c r="O766" i="1"/>
  <c r="P766" i="1"/>
  <c r="K767" i="1"/>
  <c r="L767" i="1"/>
  <c r="N767" i="1"/>
  <c r="O767" i="1"/>
  <c r="P767" i="1"/>
  <c r="K768" i="1"/>
  <c r="L768" i="1"/>
  <c r="N768" i="1"/>
  <c r="O768" i="1"/>
  <c r="P768" i="1"/>
  <c r="K769" i="1"/>
  <c r="L769" i="1"/>
  <c r="N769" i="1"/>
  <c r="O769" i="1"/>
  <c r="P769" i="1"/>
  <c r="K770" i="1"/>
  <c r="L770" i="1"/>
  <c r="N770" i="1"/>
  <c r="O770" i="1"/>
  <c r="P770" i="1"/>
  <c r="K771" i="1"/>
  <c r="L771" i="1"/>
  <c r="N771" i="1"/>
  <c r="O771" i="1"/>
  <c r="P771" i="1"/>
  <c r="K772" i="1"/>
  <c r="L772" i="1"/>
  <c r="N772" i="1"/>
  <c r="O772" i="1"/>
  <c r="P772" i="1"/>
  <c r="K773" i="1"/>
  <c r="L773" i="1"/>
  <c r="N773" i="1"/>
  <c r="O773" i="1"/>
  <c r="P773" i="1"/>
  <c r="K774" i="1"/>
  <c r="L774" i="1"/>
  <c r="N774" i="1"/>
  <c r="O774" i="1"/>
  <c r="P774" i="1"/>
  <c r="K775" i="1"/>
  <c r="L775" i="1"/>
  <c r="N775" i="1"/>
  <c r="O775" i="1"/>
  <c r="P775" i="1"/>
  <c r="K776" i="1"/>
  <c r="L776" i="1"/>
  <c r="N776" i="1"/>
  <c r="O776" i="1"/>
  <c r="P776" i="1"/>
  <c r="K777" i="1"/>
  <c r="L777" i="1"/>
  <c r="N777" i="1"/>
  <c r="O777" i="1"/>
  <c r="P777" i="1"/>
  <c r="K778" i="1"/>
  <c r="L778" i="1"/>
  <c r="N778" i="1"/>
  <c r="O778" i="1"/>
  <c r="P778" i="1"/>
  <c r="K779" i="1"/>
  <c r="L779" i="1"/>
  <c r="N779" i="1"/>
  <c r="O779" i="1"/>
  <c r="P779" i="1"/>
  <c r="K780" i="1"/>
  <c r="L780" i="1"/>
  <c r="N780" i="1"/>
  <c r="O780" i="1"/>
  <c r="P780" i="1"/>
  <c r="K781" i="1"/>
  <c r="L781" i="1"/>
  <c r="N781" i="1"/>
  <c r="O781" i="1"/>
  <c r="P781" i="1"/>
  <c r="K782" i="1"/>
  <c r="L782" i="1"/>
  <c r="N782" i="1"/>
  <c r="O782" i="1"/>
  <c r="P782" i="1"/>
  <c r="K783" i="1"/>
  <c r="L783" i="1"/>
  <c r="N783" i="1"/>
  <c r="O783" i="1"/>
  <c r="P783" i="1"/>
  <c r="K784" i="1"/>
  <c r="L784" i="1"/>
  <c r="N784" i="1"/>
  <c r="O784" i="1"/>
  <c r="P784" i="1"/>
  <c r="K785" i="1"/>
  <c r="L785" i="1"/>
  <c r="N785" i="1"/>
  <c r="O785" i="1"/>
  <c r="P785" i="1"/>
  <c r="K786" i="1"/>
  <c r="L786" i="1"/>
  <c r="N786" i="1"/>
  <c r="O786" i="1"/>
  <c r="P786" i="1"/>
  <c r="K787" i="1"/>
  <c r="L787" i="1"/>
  <c r="N787" i="1"/>
  <c r="O787" i="1"/>
  <c r="P787" i="1"/>
  <c r="K788" i="1"/>
  <c r="L788" i="1"/>
  <c r="N788" i="1"/>
  <c r="O788" i="1"/>
  <c r="P788" i="1"/>
  <c r="K789" i="1"/>
  <c r="L789" i="1"/>
  <c r="N789" i="1"/>
  <c r="O789" i="1"/>
  <c r="P789" i="1"/>
  <c r="K790" i="1"/>
  <c r="L790" i="1"/>
  <c r="N790" i="1"/>
  <c r="O790" i="1"/>
  <c r="P790" i="1"/>
  <c r="K791" i="1"/>
  <c r="L791" i="1"/>
  <c r="N791" i="1"/>
  <c r="O791" i="1"/>
  <c r="P791" i="1"/>
  <c r="K792" i="1"/>
  <c r="L792" i="1"/>
  <c r="N792" i="1"/>
  <c r="O792" i="1"/>
  <c r="P792" i="1"/>
  <c r="K793" i="1"/>
  <c r="L793" i="1"/>
  <c r="N793" i="1"/>
  <c r="O793" i="1"/>
  <c r="P793" i="1"/>
  <c r="K794" i="1"/>
  <c r="L794" i="1"/>
  <c r="N794" i="1"/>
  <c r="O794" i="1"/>
  <c r="P794" i="1"/>
  <c r="K795" i="1"/>
  <c r="L795" i="1"/>
  <c r="N795" i="1"/>
  <c r="O795" i="1"/>
  <c r="P795" i="1"/>
  <c r="K796" i="1"/>
  <c r="L796" i="1"/>
  <c r="N796" i="1"/>
  <c r="O796" i="1"/>
  <c r="P796" i="1"/>
  <c r="K797" i="1"/>
  <c r="L797" i="1"/>
  <c r="N797" i="1"/>
  <c r="O797" i="1"/>
  <c r="P797" i="1"/>
  <c r="K798" i="1"/>
  <c r="L798" i="1"/>
  <c r="N798" i="1"/>
  <c r="O798" i="1"/>
  <c r="P798" i="1"/>
  <c r="K799" i="1"/>
  <c r="L799" i="1"/>
  <c r="N799" i="1"/>
  <c r="O799" i="1"/>
  <c r="P799" i="1"/>
  <c r="K800" i="1"/>
  <c r="L800" i="1"/>
  <c r="N800" i="1"/>
  <c r="O800" i="1"/>
  <c r="P800" i="1"/>
  <c r="K801" i="1"/>
  <c r="L801" i="1"/>
  <c r="N801" i="1"/>
  <c r="O801" i="1"/>
  <c r="P801" i="1"/>
  <c r="K802" i="1"/>
  <c r="L802" i="1"/>
  <c r="N802" i="1"/>
  <c r="O802" i="1"/>
  <c r="P802" i="1"/>
  <c r="K803" i="1"/>
  <c r="L803" i="1"/>
  <c r="N803" i="1"/>
  <c r="O803" i="1"/>
  <c r="P803" i="1"/>
  <c r="K804" i="1"/>
  <c r="L804" i="1"/>
  <c r="N804" i="1"/>
  <c r="O804" i="1"/>
  <c r="P804" i="1"/>
  <c r="K805" i="1"/>
  <c r="L805" i="1"/>
  <c r="N805" i="1"/>
  <c r="O805" i="1"/>
  <c r="P805" i="1"/>
  <c r="K806" i="1"/>
  <c r="L806" i="1"/>
  <c r="N806" i="1"/>
  <c r="O806" i="1"/>
  <c r="P806" i="1"/>
  <c r="K807" i="1"/>
  <c r="L807" i="1"/>
  <c r="N807" i="1"/>
  <c r="O807" i="1"/>
  <c r="P807" i="1"/>
  <c r="K808" i="1"/>
  <c r="L808" i="1"/>
  <c r="N808" i="1"/>
  <c r="O808" i="1"/>
  <c r="P808" i="1"/>
  <c r="K809" i="1"/>
  <c r="L809" i="1"/>
  <c r="N809" i="1"/>
  <c r="O809" i="1"/>
  <c r="P809" i="1"/>
  <c r="K810" i="1"/>
  <c r="L810" i="1"/>
  <c r="N810" i="1"/>
  <c r="O810" i="1"/>
  <c r="P810" i="1"/>
  <c r="K811" i="1"/>
  <c r="L811" i="1"/>
  <c r="N811" i="1"/>
  <c r="O811" i="1"/>
  <c r="P811" i="1"/>
  <c r="K812" i="1"/>
  <c r="L812" i="1"/>
  <c r="N812" i="1"/>
  <c r="O812" i="1"/>
  <c r="P812" i="1"/>
  <c r="K813" i="1"/>
  <c r="L813" i="1"/>
  <c r="N813" i="1"/>
  <c r="O813" i="1"/>
  <c r="P813" i="1"/>
  <c r="K814" i="1"/>
  <c r="L814" i="1"/>
  <c r="N814" i="1"/>
  <c r="O814" i="1"/>
  <c r="P814" i="1"/>
  <c r="K815" i="1"/>
  <c r="L815" i="1"/>
  <c r="N815" i="1"/>
  <c r="O815" i="1"/>
  <c r="P815" i="1"/>
  <c r="K816" i="1"/>
  <c r="L816" i="1"/>
  <c r="N816" i="1"/>
  <c r="O816" i="1"/>
  <c r="P816" i="1"/>
  <c r="K817" i="1"/>
  <c r="L817" i="1"/>
  <c r="N817" i="1"/>
  <c r="O817" i="1"/>
  <c r="P817" i="1"/>
  <c r="K818" i="1"/>
  <c r="L818" i="1"/>
  <c r="N818" i="1"/>
  <c r="O818" i="1"/>
  <c r="P818" i="1"/>
  <c r="K819" i="1"/>
  <c r="L819" i="1"/>
  <c r="N819" i="1"/>
  <c r="O819" i="1"/>
  <c r="P819" i="1"/>
  <c r="K820" i="1"/>
  <c r="L820" i="1"/>
  <c r="N820" i="1"/>
  <c r="O820" i="1"/>
  <c r="P820" i="1"/>
  <c r="K821" i="1"/>
  <c r="L821" i="1"/>
  <c r="N821" i="1"/>
  <c r="O821" i="1"/>
  <c r="P821" i="1"/>
  <c r="K822" i="1"/>
  <c r="L822" i="1"/>
  <c r="N822" i="1"/>
  <c r="O822" i="1"/>
  <c r="P822" i="1"/>
  <c r="K823" i="1"/>
  <c r="L823" i="1"/>
  <c r="N823" i="1"/>
  <c r="O823" i="1"/>
  <c r="P823" i="1"/>
  <c r="K824" i="1"/>
  <c r="L824" i="1"/>
  <c r="N824" i="1"/>
  <c r="O824" i="1"/>
  <c r="P824" i="1"/>
  <c r="K825" i="1"/>
  <c r="L825" i="1"/>
  <c r="N825" i="1"/>
  <c r="O825" i="1"/>
  <c r="P825" i="1"/>
  <c r="K826" i="1"/>
  <c r="L826" i="1"/>
  <c r="N826" i="1"/>
  <c r="O826" i="1"/>
  <c r="P826" i="1"/>
  <c r="K827" i="1"/>
  <c r="L827" i="1"/>
  <c r="N827" i="1"/>
  <c r="O827" i="1"/>
  <c r="P827" i="1"/>
  <c r="K828" i="1"/>
  <c r="L828" i="1"/>
  <c r="N828" i="1"/>
  <c r="O828" i="1"/>
  <c r="P828" i="1"/>
  <c r="K829" i="1"/>
  <c r="L829" i="1"/>
  <c r="N829" i="1"/>
  <c r="O829" i="1"/>
  <c r="P829" i="1"/>
  <c r="K830" i="1"/>
  <c r="L830" i="1"/>
  <c r="N830" i="1"/>
  <c r="O830" i="1"/>
  <c r="P830" i="1"/>
  <c r="K831" i="1"/>
  <c r="L831" i="1"/>
  <c r="N831" i="1"/>
  <c r="O831" i="1"/>
  <c r="P831" i="1"/>
  <c r="K832" i="1"/>
  <c r="L832" i="1"/>
  <c r="N832" i="1"/>
  <c r="O832" i="1"/>
  <c r="P832" i="1"/>
  <c r="K833" i="1"/>
  <c r="L833" i="1"/>
  <c r="N833" i="1"/>
  <c r="O833" i="1"/>
  <c r="P833" i="1"/>
  <c r="K834" i="1"/>
  <c r="L834" i="1"/>
  <c r="N834" i="1"/>
  <c r="O834" i="1"/>
  <c r="P834" i="1"/>
  <c r="K835" i="1"/>
  <c r="L835" i="1"/>
  <c r="N835" i="1"/>
  <c r="O835" i="1"/>
  <c r="P835" i="1"/>
  <c r="K836" i="1"/>
  <c r="L836" i="1"/>
  <c r="N836" i="1"/>
  <c r="O836" i="1"/>
  <c r="P836" i="1"/>
  <c r="K837" i="1"/>
  <c r="L837" i="1"/>
  <c r="N837" i="1"/>
  <c r="O837" i="1"/>
  <c r="P837" i="1"/>
  <c r="K838" i="1"/>
  <c r="L838" i="1"/>
  <c r="N838" i="1"/>
  <c r="O838" i="1"/>
  <c r="P838" i="1"/>
  <c r="K839" i="1"/>
  <c r="L839" i="1"/>
  <c r="N839" i="1"/>
  <c r="O839" i="1"/>
  <c r="P839" i="1"/>
  <c r="K840" i="1"/>
  <c r="L840" i="1"/>
  <c r="N840" i="1"/>
  <c r="O840" i="1"/>
  <c r="P840" i="1"/>
  <c r="K841" i="1"/>
  <c r="L841" i="1"/>
  <c r="N841" i="1"/>
  <c r="O841" i="1"/>
  <c r="P841" i="1"/>
  <c r="K842" i="1"/>
  <c r="L842" i="1"/>
  <c r="N842" i="1"/>
  <c r="O842" i="1"/>
  <c r="P842" i="1"/>
  <c r="K843" i="1"/>
  <c r="L843" i="1"/>
  <c r="N843" i="1"/>
  <c r="O843" i="1"/>
  <c r="P843" i="1"/>
  <c r="K844" i="1"/>
  <c r="L844" i="1"/>
  <c r="N844" i="1"/>
  <c r="O844" i="1"/>
  <c r="P844" i="1"/>
  <c r="K845" i="1"/>
  <c r="L845" i="1"/>
  <c r="N845" i="1"/>
  <c r="O845" i="1"/>
  <c r="P845" i="1"/>
  <c r="K846" i="1"/>
  <c r="L846" i="1"/>
  <c r="N846" i="1"/>
  <c r="O846" i="1"/>
  <c r="P846" i="1"/>
  <c r="K847" i="1"/>
  <c r="L847" i="1"/>
  <c r="N847" i="1"/>
  <c r="O847" i="1"/>
  <c r="P847" i="1"/>
  <c r="K848" i="1"/>
  <c r="L848" i="1"/>
  <c r="N848" i="1"/>
  <c r="O848" i="1"/>
  <c r="P848" i="1"/>
  <c r="K849" i="1"/>
  <c r="L849" i="1"/>
  <c r="N849" i="1"/>
  <c r="O849" i="1"/>
  <c r="P849" i="1"/>
  <c r="K850" i="1"/>
  <c r="L850" i="1"/>
  <c r="N850" i="1"/>
  <c r="O850" i="1"/>
  <c r="P850" i="1"/>
  <c r="K851" i="1"/>
  <c r="L851" i="1"/>
  <c r="N851" i="1"/>
  <c r="O851" i="1"/>
  <c r="P851" i="1"/>
  <c r="K852" i="1"/>
  <c r="L852" i="1"/>
  <c r="N852" i="1"/>
  <c r="O852" i="1"/>
  <c r="P852" i="1"/>
  <c r="K853" i="1"/>
  <c r="L853" i="1"/>
  <c r="N853" i="1"/>
  <c r="O853" i="1"/>
  <c r="P853" i="1"/>
  <c r="K854" i="1"/>
  <c r="L854" i="1"/>
  <c r="N854" i="1"/>
  <c r="O854" i="1"/>
  <c r="P854" i="1"/>
  <c r="K855" i="1"/>
  <c r="L855" i="1"/>
  <c r="N855" i="1"/>
  <c r="O855" i="1"/>
  <c r="P855" i="1"/>
  <c r="K856" i="1"/>
  <c r="L856" i="1"/>
  <c r="N856" i="1"/>
  <c r="O856" i="1"/>
  <c r="P856" i="1"/>
  <c r="K857" i="1"/>
  <c r="L857" i="1"/>
  <c r="N857" i="1"/>
  <c r="O857" i="1"/>
  <c r="P857" i="1"/>
  <c r="K858" i="1"/>
  <c r="L858" i="1"/>
  <c r="N858" i="1"/>
  <c r="O858" i="1"/>
  <c r="P858" i="1"/>
  <c r="K859" i="1"/>
  <c r="L859" i="1"/>
  <c r="N859" i="1"/>
  <c r="O859" i="1"/>
  <c r="P859" i="1"/>
  <c r="K860" i="1"/>
  <c r="L860" i="1"/>
  <c r="N860" i="1"/>
  <c r="O860" i="1"/>
  <c r="P860" i="1"/>
  <c r="K861" i="1"/>
  <c r="L861" i="1"/>
  <c r="N861" i="1"/>
  <c r="O861" i="1"/>
  <c r="P861" i="1"/>
  <c r="K862" i="1"/>
  <c r="L862" i="1"/>
  <c r="N862" i="1"/>
  <c r="O862" i="1"/>
  <c r="P862" i="1"/>
  <c r="K863" i="1"/>
  <c r="L863" i="1"/>
  <c r="N863" i="1"/>
  <c r="O863" i="1"/>
  <c r="P863" i="1"/>
  <c r="K864" i="1"/>
  <c r="L864" i="1"/>
  <c r="N864" i="1"/>
  <c r="O864" i="1"/>
  <c r="P864" i="1"/>
  <c r="K865" i="1"/>
  <c r="L865" i="1"/>
  <c r="N865" i="1"/>
  <c r="O865" i="1"/>
  <c r="P865" i="1"/>
  <c r="K866" i="1"/>
  <c r="L866" i="1"/>
  <c r="N866" i="1"/>
  <c r="O866" i="1"/>
  <c r="P866" i="1"/>
  <c r="K867" i="1"/>
  <c r="L867" i="1"/>
  <c r="N867" i="1"/>
  <c r="O867" i="1"/>
  <c r="P867" i="1"/>
  <c r="K868" i="1"/>
  <c r="L868" i="1"/>
  <c r="N868" i="1"/>
  <c r="O868" i="1"/>
  <c r="P868" i="1"/>
  <c r="K869" i="1"/>
  <c r="L869" i="1"/>
  <c r="N869" i="1"/>
  <c r="O869" i="1"/>
  <c r="P869" i="1"/>
  <c r="K870" i="1"/>
  <c r="L870" i="1"/>
  <c r="N870" i="1"/>
  <c r="O870" i="1"/>
  <c r="P870" i="1"/>
  <c r="K871" i="1"/>
  <c r="L871" i="1"/>
  <c r="N871" i="1"/>
  <c r="O871" i="1"/>
  <c r="P871" i="1"/>
  <c r="K872" i="1"/>
  <c r="L872" i="1"/>
  <c r="N872" i="1"/>
  <c r="O872" i="1"/>
  <c r="P872" i="1"/>
  <c r="K873" i="1"/>
  <c r="L873" i="1"/>
  <c r="N873" i="1"/>
  <c r="O873" i="1"/>
  <c r="P873" i="1"/>
  <c r="K874" i="1"/>
  <c r="L874" i="1"/>
  <c r="N874" i="1"/>
  <c r="O874" i="1"/>
  <c r="P874" i="1"/>
  <c r="K875" i="1"/>
  <c r="L875" i="1"/>
  <c r="N875" i="1"/>
  <c r="O875" i="1"/>
  <c r="P875" i="1"/>
  <c r="K876" i="1"/>
  <c r="L876" i="1"/>
  <c r="N876" i="1"/>
  <c r="O876" i="1"/>
  <c r="P876" i="1"/>
  <c r="K877" i="1"/>
  <c r="L877" i="1"/>
  <c r="N877" i="1"/>
  <c r="O877" i="1"/>
  <c r="P877" i="1"/>
  <c r="K878" i="1"/>
  <c r="L878" i="1"/>
  <c r="N878" i="1"/>
  <c r="O878" i="1"/>
  <c r="P878" i="1"/>
  <c r="K879" i="1"/>
  <c r="L879" i="1"/>
  <c r="N879" i="1"/>
  <c r="O879" i="1"/>
  <c r="P879" i="1"/>
  <c r="K880" i="1"/>
  <c r="L880" i="1"/>
  <c r="N880" i="1"/>
  <c r="O880" i="1"/>
  <c r="P880" i="1"/>
  <c r="K881" i="1"/>
  <c r="L881" i="1"/>
  <c r="N881" i="1"/>
  <c r="O881" i="1"/>
  <c r="P881" i="1"/>
  <c r="K882" i="1"/>
  <c r="L882" i="1"/>
  <c r="N882" i="1"/>
  <c r="O882" i="1"/>
  <c r="P882" i="1"/>
  <c r="K883" i="1"/>
  <c r="L883" i="1"/>
  <c r="N883" i="1"/>
  <c r="O883" i="1"/>
  <c r="P883" i="1"/>
  <c r="K884" i="1"/>
  <c r="L884" i="1"/>
  <c r="N884" i="1"/>
  <c r="O884" i="1"/>
  <c r="P884" i="1"/>
  <c r="K885" i="1"/>
  <c r="L885" i="1"/>
  <c r="N885" i="1"/>
  <c r="O885" i="1"/>
  <c r="P885" i="1"/>
  <c r="K886" i="1"/>
  <c r="L886" i="1"/>
  <c r="N886" i="1"/>
  <c r="O886" i="1"/>
  <c r="P886" i="1"/>
  <c r="K887" i="1"/>
  <c r="L887" i="1"/>
  <c r="N887" i="1"/>
  <c r="O887" i="1"/>
  <c r="P887" i="1"/>
  <c r="K888" i="1"/>
  <c r="L888" i="1"/>
  <c r="N888" i="1"/>
  <c r="O888" i="1"/>
  <c r="P888" i="1"/>
  <c r="K889" i="1"/>
  <c r="L889" i="1"/>
  <c r="N889" i="1"/>
  <c r="O889" i="1"/>
  <c r="P889" i="1"/>
  <c r="K890" i="1"/>
  <c r="L890" i="1"/>
  <c r="N890" i="1"/>
  <c r="O890" i="1"/>
  <c r="P890" i="1"/>
  <c r="K891" i="1"/>
  <c r="L891" i="1"/>
  <c r="N891" i="1"/>
  <c r="O891" i="1"/>
  <c r="P891" i="1"/>
  <c r="K892" i="1"/>
  <c r="L892" i="1"/>
  <c r="N892" i="1"/>
  <c r="O892" i="1"/>
  <c r="P892" i="1"/>
  <c r="K893" i="1"/>
  <c r="L893" i="1"/>
  <c r="N893" i="1"/>
  <c r="O893" i="1"/>
  <c r="P893" i="1"/>
  <c r="K894" i="1"/>
  <c r="L894" i="1"/>
  <c r="N894" i="1"/>
  <c r="O894" i="1"/>
  <c r="P894" i="1"/>
  <c r="K895" i="1"/>
  <c r="L895" i="1"/>
  <c r="N895" i="1"/>
  <c r="O895" i="1"/>
  <c r="P895" i="1"/>
  <c r="K896" i="1"/>
  <c r="L896" i="1"/>
  <c r="N896" i="1"/>
  <c r="O896" i="1"/>
  <c r="P896" i="1"/>
  <c r="K897" i="1"/>
  <c r="L897" i="1"/>
  <c r="N897" i="1"/>
  <c r="O897" i="1"/>
  <c r="P897" i="1"/>
  <c r="K898" i="1"/>
  <c r="L898" i="1"/>
  <c r="N898" i="1"/>
  <c r="O898" i="1"/>
  <c r="P898" i="1"/>
  <c r="K899" i="1"/>
  <c r="L899" i="1"/>
  <c r="N899" i="1"/>
  <c r="O899" i="1"/>
  <c r="P899" i="1"/>
  <c r="K900" i="1"/>
  <c r="L900" i="1"/>
  <c r="N900" i="1"/>
  <c r="O900" i="1"/>
  <c r="P900" i="1"/>
  <c r="K901" i="1"/>
  <c r="L901" i="1"/>
  <c r="N901" i="1"/>
  <c r="O901" i="1"/>
  <c r="P901" i="1"/>
  <c r="K902" i="1"/>
  <c r="L902" i="1"/>
  <c r="N902" i="1"/>
  <c r="O902" i="1"/>
  <c r="P902" i="1"/>
  <c r="K903" i="1"/>
  <c r="L903" i="1"/>
  <c r="N903" i="1"/>
  <c r="O903" i="1"/>
  <c r="P903" i="1"/>
  <c r="K904" i="1"/>
  <c r="L904" i="1"/>
  <c r="N904" i="1"/>
  <c r="O904" i="1"/>
  <c r="P904" i="1"/>
  <c r="K905" i="1"/>
  <c r="L905" i="1"/>
  <c r="N905" i="1"/>
  <c r="O905" i="1"/>
  <c r="P905" i="1"/>
  <c r="K906" i="1"/>
  <c r="L906" i="1"/>
  <c r="N906" i="1"/>
  <c r="O906" i="1"/>
  <c r="P906" i="1"/>
  <c r="K907" i="1"/>
  <c r="L907" i="1"/>
  <c r="N907" i="1"/>
  <c r="O907" i="1"/>
  <c r="P907" i="1"/>
  <c r="K908" i="1"/>
  <c r="L908" i="1"/>
  <c r="N908" i="1"/>
  <c r="O908" i="1"/>
  <c r="P908" i="1"/>
  <c r="K909" i="1"/>
  <c r="L909" i="1"/>
  <c r="N909" i="1"/>
  <c r="O909" i="1"/>
  <c r="P909" i="1"/>
  <c r="K910" i="1"/>
  <c r="L910" i="1"/>
  <c r="N910" i="1"/>
  <c r="O910" i="1"/>
  <c r="P910" i="1"/>
  <c r="K911" i="1"/>
  <c r="L911" i="1"/>
  <c r="N911" i="1"/>
  <c r="O911" i="1"/>
  <c r="P911" i="1"/>
  <c r="K912" i="1"/>
  <c r="L912" i="1"/>
  <c r="N912" i="1"/>
  <c r="O912" i="1"/>
  <c r="P912" i="1"/>
  <c r="K913" i="1"/>
  <c r="L913" i="1"/>
  <c r="N913" i="1"/>
  <c r="O913" i="1"/>
  <c r="P913" i="1"/>
  <c r="K914" i="1"/>
  <c r="L914" i="1"/>
  <c r="N914" i="1"/>
  <c r="O914" i="1"/>
  <c r="P914" i="1"/>
  <c r="K915" i="1"/>
  <c r="L915" i="1"/>
  <c r="N915" i="1"/>
  <c r="O915" i="1"/>
  <c r="P915" i="1"/>
  <c r="K916" i="1"/>
  <c r="L916" i="1"/>
  <c r="N916" i="1"/>
  <c r="O916" i="1"/>
  <c r="P916" i="1"/>
  <c r="K917" i="1"/>
  <c r="L917" i="1"/>
  <c r="N917" i="1"/>
  <c r="O917" i="1"/>
  <c r="P917" i="1"/>
  <c r="K918" i="1"/>
  <c r="L918" i="1"/>
  <c r="N918" i="1"/>
  <c r="O918" i="1"/>
  <c r="P918" i="1"/>
  <c r="K919" i="1"/>
  <c r="L919" i="1"/>
  <c r="N919" i="1"/>
  <c r="O919" i="1"/>
  <c r="P919" i="1"/>
  <c r="K920" i="1"/>
  <c r="L920" i="1"/>
  <c r="N920" i="1"/>
  <c r="O920" i="1"/>
  <c r="P920" i="1"/>
  <c r="K921" i="1"/>
  <c r="L921" i="1"/>
  <c r="N921" i="1"/>
  <c r="O921" i="1"/>
  <c r="P921" i="1"/>
  <c r="K922" i="1"/>
  <c r="L922" i="1"/>
  <c r="N922" i="1"/>
  <c r="O922" i="1"/>
  <c r="P922" i="1"/>
  <c r="K923" i="1"/>
  <c r="L923" i="1"/>
  <c r="N923" i="1"/>
  <c r="O923" i="1"/>
  <c r="P923" i="1"/>
  <c r="K924" i="1"/>
  <c r="L924" i="1"/>
  <c r="N924" i="1"/>
  <c r="O924" i="1"/>
  <c r="P924" i="1"/>
  <c r="K925" i="1"/>
  <c r="L925" i="1"/>
  <c r="N925" i="1"/>
  <c r="O925" i="1"/>
  <c r="P925" i="1"/>
  <c r="K926" i="1"/>
  <c r="L926" i="1"/>
  <c r="N926" i="1"/>
  <c r="O926" i="1"/>
  <c r="P926" i="1"/>
  <c r="K927" i="1"/>
  <c r="L927" i="1"/>
  <c r="N927" i="1"/>
  <c r="O927" i="1"/>
  <c r="P927" i="1"/>
  <c r="K928" i="1"/>
  <c r="L928" i="1"/>
  <c r="N928" i="1"/>
  <c r="O928" i="1"/>
  <c r="P928" i="1"/>
  <c r="K929" i="1"/>
  <c r="L929" i="1"/>
  <c r="N929" i="1"/>
  <c r="O929" i="1"/>
  <c r="P929" i="1"/>
  <c r="K930" i="1"/>
  <c r="L930" i="1"/>
  <c r="N930" i="1"/>
  <c r="O930" i="1"/>
  <c r="P930" i="1"/>
  <c r="K931" i="1"/>
  <c r="L931" i="1"/>
  <c r="N931" i="1"/>
  <c r="O931" i="1"/>
  <c r="P931" i="1"/>
  <c r="K932" i="1"/>
  <c r="L932" i="1"/>
  <c r="N932" i="1"/>
  <c r="O932" i="1"/>
  <c r="P932" i="1"/>
  <c r="K933" i="1"/>
  <c r="L933" i="1"/>
  <c r="N933" i="1"/>
  <c r="O933" i="1"/>
  <c r="P933" i="1"/>
  <c r="K934" i="1"/>
  <c r="L934" i="1"/>
  <c r="N934" i="1"/>
  <c r="O934" i="1"/>
  <c r="P934" i="1"/>
  <c r="K935" i="1"/>
  <c r="L935" i="1"/>
  <c r="N935" i="1"/>
  <c r="O935" i="1"/>
  <c r="P935" i="1"/>
  <c r="K936" i="1"/>
  <c r="L936" i="1"/>
  <c r="N936" i="1"/>
  <c r="O936" i="1"/>
  <c r="P936" i="1"/>
  <c r="K937" i="1"/>
  <c r="L937" i="1"/>
  <c r="N937" i="1"/>
  <c r="O937" i="1"/>
  <c r="P937" i="1"/>
  <c r="K938" i="1"/>
  <c r="L938" i="1"/>
  <c r="N938" i="1"/>
  <c r="O938" i="1"/>
  <c r="P938" i="1"/>
  <c r="K939" i="1"/>
  <c r="L939" i="1"/>
  <c r="N939" i="1"/>
  <c r="O939" i="1"/>
  <c r="P939" i="1"/>
  <c r="K940" i="1"/>
  <c r="L940" i="1"/>
  <c r="N940" i="1"/>
  <c r="O940" i="1"/>
  <c r="P940" i="1"/>
  <c r="K941" i="1"/>
  <c r="L941" i="1"/>
  <c r="N941" i="1"/>
  <c r="O941" i="1"/>
  <c r="P941" i="1"/>
  <c r="K942" i="1"/>
  <c r="L942" i="1"/>
  <c r="N942" i="1"/>
  <c r="O942" i="1"/>
  <c r="P942" i="1"/>
  <c r="K943" i="1"/>
  <c r="L943" i="1"/>
  <c r="N943" i="1"/>
  <c r="O943" i="1"/>
  <c r="P943" i="1"/>
  <c r="K944" i="1"/>
  <c r="L944" i="1"/>
  <c r="N944" i="1"/>
  <c r="O944" i="1"/>
  <c r="P944" i="1"/>
  <c r="K945" i="1"/>
  <c r="L945" i="1"/>
  <c r="N945" i="1"/>
  <c r="O945" i="1"/>
  <c r="P945" i="1"/>
  <c r="K946" i="1"/>
  <c r="L946" i="1"/>
  <c r="N946" i="1"/>
  <c r="O946" i="1"/>
  <c r="P946" i="1"/>
  <c r="K947" i="1"/>
  <c r="L947" i="1"/>
  <c r="N947" i="1"/>
  <c r="O947" i="1"/>
  <c r="P947" i="1"/>
  <c r="K948" i="1"/>
  <c r="L948" i="1"/>
  <c r="N948" i="1"/>
  <c r="O948" i="1"/>
  <c r="P948" i="1"/>
  <c r="K949" i="1"/>
  <c r="L949" i="1"/>
  <c r="N949" i="1"/>
  <c r="O949" i="1"/>
  <c r="P949" i="1"/>
  <c r="K950" i="1"/>
  <c r="L950" i="1"/>
  <c r="N950" i="1"/>
  <c r="O950" i="1"/>
  <c r="P950" i="1"/>
  <c r="K951" i="1"/>
  <c r="L951" i="1"/>
  <c r="N951" i="1"/>
  <c r="O951" i="1"/>
  <c r="P951" i="1"/>
  <c r="K952" i="1"/>
  <c r="L952" i="1"/>
  <c r="N952" i="1"/>
  <c r="O952" i="1"/>
  <c r="P952" i="1"/>
  <c r="K953" i="1"/>
  <c r="L953" i="1"/>
  <c r="N953" i="1"/>
  <c r="O953" i="1"/>
  <c r="P953" i="1"/>
  <c r="K954" i="1"/>
  <c r="L954" i="1"/>
  <c r="N954" i="1"/>
  <c r="O954" i="1"/>
  <c r="P954" i="1"/>
  <c r="K955" i="1"/>
  <c r="L955" i="1"/>
  <c r="N955" i="1"/>
  <c r="O955" i="1"/>
  <c r="P955" i="1"/>
  <c r="K956" i="1"/>
  <c r="L956" i="1"/>
  <c r="N956" i="1"/>
  <c r="O956" i="1"/>
  <c r="P956" i="1"/>
  <c r="K957" i="1"/>
  <c r="L957" i="1"/>
  <c r="N957" i="1"/>
  <c r="O957" i="1"/>
  <c r="P957" i="1"/>
  <c r="K958" i="1"/>
  <c r="L958" i="1"/>
  <c r="N958" i="1"/>
  <c r="O958" i="1"/>
  <c r="P958" i="1"/>
  <c r="K959" i="1"/>
  <c r="L959" i="1"/>
  <c r="N959" i="1"/>
  <c r="O959" i="1"/>
  <c r="P959" i="1"/>
  <c r="K960" i="1"/>
  <c r="L960" i="1"/>
  <c r="N960" i="1"/>
  <c r="O960" i="1"/>
  <c r="P960" i="1"/>
  <c r="K961" i="1"/>
  <c r="L961" i="1"/>
  <c r="N961" i="1"/>
  <c r="O961" i="1"/>
  <c r="P961" i="1"/>
  <c r="K962" i="1"/>
  <c r="L962" i="1"/>
  <c r="N962" i="1"/>
  <c r="O962" i="1"/>
  <c r="P962" i="1"/>
  <c r="K963" i="1"/>
  <c r="L963" i="1"/>
  <c r="N963" i="1"/>
  <c r="O963" i="1"/>
  <c r="P963" i="1"/>
  <c r="K964" i="1"/>
  <c r="L964" i="1"/>
  <c r="N964" i="1"/>
  <c r="O964" i="1"/>
  <c r="P964" i="1"/>
  <c r="K965" i="1"/>
  <c r="L965" i="1"/>
  <c r="N965" i="1"/>
  <c r="O965" i="1"/>
  <c r="P965" i="1"/>
  <c r="K966" i="1"/>
  <c r="L966" i="1"/>
  <c r="N966" i="1"/>
  <c r="O966" i="1"/>
  <c r="P966" i="1"/>
  <c r="K967" i="1"/>
  <c r="L967" i="1"/>
  <c r="N967" i="1"/>
  <c r="O967" i="1"/>
  <c r="P967" i="1"/>
  <c r="K968" i="1"/>
  <c r="L968" i="1"/>
  <c r="N968" i="1"/>
  <c r="O968" i="1"/>
  <c r="P968" i="1"/>
  <c r="K969" i="1"/>
  <c r="L969" i="1"/>
  <c r="N969" i="1"/>
  <c r="O969" i="1"/>
  <c r="P969" i="1"/>
  <c r="K970" i="1"/>
  <c r="L970" i="1"/>
  <c r="N970" i="1"/>
  <c r="O970" i="1"/>
  <c r="P970" i="1"/>
  <c r="K971" i="1"/>
  <c r="L971" i="1"/>
  <c r="N971" i="1"/>
  <c r="O971" i="1"/>
  <c r="P971" i="1"/>
  <c r="K972" i="1"/>
  <c r="L972" i="1"/>
  <c r="N972" i="1"/>
  <c r="O972" i="1"/>
  <c r="P972" i="1"/>
  <c r="K973" i="1"/>
  <c r="L973" i="1"/>
  <c r="N973" i="1"/>
  <c r="O973" i="1"/>
  <c r="P973" i="1"/>
  <c r="K974" i="1"/>
  <c r="L974" i="1"/>
  <c r="N974" i="1"/>
  <c r="O974" i="1"/>
  <c r="P974" i="1"/>
  <c r="K975" i="1"/>
  <c r="L975" i="1"/>
  <c r="N975" i="1"/>
  <c r="O975" i="1"/>
  <c r="P975" i="1"/>
  <c r="K976" i="1"/>
  <c r="L976" i="1"/>
  <c r="N976" i="1"/>
  <c r="O976" i="1"/>
  <c r="P976" i="1"/>
  <c r="K977" i="1"/>
  <c r="L977" i="1"/>
  <c r="N977" i="1"/>
  <c r="O977" i="1"/>
  <c r="P977" i="1"/>
  <c r="K978" i="1"/>
  <c r="L978" i="1"/>
  <c r="N978" i="1"/>
  <c r="O978" i="1"/>
  <c r="P978" i="1"/>
  <c r="K979" i="1"/>
  <c r="L979" i="1"/>
  <c r="N979" i="1"/>
  <c r="O979" i="1"/>
  <c r="P979" i="1"/>
  <c r="K980" i="1"/>
  <c r="L980" i="1"/>
  <c r="N980" i="1"/>
  <c r="O980" i="1"/>
  <c r="P980" i="1"/>
  <c r="K981" i="1"/>
  <c r="L981" i="1"/>
  <c r="N981" i="1"/>
  <c r="O981" i="1"/>
  <c r="P981" i="1"/>
  <c r="K982" i="1"/>
  <c r="L982" i="1"/>
  <c r="N982" i="1"/>
  <c r="O982" i="1"/>
  <c r="P982" i="1"/>
  <c r="K983" i="1"/>
  <c r="L983" i="1"/>
  <c r="N983" i="1"/>
  <c r="O983" i="1"/>
  <c r="P983" i="1"/>
  <c r="K984" i="1"/>
  <c r="L984" i="1"/>
  <c r="N984" i="1"/>
  <c r="O984" i="1"/>
  <c r="P984" i="1"/>
  <c r="K985" i="1"/>
  <c r="L985" i="1"/>
  <c r="N985" i="1"/>
  <c r="O985" i="1"/>
  <c r="P985" i="1"/>
  <c r="K986" i="1"/>
  <c r="L986" i="1"/>
  <c r="N986" i="1"/>
  <c r="O986" i="1"/>
  <c r="P986" i="1"/>
  <c r="K987" i="1"/>
  <c r="L987" i="1"/>
  <c r="N987" i="1"/>
  <c r="O987" i="1"/>
  <c r="P987" i="1"/>
  <c r="K988" i="1"/>
  <c r="L988" i="1"/>
  <c r="N988" i="1"/>
  <c r="O988" i="1"/>
  <c r="P988" i="1"/>
  <c r="K989" i="1"/>
  <c r="L989" i="1"/>
  <c r="N989" i="1"/>
  <c r="O989" i="1"/>
  <c r="P989" i="1"/>
  <c r="K990" i="1"/>
  <c r="L990" i="1"/>
  <c r="N990" i="1"/>
  <c r="O990" i="1"/>
  <c r="P990" i="1"/>
  <c r="K991" i="1"/>
  <c r="L991" i="1"/>
  <c r="N991" i="1"/>
  <c r="O991" i="1"/>
  <c r="P991" i="1"/>
  <c r="K992" i="1"/>
  <c r="L992" i="1"/>
  <c r="N992" i="1"/>
  <c r="O992" i="1"/>
  <c r="P992" i="1"/>
  <c r="K993" i="1"/>
  <c r="L993" i="1"/>
  <c r="N993" i="1"/>
  <c r="O993" i="1"/>
  <c r="P993" i="1"/>
  <c r="K994" i="1"/>
  <c r="L994" i="1"/>
  <c r="N994" i="1"/>
  <c r="O994" i="1"/>
  <c r="P994" i="1"/>
  <c r="K995" i="1"/>
  <c r="L995" i="1"/>
  <c r="N995" i="1"/>
  <c r="O995" i="1"/>
  <c r="P995" i="1"/>
  <c r="K996" i="1"/>
  <c r="L996" i="1"/>
  <c r="N996" i="1"/>
  <c r="O996" i="1"/>
  <c r="P996" i="1"/>
  <c r="K997" i="1"/>
  <c r="L997" i="1"/>
  <c r="N997" i="1"/>
  <c r="O997" i="1"/>
  <c r="P997" i="1"/>
  <c r="K998" i="1"/>
  <c r="L998" i="1"/>
  <c r="N998" i="1"/>
  <c r="O998" i="1"/>
  <c r="P998" i="1"/>
  <c r="K999" i="1"/>
  <c r="L999" i="1"/>
  <c r="N999" i="1"/>
  <c r="O999" i="1"/>
  <c r="P999" i="1"/>
  <c r="K1000" i="1"/>
  <c r="L1000" i="1"/>
  <c r="N1000" i="1"/>
  <c r="O1000" i="1"/>
  <c r="P1000" i="1"/>
  <c r="K1001" i="1"/>
  <c r="L1001" i="1"/>
  <c r="N1001" i="1"/>
  <c r="O1001" i="1"/>
  <c r="P1001" i="1"/>
  <c r="K1002" i="1"/>
  <c r="L1002" i="1"/>
  <c r="N1002" i="1"/>
  <c r="O1002" i="1"/>
  <c r="P1002" i="1"/>
  <c r="K1003" i="1"/>
  <c r="L1003" i="1"/>
  <c r="N1003" i="1"/>
  <c r="O1003" i="1"/>
  <c r="P1003" i="1"/>
  <c r="K1004" i="1"/>
  <c r="L1004" i="1"/>
  <c r="N1004" i="1"/>
  <c r="O1004" i="1"/>
  <c r="P1004" i="1"/>
  <c r="K1005" i="1"/>
  <c r="L1005" i="1"/>
  <c r="N1005" i="1"/>
  <c r="O1005" i="1"/>
  <c r="P1005" i="1"/>
  <c r="K1006" i="1"/>
  <c r="L1006" i="1"/>
  <c r="N1006" i="1"/>
  <c r="O1006" i="1"/>
  <c r="P1006" i="1"/>
  <c r="K1007" i="1"/>
  <c r="L1007" i="1"/>
  <c r="N1007" i="1"/>
  <c r="O1007" i="1"/>
  <c r="P1007" i="1"/>
  <c r="K1008" i="1"/>
  <c r="L1008" i="1"/>
  <c r="N1008" i="1"/>
  <c r="O1008" i="1"/>
  <c r="P1008" i="1"/>
  <c r="K1009" i="1"/>
  <c r="L1009" i="1"/>
  <c r="N1009" i="1"/>
  <c r="O1009" i="1"/>
  <c r="P1009" i="1"/>
  <c r="K1010" i="1"/>
  <c r="L1010" i="1"/>
  <c r="N1010" i="1"/>
  <c r="O1010" i="1"/>
  <c r="P1010" i="1"/>
  <c r="K1011" i="1"/>
  <c r="L1011" i="1"/>
  <c r="N1011" i="1"/>
  <c r="O1011" i="1"/>
  <c r="P1011" i="1"/>
  <c r="K1012" i="1"/>
  <c r="L1012" i="1"/>
  <c r="N1012" i="1"/>
  <c r="O1012" i="1"/>
  <c r="P1012" i="1"/>
  <c r="K1013" i="1"/>
  <c r="L1013" i="1"/>
  <c r="N1013" i="1"/>
  <c r="O1013" i="1"/>
  <c r="P1013" i="1"/>
  <c r="K1014" i="1"/>
  <c r="L1014" i="1"/>
  <c r="N1014" i="1"/>
  <c r="O1014" i="1"/>
  <c r="P1014" i="1"/>
  <c r="K1015" i="1"/>
  <c r="L1015" i="1"/>
  <c r="N1015" i="1"/>
  <c r="O1015" i="1"/>
  <c r="P1015" i="1"/>
  <c r="K1016" i="1"/>
  <c r="L1016" i="1"/>
  <c r="N1016" i="1"/>
  <c r="O1016" i="1"/>
  <c r="P1016" i="1"/>
  <c r="K1017" i="1"/>
  <c r="L1017" i="1"/>
  <c r="N1017" i="1"/>
  <c r="O1017" i="1"/>
  <c r="P1017" i="1"/>
  <c r="K1018" i="1"/>
  <c r="L1018" i="1"/>
  <c r="N1018" i="1"/>
  <c r="O1018" i="1"/>
  <c r="P1018" i="1"/>
  <c r="K1019" i="1"/>
  <c r="L1019" i="1"/>
  <c r="N1019" i="1"/>
  <c r="O1019" i="1"/>
  <c r="P1019" i="1"/>
  <c r="K1020" i="1"/>
  <c r="L1020" i="1"/>
  <c r="N1020" i="1"/>
  <c r="O1020" i="1"/>
  <c r="P1020" i="1"/>
  <c r="K1021" i="1"/>
  <c r="L1021" i="1"/>
  <c r="N1021" i="1"/>
  <c r="O1021" i="1"/>
  <c r="P1021" i="1"/>
  <c r="K1022" i="1"/>
  <c r="L1022" i="1"/>
  <c r="N1022" i="1"/>
  <c r="O1022" i="1"/>
  <c r="P1022" i="1"/>
  <c r="K1023" i="1"/>
  <c r="L1023" i="1"/>
  <c r="N1023" i="1"/>
  <c r="O1023" i="1"/>
  <c r="P1023" i="1"/>
  <c r="K1024" i="1"/>
  <c r="L1024" i="1"/>
  <c r="N1024" i="1"/>
  <c r="O1024" i="1"/>
  <c r="P1024" i="1"/>
  <c r="K1025" i="1"/>
  <c r="L1025" i="1"/>
  <c r="N1025" i="1"/>
  <c r="O1025" i="1"/>
  <c r="P1025" i="1"/>
  <c r="K1026" i="1"/>
  <c r="L1026" i="1"/>
  <c r="N1026" i="1"/>
  <c r="O1026" i="1"/>
  <c r="P1026" i="1"/>
  <c r="K1027" i="1"/>
  <c r="L1027" i="1"/>
  <c r="N1027" i="1"/>
  <c r="O1027" i="1"/>
  <c r="P1027" i="1"/>
  <c r="K1028" i="1"/>
  <c r="L1028" i="1"/>
  <c r="N1028" i="1"/>
  <c r="O1028" i="1"/>
  <c r="P1028" i="1"/>
  <c r="K1029" i="1"/>
  <c r="L1029" i="1"/>
  <c r="N1029" i="1"/>
  <c r="O1029" i="1"/>
  <c r="P1029" i="1"/>
  <c r="K1030" i="1"/>
  <c r="L1030" i="1"/>
  <c r="N1030" i="1"/>
  <c r="O1030" i="1"/>
  <c r="P1030" i="1"/>
  <c r="K1031" i="1"/>
  <c r="L1031" i="1"/>
  <c r="N1031" i="1"/>
  <c r="O1031" i="1"/>
  <c r="P1031" i="1"/>
  <c r="K1032" i="1"/>
  <c r="L1032" i="1"/>
  <c r="N1032" i="1"/>
  <c r="O1032" i="1"/>
  <c r="P1032" i="1"/>
  <c r="K1033" i="1"/>
  <c r="L1033" i="1"/>
  <c r="N1033" i="1"/>
  <c r="O1033" i="1"/>
  <c r="P1033" i="1"/>
  <c r="K1034" i="1"/>
  <c r="L1034" i="1"/>
  <c r="N1034" i="1"/>
  <c r="O1034" i="1"/>
  <c r="P1034" i="1"/>
  <c r="K1035" i="1"/>
  <c r="L1035" i="1"/>
  <c r="N1035" i="1"/>
  <c r="O1035" i="1"/>
  <c r="P1035" i="1"/>
  <c r="K1036" i="1"/>
  <c r="L1036" i="1"/>
  <c r="N1036" i="1"/>
  <c r="O1036" i="1"/>
  <c r="P1036" i="1"/>
  <c r="K1037" i="1"/>
  <c r="L1037" i="1"/>
  <c r="N1037" i="1"/>
  <c r="O1037" i="1"/>
  <c r="P1037" i="1"/>
  <c r="K1038" i="1"/>
  <c r="L1038" i="1"/>
  <c r="N1038" i="1"/>
  <c r="O1038" i="1"/>
  <c r="P1038" i="1"/>
  <c r="K1039" i="1"/>
  <c r="L1039" i="1"/>
  <c r="N1039" i="1"/>
  <c r="O1039" i="1"/>
  <c r="P1039" i="1"/>
  <c r="K1040" i="1"/>
  <c r="L1040" i="1"/>
  <c r="N1040" i="1"/>
  <c r="O1040" i="1"/>
  <c r="P1040" i="1"/>
  <c r="K1041" i="1"/>
  <c r="L1041" i="1"/>
  <c r="N1041" i="1"/>
  <c r="O1041" i="1"/>
  <c r="P1041" i="1"/>
  <c r="K1042" i="1"/>
  <c r="L1042" i="1"/>
  <c r="N1042" i="1"/>
  <c r="O1042" i="1"/>
  <c r="P1042" i="1"/>
  <c r="K1043" i="1"/>
  <c r="L1043" i="1"/>
  <c r="N1043" i="1"/>
  <c r="O1043" i="1"/>
  <c r="P1043" i="1"/>
  <c r="K1044" i="1"/>
  <c r="L1044" i="1"/>
  <c r="N1044" i="1"/>
  <c r="O1044" i="1"/>
  <c r="P1044" i="1"/>
  <c r="K1045" i="1"/>
  <c r="L1045" i="1"/>
  <c r="N1045" i="1"/>
  <c r="O1045" i="1"/>
  <c r="P1045" i="1"/>
  <c r="K1046" i="1"/>
  <c r="L1046" i="1"/>
  <c r="N1046" i="1"/>
  <c r="O1046" i="1"/>
  <c r="P1046" i="1"/>
  <c r="K1047" i="1"/>
  <c r="L1047" i="1"/>
  <c r="N1047" i="1"/>
  <c r="O1047" i="1"/>
  <c r="P1047" i="1"/>
  <c r="K1048" i="1"/>
  <c r="L1048" i="1"/>
  <c r="N1048" i="1"/>
  <c r="O1048" i="1"/>
  <c r="P1048" i="1"/>
  <c r="K1049" i="1"/>
  <c r="L1049" i="1"/>
  <c r="N1049" i="1"/>
  <c r="O1049" i="1"/>
  <c r="P1049" i="1"/>
  <c r="K1050" i="1"/>
  <c r="L1050" i="1"/>
  <c r="N1050" i="1"/>
  <c r="O1050" i="1"/>
  <c r="P1050" i="1"/>
  <c r="K1051" i="1"/>
  <c r="L1051" i="1"/>
  <c r="N1051" i="1"/>
  <c r="O1051" i="1"/>
  <c r="P1051" i="1"/>
  <c r="K1052" i="1"/>
  <c r="L1052" i="1"/>
  <c r="N1052" i="1"/>
  <c r="O1052" i="1"/>
  <c r="P1052" i="1"/>
  <c r="K1053" i="1"/>
  <c r="L1053" i="1"/>
  <c r="N1053" i="1"/>
  <c r="O1053" i="1"/>
  <c r="P1053" i="1"/>
  <c r="K1054" i="1"/>
  <c r="L1054" i="1"/>
  <c r="N1054" i="1"/>
  <c r="O1054" i="1"/>
  <c r="P1054" i="1"/>
  <c r="K1055" i="1"/>
  <c r="L1055" i="1"/>
  <c r="N1055" i="1"/>
  <c r="O1055" i="1"/>
  <c r="P1055" i="1"/>
  <c r="K1056" i="1"/>
  <c r="L1056" i="1"/>
  <c r="N1056" i="1"/>
  <c r="O1056" i="1"/>
  <c r="P1056" i="1"/>
  <c r="K1057" i="1"/>
  <c r="L1057" i="1"/>
  <c r="N1057" i="1"/>
  <c r="O1057" i="1"/>
  <c r="P1057" i="1"/>
  <c r="K1058" i="1"/>
  <c r="L1058" i="1"/>
  <c r="N1058" i="1"/>
  <c r="O1058" i="1"/>
  <c r="P1058" i="1"/>
  <c r="K1059" i="1"/>
  <c r="L1059" i="1"/>
  <c r="N1059" i="1"/>
  <c r="O1059" i="1"/>
  <c r="P1059" i="1"/>
  <c r="K1060" i="1"/>
  <c r="L1060" i="1"/>
  <c r="N1060" i="1"/>
  <c r="O1060" i="1"/>
  <c r="P1060" i="1"/>
  <c r="K1061" i="1"/>
  <c r="L1061" i="1"/>
  <c r="N1061" i="1"/>
  <c r="O1061" i="1"/>
  <c r="P1061" i="1"/>
  <c r="K1062" i="1"/>
  <c r="L1062" i="1"/>
  <c r="N1062" i="1"/>
  <c r="O1062" i="1"/>
  <c r="P1062" i="1"/>
  <c r="K1063" i="1"/>
  <c r="L1063" i="1"/>
  <c r="N1063" i="1"/>
  <c r="O1063" i="1"/>
  <c r="P1063" i="1"/>
  <c r="K1064" i="1"/>
  <c r="L1064" i="1"/>
  <c r="N1064" i="1"/>
  <c r="O1064" i="1"/>
  <c r="P1064" i="1"/>
  <c r="K1065" i="1"/>
  <c r="L1065" i="1"/>
  <c r="N1065" i="1"/>
  <c r="O1065" i="1"/>
  <c r="P1065" i="1"/>
  <c r="K1066" i="1"/>
  <c r="L1066" i="1"/>
  <c r="N1066" i="1"/>
  <c r="O1066" i="1"/>
  <c r="P1066" i="1"/>
  <c r="K1067" i="1"/>
  <c r="L1067" i="1"/>
  <c r="N1067" i="1"/>
  <c r="O1067" i="1"/>
  <c r="P1067" i="1"/>
  <c r="K1068" i="1"/>
  <c r="L1068" i="1"/>
  <c r="N1068" i="1"/>
  <c r="O1068" i="1"/>
  <c r="P1068" i="1"/>
  <c r="K1069" i="1"/>
  <c r="L1069" i="1"/>
  <c r="N1069" i="1"/>
  <c r="O1069" i="1"/>
  <c r="P1069" i="1"/>
  <c r="K1070" i="1"/>
  <c r="L1070" i="1"/>
  <c r="N1070" i="1"/>
  <c r="O1070" i="1"/>
  <c r="P1070" i="1"/>
  <c r="K1071" i="1"/>
  <c r="L1071" i="1"/>
  <c r="N1071" i="1"/>
  <c r="O1071" i="1"/>
  <c r="P1071" i="1"/>
  <c r="K1072" i="1"/>
  <c r="L1072" i="1"/>
  <c r="N1072" i="1"/>
  <c r="O1072" i="1"/>
  <c r="P1072" i="1"/>
  <c r="K1073" i="1"/>
  <c r="L1073" i="1"/>
  <c r="N1073" i="1"/>
  <c r="O1073" i="1"/>
  <c r="P1073" i="1"/>
  <c r="K1074" i="1"/>
  <c r="L1074" i="1"/>
  <c r="N1074" i="1"/>
  <c r="O1074" i="1"/>
  <c r="P1074" i="1"/>
  <c r="K1075" i="1"/>
  <c r="L1075" i="1"/>
  <c r="N1075" i="1"/>
  <c r="O1075" i="1"/>
  <c r="P1075" i="1"/>
  <c r="K1076" i="1"/>
  <c r="L1076" i="1"/>
  <c r="N1076" i="1"/>
  <c r="O1076" i="1"/>
  <c r="P1076" i="1"/>
  <c r="K1077" i="1"/>
  <c r="L1077" i="1"/>
  <c r="N1077" i="1"/>
  <c r="O1077" i="1"/>
  <c r="P1077" i="1"/>
  <c r="K1078" i="1"/>
  <c r="L1078" i="1"/>
  <c r="N1078" i="1"/>
  <c r="O1078" i="1"/>
  <c r="P1078" i="1"/>
  <c r="K1079" i="1"/>
  <c r="L1079" i="1"/>
  <c r="N1079" i="1"/>
  <c r="O1079" i="1"/>
  <c r="P1079" i="1"/>
  <c r="K1080" i="1"/>
  <c r="L1080" i="1"/>
  <c r="N1080" i="1"/>
  <c r="O1080" i="1"/>
  <c r="P1080" i="1"/>
  <c r="K1081" i="1"/>
  <c r="L1081" i="1"/>
  <c r="N1081" i="1"/>
  <c r="O1081" i="1"/>
  <c r="P1081" i="1"/>
  <c r="K1082" i="1"/>
  <c r="L1082" i="1"/>
  <c r="N1082" i="1"/>
  <c r="O1082" i="1"/>
  <c r="P1082" i="1"/>
  <c r="K1083" i="1"/>
  <c r="L1083" i="1"/>
  <c r="N1083" i="1"/>
  <c r="O1083" i="1"/>
  <c r="P1083" i="1"/>
  <c r="K1084" i="1"/>
  <c r="L1084" i="1"/>
  <c r="N1084" i="1"/>
  <c r="O1084" i="1"/>
  <c r="P1084" i="1"/>
  <c r="K1085" i="1"/>
  <c r="L1085" i="1"/>
  <c r="N1085" i="1"/>
  <c r="O1085" i="1"/>
  <c r="P1085" i="1"/>
  <c r="K1086" i="1"/>
  <c r="L1086" i="1"/>
  <c r="N1086" i="1"/>
  <c r="O1086" i="1"/>
  <c r="P1086" i="1"/>
  <c r="K1087" i="1"/>
  <c r="L1087" i="1"/>
  <c r="N1087" i="1"/>
  <c r="O1087" i="1"/>
  <c r="P1087" i="1"/>
  <c r="K1088" i="1"/>
  <c r="L1088" i="1"/>
  <c r="N1088" i="1"/>
  <c r="O1088" i="1"/>
  <c r="P1088" i="1"/>
  <c r="K1089" i="1"/>
  <c r="L1089" i="1"/>
  <c r="N1089" i="1"/>
  <c r="O1089" i="1"/>
  <c r="P1089" i="1"/>
  <c r="K1090" i="1"/>
  <c r="L1090" i="1"/>
  <c r="N1090" i="1"/>
  <c r="O1090" i="1"/>
  <c r="P1090" i="1"/>
  <c r="K1091" i="1"/>
  <c r="L1091" i="1"/>
  <c r="N1091" i="1"/>
  <c r="O1091" i="1"/>
  <c r="P1091" i="1"/>
  <c r="K1092" i="1"/>
  <c r="L1092" i="1"/>
  <c r="N1092" i="1"/>
  <c r="O1092" i="1"/>
  <c r="P1092" i="1"/>
  <c r="K1093" i="1"/>
  <c r="L1093" i="1"/>
  <c r="N1093" i="1"/>
  <c r="O1093" i="1"/>
  <c r="P1093" i="1"/>
  <c r="K1094" i="1"/>
  <c r="L1094" i="1"/>
  <c r="N1094" i="1"/>
  <c r="O1094" i="1"/>
  <c r="P1094" i="1"/>
  <c r="K1095" i="1"/>
  <c r="L1095" i="1"/>
  <c r="N1095" i="1"/>
  <c r="O1095" i="1"/>
  <c r="P1095" i="1"/>
  <c r="K1096" i="1"/>
  <c r="L1096" i="1"/>
  <c r="N1096" i="1"/>
  <c r="O1096" i="1"/>
  <c r="P1096" i="1"/>
  <c r="K1097" i="1"/>
  <c r="L1097" i="1"/>
  <c r="N1097" i="1"/>
  <c r="O1097" i="1"/>
  <c r="P1097" i="1"/>
  <c r="K1098" i="1"/>
  <c r="L1098" i="1"/>
  <c r="N1098" i="1"/>
  <c r="O1098" i="1"/>
  <c r="P1098" i="1"/>
  <c r="K1099" i="1"/>
  <c r="L1099" i="1"/>
  <c r="N1099" i="1"/>
  <c r="O1099" i="1"/>
  <c r="P1099" i="1"/>
  <c r="K1100" i="1"/>
  <c r="L1100" i="1"/>
  <c r="N1100" i="1"/>
  <c r="O1100" i="1"/>
  <c r="P1100" i="1"/>
  <c r="K1101" i="1"/>
  <c r="L1101" i="1"/>
  <c r="N1101" i="1"/>
  <c r="O1101" i="1"/>
  <c r="P1101" i="1"/>
  <c r="K1102" i="1"/>
  <c r="L1102" i="1"/>
  <c r="N1102" i="1"/>
  <c r="O1102" i="1"/>
  <c r="P1102" i="1"/>
  <c r="K1103" i="1"/>
  <c r="L1103" i="1"/>
  <c r="N1103" i="1"/>
  <c r="O1103" i="1"/>
  <c r="P1103" i="1"/>
  <c r="K1104" i="1"/>
  <c r="L1104" i="1"/>
  <c r="N1104" i="1"/>
  <c r="O1104" i="1"/>
  <c r="P1104" i="1"/>
  <c r="K1105" i="1"/>
  <c r="L1105" i="1"/>
  <c r="N1105" i="1"/>
  <c r="O1105" i="1"/>
  <c r="P1105" i="1"/>
  <c r="K1106" i="1"/>
  <c r="L1106" i="1"/>
  <c r="N1106" i="1"/>
  <c r="O1106" i="1"/>
  <c r="P1106" i="1"/>
  <c r="K1107" i="1"/>
  <c r="L1107" i="1"/>
  <c r="N1107" i="1"/>
  <c r="O1107" i="1"/>
  <c r="P1107" i="1"/>
  <c r="K1108" i="1"/>
  <c r="L1108" i="1"/>
  <c r="N1108" i="1"/>
  <c r="O1108" i="1"/>
  <c r="P1108" i="1"/>
  <c r="K1109" i="1"/>
  <c r="L1109" i="1"/>
  <c r="N1109" i="1"/>
  <c r="O1109" i="1"/>
  <c r="P1109" i="1"/>
  <c r="K1110" i="1"/>
  <c r="L1110" i="1"/>
  <c r="N1110" i="1"/>
  <c r="O1110" i="1"/>
  <c r="P1110" i="1"/>
  <c r="K1111" i="1"/>
  <c r="L1111" i="1"/>
  <c r="N1111" i="1"/>
  <c r="O1111" i="1"/>
  <c r="P1111" i="1"/>
  <c r="K1112" i="1"/>
  <c r="L1112" i="1"/>
  <c r="N1112" i="1"/>
  <c r="O1112" i="1"/>
  <c r="P1112" i="1"/>
  <c r="K1113" i="1"/>
  <c r="L1113" i="1"/>
  <c r="N1113" i="1"/>
  <c r="O1113" i="1"/>
  <c r="P1113" i="1"/>
  <c r="K1114" i="1"/>
  <c r="L1114" i="1"/>
  <c r="N1114" i="1"/>
  <c r="O1114" i="1"/>
  <c r="P1114" i="1"/>
  <c r="K1115" i="1"/>
  <c r="L1115" i="1"/>
  <c r="N1115" i="1"/>
  <c r="O1115" i="1"/>
  <c r="P1115" i="1"/>
  <c r="K1116" i="1"/>
  <c r="L1116" i="1"/>
  <c r="N1116" i="1"/>
  <c r="O1116" i="1"/>
  <c r="P1116" i="1"/>
  <c r="K1117" i="1"/>
  <c r="L1117" i="1"/>
  <c r="N1117" i="1"/>
  <c r="O1117" i="1"/>
  <c r="P1117" i="1"/>
  <c r="K1118" i="1"/>
  <c r="L1118" i="1"/>
  <c r="N1118" i="1"/>
  <c r="O1118" i="1"/>
  <c r="P1118" i="1"/>
  <c r="K1119" i="1"/>
  <c r="L1119" i="1"/>
  <c r="N1119" i="1"/>
  <c r="O1119" i="1"/>
  <c r="P1119" i="1"/>
  <c r="K1120" i="1"/>
  <c r="L1120" i="1"/>
  <c r="N1120" i="1"/>
  <c r="O1120" i="1"/>
  <c r="P1120" i="1"/>
  <c r="K1121" i="1"/>
  <c r="L1121" i="1"/>
  <c r="N1121" i="1"/>
  <c r="O1121" i="1"/>
  <c r="P1121" i="1"/>
  <c r="K1122" i="1"/>
  <c r="L1122" i="1"/>
  <c r="N1122" i="1"/>
  <c r="O1122" i="1"/>
  <c r="P1122" i="1"/>
  <c r="K1123" i="1"/>
  <c r="L1123" i="1"/>
  <c r="N1123" i="1"/>
  <c r="O1123" i="1"/>
  <c r="P1123" i="1"/>
  <c r="K1124" i="1"/>
  <c r="L1124" i="1"/>
  <c r="N1124" i="1"/>
  <c r="O1124" i="1"/>
  <c r="P1124" i="1"/>
  <c r="K1125" i="1"/>
  <c r="L1125" i="1"/>
  <c r="N1125" i="1"/>
  <c r="O1125" i="1"/>
  <c r="P1125" i="1"/>
  <c r="K1126" i="1"/>
  <c r="L1126" i="1"/>
  <c r="N1126" i="1"/>
  <c r="O1126" i="1"/>
  <c r="P1126" i="1"/>
  <c r="K1127" i="1"/>
  <c r="L1127" i="1"/>
  <c r="N1127" i="1"/>
  <c r="O1127" i="1"/>
  <c r="P1127" i="1"/>
  <c r="K1128" i="1"/>
  <c r="L1128" i="1"/>
  <c r="N1128" i="1"/>
  <c r="O1128" i="1"/>
  <c r="P1128" i="1"/>
  <c r="K1129" i="1"/>
  <c r="L1129" i="1"/>
  <c r="N1129" i="1"/>
  <c r="O1129" i="1"/>
  <c r="P1129" i="1"/>
  <c r="K1130" i="1"/>
  <c r="L1130" i="1"/>
  <c r="N1130" i="1"/>
  <c r="O1130" i="1"/>
  <c r="P1130" i="1"/>
  <c r="K1131" i="1"/>
  <c r="L1131" i="1"/>
  <c r="N1131" i="1"/>
  <c r="O1131" i="1"/>
  <c r="P1131" i="1"/>
  <c r="K1132" i="1"/>
  <c r="L1132" i="1"/>
  <c r="N1132" i="1"/>
  <c r="O1132" i="1"/>
  <c r="P1132" i="1"/>
  <c r="K1133" i="1"/>
  <c r="L1133" i="1"/>
  <c r="N1133" i="1"/>
  <c r="O1133" i="1"/>
  <c r="P1133" i="1"/>
  <c r="K1134" i="1"/>
  <c r="L1134" i="1"/>
  <c r="N1134" i="1"/>
  <c r="O1134" i="1"/>
  <c r="P1134" i="1"/>
  <c r="K1135" i="1"/>
  <c r="L1135" i="1"/>
  <c r="N1135" i="1"/>
  <c r="O1135" i="1"/>
  <c r="P1135" i="1"/>
  <c r="K1136" i="1"/>
  <c r="L1136" i="1"/>
  <c r="N1136" i="1"/>
  <c r="O1136" i="1"/>
  <c r="P1136" i="1"/>
  <c r="K1137" i="1"/>
  <c r="L1137" i="1"/>
  <c r="N1137" i="1"/>
  <c r="O1137" i="1"/>
  <c r="P1137" i="1"/>
  <c r="K1138" i="1"/>
  <c r="L1138" i="1"/>
  <c r="N1138" i="1"/>
  <c r="O1138" i="1"/>
  <c r="P1138" i="1"/>
  <c r="K1139" i="1"/>
  <c r="L1139" i="1"/>
  <c r="N1139" i="1"/>
  <c r="O1139" i="1"/>
  <c r="P1139" i="1"/>
  <c r="K1140" i="1"/>
  <c r="L1140" i="1"/>
  <c r="N1140" i="1"/>
  <c r="O1140" i="1"/>
  <c r="P1140" i="1"/>
  <c r="K1141" i="1"/>
  <c r="L1141" i="1"/>
  <c r="N1141" i="1"/>
  <c r="O1141" i="1"/>
  <c r="P1141" i="1"/>
  <c r="K1142" i="1"/>
  <c r="L1142" i="1"/>
  <c r="N1142" i="1"/>
  <c r="O1142" i="1"/>
  <c r="P1142" i="1"/>
  <c r="K1143" i="1"/>
  <c r="L1143" i="1"/>
  <c r="N1143" i="1"/>
  <c r="O1143" i="1"/>
  <c r="P1143" i="1"/>
  <c r="K1144" i="1"/>
  <c r="L1144" i="1"/>
  <c r="N1144" i="1"/>
  <c r="O1144" i="1"/>
  <c r="P1144" i="1"/>
  <c r="K1145" i="1"/>
  <c r="L1145" i="1"/>
  <c r="N1145" i="1"/>
  <c r="O1145" i="1"/>
  <c r="P1145" i="1"/>
  <c r="K1146" i="1"/>
  <c r="L1146" i="1"/>
  <c r="N1146" i="1"/>
  <c r="O1146" i="1"/>
  <c r="P1146" i="1"/>
  <c r="K1147" i="1"/>
  <c r="L1147" i="1"/>
  <c r="N1147" i="1"/>
  <c r="O1147" i="1"/>
  <c r="P1147" i="1"/>
  <c r="K1148" i="1"/>
  <c r="L1148" i="1"/>
  <c r="N1148" i="1"/>
  <c r="O1148" i="1"/>
  <c r="P1148" i="1"/>
  <c r="K1149" i="1"/>
  <c r="L1149" i="1"/>
  <c r="N1149" i="1"/>
  <c r="O1149" i="1"/>
  <c r="P1149" i="1"/>
  <c r="K1150" i="1"/>
  <c r="L1150" i="1"/>
  <c r="N1150" i="1"/>
  <c r="O1150" i="1"/>
  <c r="P1150" i="1"/>
  <c r="K1151" i="1"/>
  <c r="L1151" i="1"/>
  <c r="N1151" i="1"/>
  <c r="O1151" i="1"/>
  <c r="P1151" i="1"/>
  <c r="K1152" i="1"/>
  <c r="L1152" i="1"/>
  <c r="N1152" i="1"/>
  <c r="O1152" i="1"/>
  <c r="P1152" i="1"/>
  <c r="K1153" i="1"/>
  <c r="L1153" i="1"/>
  <c r="N1153" i="1"/>
  <c r="O1153" i="1"/>
  <c r="P1153" i="1"/>
  <c r="K1154" i="1"/>
  <c r="L1154" i="1"/>
  <c r="N1154" i="1"/>
  <c r="O1154" i="1"/>
  <c r="P1154" i="1"/>
  <c r="K1155" i="1"/>
  <c r="L1155" i="1"/>
  <c r="N1155" i="1"/>
  <c r="O1155" i="1"/>
  <c r="P1155" i="1"/>
  <c r="K1156" i="1"/>
  <c r="L1156" i="1"/>
  <c r="N1156" i="1"/>
  <c r="O1156" i="1"/>
  <c r="P1156" i="1"/>
  <c r="K1157" i="1"/>
  <c r="L1157" i="1"/>
  <c r="N1157" i="1"/>
  <c r="O1157" i="1"/>
  <c r="P1157" i="1"/>
  <c r="K1158" i="1"/>
  <c r="L1158" i="1"/>
  <c r="N1158" i="1"/>
  <c r="O1158" i="1"/>
  <c r="P1158" i="1"/>
  <c r="K1159" i="1"/>
  <c r="L1159" i="1"/>
  <c r="N1159" i="1"/>
  <c r="O1159" i="1"/>
  <c r="P1159" i="1"/>
  <c r="K1160" i="1"/>
  <c r="L1160" i="1"/>
  <c r="N1160" i="1"/>
  <c r="O1160" i="1"/>
  <c r="P1160" i="1"/>
  <c r="K1161" i="1"/>
  <c r="L1161" i="1"/>
  <c r="N1161" i="1"/>
  <c r="O1161" i="1"/>
  <c r="P1161" i="1"/>
  <c r="K1162" i="1"/>
  <c r="L1162" i="1"/>
  <c r="N1162" i="1"/>
  <c r="O1162" i="1"/>
  <c r="P1162" i="1"/>
  <c r="K1163" i="1"/>
  <c r="L1163" i="1"/>
  <c r="N1163" i="1"/>
  <c r="O1163" i="1"/>
  <c r="P1163" i="1"/>
  <c r="K1164" i="1"/>
  <c r="L1164" i="1"/>
  <c r="N1164" i="1"/>
  <c r="O1164" i="1"/>
  <c r="P1164" i="1"/>
  <c r="K1165" i="1"/>
  <c r="L1165" i="1"/>
  <c r="N1165" i="1"/>
  <c r="O1165" i="1"/>
  <c r="P1165" i="1"/>
  <c r="K1166" i="1"/>
  <c r="L1166" i="1"/>
  <c r="N1166" i="1"/>
  <c r="O1166" i="1"/>
  <c r="P1166" i="1"/>
  <c r="K1167" i="1"/>
  <c r="L1167" i="1"/>
  <c r="N1167" i="1"/>
  <c r="O1167" i="1"/>
  <c r="P1167" i="1"/>
  <c r="K1168" i="1"/>
  <c r="L1168" i="1"/>
  <c r="N1168" i="1"/>
  <c r="O1168" i="1"/>
  <c r="P1168" i="1"/>
  <c r="K1169" i="1"/>
  <c r="L1169" i="1"/>
  <c r="N1169" i="1"/>
  <c r="O1169" i="1"/>
  <c r="P1169" i="1"/>
  <c r="K1170" i="1"/>
  <c r="L1170" i="1"/>
  <c r="N1170" i="1"/>
  <c r="O1170" i="1"/>
  <c r="P1170" i="1"/>
  <c r="K1171" i="1"/>
  <c r="L1171" i="1"/>
  <c r="N1171" i="1"/>
  <c r="O1171" i="1"/>
  <c r="P1171" i="1"/>
  <c r="K1172" i="1"/>
  <c r="L1172" i="1"/>
  <c r="N1172" i="1"/>
  <c r="O1172" i="1"/>
  <c r="P1172" i="1"/>
  <c r="K1173" i="1"/>
  <c r="L1173" i="1"/>
  <c r="N1173" i="1"/>
  <c r="O1173" i="1"/>
  <c r="P1173" i="1"/>
  <c r="K1174" i="1"/>
  <c r="L1174" i="1"/>
  <c r="N1174" i="1"/>
  <c r="O1174" i="1"/>
  <c r="P1174" i="1"/>
  <c r="K1175" i="1"/>
  <c r="L1175" i="1"/>
  <c r="N1175" i="1"/>
  <c r="O1175" i="1"/>
  <c r="P1175" i="1"/>
  <c r="K1176" i="1"/>
  <c r="L1176" i="1"/>
  <c r="N1176" i="1"/>
  <c r="O1176" i="1"/>
  <c r="P1176" i="1"/>
  <c r="K1177" i="1"/>
  <c r="L1177" i="1"/>
  <c r="N1177" i="1"/>
  <c r="O1177" i="1"/>
  <c r="P1177" i="1"/>
  <c r="K1178" i="1"/>
  <c r="L1178" i="1"/>
  <c r="N1178" i="1"/>
  <c r="O1178" i="1"/>
  <c r="P1178" i="1"/>
  <c r="K1179" i="1"/>
  <c r="L1179" i="1"/>
  <c r="N1179" i="1"/>
  <c r="O1179" i="1"/>
  <c r="P1179" i="1"/>
  <c r="K1180" i="1"/>
  <c r="L1180" i="1"/>
  <c r="N1180" i="1"/>
  <c r="O1180" i="1"/>
  <c r="P1180" i="1"/>
  <c r="K1181" i="1"/>
  <c r="L1181" i="1"/>
  <c r="N1181" i="1"/>
  <c r="O1181" i="1"/>
  <c r="P1181" i="1"/>
  <c r="K1182" i="1"/>
  <c r="L1182" i="1"/>
  <c r="N1182" i="1"/>
  <c r="O1182" i="1"/>
  <c r="P1182" i="1"/>
  <c r="K1183" i="1"/>
  <c r="L1183" i="1"/>
  <c r="N1183" i="1"/>
  <c r="O1183" i="1"/>
  <c r="P1183" i="1"/>
  <c r="K1184" i="1"/>
  <c r="L1184" i="1"/>
  <c r="N1184" i="1"/>
  <c r="O1184" i="1"/>
  <c r="P1184" i="1"/>
  <c r="K1185" i="1"/>
  <c r="L1185" i="1"/>
  <c r="N1185" i="1"/>
  <c r="O1185" i="1"/>
  <c r="P1185" i="1"/>
  <c r="K1186" i="1"/>
  <c r="L1186" i="1"/>
  <c r="N1186" i="1"/>
  <c r="O1186" i="1"/>
  <c r="P1186" i="1"/>
  <c r="K1187" i="1"/>
  <c r="L1187" i="1"/>
  <c r="N1187" i="1"/>
  <c r="O1187" i="1"/>
  <c r="P1187" i="1"/>
  <c r="K1188" i="1"/>
  <c r="L1188" i="1"/>
  <c r="N1188" i="1"/>
  <c r="O1188" i="1"/>
  <c r="P1188" i="1"/>
  <c r="K1189" i="1"/>
  <c r="L1189" i="1"/>
  <c r="N1189" i="1"/>
  <c r="O1189" i="1"/>
  <c r="P1189" i="1"/>
  <c r="K1190" i="1"/>
  <c r="L1190" i="1"/>
  <c r="N1190" i="1"/>
  <c r="O1190" i="1"/>
  <c r="P1190" i="1"/>
  <c r="K1191" i="1"/>
  <c r="L1191" i="1"/>
  <c r="N1191" i="1"/>
  <c r="O1191" i="1"/>
  <c r="P1191" i="1"/>
  <c r="K1192" i="1"/>
  <c r="L1192" i="1"/>
  <c r="N1192" i="1"/>
  <c r="O1192" i="1"/>
  <c r="P1192" i="1"/>
  <c r="K1193" i="1"/>
  <c r="L1193" i="1"/>
  <c r="N1193" i="1"/>
  <c r="O1193" i="1"/>
  <c r="P1193" i="1"/>
  <c r="K1194" i="1"/>
  <c r="L1194" i="1"/>
  <c r="N1194" i="1"/>
  <c r="O1194" i="1"/>
  <c r="P1194" i="1"/>
  <c r="K1195" i="1"/>
  <c r="L1195" i="1"/>
  <c r="N1195" i="1"/>
  <c r="O1195" i="1"/>
  <c r="P1195" i="1"/>
  <c r="K1196" i="1"/>
  <c r="L1196" i="1"/>
  <c r="N1196" i="1"/>
  <c r="O1196" i="1"/>
  <c r="P1196" i="1"/>
  <c r="K1197" i="1"/>
  <c r="L1197" i="1"/>
  <c r="N1197" i="1"/>
  <c r="O1197" i="1"/>
  <c r="P1197" i="1"/>
  <c r="K1198" i="1"/>
  <c r="L1198" i="1"/>
  <c r="N1198" i="1"/>
  <c r="O1198" i="1"/>
  <c r="P1198" i="1"/>
  <c r="K1199" i="1"/>
  <c r="L1199" i="1"/>
  <c r="N1199" i="1"/>
  <c r="O1199" i="1"/>
  <c r="P1199" i="1"/>
  <c r="K1200" i="1"/>
  <c r="L1200" i="1"/>
  <c r="N1200" i="1"/>
  <c r="O1200" i="1"/>
  <c r="P1200" i="1"/>
  <c r="K1201" i="1"/>
  <c r="L1201" i="1"/>
  <c r="N1201" i="1"/>
  <c r="O1201" i="1"/>
  <c r="P1201" i="1"/>
  <c r="K1202" i="1"/>
  <c r="L1202" i="1"/>
  <c r="N1202" i="1"/>
  <c r="O1202" i="1"/>
  <c r="P1202" i="1"/>
  <c r="K1203" i="1"/>
  <c r="L1203" i="1"/>
  <c r="N1203" i="1"/>
  <c r="O1203" i="1"/>
  <c r="P1203" i="1"/>
  <c r="K1204" i="1"/>
  <c r="L1204" i="1"/>
  <c r="N1204" i="1"/>
  <c r="O1204" i="1"/>
  <c r="P1204" i="1"/>
  <c r="K1205" i="1"/>
  <c r="L1205" i="1"/>
  <c r="N1205" i="1"/>
  <c r="O1205" i="1"/>
  <c r="P1205" i="1"/>
  <c r="K1206" i="1"/>
  <c r="L1206" i="1"/>
  <c r="N1206" i="1"/>
  <c r="O1206" i="1"/>
  <c r="P1206" i="1"/>
  <c r="K1207" i="1"/>
  <c r="L1207" i="1"/>
  <c r="N1207" i="1"/>
  <c r="O1207" i="1"/>
  <c r="P1207" i="1"/>
  <c r="K1208" i="1"/>
  <c r="L1208" i="1"/>
  <c r="N1208" i="1"/>
  <c r="O1208" i="1"/>
  <c r="P1208" i="1"/>
  <c r="K1209" i="1"/>
  <c r="L1209" i="1"/>
  <c r="N1209" i="1"/>
  <c r="O1209" i="1"/>
  <c r="P1209" i="1"/>
  <c r="K1210" i="1"/>
  <c r="L1210" i="1"/>
  <c r="N1210" i="1"/>
  <c r="O1210" i="1"/>
  <c r="P1210" i="1"/>
  <c r="K1211" i="1"/>
  <c r="L1211" i="1"/>
  <c r="N1211" i="1"/>
  <c r="O1211" i="1"/>
  <c r="P1211" i="1"/>
  <c r="K1212" i="1"/>
  <c r="L1212" i="1"/>
  <c r="N1212" i="1"/>
  <c r="O1212" i="1"/>
  <c r="P1212" i="1"/>
  <c r="K1213" i="1"/>
  <c r="L1213" i="1"/>
  <c r="N1213" i="1"/>
  <c r="O1213" i="1"/>
  <c r="P1213" i="1"/>
  <c r="K1214" i="1"/>
  <c r="L1214" i="1"/>
  <c r="N1214" i="1"/>
  <c r="O1214" i="1"/>
  <c r="P1214" i="1"/>
  <c r="K1215" i="1"/>
  <c r="L1215" i="1"/>
  <c r="N1215" i="1"/>
  <c r="O1215" i="1"/>
  <c r="P1215" i="1"/>
  <c r="K1216" i="1"/>
  <c r="L1216" i="1"/>
  <c r="N1216" i="1"/>
  <c r="O1216" i="1"/>
  <c r="P1216" i="1"/>
  <c r="K1217" i="1"/>
  <c r="L1217" i="1"/>
  <c r="N1217" i="1"/>
  <c r="O1217" i="1"/>
  <c r="P1217" i="1"/>
  <c r="K1218" i="1"/>
  <c r="L1218" i="1"/>
  <c r="N1218" i="1"/>
  <c r="O1218" i="1"/>
  <c r="P1218" i="1"/>
  <c r="K1219" i="1"/>
  <c r="L1219" i="1"/>
  <c r="N1219" i="1"/>
  <c r="O1219" i="1"/>
  <c r="P1219" i="1"/>
  <c r="K1220" i="1"/>
  <c r="L1220" i="1"/>
  <c r="N1220" i="1"/>
  <c r="O1220" i="1"/>
  <c r="P1220" i="1"/>
  <c r="K1221" i="1"/>
  <c r="L1221" i="1"/>
  <c r="N1221" i="1"/>
  <c r="O1221" i="1"/>
  <c r="P1221" i="1"/>
  <c r="K1222" i="1"/>
  <c r="L1222" i="1"/>
  <c r="N1222" i="1"/>
  <c r="O1222" i="1"/>
  <c r="P1222" i="1"/>
  <c r="K1223" i="1"/>
  <c r="L1223" i="1"/>
  <c r="N1223" i="1"/>
  <c r="O1223" i="1"/>
  <c r="P1223" i="1"/>
  <c r="K1224" i="1"/>
  <c r="L1224" i="1"/>
  <c r="N1224" i="1"/>
  <c r="O1224" i="1"/>
  <c r="P1224" i="1"/>
  <c r="K1225" i="1"/>
  <c r="L1225" i="1"/>
  <c r="N1225" i="1"/>
  <c r="O1225" i="1"/>
  <c r="P1225" i="1"/>
  <c r="K1226" i="1"/>
  <c r="L1226" i="1"/>
  <c r="N1226" i="1"/>
  <c r="O1226" i="1"/>
  <c r="P1226" i="1"/>
  <c r="K1227" i="1"/>
  <c r="L1227" i="1"/>
  <c r="N1227" i="1"/>
  <c r="O1227" i="1"/>
  <c r="P1227" i="1"/>
  <c r="K1228" i="1"/>
  <c r="L1228" i="1"/>
  <c r="N1228" i="1"/>
  <c r="O1228" i="1"/>
  <c r="P1228" i="1"/>
  <c r="K1229" i="1"/>
  <c r="L1229" i="1"/>
  <c r="N1229" i="1"/>
  <c r="O1229" i="1"/>
  <c r="P1229" i="1"/>
  <c r="K1230" i="1"/>
  <c r="L1230" i="1"/>
  <c r="N1230" i="1"/>
  <c r="O1230" i="1"/>
  <c r="P1230" i="1"/>
  <c r="K1231" i="1"/>
  <c r="L1231" i="1"/>
  <c r="N1231" i="1"/>
  <c r="O1231" i="1"/>
  <c r="P1231" i="1"/>
  <c r="K1232" i="1"/>
  <c r="L1232" i="1"/>
  <c r="N1232" i="1"/>
  <c r="O1232" i="1"/>
  <c r="P1232" i="1"/>
  <c r="K1233" i="1"/>
  <c r="L1233" i="1"/>
  <c r="N1233" i="1"/>
  <c r="O1233" i="1"/>
  <c r="P1233" i="1"/>
  <c r="K1234" i="1"/>
  <c r="L1234" i="1"/>
  <c r="N1234" i="1"/>
  <c r="O1234" i="1"/>
  <c r="P1234" i="1"/>
  <c r="K1235" i="1"/>
  <c r="L1235" i="1"/>
  <c r="N1235" i="1"/>
  <c r="O1235" i="1"/>
  <c r="P1235" i="1"/>
  <c r="K1236" i="1"/>
  <c r="L1236" i="1"/>
  <c r="N1236" i="1"/>
  <c r="O1236" i="1"/>
  <c r="P1236" i="1"/>
  <c r="K1237" i="1"/>
  <c r="L1237" i="1"/>
  <c r="N1237" i="1"/>
  <c r="O1237" i="1"/>
  <c r="P1237" i="1"/>
  <c r="K1238" i="1"/>
  <c r="L1238" i="1"/>
  <c r="N1238" i="1"/>
  <c r="O1238" i="1"/>
  <c r="P1238" i="1"/>
  <c r="K1239" i="1"/>
  <c r="L1239" i="1"/>
  <c r="N1239" i="1"/>
  <c r="O1239" i="1"/>
  <c r="P1239" i="1"/>
  <c r="K1240" i="1"/>
  <c r="L1240" i="1"/>
  <c r="N1240" i="1"/>
  <c r="O1240" i="1"/>
  <c r="P1240" i="1"/>
  <c r="K1241" i="1"/>
  <c r="L1241" i="1"/>
  <c r="N1241" i="1"/>
  <c r="O1241" i="1"/>
  <c r="P1241" i="1"/>
  <c r="K1242" i="1"/>
  <c r="L1242" i="1"/>
  <c r="N1242" i="1"/>
  <c r="O1242" i="1"/>
  <c r="P1242" i="1"/>
  <c r="K1243" i="1"/>
  <c r="L1243" i="1"/>
  <c r="N1243" i="1"/>
  <c r="O1243" i="1"/>
  <c r="P1243" i="1"/>
  <c r="K1244" i="1"/>
  <c r="L1244" i="1"/>
  <c r="N1244" i="1"/>
  <c r="O1244" i="1"/>
  <c r="P1244" i="1"/>
  <c r="K1245" i="1"/>
  <c r="L1245" i="1"/>
  <c r="N1245" i="1"/>
  <c r="O1245" i="1"/>
  <c r="P1245" i="1"/>
  <c r="K1246" i="1"/>
  <c r="L1246" i="1"/>
  <c r="N1246" i="1"/>
  <c r="O1246" i="1"/>
  <c r="P1246" i="1"/>
  <c r="K1247" i="1"/>
  <c r="L1247" i="1"/>
  <c r="N1247" i="1"/>
  <c r="O1247" i="1"/>
  <c r="P1247" i="1"/>
  <c r="K1248" i="1"/>
  <c r="L1248" i="1"/>
  <c r="N1248" i="1"/>
  <c r="O1248" i="1"/>
  <c r="P1248" i="1"/>
  <c r="K1249" i="1"/>
  <c r="L1249" i="1"/>
  <c r="N1249" i="1"/>
  <c r="O1249" i="1"/>
  <c r="P1249" i="1"/>
  <c r="K1250" i="1"/>
  <c r="L1250" i="1"/>
  <c r="N1250" i="1"/>
  <c r="O1250" i="1"/>
  <c r="P1250" i="1"/>
  <c r="K1251" i="1"/>
  <c r="L1251" i="1"/>
  <c r="N1251" i="1"/>
  <c r="O1251" i="1"/>
  <c r="P1251" i="1"/>
  <c r="K1252" i="1"/>
  <c r="L1252" i="1"/>
  <c r="N1252" i="1"/>
  <c r="O1252" i="1"/>
  <c r="P1252" i="1"/>
  <c r="K1253" i="1"/>
  <c r="L1253" i="1"/>
  <c r="N1253" i="1"/>
  <c r="O1253" i="1"/>
  <c r="P1253" i="1"/>
  <c r="K1254" i="1"/>
  <c r="L1254" i="1"/>
  <c r="N1254" i="1"/>
  <c r="O1254" i="1"/>
  <c r="P1254" i="1"/>
  <c r="K1255" i="1"/>
  <c r="L1255" i="1"/>
  <c r="N1255" i="1"/>
  <c r="O1255" i="1"/>
  <c r="P1255" i="1"/>
  <c r="K1256" i="1"/>
  <c r="L1256" i="1"/>
  <c r="N1256" i="1"/>
  <c r="O1256" i="1"/>
  <c r="P1256" i="1"/>
  <c r="K1257" i="1"/>
  <c r="L1257" i="1"/>
  <c r="N1257" i="1"/>
  <c r="O1257" i="1"/>
  <c r="P1257" i="1"/>
  <c r="K1258" i="1"/>
  <c r="L1258" i="1"/>
  <c r="N1258" i="1"/>
  <c r="O1258" i="1"/>
  <c r="P1258" i="1"/>
  <c r="K1259" i="1"/>
  <c r="L1259" i="1"/>
  <c r="N1259" i="1"/>
  <c r="O1259" i="1"/>
  <c r="P1259" i="1"/>
  <c r="K1260" i="1"/>
  <c r="L1260" i="1"/>
  <c r="N1260" i="1"/>
  <c r="O1260" i="1"/>
  <c r="P1260" i="1"/>
  <c r="K1261" i="1"/>
  <c r="L1261" i="1"/>
  <c r="N1261" i="1"/>
  <c r="O1261" i="1"/>
  <c r="P1261" i="1"/>
  <c r="K1262" i="1"/>
  <c r="L1262" i="1"/>
  <c r="N1262" i="1"/>
  <c r="O1262" i="1"/>
  <c r="P1262" i="1"/>
  <c r="K1263" i="1"/>
  <c r="L1263" i="1"/>
  <c r="N1263" i="1"/>
  <c r="O1263" i="1"/>
  <c r="P1263" i="1"/>
  <c r="K1264" i="1"/>
  <c r="L1264" i="1"/>
  <c r="N1264" i="1"/>
  <c r="O1264" i="1"/>
  <c r="P1264" i="1"/>
  <c r="K1265" i="1"/>
  <c r="L1265" i="1"/>
  <c r="N1265" i="1"/>
  <c r="O1265" i="1"/>
  <c r="P1265" i="1"/>
  <c r="K1266" i="1"/>
  <c r="L1266" i="1"/>
  <c r="N1266" i="1"/>
  <c r="O1266" i="1"/>
  <c r="P1266" i="1"/>
  <c r="K1267" i="1"/>
  <c r="L1267" i="1"/>
  <c r="N1267" i="1"/>
  <c r="O1267" i="1"/>
  <c r="P1267" i="1"/>
  <c r="K1268" i="1"/>
  <c r="L1268" i="1"/>
  <c r="N1268" i="1"/>
  <c r="O1268" i="1"/>
  <c r="P1268" i="1"/>
  <c r="K1269" i="1"/>
  <c r="L1269" i="1"/>
  <c r="N1269" i="1"/>
  <c r="O1269" i="1"/>
  <c r="P1269" i="1"/>
  <c r="K1270" i="1"/>
  <c r="L1270" i="1"/>
  <c r="N1270" i="1"/>
  <c r="O1270" i="1"/>
  <c r="P1270" i="1"/>
  <c r="K1271" i="1"/>
  <c r="L1271" i="1"/>
  <c r="N1271" i="1"/>
  <c r="O1271" i="1"/>
  <c r="P1271" i="1"/>
  <c r="K1272" i="1"/>
  <c r="L1272" i="1"/>
  <c r="N1272" i="1"/>
  <c r="O1272" i="1"/>
  <c r="P1272" i="1"/>
  <c r="K1273" i="1"/>
  <c r="L1273" i="1"/>
  <c r="N1273" i="1"/>
  <c r="O1273" i="1"/>
  <c r="P1273" i="1"/>
  <c r="K1274" i="1"/>
  <c r="L1274" i="1"/>
  <c r="N1274" i="1"/>
  <c r="O1274" i="1"/>
  <c r="P1274" i="1"/>
  <c r="K1275" i="1"/>
  <c r="L1275" i="1"/>
  <c r="N1275" i="1"/>
  <c r="O1275" i="1"/>
  <c r="P1275" i="1"/>
  <c r="K1276" i="1"/>
  <c r="L1276" i="1"/>
  <c r="N1276" i="1"/>
  <c r="O1276" i="1"/>
  <c r="P1276" i="1"/>
  <c r="K1277" i="1"/>
  <c r="L1277" i="1"/>
  <c r="N1277" i="1"/>
  <c r="O1277" i="1"/>
  <c r="P1277" i="1"/>
  <c r="K1278" i="1"/>
  <c r="L1278" i="1"/>
  <c r="N1278" i="1"/>
  <c r="O1278" i="1"/>
  <c r="P1278" i="1"/>
  <c r="K1279" i="1"/>
  <c r="L1279" i="1"/>
  <c r="N1279" i="1"/>
  <c r="O1279" i="1"/>
  <c r="P1279" i="1"/>
  <c r="K1280" i="1"/>
  <c r="L1280" i="1"/>
  <c r="N1280" i="1"/>
  <c r="O1280" i="1"/>
  <c r="P1280" i="1"/>
  <c r="K1281" i="1"/>
  <c r="L1281" i="1"/>
  <c r="N1281" i="1"/>
  <c r="O1281" i="1"/>
  <c r="P1281" i="1"/>
  <c r="K1282" i="1"/>
  <c r="L1282" i="1"/>
  <c r="N1282" i="1"/>
  <c r="O1282" i="1"/>
  <c r="P1282" i="1"/>
  <c r="K1283" i="1"/>
  <c r="L1283" i="1"/>
  <c r="N1283" i="1"/>
  <c r="O1283" i="1"/>
  <c r="P1283" i="1"/>
  <c r="K1284" i="1"/>
  <c r="L1284" i="1"/>
  <c r="N1284" i="1"/>
  <c r="O1284" i="1"/>
  <c r="P1284" i="1"/>
  <c r="K1285" i="1"/>
  <c r="L1285" i="1"/>
  <c r="N1285" i="1"/>
  <c r="O1285" i="1"/>
  <c r="P1285" i="1"/>
  <c r="K1286" i="1"/>
  <c r="L1286" i="1"/>
  <c r="N1286" i="1"/>
  <c r="O1286" i="1"/>
  <c r="P1286" i="1"/>
  <c r="K1287" i="1"/>
  <c r="L1287" i="1"/>
  <c r="N1287" i="1"/>
  <c r="O1287" i="1"/>
  <c r="P1287" i="1"/>
  <c r="K1288" i="1"/>
  <c r="L1288" i="1"/>
  <c r="N1288" i="1"/>
  <c r="O1288" i="1"/>
  <c r="P1288" i="1"/>
  <c r="K1289" i="1"/>
  <c r="L1289" i="1"/>
  <c r="N1289" i="1"/>
  <c r="O1289" i="1"/>
  <c r="P1289" i="1"/>
  <c r="K1290" i="1"/>
  <c r="L1290" i="1"/>
  <c r="N1290" i="1"/>
  <c r="O1290" i="1"/>
  <c r="P1290" i="1"/>
  <c r="K1291" i="1"/>
  <c r="L1291" i="1"/>
  <c r="N1291" i="1"/>
  <c r="O1291" i="1"/>
  <c r="P1291" i="1"/>
  <c r="K1292" i="1"/>
  <c r="L1292" i="1"/>
  <c r="N1292" i="1"/>
  <c r="O1292" i="1"/>
  <c r="P1292" i="1"/>
  <c r="K1293" i="1"/>
  <c r="L1293" i="1"/>
  <c r="N1293" i="1"/>
  <c r="O1293" i="1"/>
  <c r="P1293" i="1"/>
  <c r="K1294" i="1"/>
  <c r="L1294" i="1"/>
  <c r="N1294" i="1"/>
  <c r="O1294" i="1"/>
  <c r="P1294" i="1"/>
  <c r="K1295" i="1"/>
  <c r="L1295" i="1"/>
  <c r="N1295" i="1"/>
  <c r="O1295" i="1"/>
  <c r="P1295" i="1"/>
  <c r="K1296" i="1"/>
  <c r="L1296" i="1"/>
  <c r="N1296" i="1"/>
  <c r="O1296" i="1"/>
  <c r="P1296" i="1"/>
  <c r="K1297" i="1"/>
  <c r="L1297" i="1"/>
  <c r="N1297" i="1"/>
  <c r="O1297" i="1"/>
  <c r="P1297" i="1"/>
  <c r="K1298" i="1"/>
  <c r="L1298" i="1"/>
  <c r="N1298" i="1"/>
  <c r="O1298" i="1"/>
  <c r="P1298" i="1"/>
  <c r="K1299" i="1"/>
  <c r="L1299" i="1"/>
  <c r="N1299" i="1"/>
  <c r="O1299" i="1"/>
  <c r="P1299" i="1"/>
  <c r="K1300" i="1"/>
  <c r="L1300" i="1"/>
  <c r="N1300" i="1"/>
  <c r="O1300" i="1"/>
  <c r="P1300" i="1"/>
  <c r="K1301" i="1"/>
  <c r="L1301" i="1"/>
  <c r="N1301" i="1"/>
  <c r="O1301" i="1"/>
  <c r="P1301" i="1"/>
  <c r="K1302" i="1"/>
  <c r="L1302" i="1"/>
  <c r="N1302" i="1"/>
  <c r="O1302" i="1"/>
  <c r="P1302" i="1"/>
  <c r="K1303" i="1"/>
  <c r="L1303" i="1"/>
  <c r="N1303" i="1"/>
  <c r="O1303" i="1"/>
  <c r="P1303" i="1"/>
  <c r="K1304" i="1"/>
  <c r="L1304" i="1"/>
  <c r="N1304" i="1"/>
  <c r="O1304" i="1"/>
  <c r="P1304" i="1"/>
  <c r="K1305" i="1"/>
  <c r="L1305" i="1"/>
  <c r="N1305" i="1"/>
  <c r="O1305" i="1"/>
  <c r="P1305" i="1"/>
  <c r="K1306" i="1"/>
  <c r="L1306" i="1"/>
  <c r="N1306" i="1"/>
  <c r="O1306" i="1"/>
  <c r="P1306" i="1"/>
  <c r="K1307" i="1"/>
  <c r="L1307" i="1"/>
  <c r="N1307" i="1"/>
  <c r="O1307" i="1"/>
  <c r="P1307" i="1"/>
  <c r="K1308" i="1"/>
  <c r="L1308" i="1"/>
  <c r="N1308" i="1"/>
  <c r="O1308" i="1"/>
  <c r="P1308" i="1"/>
  <c r="K1309" i="1"/>
  <c r="L1309" i="1"/>
  <c r="N1309" i="1"/>
  <c r="O1309" i="1"/>
  <c r="P1309" i="1"/>
  <c r="K1310" i="1"/>
  <c r="L1310" i="1"/>
  <c r="N1310" i="1"/>
  <c r="O1310" i="1"/>
  <c r="P1310" i="1"/>
  <c r="K1311" i="1"/>
  <c r="L1311" i="1"/>
  <c r="N1311" i="1"/>
  <c r="O1311" i="1"/>
  <c r="P1311" i="1"/>
  <c r="K1312" i="1"/>
  <c r="L1312" i="1"/>
  <c r="N1312" i="1"/>
  <c r="O1312" i="1"/>
  <c r="P1312" i="1"/>
  <c r="K1313" i="1"/>
  <c r="L1313" i="1"/>
  <c r="N1313" i="1"/>
  <c r="O1313" i="1"/>
  <c r="P1313" i="1"/>
  <c r="K1314" i="1"/>
  <c r="L1314" i="1"/>
  <c r="N1314" i="1"/>
  <c r="O1314" i="1"/>
  <c r="P1314" i="1"/>
  <c r="K1315" i="1"/>
  <c r="L1315" i="1"/>
  <c r="N1315" i="1"/>
  <c r="O1315" i="1"/>
  <c r="P1315" i="1"/>
  <c r="K1316" i="1"/>
  <c r="L1316" i="1"/>
  <c r="N1316" i="1"/>
  <c r="O1316" i="1"/>
  <c r="P1316" i="1"/>
  <c r="K1317" i="1"/>
  <c r="L1317" i="1"/>
  <c r="N1317" i="1"/>
  <c r="O1317" i="1"/>
  <c r="P1317" i="1"/>
  <c r="K1318" i="1"/>
  <c r="L1318" i="1"/>
  <c r="N1318" i="1"/>
  <c r="O1318" i="1"/>
  <c r="P1318" i="1"/>
  <c r="K1319" i="1"/>
  <c r="L1319" i="1"/>
  <c r="N1319" i="1"/>
  <c r="O1319" i="1"/>
  <c r="P1319" i="1"/>
  <c r="K1320" i="1"/>
  <c r="L1320" i="1"/>
  <c r="N1320" i="1"/>
  <c r="O1320" i="1"/>
  <c r="P1320" i="1"/>
  <c r="K1321" i="1"/>
  <c r="L1321" i="1"/>
  <c r="N1321" i="1"/>
  <c r="O1321" i="1"/>
  <c r="P1321" i="1"/>
  <c r="K1322" i="1"/>
  <c r="L1322" i="1"/>
  <c r="N1322" i="1"/>
  <c r="O1322" i="1"/>
  <c r="P1322" i="1"/>
  <c r="K1323" i="1"/>
  <c r="L1323" i="1"/>
  <c r="N1323" i="1"/>
  <c r="O1323" i="1"/>
  <c r="P1323" i="1"/>
  <c r="K1324" i="1"/>
  <c r="L1324" i="1"/>
  <c r="N1324" i="1"/>
  <c r="O1324" i="1"/>
  <c r="P1324" i="1"/>
  <c r="K1325" i="1"/>
  <c r="L1325" i="1"/>
  <c r="N1325" i="1"/>
  <c r="O1325" i="1"/>
  <c r="P1325" i="1"/>
  <c r="K1326" i="1"/>
  <c r="L1326" i="1"/>
  <c r="N1326" i="1"/>
  <c r="O1326" i="1"/>
  <c r="P1326" i="1"/>
  <c r="K1327" i="1"/>
  <c r="L1327" i="1"/>
  <c r="N1327" i="1"/>
  <c r="O1327" i="1"/>
  <c r="P1327" i="1"/>
  <c r="K1328" i="1"/>
  <c r="L1328" i="1"/>
  <c r="N1328" i="1"/>
  <c r="O1328" i="1"/>
  <c r="P1328" i="1"/>
  <c r="K1329" i="1"/>
  <c r="L1329" i="1"/>
  <c r="N1329" i="1"/>
  <c r="O1329" i="1"/>
  <c r="P1329" i="1"/>
  <c r="K1330" i="1"/>
  <c r="L1330" i="1"/>
  <c r="N1330" i="1"/>
  <c r="O1330" i="1"/>
  <c r="P1330" i="1"/>
  <c r="K1331" i="1"/>
  <c r="L1331" i="1"/>
  <c r="N1331" i="1"/>
  <c r="O1331" i="1"/>
  <c r="P1331" i="1"/>
  <c r="K1332" i="1"/>
  <c r="L1332" i="1"/>
  <c r="N1332" i="1"/>
  <c r="O1332" i="1"/>
  <c r="P1332" i="1"/>
  <c r="K1333" i="1"/>
  <c r="L1333" i="1"/>
  <c r="N1333" i="1"/>
  <c r="O1333" i="1"/>
  <c r="P1333" i="1"/>
  <c r="K1334" i="1"/>
  <c r="L1334" i="1"/>
  <c r="N1334" i="1"/>
  <c r="O1334" i="1"/>
  <c r="P1334" i="1"/>
  <c r="K1335" i="1"/>
  <c r="L1335" i="1"/>
  <c r="N1335" i="1"/>
  <c r="O1335" i="1"/>
  <c r="P1335" i="1"/>
  <c r="K1336" i="1"/>
  <c r="L1336" i="1"/>
  <c r="N1336" i="1"/>
  <c r="O1336" i="1"/>
  <c r="P1336" i="1"/>
  <c r="K1337" i="1"/>
  <c r="L1337" i="1"/>
  <c r="N1337" i="1"/>
  <c r="O1337" i="1"/>
  <c r="P1337" i="1"/>
  <c r="K1338" i="1"/>
  <c r="L1338" i="1"/>
  <c r="N1338" i="1"/>
  <c r="O1338" i="1"/>
  <c r="P1338" i="1"/>
  <c r="K1339" i="1"/>
  <c r="L1339" i="1"/>
  <c r="N1339" i="1"/>
  <c r="O1339" i="1"/>
  <c r="P1339" i="1"/>
  <c r="K1340" i="1"/>
  <c r="L1340" i="1"/>
  <c r="N1340" i="1"/>
  <c r="O1340" i="1"/>
  <c r="P1340" i="1"/>
  <c r="K1341" i="1"/>
  <c r="L1341" i="1"/>
  <c r="N1341" i="1"/>
  <c r="O1341" i="1"/>
  <c r="P1341" i="1"/>
  <c r="K1342" i="1"/>
  <c r="L1342" i="1"/>
  <c r="N1342" i="1"/>
  <c r="O1342" i="1"/>
  <c r="P1342" i="1"/>
  <c r="K1343" i="1"/>
  <c r="L1343" i="1"/>
  <c r="N1343" i="1"/>
  <c r="O1343" i="1"/>
  <c r="P1343" i="1"/>
  <c r="K1344" i="1"/>
  <c r="L1344" i="1"/>
  <c r="N1344" i="1"/>
  <c r="O1344" i="1"/>
  <c r="P1344" i="1"/>
  <c r="K1345" i="1"/>
  <c r="L1345" i="1"/>
  <c r="N1345" i="1"/>
  <c r="O1345" i="1"/>
  <c r="P1345" i="1"/>
  <c r="K1346" i="1"/>
  <c r="L1346" i="1"/>
  <c r="N1346" i="1"/>
  <c r="O1346" i="1"/>
  <c r="P1346" i="1"/>
  <c r="K1347" i="1"/>
  <c r="L1347" i="1"/>
  <c r="N1347" i="1"/>
  <c r="O1347" i="1"/>
  <c r="P1347" i="1"/>
  <c r="K1348" i="1"/>
  <c r="L1348" i="1"/>
  <c r="N1348" i="1"/>
  <c r="O1348" i="1"/>
  <c r="P1348" i="1"/>
  <c r="K1349" i="1"/>
  <c r="L1349" i="1"/>
  <c r="N1349" i="1"/>
  <c r="O1349" i="1"/>
  <c r="P1349" i="1"/>
  <c r="K1350" i="1"/>
  <c r="L1350" i="1"/>
  <c r="N1350" i="1"/>
  <c r="O1350" i="1"/>
  <c r="P1350" i="1"/>
  <c r="K1351" i="1"/>
  <c r="L1351" i="1"/>
  <c r="N1351" i="1"/>
  <c r="O1351" i="1"/>
  <c r="P1351" i="1"/>
  <c r="K1352" i="1"/>
  <c r="L1352" i="1"/>
  <c r="N1352" i="1"/>
  <c r="O1352" i="1"/>
  <c r="P1352" i="1"/>
  <c r="K1353" i="1"/>
  <c r="L1353" i="1"/>
  <c r="N1353" i="1"/>
  <c r="O1353" i="1"/>
  <c r="P1353" i="1"/>
  <c r="K1354" i="1"/>
  <c r="L1354" i="1"/>
  <c r="N1354" i="1"/>
  <c r="O1354" i="1"/>
  <c r="P1354" i="1"/>
  <c r="K1355" i="1"/>
  <c r="L1355" i="1"/>
  <c r="N1355" i="1"/>
  <c r="O1355" i="1"/>
  <c r="P1355" i="1"/>
  <c r="K1356" i="1"/>
  <c r="L1356" i="1"/>
  <c r="N1356" i="1"/>
  <c r="O1356" i="1"/>
  <c r="P1356" i="1"/>
  <c r="K1357" i="1"/>
  <c r="L1357" i="1"/>
  <c r="N1357" i="1"/>
  <c r="O1357" i="1"/>
  <c r="P1357" i="1"/>
  <c r="K1358" i="1"/>
  <c r="L1358" i="1"/>
  <c r="N1358" i="1"/>
  <c r="O1358" i="1"/>
  <c r="P1358" i="1"/>
  <c r="K1359" i="1"/>
  <c r="L1359" i="1"/>
  <c r="N1359" i="1"/>
  <c r="O1359" i="1"/>
  <c r="P1359" i="1"/>
  <c r="K1360" i="1"/>
  <c r="L1360" i="1"/>
  <c r="N1360" i="1"/>
  <c r="O1360" i="1"/>
  <c r="P1360" i="1"/>
  <c r="K1361" i="1"/>
  <c r="L1361" i="1"/>
  <c r="N1361" i="1"/>
  <c r="O1361" i="1"/>
  <c r="P1361" i="1"/>
  <c r="K1362" i="1"/>
  <c r="L1362" i="1"/>
  <c r="N1362" i="1"/>
  <c r="O1362" i="1"/>
  <c r="P1362" i="1"/>
  <c r="K1363" i="1"/>
  <c r="L1363" i="1"/>
  <c r="N1363" i="1"/>
  <c r="O1363" i="1"/>
  <c r="P1363" i="1"/>
  <c r="K1364" i="1"/>
  <c r="L1364" i="1"/>
  <c r="N1364" i="1"/>
  <c r="O1364" i="1"/>
  <c r="P1364" i="1"/>
  <c r="K1365" i="1"/>
  <c r="L1365" i="1"/>
  <c r="N1365" i="1"/>
  <c r="O1365" i="1"/>
  <c r="P1365" i="1"/>
  <c r="K1366" i="1"/>
  <c r="L1366" i="1"/>
  <c r="N1366" i="1"/>
  <c r="O1366" i="1"/>
  <c r="P1366" i="1"/>
  <c r="K1367" i="1"/>
  <c r="L1367" i="1"/>
  <c r="N1367" i="1"/>
  <c r="O1367" i="1"/>
  <c r="P1367" i="1"/>
  <c r="K1368" i="1"/>
  <c r="L1368" i="1"/>
  <c r="N1368" i="1"/>
  <c r="O1368" i="1"/>
  <c r="P1368" i="1"/>
  <c r="K1369" i="1"/>
  <c r="L1369" i="1"/>
  <c r="N1369" i="1"/>
  <c r="O1369" i="1"/>
  <c r="P1369" i="1"/>
  <c r="K1370" i="1"/>
  <c r="L1370" i="1"/>
  <c r="N1370" i="1"/>
  <c r="O1370" i="1"/>
  <c r="P1370" i="1"/>
  <c r="K1371" i="1"/>
  <c r="L1371" i="1"/>
  <c r="N1371" i="1"/>
  <c r="O1371" i="1"/>
  <c r="P1371" i="1"/>
  <c r="K1372" i="1"/>
  <c r="L1372" i="1"/>
  <c r="N1372" i="1"/>
  <c r="O1372" i="1"/>
  <c r="P1372" i="1"/>
  <c r="K1373" i="1"/>
  <c r="L1373" i="1"/>
  <c r="N1373" i="1"/>
  <c r="O1373" i="1"/>
  <c r="P1373" i="1"/>
  <c r="K1374" i="1"/>
  <c r="L1374" i="1"/>
  <c r="N1374" i="1"/>
  <c r="O1374" i="1"/>
  <c r="P1374" i="1"/>
  <c r="K1375" i="1"/>
  <c r="L1375" i="1"/>
  <c r="N1375" i="1"/>
  <c r="O1375" i="1"/>
  <c r="P1375" i="1"/>
  <c r="K1376" i="1"/>
  <c r="L1376" i="1"/>
  <c r="N1376" i="1"/>
  <c r="O1376" i="1"/>
  <c r="P1376" i="1"/>
  <c r="K1377" i="1"/>
  <c r="L1377" i="1"/>
  <c r="N1377" i="1"/>
  <c r="O1377" i="1"/>
  <c r="P1377" i="1"/>
  <c r="K1378" i="1"/>
  <c r="L1378" i="1"/>
  <c r="N1378" i="1"/>
  <c r="O1378" i="1"/>
  <c r="P1378" i="1"/>
  <c r="K1379" i="1"/>
  <c r="L1379" i="1"/>
  <c r="N1379" i="1"/>
  <c r="O1379" i="1"/>
  <c r="P1379" i="1"/>
  <c r="K1380" i="1"/>
  <c r="L1380" i="1"/>
  <c r="N1380" i="1"/>
  <c r="O1380" i="1"/>
  <c r="P1380" i="1"/>
  <c r="K1381" i="1"/>
  <c r="L1381" i="1"/>
  <c r="N1381" i="1"/>
  <c r="O1381" i="1"/>
  <c r="P1381" i="1"/>
  <c r="K1382" i="1"/>
  <c r="L1382" i="1"/>
  <c r="N1382" i="1"/>
  <c r="O1382" i="1"/>
  <c r="P1382" i="1"/>
  <c r="K1383" i="1"/>
  <c r="L1383" i="1"/>
  <c r="N1383" i="1"/>
  <c r="O1383" i="1"/>
  <c r="P1383" i="1"/>
  <c r="K1384" i="1"/>
  <c r="L1384" i="1"/>
  <c r="N1384" i="1"/>
  <c r="O1384" i="1"/>
  <c r="P1384" i="1"/>
  <c r="K1385" i="1"/>
  <c r="L1385" i="1"/>
  <c r="N1385" i="1"/>
  <c r="O1385" i="1"/>
  <c r="P1385" i="1"/>
  <c r="K1386" i="1"/>
  <c r="L1386" i="1"/>
  <c r="N1386" i="1"/>
  <c r="O1386" i="1"/>
  <c r="P1386" i="1"/>
  <c r="K1387" i="1"/>
  <c r="L1387" i="1"/>
  <c r="N1387" i="1"/>
  <c r="O1387" i="1"/>
  <c r="P1387" i="1"/>
  <c r="K1388" i="1"/>
  <c r="L1388" i="1"/>
  <c r="N1388" i="1"/>
  <c r="O1388" i="1"/>
  <c r="P1388" i="1"/>
  <c r="K1389" i="1"/>
  <c r="L1389" i="1"/>
  <c r="N1389" i="1"/>
  <c r="O1389" i="1"/>
  <c r="P1389" i="1"/>
  <c r="K1390" i="1"/>
  <c r="L1390" i="1"/>
  <c r="N1390" i="1"/>
  <c r="O1390" i="1"/>
  <c r="P1390" i="1"/>
  <c r="K1391" i="1"/>
  <c r="L1391" i="1"/>
  <c r="N1391" i="1"/>
  <c r="O1391" i="1"/>
  <c r="P1391" i="1"/>
  <c r="K1392" i="1"/>
  <c r="L1392" i="1"/>
  <c r="N1392" i="1"/>
  <c r="O1392" i="1"/>
  <c r="P1392" i="1"/>
  <c r="K1393" i="1"/>
  <c r="L1393" i="1"/>
  <c r="N1393" i="1"/>
  <c r="O1393" i="1"/>
  <c r="P1393" i="1"/>
  <c r="K1394" i="1"/>
  <c r="L1394" i="1"/>
  <c r="N1394" i="1"/>
  <c r="O1394" i="1"/>
  <c r="P1394" i="1"/>
  <c r="K1395" i="1"/>
  <c r="L1395" i="1"/>
  <c r="N1395" i="1"/>
  <c r="O1395" i="1"/>
  <c r="P1395" i="1"/>
  <c r="K1396" i="1"/>
  <c r="L1396" i="1"/>
  <c r="N1396" i="1"/>
  <c r="O1396" i="1"/>
  <c r="P1396" i="1"/>
  <c r="K1397" i="1"/>
  <c r="L1397" i="1"/>
  <c r="N1397" i="1"/>
  <c r="O1397" i="1"/>
  <c r="P1397" i="1"/>
  <c r="K1398" i="1"/>
  <c r="L1398" i="1"/>
  <c r="N1398" i="1"/>
  <c r="O1398" i="1"/>
  <c r="P1398" i="1"/>
  <c r="K1399" i="1"/>
  <c r="L1399" i="1"/>
  <c r="N1399" i="1"/>
  <c r="O1399" i="1"/>
  <c r="P1399" i="1"/>
  <c r="K1400" i="1"/>
  <c r="L1400" i="1"/>
  <c r="N1400" i="1"/>
  <c r="O1400" i="1"/>
  <c r="P1400" i="1"/>
  <c r="K1401" i="1"/>
  <c r="L1401" i="1"/>
  <c r="N1401" i="1"/>
  <c r="O1401" i="1"/>
  <c r="P1401" i="1"/>
  <c r="K1402" i="1"/>
  <c r="L1402" i="1"/>
  <c r="N1402" i="1"/>
  <c r="O1402" i="1"/>
  <c r="P1402" i="1"/>
  <c r="K1403" i="1"/>
  <c r="L1403" i="1"/>
  <c r="N1403" i="1"/>
  <c r="O1403" i="1"/>
  <c r="P1403" i="1"/>
  <c r="K1404" i="1"/>
  <c r="L1404" i="1"/>
  <c r="N1404" i="1"/>
  <c r="O1404" i="1"/>
  <c r="P1404" i="1"/>
  <c r="K1405" i="1"/>
  <c r="L1405" i="1"/>
  <c r="N1405" i="1"/>
  <c r="O1405" i="1"/>
  <c r="P1405" i="1"/>
  <c r="K1406" i="1"/>
  <c r="L1406" i="1"/>
  <c r="N1406" i="1"/>
  <c r="O1406" i="1"/>
  <c r="P1406" i="1"/>
  <c r="K1407" i="1"/>
  <c r="L1407" i="1"/>
  <c r="N1407" i="1"/>
  <c r="O1407" i="1"/>
  <c r="P1407" i="1"/>
  <c r="K1408" i="1"/>
  <c r="L1408" i="1"/>
  <c r="N1408" i="1"/>
  <c r="O1408" i="1"/>
  <c r="P1408" i="1"/>
  <c r="K1409" i="1"/>
  <c r="L1409" i="1"/>
  <c r="N1409" i="1"/>
  <c r="O1409" i="1"/>
  <c r="P1409" i="1"/>
  <c r="K1410" i="1"/>
  <c r="L1410" i="1"/>
  <c r="N1410" i="1"/>
  <c r="O1410" i="1"/>
  <c r="P1410" i="1"/>
  <c r="K1411" i="1"/>
  <c r="L1411" i="1"/>
  <c r="N1411" i="1"/>
  <c r="O1411" i="1"/>
  <c r="P1411" i="1"/>
  <c r="K1412" i="1"/>
  <c r="L1412" i="1"/>
  <c r="N1412" i="1"/>
  <c r="O1412" i="1"/>
  <c r="P1412" i="1"/>
  <c r="K1413" i="1"/>
  <c r="L1413" i="1"/>
  <c r="N1413" i="1"/>
  <c r="O1413" i="1"/>
  <c r="P1413" i="1"/>
  <c r="K1414" i="1"/>
  <c r="L1414" i="1"/>
  <c r="N1414" i="1"/>
  <c r="O1414" i="1"/>
  <c r="P1414" i="1"/>
  <c r="K1415" i="1"/>
  <c r="L1415" i="1"/>
  <c r="N1415" i="1"/>
  <c r="O1415" i="1"/>
  <c r="P1415" i="1"/>
  <c r="K1416" i="1"/>
  <c r="L1416" i="1"/>
  <c r="N1416" i="1"/>
  <c r="O1416" i="1"/>
  <c r="P1416" i="1"/>
  <c r="K1417" i="1"/>
  <c r="L1417" i="1"/>
  <c r="N1417" i="1"/>
  <c r="O1417" i="1"/>
  <c r="P1417" i="1"/>
  <c r="K1418" i="1"/>
  <c r="L1418" i="1"/>
  <c r="N1418" i="1"/>
  <c r="O1418" i="1"/>
  <c r="P1418" i="1"/>
  <c r="K1419" i="1"/>
  <c r="L1419" i="1"/>
  <c r="N1419" i="1"/>
  <c r="O1419" i="1"/>
  <c r="P1419" i="1"/>
  <c r="K1420" i="1"/>
  <c r="L1420" i="1"/>
  <c r="N1420" i="1"/>
  <c r="O1420" i="1"/>
  <c r="P1420" i="1"/>
  <c r="K1421" i="1"/>
  <c r="L1421" i="1"/>
  <c r="N1421" i="1"/>
  <c r="O1421" i="1"/>
  <c r="P1421" i="1"/>
  <c r="K1422" i="1"/>
  <c r="L1422" i="1"/>
  <c r="N1422" i="1"/>
  <c r="O1422" i="1"/>
  <c r="P1422" i="1"/>
  <c r="K1423" i="1"/>
  <c r="L1423" i="1"/>
  <c r="N1423" i="1"/>
  <c r="O1423" i="1"/>
  <c r="P1423" i="1"/>
  <c r="K1424" i="1"/>
  <c r="L1424" i="1"/>
  <c r="N1424" i="1"/>
  <c r="O1424" i="1"/>
  <c r="P1424" i="1"/>
  <c r="K1425" i="1"/>
  <c r="L1425" i="1"/>
  <c r="N1425" i="1"/>
  <c r="O1425" i="1"/>
  <c r="P1425" i="1"/>
  <c r="K1426" i="1"/>
  <c r="L1426" i="1"/>
  <c r="N1426" i="1"/>
  <c r="O1426" i="1"/>
  <c r="P1426" i="1"/>
  <c r="K1427" i="1"/>
  <c r="L1427" i="1"/>
  <c r="N1427" i="1"/>
  <c r="O1427" i="1"/>
  <c r="P1427" i="1"/>
  <c r="K1428" i="1"/>
  <c r="L1428" i="1"/>
  <c r="N1428" i="1"/>
  <c r="O1428" i="1"/>
  <c r="P1428" i="1"/>
  <c r="K1429" i="1"/>
  <c r="L1429" i="1"/>
  <c r="N1429" i="1"/>
  <c r="O1429" i="1"/>
  <c r="P1429" i="1"/>
  <c r="K1430" i="1"/>
  <c r="L1430" i="1"/>
  <c r="N1430" i="1"/>
  <c r="O1430" i="1"/>
  <c r="P1430" i="1"/>
  <c r="K1431" i="1"/>
  <c r="L1431" i="1"/>
  <c r="N1431" i="1"/>
  <c r="O1431" i="1"/>
  <c r="P1431" i="1"/>
  <c r="K1432" i="1"/>
  <c r="L1432" i="1"/>
  <c r="N1432" i="1"/>
  <c r="O1432" i="1"/>
  <c r="P1432" i="1"/>
  <c r="K1433" i="1"/>
  <c r="L1433" i="1"/>
  <c r="N1433" i="1"/>
  <c r="O1433" i="1"/>
  <c r="P1433" i="1"/>
  <c r="K1434" i="1"/>
  <c r="L1434" i="1"/>
  <c r="N1434" i="1"/>
  <c r="O1434" i="1"/>
  <c r="P1434" i="1"/>
  <c r="K1435" i="1"/>
  <c r="L1435" i="1"/>
  <c r="N1435" i="1"/>
  <c r="O1435" i="1"/>
  <c r="P1435" i="1"/>
  <c r="K1436" i="1"/>
  <c r="L1436" i="1"/>
  <c r="N1436" i="1"/>
  <c r="O1436" i="1"/>
  <c r="P1436" i="1"/>
  <c r="K1437" i="1"/>
  <c r="L1437" i="1"/>
  <c r="N1437" i="1"/>
  <c r="O1437" i="1"/>
  <c r="P1437" i="1"/>
  <c r="K1438" i="1"/>
  <c r="L1438" i="1"/>
  <c r="N1438" i="1"/>
  <c r="O1438" i="1"/>
  <c r="P1438" i="1"/>
  <c r="K1439" i="1"/>
  <c r="L1439" i="1"/>
  <c r="N1439" i="1"/>
  <c r="O1439" i="1"/>
  <c r="P1439" i="1"/>
  <c r="K1440" i="1"/>
  <c r="L1440" i="1"/>
  <c r="N1440" i="1"/>
  <c r="O1440" i="1"/>
  <c r="P1440" i="1"/>
  <c r="K1441" i="1"/>
  <c r="L1441" i="1"/>
  <c r="N1441" i="1"/>
  <c r="O1441" i="1"/>
  <c r="P1441" i="1"/>
  <c r="K1442" i="1"/>
  <c r="L1442" i="1"/>
  <c r="N1442" i="1"/>
  <c r="O1442" i="1"/>
  <c r="P1442" i="1"/>
  <c r="K1443" i="1"/>
  <c r="L1443" i="1"/>
  <c r="N1443" i="1"/>
  <c r="O1443" i="1"/>
  <c r="P1443" i="1"/>
  <c r="K1444" i="1"/>
  <c r="L1444" i="1"/>
  <c r="N1444" i="1"/>
  <c r="O1444" i="1"/>
  <c r="P1444" i="1"/>
  <c r="K1445" i="1"/>
  <c r="L1445" i="1"/>
  <c r="N1445" i="1"/>
  <c r="O1445" i="1"/>
  <c r="P1445" i="1"/>
  <c r="K1446" i="1"/>
  <c r="L1446" i="1"/>
  <c r="N1446" i="1"/>
  <c r="O1446" i="1"/>
  <c r="P1446" i="1"/>
  <c r="K1447" i="1"/>
  <c r="L1447" i="1"/>
  <c r="N1447" i="1"/>
  <c r="O1447" i="1"/>
  <c r="P1447" i="1"/>
  <c r="K1448" i="1"/>
  <c r="L1448" i="1"/>
  <c r="N1448" i="1"/>
  <c r="O1448" i="1"/>
  <c r="P1448" i="1"/>
  <c r="K1449" i="1"/>
  <c r="L1449" i="1"/>
  <c r="N1449" i="1"/>
  <c r="O1449" i="1"/>
  <c r="P1449" i="1"/>
  <c r="K1450" i="1"/>
  <c r="L1450" i="1"/>
  <c r="N1450" i="1"/>
  <c r="O1450" i="1"/>
  <c r="P1450" i="1"/>
  <c r="K1451" i="1"/>
  <c r="L1451" i="1"/>
  <c r="N1451" i="1"/>
  <c r="O1451" i="1"/>
  <c r="P1451" i="1"/>
  <c r="K1452" i="1"/>
  <c r="L1452" i="1"/>
  <c r="N1452" i="1"/>
  <c r="O1452" i="1"/>
  <c r="P1452" i="1"/>
  <c r="K1453" i="1"/>
  <c r="L1453" i="1"/>
  <c r="N1453" i="1"/>
  <c r="O1453" i="1"/>
  <c r="P1453" i="1"/>
  <c r="K1454" i="1"/>
  <c r="L1454" i="1"/>
  <c r="N1454" i="1"/>
  <c r="O1454" i="1"/>
  <c r="P1454" i="1"/>
  <c r="K1455" i="1"/>
  <c r="L1455" i="1"/>
  <c r="N1455" i="1"/>
  <c r="O1455" i="1"/>
  <c r="P1455" i="1"/>
  <c r="K1456" i="1"/>
  <c r="L1456" i="1"/>
  <c r="N1456" i="1"/>
  <c r="O1456" i="1"/>
  <c r="P1456" i="1"/>
  <c r="K1457" i="1"/>
  <c r="L1457" i="1"/>
  <c r="N1457" i="1"/>
  <c r="O1457" i="1"/>
  <c r="P1457" i="1"/>
  <c r="K1458" i="1"/>
  <c r="L1458" i="1"/>
  <c r="N1458" i="1"/>
  <c r="O1458" i="1"/>
  <c r="P1458" i="1"/>
  <c r="K1459" i="1"/>
  <c r="L1459" i="1"/>
  <c r="N1459" i="1"/>
  <c r="O1459" i="1"/>
  <c r="P1459" i="1"/>
  <c r="K1460" i="1"/>
  <c r="L1460" i="1"/>
  <c r="N1460" i="1"/>
  <c r="O1460" i="1"/>
  <c r="P1460" i="1"/>
  <c r="K1461" i="1"/>
  <c r="L1461" i="1"/>
  <c r="N1461" i="1"/>
  <c r="O1461" i="1"/>
  <c r="P1461" i="1"/>
  <c r="K1462" i="1"/>
  <c r="L1462" i="1"/>
  <c r="N1462" i="1"/>
  <c r="O1462" i="1"/>
  <c r="P1462" i="1"/>
  <c r="K1463" i="1"/>
  <c r="L1463" i="1"/>
  <c r="N1463" i="1"/>
  <c r="O1463" i="1"/>
  <c r="P1463" i="1"/>
  <c r="K1464" i="1"/>
  <c r="L1464" i="1"/>
  <c r="N1464" i="1"/>
  <c r="O1464" i="1"/>
  <c r="P1464" i="1"/>
  <c r="K1465" i="1"/>
  <c r="L1465" i="1"/>
  <c r="N1465" i="1"/>
  <c r="O1465" i="1"/>
  <c r="P1465" i="1"/>
  <c r="K1466" i="1"/>
  <c r="L1466" i="1"/>
  <c r="N1466" i="1"/>
  <c r="O1466" i="1"/>
  <c r="P1466" i="1"/>
  <c r="K1467" i="1"/>
  <c r="L1467" i="1"/>
  <c r="N1467" i="1"/>
  <c r="O1467" i="1"/>
  <c r="P1467" i="1"/>
  <c r="K1468" i="1"/>
  <c r="L1468" i="1"/>
  <c r="N1468" i="1"/>
  <c r="O1468" i="1"/>
  <c r="P1468" i="1"/>
  <c r="K1469" i="1"/>
  <c r="L1469" i="1"/>
  <c r="N1469" i="1"/>
  <c r="O1469" i="1"/>
  <c r="P1469" i="1"/>
  <c r="K1470" i="1"/>
  <c r="L1470" i="1"/>
  <c r="N1470" i="1"/>
  <c r="O1470" i="1"/>
  <c r="P1470" i="1"/>
  <c r="K1471" i="1"/>
  <c r="L1471" i="1"/>
  <c r="N1471" i="1"/>
  <c r="O1471" i="1"/>
  <c r="P1471" i="1"/>
  <c r="K1472" i="1"/>
  <c r="L1472" i="1"/>
  <c r="N1472" i="1"/>
  <c r="O1472" i="1"/>
  <c r="P1472" i="1"/>
  <c r="K1473" i="1"/>
  <c r="L1473" i="1"/>
  <c r="N1473" i="1"/>
  <c r="O1473" i="1"/>
  <c r="P1473" i="1"/>
  <c r="K1474" i="1"/>
  <c r="L1474" i="1"/>
  <c r="N1474" i="1"/>
  <c r="O1474" i="1"/>
  <c r="P1474" i="1"/>
  <c r="K1475" i="1"/>
  <c r="L1475" i="1"/>
  <c r="N1475" i="1"/>
  <c r="O1475" i="1"/>
  <c r="P1475" i="1"/>
  <c r="K1476" i="1"/>
  <c r="L1476" i="1"/>
  <c r="N1476" i="1"/>
  <c r="O1476" i="1"/>
  <c r="P1476" i="1"/>
  <c r="K1477" i="1"/>
  <c r="L1477" i="1"/>
  <c r="N1477" i="1"/>
  <c r="O1477" i="1"/>
  <c r="P1477" i="1"/>
  <c r="K1478" i="1"/>
  <c r="L1478" i="1"/>
  <c r="N1478" i="1"/>
  <c r="O1478" i="1"/>
  <c r="P1478" i="1"/>
  <c r="K1479" i="1"/>
  <c r="L1479" i="1"/>
  <c r="N1479" i="1"/>
  <c r="O1479" i="1"/>
  <c r="P1479" i="1"/>
  <c r="K1480" i="1"/>
  <c r="L1480" i="1"/>
  <c r="N1480" i="1"/>
  <c r="O1480" i="1"/>
  <c r="P1480" i="1"/>
  <c r="K1481" i="1"/>
  <c r="L1481" i="1"/>
  <c r="N1481" i="1"/>
  <c r="O1481" i="1"/>
  <c r="P1481" i="1"/>
  <c r="K1482" i="1"/>
  <c r="L1482" i="1"/>
  <c r="N1482" i="1"/>
  <c r="O1482" i="1"/>
  <c r="P1482" i="1"/>
  <c r="K1483" i="1"/>
  <c r="L1483" i="1"/>
  <c r="N1483" i="1"/>
  <c r="O1483" i="1"/>
  <c r="P1483" i="1"/>
  <c r="K1484" i="1"/>
  <c r="L1484" i="1"/>
  <c r="N1484" i="1"/>
  <c r="O1484" i="1"/>
  <c r="P1484" i="1"/>
  <c r="K1485" i="1"/>
  <c r="L1485" i="1"/>
  <c r="N1485" i="1"/>
  <c r="O1485" i="1"/>
  <c r="P1485" i="1"/>
  <c r="K1486" i="1"/>
  <c r="L1486" i="1"/>
  <c r="N1486" i="1"/>
  <c r="O1486" i="1"/>
  <c r="P1486" i="1"/>
  <c r="K1487" i="1"/>
  <c r="L1487" i="1"/>
  <c r="N1487" i="1"/>
  <c r="O1487" i="1"/>
  <c r="P1487" i="1"/>
  <c r="K1488" i="1"/>
  <c r="L1488" i="1"/>
  <c r="N1488" i="1"/>
  <c r="O1488" i="1"/>
  <c r="P1488" i="1"/>
  <c r="K1489" i="1"/>
  <c r="L1489" i="1"/>
  <c r="N1489" i="1"/>
  <c r="O1489" i="1"/>
  <c r="P1489" i="1"/>
  <c r="K1490" i="1"/>
  <c r="L1490" i="1"/>
  <c r="N1490" i="1"/>
  <c r="O1490" i="1"/>
  <c r="P1490" i="1"/>
  <c r="K1491" i="1"/>
  <c r="L1491" i="1"/>
  <c r="N1491" i="1"/>
  <c r="O1491" i="1"/>
  <c r="P1491" i="1"/>
  <c r="K1492" i="1"/>
  <c r="L1492" i="1"/>
  <c r="N1492" i="1"/>
  <c r="O1492" i="1"/>
  <c r="P1492" i="1"/>
  <c r="K1493" i="1"/>
  <c r="L1493" i="1"/>
  <c r="N1493" i="1"/>
  <c r="O1493" i="1"/>
  <c r="P1493" i="1"/>
  <c r="K1494" i="1"/>
  <c r="L1494" i="1"/>
  <c r="N1494" i="1"/>
  <c r="O1494" i="1"/>
  <c r="P1494" i="1"/>
  <c r="K1495" i="1"/>
  <c r="L1495" i="1"/>
  <c r="N1495" i="1"/>
  <c r="O1495" i="1"/>
  <c r="P1495" i="1"/>
  <c r="K1496" i="1"/>
  <c r="L1496" i="1"/>
  <c r="N1496" i="1"/>
  <c r="O1496" i="1"/>
  <c r="P1496" i="1"/>
  <c r="K1497" i="1"/>
  <c r="L1497" i="1"/>
  <c r="N1497" i="1"/>
  <c r="O1497" i="1"/>
  <c r="P1497" i="1"/>
  <c r="K1498" i="1"/>
  <c r="L1498" i="1"/>
  <c r="N1498" i="1"/>
  <c r="O1498" i="1"/>
  <c r="P1498" i="1"/>
  <c r="K1499" i="1"/>
  <c r="L1499" i="1"/>
  <c r="N1499" i="1"/>
  <c r="O1499" i="1"/>
  <c r="P1499" i="1"/>
  <c r="K1500" i="1"/>
  <c r="L1500" i="1"/>
  <c r="N1500" i="1"/>
  <c r="O1500" i="1"/>
  <c r="P1500" i="1"/>
  <c r="K1501" i="1"/>
  <c r="L1501" i="1"/>
  <c r="N1501" i="1"/>
  <c r="O1501" i="1"/>
  <c r="P1501" i="1"/>
  <c r="K1502" i="1"/>
  <c r="L1502" i="1"/>
  <c r="N1502" i="1"/>
  <c r="O1502" i="1"/>
  <c r="P1502" i="1"/>
  <c r="K1503" i="1"/>
  <c r="L1503" i="1"/>
  <c r="N1503" i="1"/>
  <c r="O1503" i="1"/>
  <c r="P1503" i="1"/>
  <c r="K1504" i="1"/>
  <c r="L1504" i="1"/>
  <c r="N1504" i="1"/>
  <c r="O1504" i="1"/>
  <c r="P1504" i="1"/>
  <c r="K1505" i="1"/>
  <c r="L1505" i="1"/>
  <c r="N1505" i="1"/>
  <c r="O1505" i="1"/>
  <c r="P1505" i="1"/>
  <c r="K1506" i="1"/>
  <c r="L1506" i="1"/>
  <c r="N1506" i="1"/>
  <c r="O1506" i="1"/>
  <c r="P1506" i="1"/>
  <c r="K1507" i="1"/>
  <c r="L1507" i="1"/>
  <c r="N1507" i="1"/>
  <c r="O1507" i="1"/>
  <c r="P1507" i="1"/>
  <c r="K1508" i="1"/>
  <c r="L1508" i="1"/>
  <c r="N1508" i="1"/>
  <c r="O1508" i="1"/>
  <c r="P1508" i="1"/>
  <c r="K1509" i="1"/>
  <c r="L1509" i="1"/>
  <c r="N1509" i="1"/>
  <c r="O1509" i="1"/>
  <c r="P1509" i="1"/>
  <c r="K1510" i="1"/>
  <c r="L1510" i="1"/>
  <c r="N1510" i="1"/>
  <c r="O1510" i="1"/>
  <c r="P1510" i="1"/>
  <c r="K1511" i="1"/>
  <c r="L1511" i="1"/>
  <c r="N1511" i="1"/>
  <c r="O1511" i="1"/>
  <c r="P1511" i="1"/>
  <c r="K1512" i="1"/>
  <c r="L1512" i="1"/>
  <c r="N1512" i="1"/>
  <c r="O1512" i="1"/>
  <c r="P1512" i="1"/>
  <c r="K1513" i="1"/>
  <c r="L1513" i="1"/>
  <c r="N1513" i="1"/>
  <c r="O1513" i="1"/>
  <c r="P1513" i="1"/>
  <c r="K1514" i="1"/>
  <c r="L1514" i="1"/>
  <c r="N1514" i="1"/>
  <c r="O1514" i="1"/>
  <c r="P1514" i="1"/>
  <c r="K1515" i="1"/>
  <c r="L1515" i="1"/>
  <c r="N1515" i="1"/>
  <c r="O1515" i="1"/>
  <c r="P1515" i="1"/>
  <c r="K1516" i="1"/>
  <c r="L1516" i="1"/>
  <c r="N1516" i="1"/>
  <c r="O1516" i="1"/>
  <c r="P1516" i="1"/>
  <c r="K1517" i="1"/>
  <c r="L1517" i="1"/>
  <c r="N1517" i="1"/>
  <c r="O1517" i="1"/>
  <c r="P1517" i="1"/>
  <c r="K1518" i="1"/>
  <c r="L1518" i="1"/>
  <c r="N1518" i="1"/>
  <c r="O1518" i="1"/>
  <c r="P1518" i="1"/>
  <c r="K1519" i="1"/>
  <c r="L1519" i="1"/>
  <c r="N1519" i="1"/>
  <c r="O1519" i="1"/>
  <c r="P1519" i="1"/>
  <c r="K1520" i="1"/>
  <c r="L1520" i="1"/>
  <c r="N1520" i="1"/>
  <c r="O1520" i="1"/>
  <c r="P1520" i="1"/>
  <c r="K1521" i="1"/>
  <c r="L1521" i="1"/>
  <c r="N1521" i="1"/>
  <c r="O1521" i="1"/>
  <c r="P1521" i="1"/>
  <c r="K1522" i="1"/>
  <c r="L1522" i="1"/>
  <c r="N1522" i="1"/>
  <c r="O1522" i="1"/>
  <c r="P1522" i="1"/>
  <c r="K1523" i="1"/>
  <c r="L1523" i="1"/>
  <c r="N1523" i="1"/>
  <c r="O1523" i="1"/>
  <c r="P1523" i="1"/>
  <c r="K1524" i="1"/>
  <c r="L1524" i="1"/>
  <c r="N1524" i="1"/>
  <c r="O1524" i="1"/>
  <c r="P1524" i="1"/>
  <c r="K1525" i="1"/>
  <c r="L1525" i="1"/>
  <c r="N1525" i="1"/>
  <c r="O1525" i="1"/>
  <c r="P1525" i="1"/>
  <c r="K1526" i="1"/>
  <c r="L1526" i="1"/>
  <c r="N1526" i="1"/>
  <c r="O1526" i="1"/>
  <c r="P1526" i="1"/>
  <c r="K1527" i="1"/>
  <c r="L1527" i="1"/>
  <c r="N1527" i="1"/>
  <c r="O1527" i="1"/>
  <c r="P1527" i="1"/>
  <c r="K1528" i="1"/>
  <c r="L1528" i="1"/>
  <c r="N1528" i="1"/>
  <c r="O1528" i="1"/>
  <c r="P1528" i="1"/>
  <c r="K1529" i="1"/>
  <c r="L1529" i="1"/>
  <c r="N1529" i="1"/>
  <c r="O1529" i="1"/>
  <c r="P1529" i="1"/>
  <c r="K1530" i="1"/>
  <c r="L1530" i="1"/>
  <c r="N1530" i="1"/>
  <c r="O1530" i="1"/>
  <c r="P1530" i="1"/>
  <c r="K1531" i="1"/>
  <c r="L1531" i="1"/>
  <c r="N1531" i="1"/>
  <c r="O1531" i="1"/>
  <c r="P1531" i="1"/>
  <c r="K1532" i="1"/>
  <c r="L1532" i="1"/>
  <c r="N1532" i="1"/>
  <c r="O1532" i="1"/>
  <c r="P1532" i="1"/>
  <c r="K1533" i="1"/>
  <c r="L1533" i="1"/>
  <c r="N1533" i="1"/>
  <c r="O1533" i="1"/>
  <c r="P1533" i="1"/>
  <c r="K1534" i="1"/>
  <c r="L1534" i="1"/>
  <c r="N1534" i="1"/>
  <c r="O1534" i="1"/>
  <c r="P1534" i="1"/>
  <c r="K1535" i="1"/>
  <c r="L1535" i="1"/>
  <c r="N1535" i="1"/>
  <c r="O1535" i="1"/>
  <c r="P1535" i="1"/>
  <c r="K1536" i="1"/>
  <c r="L1536" i="1"/>
  <c r="N1536" i="1"/>
  <c r="O1536" i="1"/>
  <c r="P1536" i="1"/>
  <c r="K1537" i="1"/>
  <c r="L1537" i="1"/>
  <c r="N1537" i="1"/>
  <c r="O1537" i="1"/>
  <c r="P1537" i="1"/>
  <c r="K1538" i="1"/>
  <c r="L1538" i="1"/>
  <c r="N1538" i="1"/>
  <c r="O1538" i="1"/>
  <c r="P1538" i="1"/>
  <c r="K1539" i="1"/>
  <c r="L1539" i="1"/>
  <c r="N1539" i="1"/>
  <c r="O1539" i="1"/>
  <c r="P1539" i="1"/>
  <c r="K1540" i="1"/>
  <c r="L1540" i="1"/>
  <c r="N1540" i="1"/>
  <c r="O1540" i="1"/>
  <c r="P1540" i="1"/>
  <c r="K1541" i="1"/>
  <c r="L1541" i="1"/>
  <c r="N1541" i="1"/>
  <c r="O1541" i="1"/>
  <c r="P1541" i="1"/>
  <c r="K1542" i="1"/>
  <c r="L1542" i="1"/>
  <c r="N1542" i="1"/>
  <c r="O1542" i="1"/>
  <c r="P1542" i="1"/>
  <c r="K1543" i="1"/>
  <c r="L1543" i="1"/>
  <c r="N1543" i="1"/>
  <c r="O1543" i="1"/>
  <c r="P1543" i="1"/>
  <c r="K1544" i="1"/>
  <c r="L1544" i="1"/>
  <c r="N1544" i="1"/>
  <c r="O1544" i="1"/>
  <c r="P1544" i="1"/>
  <c r="K1545" i="1"/>
  <c r="L1545" i="1"/>
  <c r="N1545" i="1"/>
  <c r="O1545" i="1"/>
  <c r="P1545" i="1"/>
  <c r="K1546" i="1"/>
  <c r="L1546" i="1"/>
  <c r="N1546" i="1"/>
  <c r="O1546" i="1"/>
  <c r="P1546" i="1"/>
  <c r="K1547" i="1"/>
  <c r="L1547" i="1"/>
  <c r="N1547" i="1"/>
  <c r="O1547" i="1"/>
  <c r="P1547" i="1"/>
  <c r="K1548" i="1"/>
  <c r="L1548" i="1"/>
  <c r="N1548" i="1"/>
  <c r="O1548" i="1"/>
  <c r="P1548" i="1"/>
  <c r="K1549" i="1"/>
  <c r="L1549" i="1"/>
  <c r="N1549" i="1"/>
  <c r="O1549" i="1"/>
  <c r="P1549" i="1"/>
  <c r="K1550" i="1"/>
  <c r="L1550" i="1"/>
  <c r="N1550" i="1"/>
  <c r="O1550" i="1"/>
  <c r="P1550" i="1"/>
  <c r="K1551" i="1"/>
  <c r="L1551" i="1"/>
  <c r="N1551" i="1"/>
  <c r="O1551" i="1"/>
  <c r="P1551" i="1"/>
  <c r="K1552" i="1"/>
  <c r="L1552" i="1"/>
  <c r="N1552" i="1"/>
  <c r="O1552" i="1"/>
  <c r="P1552" i="1"/>
  <c r="K1553" i="1"/>
  <c r="L1553" i="1"/>
  <c r="N1553" i="1"/>
  <c r="O1553" i="1"/>
  <c r="P1553" i="1"/>
  <c r="K1554" i="1"/>
  <c r="L1554" i="1"/>
  <c r="N1554" i="1"/>
  <c r="O1554" i="1"/>
  <c r="P1554" i="1"/>
  <c r="K1555" i="1"/>
  <c r="L1555" i="1"/>
  <c r="N1555" i="1"/>
  <c r="O1555" i="1"/>
  <c r="P1555" i="1"/>
  <c r="K1556" i="1"/>
  <c r="L1556" i="1"/>
  <c r="N1556" i="1"/>
  <c r="O1556" i="1"/>
  <c r="P1556" i="1"/>
  <c r="K1557" i="1"/>
  <c r="L1557" i="1"/>
  <c r="N1557" i="1"/>
  <c r="O1557" i="1"/>
  <c r="P1557" i="1"/>
  <c r="K1558" i="1"/>
  <c r="L1558" i="1"/>
  <c r="N1558" i="1"/>
  <c r="O1558" i="1"/>
  <c r="P1558" i="1"/>
  <c r="K1559" i="1"/>
  <c r="L1559" i="1"/>
  <c r="N1559" i="1"/>
  <c r="O1559" i="1"/>
  <c r="P1559" i="1"/>
  <c r="K1560" i="1"/>
  <c r="L1560" i="1"/>
  <c r="N1560" i="1"/>
  <c r="O1560" i="1"/>
  <c r="P1560" i="1"/>
  <c r="K1561" i="1"/>
  <c r="L1561" i="1"/>
  <c r="N1561" i="1"/>
  <c r="O1561" i="1"/>
  <c r="P1561" i="1"/>
  <c r="K1562" i="1"/>
  <c r="L1562" i="1"/>
  <c r="N1562" i="1"/>
  <c r="O1562" i="1"/>
  <c r="P1562" i="1"/>
  <c r="K1563" i="1"/>
  <c r="L1563" i="1"/>
  <c r="N1563" i="1"/>
  <c r="O1563" i="1"/>
  <c r="P1563" i="1"/>
  <c r="K1564" i="1"/>
  <c r="L1564" i="1"/>
  <c r="N1564" i="1"/>
  <c r="O1564" i="1"/>
  <c r="P1564" i="1"/>
  <c r="K1565" i="1"/>
  <c r="L1565" i="1"/>
  <c r="N1565" i="1"/>
  <c r="O1565" i="1"/>
  <c r="P1565" i="1"/>
  <c r="K1566" i="1"/>
  <c r="L1566" i="1"/>
  <c r="N1566" i="1"/>
  <c r="O1566" i="1"/>
  <c r="P1566" i="1"/>
  <c r="K1567" i="1"/>
  <c r="L1567" i="1"/>
  <c r="N1567" i="1"/>
  <c r="O1567" i="1"/>
  <c r="P1567" i="1"/>
  <c r="K1568" i="1"/>
  <c r="L1568" i="1"/>
  <c r="N1568" i="1"/>
  <c r="O1568" i="1"/>
  <c r="P1568" i="1"/>
  <c r="K1569" i="1"/>
  <c r="L1569" i="1"/>
  <c r="N1569" i="1"/>
  <c r="O1569" i="1"/>
  <c r="P1569" i="1"/>
  <c r="K1570" i="1"/>
  <c r="L1570" i="1"/>
  <c r="N1570" i="1"/>
  <c r="O1570" i="1"/>
  <c r="P1570" i="1"/>
  <c r="K1571" i="1"/>
  <c r="L1571" i="1"/>
  <c r="N1571" i="1"/>
  <c r="O1571" i="1"/>
  <c r="P1571" i="1"/>
  <c r="K1572" i="1"/>
  <c r="L1572" i="1"/>
  <c r="N1572" i="1"/>
  <c r="O1572" i="1"/>
  <c r="P1572" i="1"/>
  <c r="K1573" i="1"/>
  <c r="L1573" i="1"/>
  <c r="N1573" i="1"/>
  <c r="O1573" i="1"/>
  <c r="P1573" i="1"/>
  <c r="K1574" i="1"/>
  <c r="L1574" i="1"/>
  <c r="N1574" i="1"/>
  <c r="O1574" i="1"/>
  <c r="P1574" i="1"/>
  <c r="K1575" i="1"/>
  <c r="L1575" i="1"/>
  <c r="N1575" i="1"/>
  <c r="O1575" i="1"/>
  <c r="P1575" i="1"/>
  <c r="K1576" i="1"/>
  <c r="L1576" i="1"/>
  <c r="N1576" i="1"/>
  <c r="O1576" i="1"/>
  <c r="P1576" i="1"/>
  <c r="K1577" i="1"/>
  <c r="L1577" i="1"/>
  <c r="N1577" i="1"/>
  <c r="O1577" i="1"/>
  <c r="P1577" i="1"/>
  <c r="K1578" i="1"/>
  <c r="L1578" i="1"/>
  <c r="N1578" i="1"/>
  <c r="O1578" i="1"/>
  <c r="P1578" i="1"/>
  <c r="K1579" i="1"/>
  <c r="L1579" i="1"/>
  <c r="N1579" i="1"/>
  <c r="O1579" i="1"/>
  <c r="P1579" i="1"/>
  <c r="K1580" i="1"/>
  <c r="L1580" i="1"/>
  <c r="N1580" i="1"/>
  <c r="O1580" i="1"/>
  <c r="P1580" i="1"/>
  <c r="K1581" i="1"/>
  <c r="L1581" i="1"/>
  <c r="N1581" i="1"/>
  <c r="O1581" i="1"/>
  <c r="P1581" i="1"/>
  <c r="K1582" i="1"/>
  <c r="L1582" i="1"/>
  <c r="N1582" i="1"/>
  <c r="O1582" i="1"/>
  <c r="P1582" i="1"/>
  <c r="K1583" i="1"/>
  <c r="L1583" i="1"/>
  <c r="N1583" i="1"/>
  <c r="O1583" i="1"/>
  <c r="P1583" i="1"/>
  <c r="K1584" i="1"/>
  <c r="L1584" i="1"/>
  <c r="N1584" i="1"/>
  <c r="O1584" i="1"/>
  <c r="P1584" i="1"/>
  <c r="K1585" i="1"/>
  <c r="L1585" i="1"/>
  <c r="N1585" i="1"/>
  <c r="O1585" i="1"/>
  <c r="P1585" i="1"/>
  <c r="K1586" i="1"/>
  <c r="L1586" i="1"/>
  <c r="N1586" i="1"/>
  <c r="O1586" i="1"/>
  <c r="P1586" i="1"/>
  <c r="K1587" i="1"/>
  <c r="L1587" i="1"/>
  <c r="N1587" i="1"/>
  <c r="O1587" i="1"/>
  <c r="P1587" i="1"/>
  <c r="K1588" i="1"/>
  <c r="L1588" i="1"/>
  <c r="N1588" i="1"/>
  <c r="O1588" i="1"/>
  <c r="P1588" i="1"/>
  <c r="K1589" i="1"/>
  <c r="L1589" i="1"/>
  <c r="N1589" i="1"/>
  <c r="O1589" i="1"/>
  <c r="P1589" i="1"/>
  <c r="K1590" i="1"/>
  <c r="L1590" i="1"/>
  <c r="N1590" i="1"/>
  <c r="O1590" i="1"/>
  <c r="P1590" i="1"/>
  <c r="K1591" i="1"/>
  <c r="L1591" i="1"/>
  <c r="N1591" i="1"/>
  <c r="O1591" i="1"/>
  <c r="P1591" i="1"/>
  <c r="K1592" i="1"/>
  <c r="L1592" i="1"/>
  <c r="N1592" i="1"/>
  <c r="O1592" i="1"/>
  <c r="P1592" i="1"/>
  <c r="K1593" i="1"/>
  <c r="L1593" i="1"/>
  <c r="N1593" i="1"/>
  <c r="O1593" i="1"/>
  <c r="P1593" i="1"/>
  <c r="K1594" i="1"/>
  <c r="L1594" i="1"/>
  <c r="N1594" i="1"/>
  <c r="O1594" i="1"/>
  <c r="P1594" i="1"/>
  <c r="K1595" i="1"/>
  <c r="L1595" i="1"/>
  <c r="N1595" i="1"/>
  <c r="O1595" i="1"/>
  <c r="P1595" i="1"/>
  <c r="K1596" i="1"/>
  <c r="L1596" i="1"/>
  <c r="N1596" i="1"/>
  <c r="O1596" i="1"/>
  <c r="P1596" i="1"/>
  <c r="K1597" i="1"/>
  <c r="L1597" i="1"/>
  <c r="N1597" i="1"/>
  <c r="O1597" i="1"/>
  <c r="P1597" i="1"/>
  <c r="K1598" i="1"/>
  <c r="L1598" i="1"/>
  <c r="N1598" i="1"/>
  <c r="O1598" i="1"/>
  <c r="P1598" i="1"/>
  <c r="K1599" i="1"/>
  <c r="L1599" i="1"/>
  <c r="N1599" i="1"/>
  <c r="O1599" i="1"/>
  <c r="P1599" i="1"/>
  <c r="K1600" i="1"/>
  <c r="L1600" i="1"/>
  <c r="N1600" i="1"/>
  <c r="O1600" i="1"/>
  <c r="P1600" i="1"/>
  <c r="K1601" i="1"/>
  <c r="L1601" i="1"/>
  <c r="N1601" i="1"/>
  <c r="O1601" i="1"/>
  <c r="P1601" i="1"/>
  <c r="K1602" i="1"/>
  <c r="L1602" i="1"/>
  <c r="N1602" i="1"/>
  <c r="O1602" i="1"/>
  <c r="P1602" i="1"/>
  <c r="K1603" i="1"/>
  <c r="L1603" i="1"/>
  <c r="N1603" i="1"/>
  <c r="O1603" i="1"/>
  <c r="P1603" i="1"/>
  <c r="K1604" i="1"/>
  <c r="L1604" i="1"/>
  <c r="N1604" i="1"/>
  <c r="O1604" i="1"/>
  <c r="P1604" i="1"/>
  <c r="K1605" i="1"/>
  <c r="L1605" i="1"/>
  <c r="N1605" i="1"/>
  <c r="O1605" i="1"/>
  <c r="P1605" i="1"/>
  <c r="K1606" i="1"/>
  <c r="L1606" i="1"/>
  <c r="N1606" i="1"/>
  <c r="O1606" i="1"/>
  <c r="P1606" i="1"/>
  <c r="K1607" i="1"/>
  <c r="L1607" i="1"/>
  <c r="N1607" i="1"/>
  <c r="O1607" i="1"/>
  <c r="P1607" i="1"/>
  <c r="K1608" i="1"/>
  <c r="L1608" i="1"/>
  <c r="N1608" i="1"/>
  <c r="O1608" i="1"/>
  <c r="P1608" i="1"/>
  <c r="K1609" i="1"/>
  <c r="L1609" i="1"/>
  <c r="N1609" i="1"/>
  <c r="O1609" i="1"/>
  <c r="P1609" i="1"/>
  <c r="K1610" i="1"/>
  <c r="L1610" i="1"/>
  <c r="N1610" i="1"/>
  <c r="O1610" i="1"/>
  <c r="P1610" i="1"/>
  <c r="K1611" i="1"/>
  <c r="L1611" i="1"/>
  <c r="N1611" i="1"/>
  <c r="O1611" i="1"/>
  <c r="P1611" i="1"/>
  <c r="K1612" i="1"/>
  <c r="L1612" i="1"/>
  <c r="N1612" i="1"/>
  <c r="O1612" i="1"/>
  <c r="P1612" i="1"/>
  <c r="K1613" i="1"/>
  <c r="L1613" i="1"/>
  <c r="N1613" i="1"/>
  <c r="O1613" i="1"/>
  <c r="P1613" i="1"/>
  <c r="K1614" i="1"/>
  <c r="L1614" i="1"/>
  <c r="N1614" i="1"/>
  <c r="O1614" i="1"/>
  <c r="P1614" i="1"/>
  <c r="K1615" i="1"/>
  <c r="L1615" i="1"/>
  <c r="N1615" i="1"/>
  <c r="O1615" i="1"/>
  <c r="P1615" i="1"/>
  <c r="K1616" i="1"/>
  <c r="L1616" i="1"/>
  <c r="N1616" i="1"/>
  <c r="O1616" i="1"/>
  <c r="P1616" i="1"/>
  <c r="K1617" i="1"/>
  <c r="L1617" i="1"/>
  <c r="N1617" i="1"/>
  <c r="O1617" i="1"/>
  <c r="P1617" i="1"/>
  <c r="K1618" i="1"/>
  <c r="L1618" i="1"/>
  <c r="N1618" i="1"/>
  <c r="O1618" i="1"/>
  <c r="P1618" i="1"/>
  <c r="K1619" i="1"/>
  <c r="L1619" i="1"/>
  <c r="N1619" i="1"/>
  <c r="O1619" i="1"/>
  <c r="P1619" i="1"/>
  <c r="K1620" i="1"/>
  <c r="L1620" i="1"/>
  <c r="N1620" i="1"/>
  <c r="O1620" i="1"/>
  <c r="P1620" i="1"/>
  <c r="K1621" i="1"/>
  <c r="L1621" i="1"/>
  <c r="N1621" i="1"/>
  <c r="O1621" i="1"/>
  <c r="P1621" i="1"/>
  <c r="K1622" i="1"/>
  <c r="L1622" i="1"/>
  <c r="N1622" i="1"/>
  <c r="O1622" i="1"/>
  <c r="P1622" i="1"/>
  <c r="K1623" i="1"/>
  <c r="L1623" i="1"/>
  <c r="N1623" i="1"/>
  <c r="O1623" i="1"/>
  <c r="P1623" i="1"/>
  <c r="K1624" i="1"/>
  <c r="L1624" i="1"/>
  <c r="N1624" i="1"/>
  <c r="O1624" i="1"/>
  <c r="P1624" i="1"/>
  <c r="K1625" i="1"/>
  <c r="L1625" i="1"/>
  <c r="N1625" i="1"/>
  <c r="O1625" i="1"/>
  <c r="P1625" i="1"/>
  <c r="K1626" i="1"/>
  <c r="L1626" i="1"/>
  <c r="N1626" i="1"/>
  <c r="O1626" i="1"/>
  <c r="P1626" i="1"/>
  <c r="K1627" i="1"/>
  <c r="L1627" i="1"/>
  <c r="N1627" i="1"/>
  <c r="O1627" i="1"/>
  <c r="P1627" i="1"/>
  <c r="K1628" i="1"/>
  <c r="L1628" i="1"/>
  <c r="N1628" i="1"/>
  <c r="O1628" i="1"/>
  <c r="P1628" i="1"/>
  <c r="K1629" i="1"/>
  <c r="L1629" i="1"/>
  <c r="N1629" i="1"/>
  <c r="O1629" i="1"/>
  <c r="P1629" i="1"/>
  <c r="K1630" i="1"/>
  <c r="L1630" i="1"/>
  <c r="N1630" i="1"/>
  <c r="O1630" i="1"/>
  <c r="P1630" i="1"/>
  <c r="K1631" i="1"/>
  <c r="L1631" i="1"/>
  <c r="N1631" i="1"/>
  <c r="O1631" i="1"/>
  <c r="P1631" i="1"/>
  <c r="K1632" i="1"/>
  <c r="L1632" i="1"/>
  <c r="N1632" i="1"/>
  <c r="O1632" i="1"/>
  <c r="P1632" i="1"/>
  <c r="K1633" i="1"/>
  <c r="L1633" i="1"/>
  <c r="N1633" i="1"/>
  <c r="O1633" i="1"/>
  <c r="P1633" i="1"/>
  <c r="K1634" i="1"/>
  <c r="L1634" i="1"/>
  <c r="N1634" i="1"/>
  <c r="O1634" i="1"/>
  <c r="P1634" i="1"/>
  <c r="K1635" i="1"/>
  <c r="L1635" i="1"/>
  <c r="N1635" i="1"/>
  <c r="O1635" i="1"/>
  <c r="P1635" i="1"/>
  <c r="K1636" i="1"/>
  <c r="L1636" i="1"/>
  <c r="N1636" i="1"/>
  <c r="O1636" i="1"/>
  <c r="P1636" i="1"/>
  <c r="K1637" i="1"/>
  <c r="L1637" i="1"/>
  <c r="N1637" i="1"/>
  <c r="O1637" i="1"/>
  <c r="P1637" i="1"/>
  <c r="K1638" i="1"/>
  <c r="L1638" i="1"/>
  <c r="N1638" i="1"/>
  <c r="O1638" i="1"/>
  <c r="P1638" i="1"/>
  <c r="K1639" i="1"/>
  <c r="L1639" i="1"/>
  <c r="N1639" i="1"/>
  <c r="O1639" i="1"/>
  <c r="P1639" i="1"/>
  <c r="K1640" i="1"/>
  <c r="L1640" i="1"/>
  <c r="N1640" i="1"/>
  <c r="O1640" i="1"/>
  <c r="P1640" i="1"/>
  <c r="K1641" i="1"/>
  <c r="L1641" i="1"/>
  <c r="N1641" i="1"/>
  <c r="O1641" i="1"/>
  <c r="P1641" i="1"/>
  <c r="K1642" i="1"/>
  <c r="L1642" i="1"/>
  <c r="N1642" i="1"/>
  <c r="O1642" i="1"/>
  <c r="P1642" i="1"/>
  <c r="K1643" i="1"/>
  <c r="L1643" i="1"/>
  <c r="N1643" i="1"/>
  <c r="O1643" i="1"/>
  <c r="P1643" i="1"/>
  <c r="K1644" i="1"/>
  <c r="L1644" i="1"/>
  <c r="N1644" i="1"/>
  <c r="O1644" i="1"/>
  <c r="P1644" i="1"/>
  <c r="K1645" i="1"/>
  <c r="L1645" i="1"/>
  <c r="N1645" i="1"/>
  <c r="O1645" i="1"/>
  <c r="P1645" i="1"/>
  <c r="K1646" i="1"/>
  <c r="L1646" i="1"/>
  <c r="N1646" i="1"/>
  <c r="O1646" i="1"/>
  <c r="P1646" i="1"/>
  <c r="K1647" i="1"/>
  <c r="L1647" i="1"/>
  <c r="N1647" i="1"/>
  <c r="O1647" i="1"/>
  <c r="P1647" i="1"/>
  <c r="K1648" i="1"/>
  <c r="L1648" i="1"/>
  <c r="N1648" i="1"/>
  <c r="O1648" i="1"/>
  <c r="P1648" i="1"/>
  <c r="K1649" i="1"/>
  <c r="L1649" i="1"/>
  <c r="N1649" i="1"/>
  <c r="O1649" i="1"/>
  <c r="P1649" i="1"/>
  <c r="K1650" i="1"/>
  <c r="L1650" i="1"/>
  <c r="N1650" i="1"/>
  <c r="O1650" i="1"/>
  <c r="P1650" i="1"/>
  <c r="K1651" i="1"/>
  <c r="L1651" i="1"/>
  <c r="N1651" i="1"/>
  <c r="O1651" i="1"/>
  <c r="P1651" i="1"/>
  <c r="K1652" i="1"/>
  <c r="L1652" i="1"/>
  <c r="N1652" i="1"/>
  <c r="O1652" i="1"/>
  <c r="P1652" i="1"/>
  <c r="K1653" i="1"/>
  <c r="L1653" i="1"/>
  <c r="N1653" i="1"/>
  <c r="O1653" i="1"/>
  <c r="P1653" i="1"/>
  <c r="K1654" i="1"/>
  <c r="L1654" i="1"/>
  <c r="N1654" i="1"/>
  <c r="O1654" i="1"/>
  <c r="P1654" i="1"/>
  <c r="K1655" i="1"/>
  <c r="L1655" i="1"/>
  <c r="N1655" i="1"/>
  <c r="O1655" i="1"/>
  <c r="P1655" i="1"/>
  <c r="K1656" i="1"/>
  <c r="L1656" i="1"/>
  <c r="N1656" i="1"/>
  <c r="O1656" i="1"/>
  <c r="P1656" i="1"/>
  <c r="K1657" i="1"/>
  <c r="L1657" i="1"/>
  <c r="N1657" i="1"/>
  <c r="O1657" i="1"/>
  <c r="P1657" i="1"/>
  <c r="K1658" i="1"/>
  <c r="L1658" i="1"/>
  <c r="N1658" i="1"/>
  <c r="O1658" i="1"/>
  <c r="P1658" i="1"/>
  <c r="K1659" i="1"/>
  <c r="L1659" i="1"/>
  <c r="N1659" i="1"/>
  <c r="O1659" i="1"/>
  <c r="P1659" i="1"/>
  <c r="K1660" i="1"/>
  <c r="L1660" i="1"/>
  <c r="N1660" i="1"/>
  <c r="O1660" i="1"/>
  <c r="P1660" i="1"/>
  <c r="K1661" i="1"/>
  <c r="L1661" i="1"/>
  <c r="N1661" i="1"/>
  <c r="O1661" i="1"/>
  <c r="P1661" i="1"/>
  <c r="K1662" i="1"/>
  <c r="L1662" i="1"/>
  <c r="N1662" i="1"/>
  <c r="O1662" i="1"/>
  <c r="P1662" i="1"/>
  <c r="K1663" i="1"/>
  <c r="L1663" i="1"/>
  <c r="N1663" i="1"/>
  <c r="O1663" i="1"/>
  <c r="P1663" i="1"/>
  <c r="K1664" i="1"/>
  <c r="L1664" i="1"/>
  <c r="N1664" i="1"/>
  <c r="O1664" i="1"/>
  <c r="P1664" i="1"/>
  <c r="K1665" i="1"/>
  <c r="L1665" i="1"/>
  <c r="N1665" i="1"/>
  <c r="O1665" i="1"/>
  <c r="P1665" i="1"/>
  <c r="K1666" i="1"/>
  <c r="L1666" i="1"/>
  <c r="N1666" i="1"/>
  <c r="O1666" i="1"/>
  <c r="P1666" i="1"/>
  <c r="K1667" i="1"/>
  <c r="L1667" i="1"/>
  <c r="N1667" i="1"/>
  <c r="O1667" i="1"/>
  <c r="P1667" i="1"/>
  <c r="K1668" i="1"/>
  <c r="L1668" i="1"/>
  <c r="N1668" i="1"/>
  <c r="O1668" i="1"/>
  <c r="P1668" i="1"/>
  <c r="K1669" i="1"/>
  <c r="L1669" i="1"/>
  <c r="N1669" i="1"/>
  <c r="O1669" i="1"/>
  <c r="P1669" i="1"/>
  <c r="K1670" i="1"/>
  <c r="L1670" i="1"/>
  <c r="N1670" i="1"/>
  <c r="O1670" i="1"/>
  <c r="P1670" i="1"/>
  <c r="K1671" i="1"/>
  <c r="L1671" i="1"/>
  <c r="N1671" i="1"/>
  <c r="O1671" i="1"/>
  <c r="P1671" i="1"/>
  <c r="K1672" i="1"/>
  <c r="L1672" i="1"/>
  <c r="N1672" i="1"/>
  <c r="O1672" i="1"/>
  <c r="P1672" i="1"/>
  <c r="K1673" i="1"/>
  <c r="L1673" i="1"/>
  <c r="N1673" i="1"/>
  <c r="O1673" i="1"/>
  <c r="P1673" i="1"/>
  <c r="K1674" i="1"/>
  <c r="L1674" i="1"/>
  <c r="N1674" i="1"/>
  <c r="O1674" i="1"/>
  <c r="P1674" i="1"/>
  <c r="K1675" i="1"/>
  <c r="L1675" i="1"/>
  <c r="N1675" i="1"/>
  <c r="O1675" i="1"/>
  <c r="P1675" i="1"/>
  <c r="K1676" i="1"/>
  <c r="L1676" i="1"/>
  <c r="N1676" i="1"/>
  <c r="O1676" i="1"/>
  <c r="P1676" i="1"/>
  <c r="K1677" i="1"/>
  <c r="L1677" i="1"/>
  <c r="N1677" i="1"/>
  <c r="O1677" i="1"/>
  <c r="P1677" i="1"/>
  <c r="K1678" i="1"/>
  <c r="L1678" i="1"/>
  <c r="N1678" i="1"/>
  <c r="O1678" i="1"/>
  <c r="P1678" i="1"/>
  <c r="K1679" i="1"/>
  <c r="L1679" i="1"/>
  <c r="N1679" i="1"/>
  <c r="O1679" i="1"/>
  <c r="P1679" i="1"/>
  <c r="K1680" i="1"/>
  <c r="L1680" i="1"/>
  <c r="N1680" i="1"/>
  <c r="O1680" i="1"/>
  <c r="P1680" i="1"/>
  <c r="K1681" i="1"/>
  <c r="L1681" i="1"/>
  <c r="N1681" i="1"/>
  <c r="O1681" i="1"/>
  <c r="P1681" i="1"/>
  <c r="K1682" i="1"/>
  <c r="L1682" i="1"/>
  <c r="N1682" i="1"/>
  <c r="O1682" i="1"/>
  <c r="P1682" i="1"/>
  <c r="K1683" i="1"/>
  <c r="L1683" i="1"/>
  <c r="N1683" i="1"/>
  <c r="O1683" i="1"/>
  <c r="P1683" i="1"/>
  <c r="K1684" i="1"/>
  <c r="L1684" i="1"/>
  <c r="N1684" i="1"/>
  <c r="O1684" i="1"/>
  <c r="P1684" i="1"/>
  <c r="K1685" i="1"/>
  <c r="L1685" i="1"/>
  <c r="N1685" i="1"/>
  <c r="O1685" i="1"/>
  <c r="P1685" i="1"/>
  <c r="K1686" i="1"/>
  <c r="L1686" i="1"/>
  <c r="N1686" i="1"/>
  <c r="O1686" i="1"/>
  <c r="P1686" i="1"/>
  <c r="K1687" i="1"/>
  <c r="L1687" i="1"/>
  <c r="N1687" i="1"/>
  <c r="O1687" i="1"/>
  <c r="P1687" i="1"/>
  <c r="K1688" i="1"/>
  <c r="L1688" i="1"/>
  <c r="N1688" i="1"/>
  <c r="O1688" i="1"/>
  <c r="P1688" i="1"/>
  <c r="K1689" i="1"/>
  <c r="L1689" i="1"/>
  <c r="N1689" i="1"/>
  <c r="O1689" i="1"/>
  <c r="P1689" i="1"/>
  <c r="K1690" i="1"/>
  <c r="L1690" i="1"/>
  <c r="N1690" i="1"/>
  <c r="O1690" i="1"/>
  <c r="P1690" i="1"/>
  <c r="K1691" i="1"/>
  <c r="L1691" i="1"/>
  <c r="N1691" i="1"/>
  <c r="O1691" i="1"/>
  <c r="P1691" i="1"/>
  <c r="K1692" i="1"/>
  <c r="L1692" i="1"/>
  <c r="N1692" i="1"/>
  <c r="O1692" i="1"/>
  <c r="P1692" i="1"/>
  <c r="K1693" i="1"/>
  <c r="L1693" i="1"/>
  <c r="N1693" i="1"/>
  <c r="O1693" i="1"/>
  <c r="P1693" i="1"/>
  <c r="K1694" i="1"/>
  <c r="L1694" i="1"/>
  <c r="N1694" i="1"/>
  <c r="O1694" i="1"/>
  <c r="P1694" i="1"/>
  <c r="K1695" i="1"/>
  <c r="L1695" i="1"/>
  <c r="N1695" i="1"/>
  <c r="O1695" i="1"/>
  <c r="P1695" i="1"/>
  <c r="K1696" i="1"/>
  <c r="L1696" i="1"/>
  <c r="N1696" i="1"/>
  <c r="O1696" i="1"/>
  <c r="P1696" i="1"/>
  <c r="K1697" i="1"/>
  <c r="L1697" i="1"/>
  <c r="N1697" i="1"/>
  <c r="O1697" i="1"/>
  <c r="P1697" i="1"/>
  <c r="K1698" i="1"/>
  <c r="L1698" i="1"/>
  <c r="N1698" i="1"/>
  <c r="O1698" i="1"/>
  <c r="P1698" i="1"/>
  <c r="K1699" i="1"/>
  <c r="L1699" i="1"/>
  <c r="N1699" i="1"/>
  <c r="O1699" i="1"/>
  <c r="P1699" i="1"/>
  <c r="K1700" i="1"/>
  <c r="L1700" i="1"/>
  <c r="N1700" i="1"/>
  <c r="O1700" i="1"/>
  <c r="P1700" i="1"/>
  <c r="K1701" i="1"/>
  <c r="L1701" i="1"/>
  <c r="N1701" i="1"/>
  <c r="O1701" i="1"/>
  <c r="P1701" i="1"/>
  <c r="K1702" i="1"/>
  <c r="L1702" i="1"/>
  <c r="N1702" i="1"/>
  <c r="O1702" i="1"/>
  <c r="P1702" i="1"/>
  <c r="K1703" i="1"/>
  <c r="L1703" i="1"/>
  <c r="N1703" i="1"/>
  <c r="O1703" i="1"/>
  <c r="P1703" i="1"/>
  <c r="K1704" i="1"/>
  <c r="L1704" i="1"/>
  <c r="N1704" i="1"/>
  <c r="O1704" i="1"/>
  <c r="P1704" i="1"/>
  <c r="K1705" i="1"/>
  <c r="L1705" i="1"/>
  <c r="N1705" i="1"/>
  <c r="O1705" i="1"/>
  <c r="P1705" i="1"/>
  <c r="K1706" i="1"/>
  <c r="L1706" i="1"/>
  <c r="N1706" i="1"/>
  <c r="O1706" i="1"/>
  <c r="P1706" i="1"/>
  <c r="K1707" i="1"/>
  <c r="L1707" i="1"/>
  <c r="N1707" i="1"/>
  <c r="O1707" i="1"/>
  <c r="P1707" i="1"/>
  <c r="K1708" i="1"/>
  <c r="L1708" i="1"/>
  <c r="N1708" i="1"/>
  <c r="O1708" i="1"/>
  <c r="P1708" i="1"/>
  <c r="K1709" i="1"/>
  <c r="L1709" i="1"/>
  <c r="N1709" i="1"/>
  <c r="O1709" i="1"/>
  <c r="P1709" i="1"/>
  <c r="K1710" i="1"/>
  <c r="L1710" i="1"/>
  <c r="N1710" i="1"/>
  <c r="O1710" i="1"/>
  <c r="P1710" i="1"/>
  <c r="K1711" i="1"/>
  <c r="L1711" i="1"/>
  <c r="N1711" i="1"/>
  <c r="O1711" i="1"/>
  <c r="P1711" i="1"/>
  <c r="K1712" i="1"/>
  <c r="L1712" i="1"/>
  <c r="N1712" i="1"/>
  <c r="O1712" i="1"/>
  <c r="P1712" i="1"/>
  <c r="K1713" i="1"/>
  <c r="L1713" i="1"/>
  <c r="N1713" i="1"/>
  <c r="O1713" i="1"/>
  <c r="P1713" i="1"/>
  <c r="K1714" i="1"/>
  <c r="L1714" i="1"/>
  <c r="N1714" i="1"/>
  <c r="O1714" i="1"/>
  <c r="P1714" i="1"/>
  <c r="K1715" i="1"/>
  <c r="L1715" i="1"/>
  <c r="N1715" i="1"/>
  <c r="O1715" i="1"/>
  <c r="P1715" i="1"/>
  <c r="K1716" i="1"/>
  <c r="L1716" i="1"/>
  <c r="N1716" i="1"/>
  <c r="O1716" i="1"/>
  <c r="P1716" i="1"/>
  <c r="K1717" i="1"/>
  <c r="L1717" i="1"/>
  <c r="N1717" i="1"/>
  <c r="O1717" i="1"/>
  <c r="P1717" i="1"/>
  <c r="K1718" i="1"/>
  <c r="L1718" i="1"/>
  <c r="N1718" i="1"/>
  <c r="O1718" i="1"/>
  <c r="P1718" i="1"/>
  <c r="K1719" i="1"/>
  <c r="L1719" i="1"/>
  <c r="N1719" i="1"/>
  <c r="O1719" i="1"/>
  <c r="P1719" i="1"/>
  <c r="K1720" i="1"/>
  <c r="L1720" i="1"/>
  <c r="N1720" i="1"/>
  <c r="O1720" i="1"/>
  <c r="P1720" i="1"/>
  <c r="K1721" i="1"/>
  <c r="L1721" i="1"/>
  <c r="N1721" i="1"/>
  <c r="O1721" i="1"/>
  <c r="P1721" i="1"/>
  <c r="K1722" i="1"/>
  <c r="L1722" i="1"/>
  <c r="N1722" i="1"/>
  <c r="O1722" i="1"/>
  <c r="P1722" i="1"/>
  <c r="K1723" i="1"/>
  <c r="L1723" i="1"/>
  <c r="N1723" i="1"/>
  <c r="O1723" i="1"/>
  <c r="P1723" i="1"/>
  <c r="K1724" i="1"/>
  <c r="L1724" i="1"/>
  <c r="N1724" i="1"/>
  <c r="O1724" i="1"/>
  <c r="P1724" i="1"/>
  <c r="K1725" i="1"/>
  <c r="L1725" i="1"/>
  <c r="N1725" i="1"/>
  <c r="O1725" i="1"/>
  <c r="P1725" i="1"/>
  <c r="K1726" i="1"/>
  <c r="L1726" i="1"/>
  <c r="N1726" i="1"/>
  <c r="O1726" i="1"/>
  <c r="P1726" i="1"/>
  <c r="K1727" i="1"/>
  <c r="L1727" i="1"/>
  <c r="N1727" i="1"/>
  <c r="O1727" i="1"/>
  <c r="P1727" i="1"/>
  <c r="K1728" i="1"/>
  <c r="L1728" i="1"/>
  <c r="N1728" i="1"/>
  <c r="O1728" i="1"/>
  <c r="P1728" i="1"/>
  <c r="K1729" i="1"/>
  <c r="L1729" i="1"/>
  <c r="N1729" i="1"/>
  <c r="O1729" i="1"/>
  <c r="P1729" i="1"/>
  <c r="K1730" i="1"/>
  <c r="L1730" i="1"/>
  <c r="N1730" i="1"/>
  <c r="O1730" i="1"/>
  <c r="P1730" i="1"/>
  <c r="K1731" i="1"/>
  <c r="L1731" i="1"/>
  <c r="N1731" i="1"/>
  <c r="O1731" i="1"/>
  <c r="P1731" i="1"/>
  <c r="K1732" i="1"/>
  <c r="L1732" i="1"/>
  <c r="N1732" i="1"/>
  <c r="O1732" i="1"/>
  <c r="P1732" i="1"/>
  <c r="K1733" i="1"/>
  <c r="L1733" i="1"/>
  <c r="N1733" i="1"/>
  <c r="O1733" i="1"/>
  <c r="P1733" i="1"/>
  <c r="K1734" i="1"/>
  <c r="L1734" i="1"/>
  <c r="N1734" i="1"/>
  <c r="O1734" i="1"/>
  <c r="P1734" i="1"/>
  <c r="K1735" i="1"/>
  <c r="L1735" i="1"/>
  <c r="N1735" i="1"/>
  <c r="O1735" i="1"/>
  <c r="P1735" i="1"/>
  <c r="K1736" i="1"/>
  <c r="L1736" i="1"/>
  <c r="N1736" i="1"/>
  <c r="O1736" i="1"/>
  <c r="P1736" i="1"/>
  <c r="K1737" i="1"/>
  <c r="L1737" i="1"/>
  <c r="N1737" i="1"/>
  <c r="O1737" i="1"/>
  <c r="P1737" i="1"/>
  <c r="K1738" i="1"/>
  <c r="L1738" i="1"/>
  <c r="N1738" i="1"/>
  <c r="O1738" i="1"/>
  <c r="P1738" i="1"/>
  <c r="K1739" i="1"/>
  <c r="L1739" i="1"/>
  <c r="N1739" i="1"/>
  <c r="O1739" i="1"/>
  <c r="P1739" i="1"/>
  <c r="K1740" i="1"/>
  <c r="L1740" i="1"/>
  <c r="N1740" i="1"/>
  <c r="O1740" i="1"/>
  <c r="P1740" i="1"/>
  <c r="K1741" i="1"/>
  <c r="L1741" i="1"/>
  <c r="N1741" i="1"/>
  <c r="O1741" i="1"/>
  <c r="P1741" i="1"/>
  <c r="K1742" i="1"/>
  <c r="L1742" i="1"/>
  <c r="N1742" i="1"/>
  <c r="O1742" i="1"/>
  <c r="P1742" i="1"/>
  <c r="K1743" i="1"/>
  <c r="L1743" i="1"/>
  <c r="N1743" i="1"/>
  <c r="O1743" i="1"/>
  <c r="P1743" i="1"/>
  <c r="K1744" i="1"/>
  <c r="L1744" i="1"/>
  <c r="N1744" i="1"/>
  <c r="O1744" i="1"/>
  <c r="P1744" i="1"/>
  <c r="K1745" i="1"/>
  <c r="L1745" i="1"/>
  <c r="N1745" i="1"/>
  <c r="O1745" i="1"/>
  <c r="P1745" i="1"/>
  <c r="K1746" i="1"/>
  <c r="L1746" i="1"/>
  <c r="N1746" i="1"/>
  <c r="O1746" i="1"/>
  <c r="P1746" i="1"/>
  <c r="K1747" i="1"/>
  <c r="L1747" i="1"/>
  <c r="N1747" i="1"/>
  <c r="O1747" i="1"/>
  <c r="P1747" i="1"/>
  <c r="K1748" i="1"/>
  <c r="L1748" i="1"/>
  <c r="N1748" i="1"/>
  <c r="O1748" i="1"/>
  <c r="P1748" i="1"/>
  <c r="K1749" i="1"/>
  <c r="L1749" i="1"/>
  <c r="N1749" i="1"/>
  <c r="O1749" i="1"/>
  <c r="P1749" i="1"/>
  <c r="K1750" i="1"/>
  <c r="L1750" i="1"/>
  <c r="N1750" i="1"/>
  <c r="O1750" i="1"/>
  <c r="P1750" i="1"/>
  <c r="K1751" i="1"/>
  <c r="L1751" i="1"/>
  <c r="N1751" i="1"/>
  <c r="O1751" i="1"/>
  <c r="P1751" i="1"/>
  <c r="K1752" i="1"/>
  <c r="L1752" i="1"/>
  <c r="N1752" i="1"/>
  <c r="O1752" i="1"/>
  <c r="P1752" i="1"/>
  <c r="K1753" i="1"/>
  <c r="L1753" i="1"/>
  <c r="N1753" i="1"/>
  <c r="O1753" i="1"/>
  <c r="P1753" i="1"/>
  <c r="K1754" i="1"/>
  <c r="L1754" i="1"/>
  <c r="N1754" i="1"/>
  <c r="O1754" i="1"/>
  <c r="P1754" i="1"/>
  <c r="K1755" i="1"/>
  <c r="L1755" i="1"/>
  <c r="N1755" i="1"/>
  <c r="O1755" i="1"/>
  <c r="P1755" i="1"/>
  <c r="K1756" i="1"/>
  <c r="L1756" i="1"/>
  <c r="N1756" i="1"/>
  <c r="O1756" i="1"/>
  <c r="P1756" i="1"/>
  <c r="K1757" i="1"/>
  <c r="L1757" i="1"/>
  <c r="N1757" i="1"/>
  <c r="O1757" i="1"/>
  <c r="P1757" i="1"/>
  <c r="K1758" i="1"/>
  <c r="L1758" i="1"/>
  <c r="N1758" i="1"/>
  <c r="O1758" i="1"/>
  <c r="P1758" i="1"/>
  <c r="K1759" i="1"/>
  <c r="L1759" i="1"/>
  <c r="N1759" i="1"/>
  <c r="O1759" i="1"/>
  <c r="P1759" i="1"/>
  <c r="K1760" i="1"/>
  <c r="L1760" i="1"/>
  <c r="N1760" i="1"/>
  <c r="O1760" i="1"/>
  <c r="P1760" i="1"/>
  <c r="K1761" i="1"/>
  <c r="L1761" i="1"/>
  <c r="N1761" i="1"/>
  <c r="O1761" i="1"/>
  <c r="P1761" i="1"/>
  <c r="K1762" i="1"/>
  <c r="L1762" i="1"/>
  <c r="N1762" i="1"/>
  <c r="O1762" i="1"/>
  <c r="P1762" i="1"/>
  <c r="K1763" i="1"/>
  <c r="L1763" i="1"/>
  <c r="N1763" i="1"/>
  <c r="O1763" i="1"/>
  <c r="P1763" i="1"/>
  <c r="K1764" i="1"/>
  <c r="L1764" i="1"/>
  <c r="N1764" i="1"/>
  <c r="O1764" i="1"/>
  <c r="P1764" i="1"/>
  <c r="K1765" i="1"/>
  <c r="L1765" i="1"/>
  <c r="N1765" i="1"/>
  <c r="O1765" i="1"/>
  <c r="P1765" i="1"/>
  <c r="K1766" i="1"/>
  <c r="L1766" i="1"/>
  <c r="N1766" i="1"/>
  <c r="O1766" i="1"/>
  <c r="P1766" i="1"/>
  <c r="K1767" i="1"/>
  <c r="L1767" i="1"/>
  <c r="N1767" i="1"/>
  <c r="O1767" i="1"/>
  <c r="P1767" i="1"/>
  <c r="K1768" i="1"/>
  <c r="L1768" i="1"/>
  <c r="N1768" i="1"/>
  <c r="O1768" i="1"/>
  <c r="P1768" i="1"/>
  <c r="K1769" i="1"/>
  <c r="L1769" i="1"/>
  <c r="N1769" i="1"/>
  <c r="O1769" i="1"/>
  <c r="P1769" i="1"/>
  <c r="K1770" i="1"/>
  <c r="L1770" i="1"/>
  <c r="N1770" i="1"/>
  <c r="O1770" i="1"/>
  <c r="P1770" i="1"/>
  <c r="K1771" i="1"/>
  <c r="L1771" i="1"/>
  <c r="N1771" i="1"/>
  <c r="O1771" i="1"/>
  <c r="P1771" i="1"/>
  <c r="K1772" i="1"/>
  <c r="L1772" i="1"/>
  <c r="N1772" i="1"/>
  <c r="O1772" i="1"/>
  <c r="P1772" i="1"/>
  <c r="K1773" i="1"/>
  <c r="L1773" i="1"/>
  <c r="N1773" i="1"/>
  <c r="O1773" i="1"/>
  <c r="P1773" i="1"/>
  <c r="K1774" i="1"/>
  <c r="L1774" i="1"/>
  <c r="N1774" i="1"/>
  <c r="O1774" i="1"/>
  <c r="P1774" i="1"/>
  <c r="K1775" i="1"/>
  <c r="L1775" i="1"/>
  <c r="N1775" i="1"/>
  <c r="O1775" i="1"/>
  <c r="P1775" i="1"/>
  <c r="K1776" i="1"/>
  <c r="L1776" i="1"/>
  <c r="N1776" i="1"/>
  <c r="O1776" i="1"/>
  <c r="P1776" i="1"/>
  <c r="K1777" i="1"/>
  <c r="L1777" i="1"/>
  <c r="N1777" i="1"/>
  <c r="O1777" i="1"/>
  <c r="P1777" i="1"/>
  <c r="K1778" i="1"/>
  <c r="L1778" i="1"/>
  <c r="N1778" i="1"/>
  <c r="O1778" i="1"/>
  <c r="P1778" i="1"/>
  <c r="K1779" i="1"/>
  <c r="L1779" i="1"/>
  <c r="N1779" i="1"/>
  <c r="O1779" i="1"/>
  <c r="P1779" i="1"/>
  <c r="K1780" i="1"/>
  <c r="L1780" i="1"/>
  <c r="N1780" i="1"/>
  <c r="O1780" i="1"/>
  <c r="P1780" i="1"/>
  <c r="K1781" i="1"/>
  <c r="L1781" i="1"/>
  <c r="N1781" i="1"/>
  <c r="O1781" i="1"/>
  <c r="P1781" i="1"/>
  <c r="K1782" i="1"/>
  <c r="L1782" i="1"/>
  <c r="N1782" i="1"/>
  <c r="O1782" i="1"/>
  <c r="P1782" i="1"/>
  <c r="K1783" i="1"/>
  <c r="L1783" i="1"/>
  <c r="N1783" i="1"/>
  <c r="O1783" i="1"/>
  <c r="P1783" i="1"/>
  <c r="K1784" i="1"/>
  <c r="L1784" i="1"/>
  <c r="N1784" i="1"/>
  <c r="O1784" i="1"/>
  <c r="P1784" i="1"/>
  <c r="K1785" i="1"/>
  <c r="L1785" i="1"/>
  <c r="N1785" i="1"/>
  <c r="O1785" i="1"/>
  <c r="P1785" i="1"/>
  <c r="K1786" i="1"/>
  <c r="L1786" i="1"/>
  <c r="N1786" i="1"/>
  <c r="O1786" i="1"/>
  <c r="P1786" i="1"/>
  <c r="K1787" i="1"/>
  <c r="L1787" i="1"/>
  <c r="N1787" i="1"/>
  <c r="O1787" i="1"/>
  <c r="P1787" i="1"/>
  <c r="K1788" i="1"/>
  <c r="L1788" i="1"/>
  <c r="N1788" i="1"/>
  <c r="O1788" i="1"/>
  <c r="P1788" i="1"/>
  <c r="K1789" i="1"/>
  <c r="L1789" i="1"/>
  <c r="N1789" i="1"/>
  <c r="O1789" i="1"/>
  <c r="P1789" i="1"/>
  <c r="K1790" i="1"/>
  <c r="L1790" i="1"/>
  <c r="N1790" i="1"/>
  <c r="O1790" i="1"/>
  <c r="P1790" i="1"/>
  <c r="K1791" i="1"/>
  <c r="L1791" i="1"/>
  <c r="N1791" i="1"/>
  <c r="O1791" i="1"/>
  <c r="P1791" i="1"/>
  <c r="K1792" i="1"/>
  <c r="L1792" i="1"/>
  <c r="N1792" i="1"/>
  <c r="O1792" i="1"/>
  <c r="P1792" i="1"/>
  <c r="K1793" i="1"/>
  <c r="L1793" i="1"/>
  <c r="N1793" i="1"/>
  <c r="O1793" i="1"/>
  <c r="P1793" i="1"/>
  <c r="K1794" i="1"/>
  <c r="L1794" i="1"/>
  <c r="N1794" i="1"/>
  <c r="O1794" i="1"/>
  <c r="P1794" i="1"/>
  <c r="K1795" i="1"/>
  <c r="L1795" i="1"/>
  <c r="N1795" i="1"/>
  <c r="O1795" i="1"/>
  <c r="P1795" i="1"/>
  <c r="K1796" i="1"/>
  <c r="L1796" i="1"/>
  <c r="N1796" i="1"/>
  <c r="O1796" i="1"/>
  <c r="P1796" i="1"/>
  <c r="K1797" i="1"/>
  <c r="L1797" i="1"/>
  <c r="N1797" i="1"/>
  <c r="O1797" i="1"/>
  <c r="P1797" i="1"/>
  <c r="K1798" i="1"/>
  <c r="L1798" i="1"/>
  <c r="N1798" i="1"/>
  <c r="O1798" i="1"/>
  <c r="P1798" i="1"/>
  <c r="K1799" i="1"/>
  <c r="L1799" i="1"/>
  <c r="N1799" i="1"/>
  <c r="O1799" i="1"/>
  <c r="P1799" i="1"/>
  <c r="K1800" i="1"/>
  <c r="L1800" i="1"/>
  <c r="N1800" i="1"/>
  <c r="O1800" i="1"/>
  <c r="P1800" i="1"/>
  <c r="K1801" i="1"/>
  <c r="L1801" i="1"/>
  <c r="N1801" i="1"/>
  <c r="O1801" i="1"/>
  <c r="P1801" i="1"/>
  <c r="K1802" i="1"/>
  <c r="L1802" i="1"/>
  <c r="N1802" i="1"/>
  <c r="O1802" i="1"/>
  <c r="P1802" i="1"/>
  <c r="K1803" i="1"/>
  <c r="L1803" i="1"/>
  <c r="N1803" i="1"/>
  <c r="O1803" i="1"/>
  <c r="P1803" i="1"/>
  <c r="K1804" i="1"/>
  <c r="L1804" i="1"/>
  <c r="N1804" i="1"/>
  <c r="O1804" i="1"/>
  <c r="P1804" i="1"/>
  <c r="K1805" i="1"/>
  <c r="L1805" i="1"/>
  <c r="N1805" i="1"/>
  <c r="O1805" i="1"/>
  <c r="P1805" i="1"/>
  <c r="K1806" i="1"/>
  <c r="L1806" i="1"/>
  <c r="N1806" i="1"/>
  <c r="O1806" i="1"/>
  <c r="P1806" i="1"/>
  <c r="K1807" i="1"/>
  <c r="L1807" i="1"/>
  <c r="N1807" i="1"/>
  <c r="O1807" i="1"/>
  <c r="P1807" i="1"/>
  <c r="K1808" i="1"/>
  <c r="L1808" i="1"/>
  <c r="N1808" i="1"/>
  <c r="O1808" i="1"/>
  <c r="P1808" i="1"/>
  <c r="K1809" i="1"/>
  <c r="L1809" i="1"/>
  <c r="N1809" i="1"/>
  <c r="O1809" i="1"/>
  <c r="P1809" i="1"/>
  <c r="K1810" i="1"/>
  <c r="L1810" i="1"/>
  <c r="N1810" i="1"/>
  <c r="O1810" i="1"/>
  <c r="P1810" i="1"/>
  <c r="K1811" i="1"/>
  <c r="L1811" i="1"/>
  <c r="N1811" i="1"/>
  <c r="O1811" i="1"/>
  <c r="P1811" i="1"/>
  <c r="K1812" i="1"/>
  <c r="L1812" i="1"/>
  <c r="N1812" i="1"/>
  <c r="O1812" i="1"/>
  <c r="P1812" i="1"/>
  <c r="K1813" i="1"/>
  <c r="L1813" i="1"/>
  <c r="N1813" i="1"/>
  <c r="O1813" i="1"/>
  <c r="P1813" i="1"/>
  <c r="K1814" i="1"/>
  <c r="L1814" i="1"/>
  <c r="N1814" i="1"/>
  <c r="O1814" i="1"/>
  <c r="P1814" i="1"/>
  <c r="K1815" i="1"/>
  <c r="L1815" i="1"/>
  <c r="N1815" i="1"/>
  <c r="O1815" i="1"/>
  <c r="P1815" i="1"/>
  <c r="K1816" i="1"/>
  <c r="L1816" i="1"/>
  <c r="N1816" i="1"/>
  <c r="O1816" i="1"/>
  <c r="P1816" i="1"/>
  <c r="K1817" i="1"/>
  <c r="L1817" i="1"/>
  <c r="N1817" i="1"/>
  <c r="O1817" i="1"/>
  <c r="P1817" i="1"/>
  <c r="K1818" i="1"/>
  <c r="L1818" i="1"/>
  <c r="N1818" i="1"/>
  <c r="O1818" i="1"/>
  <c r="P1818" i="1"/>
  <c r="K1819" i="1"/>
  <c r="L1819" i="1"/>
  <c r="N1819" i="1"/>
  <c r="O1819" i="1"/>
  <c r="P1819" i="1"/>
  <c r="K1820" i="1"/>
  <c r="L1820" i="1"/>
  <c r="N1820" i="1"/>
  <c r="O1820" i="1"/>
  <c r="P1820" i="1"/>
  <c r="K1821" i="1"/>
  <c r="L1821" i="1"/>
  <c r="N1821" i="1"/>
  <c r="O1821" i="1"/>
  <c r="P1821" i="1"/>
  <c r="K1822" i="1"/>
  <c r="L1822" i="1"/>
  <c r="N1822" i="1"/>
  <c r="O1822" i="1"/>
  <c r="P1822" i="1"/>
  <c r="K1823" i="1"/>
  <c r="L1823" i="1"/>
  <c r="N1823" i="1"/>
  <c r="O1823" i="1"/>
  <c r="P1823" i="1"/>
  <c r="K1824" i="1"/>
  <c r="L1824" i="1"/>
  <c r="N1824" i="1"/>
  <c r="O1824" i="1"/>
  <c r="P1824" i="1"/>
  <c r="K1825" i="1"/>
  <c r="L1825" i="1"/>
  <c r="N1825" i="1"/>
  <c r="O1825" i="1"/>
  <c r="P1825" i="1"/>
  <c r="K1826" i="1"/>
  <c r="L1826" i="1"/>
  <c r="N1826" i="1"/>
  <c r="O1826" i="1"/>
  <c r="P1826" i="1"/>
  <c r="K1827" i="1"/>
  <c r="L1827" i="1"/>
  <c r="N1827" i="1"/>
  <c r="O1827" i="1"/>
  <c r="P1827" i="1"/>
  <c r="K1828" i="1"/>
  <c r="L1828" i="1"/>
  <c r="N1828" i="1"/>
  <c r="O1828" i="1"/>
  <c r="P1828" i="1"/>
  <c r="K1829" i="1"/>
  <c r="L1829" i="1"/>
  <c r="N1829" i="1"/>
  <c r="O1829" i="1"/>
  <c r="P1829" i="1"/>
  <c r="K1830" i="1"/>
  <c r="L1830" i="1"/>
  <c r="N1830" i="1"/>
  <c r="O1830" i="1"/>
  <c r="P1830" i="1"/>
  <c r="K1831" i="1"/>
  <c r="L1831" i="1"/>
  <c r="N1831" i="1"/>
  <c r="O1831" i="1"/>
  <c r="P1831" i="1"/>
  <c r="K1832" i="1"/>
  <c r="L1832" i="1"/>
  <c r="N1832" i="1"/>
  <c r="O1832" i="1"/>
  <c r="P1832" i="1"/>
  <c r="K1833" i="1"/>
  <c r="L1833" i="1"/>
  <c r="N1833" i="1"/>
  <c r="O1833" i="1"/>
  <c r="P1833" i="1"/>
  <c r="K1834" i="1"/>
  <c r="L1834" i="1"/>
  <c r="N1834" i="1"/>
  <c r="O1834" i="1"/>
  <c r="P1834" i="1"/>
  <c r="K1835" i="1"/>
  <c r="L1835" i="1"/>
  <c r="N1835" i="1"/>
  <c r="O1835" i="1"/>
  <c r="P1835" i="1"/>
  <c r="K1836" i="1"/>
  <c r="L1836" i="1"/>
  <c r="N1836" i="1"/>
  <c r="O1836" i="1"/>
  <c r="P1836" i="1"/>
  <c r="K1837" i="1"/>
  <c r="L1837" i="1"/>
  <c r="N1837" i="1"/>
  <c r="O1837" i="1"/>
  <c r="P1837" i="1"/>
  <c r="K1838" i="1"/>
  <c r="L1838" i="1"/>
  <c r="N1838" i="1"/>
  <c r="O1838" i="1"/>
  <c r="P1838" i="1"/>
  <c r="K1839" i="1"/>
  <c r="L1839" i="1"/>
  <c r="N1839" i="1"/>
  <c r="O1839" i="1"/>
  <c r="P1839" i="1"/>
  <c r="K1840" i="1"/>
  <c r="L1840" i="1"/>
  <c r="N1840" i="1"/>
  <c r="O1840" i="1"/>
  <c r="P1840" i="1"/>
  <c r="K1841" i="1"/>
  <c r="L1841" i="1"/>
  <c r="N1841" i="1"/>
  <c r="O1841" i="1"/>
  <c r="P1841" i="1"/>
  <c r="K1842" i="1"/>
  <c r="L1842" i="1"/>
  <c r="N1842" i="1"/>
  <c r="O1842" i="1"/>
  <c r="P1842" i="1"/>
  <c r="K1843" i="1"/>
  <c r="L1843" i="1"/>
  <c r="N1843" i="1"/>
  <c r="O1843" i="1"/>
  <c r="P1843" i="1"/>
  <c r="K1844" i="1"/>
  <c r="L1844" i="1"/>
  <c r="N1844" i="1"/>
  <c r="O1844" i="1"/>
  <c r="P1844" i="1"/>
  <c r="K1845" i="1"/>
  <c r="L1845" i="1"/>
  <c r="N1845" i="1"/>
  <c r="O1845" i="1"/>
  <c r="P1845" i="1"/>
  <c r="K1846" i="1"/>
  <c r="L1846" i="1"/>
  <c r="N1846" i="1"/>
  <c r="O1846" i="1"/>
  <c r="P1846" i="1"/>
  <c r="K1847" i="1"/>
  <c r="L1847" i="1"/>
  <c r="N1847" i="1"/>
  <c r="O1847" i="1"/>
  <c r="P1847" i="1"/>
  <c r="K1848" i="1"/>
  <c r="L1848" i="1"/>
  <c r="N1848" i="1"/>
  <c r="O1848" i="1"/>
  <c r="P1848" i="1"/>
  <c r="K1849" i="1"/>
  <c r="L1849" i="1"/>
  <c r="N1849" i="1"/>
  <c r="O1849" i="1"/>
  <c r="P1849" i="1"/>
  <c r="K1850" i="1"/>
  <c r="L1850" i="1"/>
  <c r="N1850" i="1"/>
  <c r="O1850" i="1"/>
  <c r="P1850" i="1"/>
  <c r="K1851" i="1"/>
  <c r="L1851" i="1"/>
  <c r="N1851" i="1"/>
  <c r="O1851" i="1"/>
  <c r="P1851" i="1"/>
  <c r="K1852" i="1"/>
  <c r="L1852" i="1"/>
  <c r="N1852" i="1"/>
  <c r="O1852" i="1"/>
  <c r="P1852" i="1"/>
  <c r="K1853" i="1"/>
  <c r="L1853" i="1"/>
  <c r="N1853" i="1"/>
  <c r="O1853" i="1"/>
  <c r="P1853" i="1"/>
  <c r="K1854" i="1"/>
  <c r="L1854" i="1"/>
  <c r="N1854" i="1"/>
  <c r="O1854" i="1"/>
  <c r="P1854" i="1"/>
  <c r="K1855" i="1"/>
  <c r="L1855" i="1"/>
  <c r="N1855" i="1"/>
  <c r="O1855" i="1"/>
  <c r="P1855" i="1"/>
  <c r="K1856" i="1"/>
  <c r="L1856" i="1"/>
  <c r="N1856" i="1"/>
  <c r="O1856" i="1"/>
  <c r="P1856" i="1"/>
  <c r="K1857" i="1"/>
  <c r="L1857" i="1"/>
  <c r="N1857" i="1"/>
  <c r="O1857" i="1"/>
  <c r="P1857" i="1"/>
  <c r="K1858" i="1"/>
  <c r="L1858" i="1"/>
  <c r="N1858" i="1"/>
  <c r="O1858" i="1"/>
  <c r="P1858" i="1"/>
  <c r="K1859" i="1"/>
  <c r="L1859" i="1"/>
  <c r="N1859" i="1"/>
  <c r="O1859" i="1"/>
  <c r="P1859" i="1"/>
  <c r="K1860" i="1"/>
  <c r="L1860" i="1"/>
  <c r="N1860" i="1"/>
  <c r="O1860" i="1"/>
  <c r="P1860" i="1"/>
  <c r="K1861" i="1"/>
  <c r="L1861" i="1"/>
  <c r="N1861" i="1"/>
  <c r="O1861" i="1"/>
  <c r="P1861" i="1"/>
  <c r="K1862" i="1"/>
  <c r="L1862" i="1"/>
  <c r="N1862" i="1"/>
  <c r="O1862" i="1"/>
  <c r="P1862" i="1"/>
  <c r="K1863" i="1"/>
  <c r="L1863" i="1"/>
  <c r="N1863" i="1"/>
  <c r="O1863" i="1"/>
  <c r="P1863" i="1"/>
  <c r="K1864" i="1"/>
  <c r="L1864" i="1"/>
  <c r="N1864" i="1"/>
  <c r="O1864" i="1"/>
  <c r="P1864" i="1"/>
  <c r="K1865" i="1"/>
  <c r="L1865" i="1"/>
  <c r="N1865" i="1"/>
  <c r="O1865" i="1"/>
  <c r="P1865" i="1"/>
  <c r="K1866" i="1"/>
  <c r="L1866" i="1"/>
  <c r="N1866" i="1"/>
  <c r="O1866" i="1"/>
  <c r="P1866" i="1"/>
  <c r="K1867" i="1"/>
  <c r="L1867" i="1"/>
  <c r="N1867" i="1"/>
  <c r="O1867" i="1"/>
  <c r="P1867" i="1"/>
  <c r="K1868" i="1"/>
  <c r="L1868" i="1"/>
  <c r="N1868" i="1"/>
  <c r="O1868" i="1"/>
  <c r="P1868" i="1"/>
  <c r="K1869" i="1"/>
  <c r="L1869" i="1"/>
  <c r="N1869" i="1"/>
  <c r="O1869" i="1"/>
  <c r="P1869" i="1"/>
  <c r="K1870" i="1"/>
  <c r="L1870" i="1"/>
  <c r="N1870" i="1"/>
  <c r="O1870" i="1"/>
  <c r="P1870" i="1"/>
  <c r="K1871" i="1"/>
  <c r="L1871" i="1"/>
  <c r="N1871" i="1"/>
  <c r="O1871" i="1"/>
  <c r="P1871" i="1"/>
  <c r="K1872" i="1"/>
  <c r="L1872" i="1"/>
  <c r="N1872" i="1"/>
  <c r="O1872" i="1"/>
  <c r="P1872" i="1"/>
  <c r="K1873" i="1"/>
  <c r="L1873" i="1"/>
  <c r="N1873" i="1"/>
  <c r="O1873" i="1"/>
  <c r="P1873" i="1"/>
  <c r="K1874" i="1"/>
  <c r="L1874" i="1"/>
  <c r="N1874" i="1"/>
  <c r="O1874" i="1"/>
  <c r="P1874" i="1"/>
  <c r="K1875" i="1"/>
  <c r="L1875" i="1"/>
  <c r="N1875" i="1"/>
  <c r="O1875" i="1"/>
  <c r="P1875" i="1"/>
  <c r="K1876" i="1"/>
  <c r="L1876" i="1"/>
  <c r="N1876" i="1"/>
  <c r="O1876" i="1"/>
  <c r="P1876" i="1"/>
  <c r="K1877" i="1"/>
  <c r="L1877" i="1"/>
  <c r="N1877" i="1"/>
  <c r="O1877" i="1"/>
  <c r="P1877" i="1"/>
  <c r="K1878" i="1"/>
  <c r="L1878" i="1"/>
  <c r="N1878" i="1"/>
  <c r="O1878" i="1"/>
  <c r="P1878" i="1"/>
  <c r="K1879" i="1"/>
  <c r="L1879" i="1"/>
  <c r="N1879" i="1"/>
  <c r="O1879" i="1"/>
  <c r="P1879" i="1"/>
  <c r="K1880" i="1"/>
  <c r="L1880" i="1"/>
  <c r="N1880" i="1"/>
  <c r="O1880" i="1"/>
  <c r="P1880" i="1"/>
  <c r="K1881" i="1"/>
  <c r="L1881" i="1"/>
  <c r="N1881" i="1"/>
  <c r="O1881" i="1"/>
  <c r="P1881" i="1"/>
  <c r="K1882" i="1"/>
  <c r="L1882" i="1"/>
  <c r="N1882" i="1"/>
  <c r="O1882" i="1"/>
  <c r="P1882" i="1"/>
  <c r="K1883" i="1"/>
  <c r="L1883" i="1"/>
  <c r="N1883" i="1"/>
  <c r="O1883" i="1"/>
  <c r="P1883" i="1"/>
  <c r="K1884" i="1"/>
  <c r="L1884" i="1"/>
  <c r="N1884" i="1"/>
  <c r="O1884" i="1"/>
  <c r="P1884" i="1"/>
  <c r="K1885" i="1"/>
  <c r="L1885" i="1"/>
  <c r="N1885" i="1"/>
  <c r="O1885" i="1"/>
  <c r="P1885" i="1"/>
  <c r="K1886" i="1"/>
  <c r="L1886" i="1"/>
  <c r="N1886" i="1"/>
  <c r="O1886" i="1"/>
  <c r="P1886" i="1"/>
  <c r="K1887" i="1"/>
  <c r="L1887" i="1"/>
  <c r="N1887" i="1"/>
  <c r="O1887" i="1"/>
  <c r="P1887" i="1"/>
  <c r="K1888" i="1"/>
  <c r="L1888" i="1"/>
  <c r="N1888" i="1"/>
  <c r="O1888" i="1"/>
  <c r="P1888" i="1"/>
  <c r="K1889" i="1"/>
  <c r="L1889" i="1"/>
  <c r="N1889" i="1"/>
  <c r="O1889" i="1"/>
  <c r="P1889" i="1"/>
  <c r="K1890" i="1"/>
  <c r="L1890" i="1"/>
  <c r="N1890" i="1"/>
  <c r="O1890" i="1"/>
  <c r="P1890" i="1"/>
  <c r="K1891" i="1"/>
  <c r="L1891" i="1"/>
  <c r="N1891" i="1"/>
  <c r="O1891" i="1"/>
  <c r="P1891" i="1"/>
  <c r="K1892" i="1"/>
  <c r="L1892" i="1"/>
  <c r="N1892" i="1"/>
  <c r="O1892" i="1"/>
  <c r="P1892" i="1"/>
  <c r="K1893" i="1"/>
  <c r="L1893" i="1"/>
  <c r="N1893" i="1"/>
  <c r="O1893" i="1"/>
  <c r="P1893" i="1"/>
  <c r="K1894" i="1"/>
  <c r="L1894" i="1"/>
  <c r="N1894" i="1"/>
  <c r="O1894" i="1"/>
  <c r="P1894" i="1"/>
  <c r="K1895" i="1"/>
  <c r="L1895" i="1"/>
  <c r="N1895" i="1"/>
  <c r="O1895" i="1"/>
  <c r="P1895" i="1"/>
  <c r="K1896" i="1"/>
  <c r="L1896" i="1"/>
  <c r="N1896" i="1"/>
  <c r="O1896" i="1"/>
  <c r="P1896" i="1"/>
  <c r="K1897" i="1"/>
  <c r="L1897" i="1"/>
  <c r="N1897" i="1"/>
  <c r="O1897" i="1"/>
  <c r="P1897" i="1"/>
  <c r="K1898" i="1"/>
  <c r="L1898" i="1"/>
  <c r="N1898" i="1"/>
  <c r="O1898" i="1"/>
  <c r="P1898" i="1"/>
  <c r="K1899" i="1"/>
  <c r="L1899" i="1"/>
  <c r="N1899" i="1"/>
  <c r="O1899" i="1"/>
  <c r="P1899" i="1"/>
  <c r="K1900" i="1"/>
  <c r="L1900" i="1"/>
  <c r="N1900" i="1"/>
  <c r="O1900" i="1"/>
  <c r="P1900" i="1"/>
  <c r="K1901" i="1"/>
  <c r="L1901" i="1"/>
  <c r="N1901" i="1"/>
  <c r="O1901" i="1"/>
  <c r="P1901" i="1"/>
  <c r="K1902" i="1"/>
  <c r="L1902" i="1"/>
  <c r="N1902" i="1"/>
  <c r="O1902" i="1"/>
  <c r="P1902" i="1"/>
  <c r="K1903" i="1"/>
  <c r="L1903" i="1"/>
  <c r="N1903" i="1"/>
  <c r="O1903" i="1"/>
  <c r="P1903" i="1"/>
  <c r="K1904" i="1"/>
  <c r="L1904" i="1"/>
  <c r="N1904" i="1"/>
  <c r="O1904" i="1"/>
  <c r="P1904" i="1"/>
  <c r="K1905" i="1"/>
  <c r="L1905" i="1"/>
  <c r="N1905" i="1"/>
  <c r="O1905" i="1"/>
  <c r="P1905" i="1"/>
  <c r="K1906" i="1"/>
  <c r="L1906" i="1"/>
  <c r="N1906" i="1"/>
  <c r="O1906" i="1"/>
  <c r="P1906" i="1"/>
  <c r="K1907" i="1"/>
  <c r="L1907" i="1"/>
  <c r="N1907" i="1"/>
  <c r="O1907" i="1"/>
  <c r="P1907" i="1"/>
  <c r="K1908" i="1"/>
  <c r="L1908" i="1"/>
  <c r="N1908" i="1"/>
  <c r="O1908" i="1"/>
  <c r="P1908" i="1"/>
  <c r="K1909" i="1"/>
  <c r="L1909" i="1"/>
  <c r="N1909" i="1"/>
  <c r="O1909" i="1"/>
  <c r="P1909" i="1"/>
  <c r="K1910" i="1"/>
  <c r="L1910" i="1"/>
  <c r="N1910" i="1"/>
  <c r="O1910" i="1"/>
  <c r="P1910" i="1"/>
  <c r="K1911" i="1"/>
  <c r="L1911" i="1"/>
  <c r="N1911" i="1"/>
  <c r="O1911" i="1"/>
  <c r="P1911" i="1"/>
  <c r="K1912" i="1"/>
  <c r="L1912" i="1"/>
  <c r="N1912" i="1"/>
  <c r="O1912" i="1"/>
  <c r="P1912" i="1"/>
  <c r="K1913" i="1"/>
  <c r="L1913" i="1"/>
  <c r="N1913" i="1"/>
  <c r="O1913" i="1"/>
  <c r="P1913" i="1"/>
  <c r="K1914" i="1"/>
  <c r="L1914" i="1"/>
  <c r="N1914" i="1"/>
  <c r="O1914" i="1"/>
  <c r="P1914" i="1"/>
  <c r="K1915" i="1"/>
  <c r="L1915" i="1"/>
  <c r="N1915" i="1"/>
  <c r="O1915" i="1"/>
  <c r="P1915" i="1"/>
  <c r="K1916" i="1"/>
  <c r="L1916" i="1"/>
  <c r="N1916" i="1"/>
  <c r="O1916" i="1"/>
  <c r="P1916" i="1"/>
  <c r="K1917" i="1"/>
  <c r="L1917" i="1"/>
  <c r="N1917" i="1"/>
  <c r="O1917" i="1"/>
  <c r="P1917" i="1"/>
  <c r="K1918" i="1"/>
  <c r="L1918" i="1"/>
  <c r="N1918" i="1"/>
  <c r="O1918" i="1"/>
  <c r="P1918" i="1"/>
  <c r="K1919" i="1"/>
  <c r="L1919" i="1"/>
  <c r="N1919" i="1"/>
  <c r="O1919" i="1"/>
  <c r="P1919" i="1"/>
  <c r="K1920" i="1"/>
  <c r="L1920" i="1"/>
  <c r="N1920" i="1"/>
  <c r="O1920" i="1"/>
  <c r="P1920" i="1"/>
  <c r="K1921" i="1"/>
  <c r="L1921" i="1"/>
  <c r="N1921" i="1"/>
  <c r="O1921" i="1"/>
  <c r="P1921" i="1"/>
  <c r="K1922" i="1"/>
  <c r="L1922" i="1"/>
  <c r="N1922" i="1"/>
  <c r="O1922" i="1"/>
  <c r="P1922" i="1"/>
  <c r="K1923" i="1"/>
  <c r="L1923" i="1"/>
  <c r="N1923" i="1"/>
  <c r="O1923" i="1"/>
  <c r="P1923" i="1"/>
  <c r="K1924" i="1"/>
  <c r="L1924" i="1"/>
  <c r="N1924" i="1"/>
  <c r="O1924" i="1"/>
  <c r="P1924" i="1"/>
  <c r="K1925" i="1"/>
  <c r="L1925" i="1"/>
  <c r="N1925" i="1"/>
  <c r="O1925" i="1"/>
  <c r="P1925" i="1"/>
  <c r="K1926" i="1"/>
  <c r="L1926" i="1"/>
  <c r="N1926" i="1"/>
  <c r="O1926" i="1"/>
  <c r="P1926" i="1"/>
  <c r="K1927" i="1"/>
  <c r="L1927" i="1"/>
  <c r="N1927" i="1"/>
  <c r="O1927" i="1"/>
  <c r="P1927" i="1"/>
  <c r="K1928" i="1"/>
  <c r="L1928" i="1"/>
  <c r="N1928" i="1"/>
  <c r="O1928" i="1"/>
  <c r="P1928" i="1"/>
  <c r="K1929" i="1"/>
  <c r="L1929" i="1"/>
  <c r="N1929" i="1"/>
  <c r="O1929" i="1"/>
  <c r="P1929" i="1"/>
  <c r="K1930" i="1"/>
  <c r="L1930" i="1"/>
  <c r="N1930" i="1"/>
  <c r="O1930" i="1"/>
  <c r="P1930" i="1"/>
  <c r="K1931" i="1"/>
  <c r="L1931" i="1"/>
  <c r="N1931" i="1"/>
  <c r="O1931" i="1"/>
  <c r="P1931" i="1"/>
  <c r="K1932" i="1"/>
  <c r="L1932" i="1"/>
  <c r="N1932" i="1"/>
  <c r="O1932" i="1"/>
  <c r="P1932" i="1"/>
  <c r="K1933" i="1"/>
  <c r="L1933" i="1"/>
  <c r="N1933" i="1"/>
  <c r="O1933" i="1"/>
  <c r="P1933" i="1"/>
  <c r="K1934" i="1"/>
  <c r="L1934" i="1"/>
  <c r="N1934" i="1"/>
  <c r="O1934" i="1"/>
  <c r="P1934" i="1"/>
  <c r="K1935" i="1"/>
  <c r="L1935" i="1"/>
  <c r="N1935" i="1"/>
  <c r="O1935" i="1"/>
  <c r="P1935" i="1"/>
  <c r="K1936" i="1"/>
  <c r="L1936" i="1"/>
  <c r="N1936" i="1"/>
  <c r="O1936" i="1"/>
  <c r="P1936" i="1"/>
  <c r="K1937" i="1"/>
  <c r="L1937" i="1"/>
  <c r="N1937" i="1"/>
  <c r="O1937" i="1"/>
  <c r="P1937" i="1"/>
  <c r="K1938" i="1"/>
  <c r="L1938" i="1"/>
  <c r="N1938" i="1"/>
  <c r="O1938" i="1"/>
  <c r="P1938" i="1"/>
  <c r="K1939" i="1"/>
  <c r="L1939" i="1"/>
  <c r="N1939" i="1"/>
  <c r="O1939" i="1"/>
  <c r="P1939" i="1"/>
  <c r="K1940" i="1"/>
  <c r="L1940" i="1"/>
  <c r="N1940" i="1"/>
  <c r="O1940" i="1"/>
  <c r="P1940" i="1"/>
  <c r="K1941" i="1"/>
  <c r="L1941" i="1"/>
  <c r="N1941" i="1"/>
  <c r="O1941" i="1"/>
  <c r="P1941" i="1"/>
  <c r="K1942" i="1"/>
  <c r="L1942" i="1"/>
  <c r="N1942" i="1"/>
  <c r="O1942" i="1"/>
  <c r="P1942" i="1"/>
  <c r="K1943" i="1"/>
  <c r="L1943" i="1"/>
  <c r="N1943" i="1"/>
  <c r="O1943" i="1"/>
  <c r="P1943" i="1"/>
  <c r="K1944" i="1"/>
  <c r="L1944" i="1"/>
  <c r="N1944" i="1"/>
  <c r="O1944" i="1"/>
  <c r="P1944" i="1"/>
  <c r="K1945" i="1"/>
  <c r="L1945" i="1"/>
  <c r="N1945" i="1"/>
  <c r="O1945" i="1"/>
  <c r="P1945" i="1"/>
  <c r="K1946" i="1"/>
  <c r="L1946" i="1"/>
  <c r="N1946" i="1"/>
  <c r="O1946" i="1"/>
  <c r="P1946" i="1"/>
  <c r="K1947" i="1"/>
  <c r="L1947" i="1"/>
  <c r="N1947" i="1"/>
  <c r="O1947" i="1"/>
  <c r="P1947" i="1"/>
  <c r="K1948" i="1"/>
  <c r="L1948" i="1"/>
  <c r="N1948" i="1"/>
  <c r="O1948" i="1"/>
  <c r="P1948" i="1"/>
  <c r="K1949" i="1"/>
  <c r="L1949" i="1"/>
  <c r="N1949" i="1"/>
  <c r="O1949" i="1"/>
  <c r="P1949" i="1"/>
  <c r="K1950" i="1"/>
  <c r="L1950" i="1"/>
  <c r="N1950" i="1"/>
  <c r="O1950" i="1"/>
  <c r="P1950" i="1"/>
  <c r="K1951" i="1"/>
  <c r="L1951" i="1"/>
  <c r="N1951" i="1"/>
  <c r="O1951" i="1"/>
  <c r="P1951" i="1"/>
  <c r="K1952" i="1"/>
  <c r="L1952" i="1"/>
  <c r="N1952" i="1"/>
  <c r="O1952" i="1"/>
  <c r="P1952" i="1"/>
  <c r="K1953" i="1"/>
  <c r="L1953" i="1"/>
  <c r="N1953" i="1"/>
  <c r="O1953" i="1"/>
  <c r="P1953" i="1"/>
  <c r="K1954" i="1"/>
  <c r="L1954" i="1"/>
  <c r="N1954" i="1"/>
  <c r="O1954" i="1"/>
  <c r="P1954" i="1"/>
  <c r="K1955" i="1"/>
  <c r="L1955" i="1"/>
  <c r="N1955" i="1"/>
  <c r="O1955" i="1"/>
  <c r="P1955" i="1"/>
  <c r="K1956" i="1"/>
  <c r="L1956" i="1"/>
  <c r="N1956" i="1"/>
  <c r="O1956" i="1"/>
  <c r="P1956" i="1"/>
  <c r="K1957" i="1"/>
  <c r="L1957" i="1"/>
  <c r="N1957" i="1"/>
  <c r="O1957" i="1"/>
  <c r="P1957" i="1"/>
  <c r="K1958" i="1"/>
  <c r="L1958" i="1"/>
  <c r="N1958" i="1"/>
  <c r="O1958" i="1"/>
  <c r="P1958" i="1"/>
  <c r="K1959" i="1"/>
  <c r="L1959" i="1"/>
  <c r="N1959" i="1"/>
  <c r="O1959" i="1"/>
  <c r="P1959" i="1"/>
  <c r="K1960" i="1"/>
  <c r="L1960" i="1"/>
  <c r="N1960" i="1"/>
  <c r="O1960" i="1"/>
  <c r="P1960" i="1"/>
  <c r="K1961" i="1"/>
  <c r="L1961" i="1"/>
  <c r="N1961" i="1"/>
  <c r="O1961" i="1"/>
  <c r="P1961" i="1"/>
  <c r="K1962" i="1"/>
  <c r="L1962" i="1"/>
  <c r="N1962" i="1"/>
  <c r="O1962" i="1"/>
  <c r="P1962" i="1"/>
  <c r="K1963" i="1"/>
  <c r="L1963" i="1"/>
  <c r="N1963" i="1"/>
  <c r="O1963" i="1"/>
  <c r="P1963" i="1"/>
  <c r="K1964" i="1"/>
  <c r="L1964" i="1"/>
  <c r="N1964" i="1"/>
  <c r="O1964" i="1"/>
  <c r="P1964" i="1"/>
  <c r="K1965" i="1"/>
  <c r="L1965" i="1"/>
  <c r="N1965" i="1"/>
  <c r="O1965" i="1"/>
  <c r="P1965" i="1"/>
  <c r="K1966" i="1"/>
  <c r="L1966" i="1"/>
  <c r="N1966" i="1"/>
  <c r="O1966" i="1"/>
  <c r="P1966" i="1"/>
  <c r="K1967" i="1"/>
  <c r="L1967" i="1"/>
  <c r="N1967" i="1"/>
  <c r="O1967" i="1"/>
  <c r="P1967" i="1"/>
  <c r="K1968" i="1"/>
  <c r="L1968" i="1"/>
  <c r="N1968" i="1"/>
  <c r="O1968" i="1"/>
  <c r="P1968" i="1"/>
  <c r="K1969" i="1"/>
  <c r="L1969" i="1"/>
  <c r="N1969" i="1"/>
  <c r="O1969" i="1"/>
  <c r="P1969" i="1"/>
  <c r="K1970" i="1"/>
  <c r="L1970" i="1"/>
  <c r="N1970" i="1"/>
  <c r="O1970" i="1"/>
  <c r="P1970" i="1"/>
  <c r="K1971" i="1"/>
  <c r="L1971" i="1"/>
  <c r="N1971" i="1"/>
  <c r="O1971" i="1"/>
  <c r="P1971" i="1"/>
  <c r="K1972" i="1"/>
  <c r="L1972" i="1"/>
  <c r="N1972" i="1"/>
  <c r="O1972" i="1"/>
  <c r="P1972" i="1"/>
  <c r="K1973" i="1"/>
  <c r="L1973" i="1"/>
  <c r="N1973" i="1"/>
  <c r="O1973" i="1"/>
  <c r="P1973" i="1"/>
  <c r="K1974" i="1"/>
  <c r="L1974" i="1"/>
  <c r="N1974" i="1"/>
  <c r="O1974" i="1"/>
  <c r="P1974" i="1"/>
  <c r="K1975" i="1"/>
  <c r="L1975" i="1"/>
  <c r="N1975" i="1"/>
  <c r="O1975" i="1"/>
  <c r="P1975" i="1"/>
  <c r="K1976" i="1"/>
  <c r="L1976" i="1"/>
  <c r="N1976" i="1"/>
  <c r="O1976" i="1"/>
  <c r="P1976" i="1"/>
  <c r="K1977" i="1"/>
  <c r="L1977" i="1"/>
  <c r="N1977" i="1"/>
  <c r="O1977" i="1"/>
  <c r="P1977" i="1"/>
  <c r="K1978" i="1"/>
  <c r="L1978" i="1"/>
  <c r="N1978" i="1"/>
  <c r="O1978" i="1"/>
  <c r="P1978" i="1"/>
  <c r="K1979" i="1"/>
  <c r="L1979" i="1"/>
  <c r="N1979" i="1"/>
  <c r="O1979" i="1"/>
  <c r="P1979" i="1"/>
  <c r="K1980" i="1"/>
  <c r="L1980" i="1"/>
  <c r="N1980" i="1"/>
  <c r="O1980" i="1"/>
  <c r="P1980" i="1"/>
  <c r="K1981" i="1"/>
  <c r="L1981" i="1"/>
  <c r="N1981" i="1"/>
  <c r="O1981" i="1"/>
  <c r="P1981" i="1"/>
  <c r="K1982" i="1"/>
  <c r="L1982" i="1"/>
  <c r="N1982" i="1"/>
  <c r="O1982" i="1"/>
  <c r="P1982" i="1"/>
  <c r="K1983" i="1"/>
  <c r="L1983" i="1"/>
  <c r="N1983" i="1"/>
  <c r="O1983" i="1"/>
  <c r="P1983" i="1"/>
  <c r="K1984" i="1"/>
  <c r="L1984" i="1"/>
  <c r="N1984" i="1"/>
  <c r="O1984" i="1"/>
  <c r="P1984" i="1"/>
  <c r="K1985" i="1"/>
  <c r="L1985" i="1"/>
  <c r="N1985" i="1"/>
  <c r="O1985" i="1"/>
  <c r="P1985" i="1"/>
  <c r="K1986" i="1"/>
  <c r="L1986" i="1"/>
  <c r="N1986" i="1"/>
  <c r="O1986" i="1"/>
  <c r="P1986" i="1"/>
  <c r="K1987" i="1"/>
  <c r="L1987" i="1"/>
  <c r="N1987" i="1"/>
  <c r="O1987" i="1"/>
  <c r="P1987" i="1"/>
  <c r="K1988" i="1"/>
  <c r="L1988" i="1"/>
  <c r="N1988" i="1"/>
  <c r="O1988" i="1"/>
  <c r="P1988" i="1"/>
  <c r="K1989" i="1"/>
  <c r="L1989" i="1"/>
  <c r="N1989" i="1"/>
  <c r="O1989" i="1"/>
  <c r="P1989" i="1"/>
  <c r="K1990" i="1"/>
  <c r="L1990" i="1"/>
  <c r="N1990" i="1"/>
  <c r="O1990" i="1"/>
  <c r="P1990" i="1"/>
  <c r="K1991" i="1"/>
  <c r="L1991" i="1"/>
  <c r="N1991" i="1"/>
  <c r="O1991" i="1"/>
  <c r="P1991" i="1"/>
  <c r="K1992" i="1"/>
  <c r="L1992" i="1"/>
  <c r="N1992" i="1"/>
  <c r="O1992" i="1"/>
  <c r="P1992" i="1"/>
  <c r="K1993" i="1"/>
  <c r="L1993" i="1"/>
  <c r="N1993" i="1"/>
  <c r="O1993" i="1"/>
  <c r="P1993" i="1"/>
  <c r="K1994" i="1"/>
  <c r="L1994" i="1"/>
  <c r="N1994" i="1"/>
  <c r="O1994" i="1"/>
  <c r="P1994" i="1"/>
  <c r="K1995" i="1"/>
  <c r="L1995" i="1"/>
  <c r="N1995" i="1"/>
  <c r="O1995" i="1"/>
  <c r="P1995" i="1"/>
  <c r="K1996" i="1"/>
  <c r="L1996" i="1"/>
  <c r="N1996" i="1"/>
  <c r="O1996" i="1"/>
  <c r="P1996" i="1"/>
  <c r="K1997" i="1"/>
  <c r="L1997" i="1"/>
  <c r="N1997" i="1"/>
  <c r="O1997" i="1"/>
  <c r="P1997" i="1"/>
  <c r="K1998" i="1"/>
  <c r="L1998" i="1"/>
  <c r="N1998" i="1"/>
  <c r="O1998" i="1"/>
  <c r="P1998" i="1"/>
  <c r="K1999" i="1"/>
  <c r="L1999" i="1"/>
  <c r="N1999" i="1"/>
  <c r="O1999" i="1"/>
  <c r="P1999" i="1"/>
  <c r="K2000" i="1"/>
  <c r="L2000" i="1"/>
  <c r="N2000" i="1"/>
  <c r="O2000" i="1"/>
  <c r="P2000" i="1"/>
  <c r="K2001" i="1"/>
  <c r="L2001" i="1"/>
  <c r="N2001" i="1"/>
  <c r="O2001" i="1"/>
  <c r="P2001" i="1"/>
  <c r="K2002" i="1"/>
  <c r="L2002" i="1"/>
  <c r="N2002" i="1"/>
  <c r="O2002" i="1"/>
  <c r="P2002" i="1"/>
  <c r="K2003" i="1"/>
  <c r="L2003" i="1"/>
  <c r="N2003" i="1"/>
  <c r="O2003" i="1"/>
  <c r="P2003" i="1"/>
  <c r="K2004" i="1"/>
  <c r="L2004" i="1"/>
  <c r="N2004" i="1"/>
  <c r="O2004" i="1"/>
  <c r="P2004" i="1"/>
  <c r="K2005" i="1"/>
  <c r="L2005" i="1"/>
  <c r="N2005" i="1"/>
  <c r="O2005" i="1"/>
  <c r="P2005" i="1"/>
  <c r="K2006" i="1"/>
  <c r="L2006" i="1"/>
  <c r="N2006" i="1"/>
  <c r="O2006" i="1"/>
  <c r="P2006" i="1"/>
  <c r="K2007" i="1"/>
  <c r="L2007" i="1"/>
  <c r="N2007" i="1"/>
  <c r="O2007" i="1"/>
  <c r="P2007" i="1"/>
  <c r="K2008" i="1"/>
  <c r="L2008" i="1"/>
  <c r="N2008" i="1"/>
  <c r="O2008" i="1"/>
  <c r="P2008" i="1"/>
  <c r="K2009" i="1"/>
  <c r="L2009" i="1"/>
  <c r="N2009" i="1"/>
  <c r="O2009" i="1"/>
  <c r="P2009" i="1"/>
  <c r="K2010" i="1"/>
  <c r="L2010" i="1"/>
  <c r="N2010" i="1"/>
  <c r="O2010" i="1"/>
  <c r="P2010" i="1"/>
  <c r="K2011" i="1"/>
  <c r="L2011" i="1"/>
  <c r="N2011" i="1"/>
  <c r="O2011" i="1"/>
  <c r="P2011" i="1"/>
  <c r="K2012" i="1"/>
  <c r="L2012" i="1"/>
  <c r="N2012" i="1"/>
  <c r="O2012" i="1"/>
  <c r="P2012" i="1"/>
  <c r="K2013" i="1"/>
  <c r="L2013" i="1"/>
  <c r="N2013" i="1"/>
  <c r="O2013" i="1"/>
  <c r="P2013" i="1"/>
  <c r="K2014" i="1"/>
  <c r="L2014" i="1"/>
  <c r="N2014" i="1"/>
  <c r="O2014" i="1"/>
  <c r="P2014" i="1"/>
  <c r="K2015" i="1"/>
  <c r="L2015" i="1"/>
  <c r="N2015" i="1"/>
  <c r="O2015" i="1"/>
  <c r="P2015" i="1"/>
  <c r="K2016" i="1"/>
  <c r="L2016" i="1"/>
  <c r="N2016" i="1"/>
  <c r="O2016" i="1"/>
  <c r="P2016" i="1"/>
  <c r="K2017" i="1"/>
  <c r="L2017" i="1"/>
  <c r="N2017" i="1"/>
  <c r="O2017" i="1"/>
  <c r="P2017" i="1"/>
  <c r="K2018" i="1"/>
  <c r="L2018" i="1"/>
  <c r="N2018" i="1"/>
  <c r="O2018" i="1"/>
  <c r="P2018" i="1"/>
  <c r="K2019" i="1"/>
  <c r="L2019" i="1"/>
  <c r="N2019" i="1"/>
  <c r="O2019" i="1"/>
  <c r="P2019" i="1"/>
  <c r="K2020" i="1"/>
  <c r="L2020" i="1"/>
  <c r="N2020" i="1"/>
  <c r="O2020" i="1"/>
  <c r="P2020" i="1"/>
  <c r="K2021" i="1"/>
  <c r="L2021" i="1"/>
  <c r="N2021" i="1"/>
  <c r="O2021" i="1"/>
  <c r="P2021" i="1"/>
  <c r="K2022" i="1"/>
  <c r="L2022" i="1"/>
  <c r="N2022" i="1"/>
  <c r="O2022" i="1"/>
  <c r="P2022" i="1"/>
  <c r="K2023" i="1"/>
  <c r="L2023" i="1"/>
  <c r="N2023" i="1"/>
  <c r="O2023" i="1"/>
  <c r="P2023" i="1"/>
  <c r="K2024" i="1"/>
  <c r="L2024" i="1"/>
  <c r="N2024" i="1"/>
  <c r="O2024" i="1"/>
  <c r="P2024" i="1"/>
  <c r="K2025" i="1"/>
  <c r="L2025" i="1"/>
  <c r="N2025" i="1"/>
  <c r="O2025" i="1"/>
  <c r="P2025" i="1"/>
  <c r="K2026" i="1"/>
  <c r="L2026" i="1"/>
  <c r="N2026" i="1"/>
  <c r="O2026" i="1"/>
  <c r="P2026" i="1"/>
  <c r="K2027" i="1"/>
  <c r="L2027" i="1"/>
  <c r="N2027" i="1"/>
  <c r="O2027" i="1"/>
  <c r="P2027" i="1"/>
  <c r="K2028" i="1"/>
  <c r="L2028" i="1"/>
  <c r="N2028" i="1"/>
  <c r="O2028" i="1"/>
  <c r="P2028" i="1"/>
  <c r="K2029" i="1"/>
  <c r="L2029" i="1"/>
  <c r="N2029" i="1"/>
  <c r="O2029" i="1"/>
  <c r="P2029" i="1"/>
  <c r="K2030" i="1"/>
  <c r="L2030" i="1"/>
  <c r="N2030" i="1"/>
  <c r="O2030" i="1"/>
  <c r="P2030" i="1"/>
  <c r="K2031" i="1"/>
  <c r="L2031" i="1"/>
  <c r="N2031" i="1"/>
  <c r="O2031" i="1"/>
  <c r="P2031" i="1"/>
  <c r="K2032" i="1"/>
  <c r="L2032" i="1"/>
  <c r="N2032" i="1"/>
  <c r="O2032" i="1"/>
  <c r="P2032" i="1"/>
  <c r="K2033" i="1"/>
  <c r="L2033" i="1"/>
  <c r="N2033" i="1"/>
  <c r="O2033" i="1"/>
  <c r="P2033" i="1"/>
  <c r="K2034" i="1"/>
  <c r="L2034" i="1"/>
  <c r="N2034" i="1"/>
  <c r="O2034" i="1"/>
  <c r="P2034" i="1"/>
  <c r="K2035" i="1"/>
  <c r="L2035" i="1"/>
  <c r="N2035" i="1"/>
  <c r="O2035" i="1"/>
  <c r="P2035" i="1"/>
  <c r="K2036" i="1"/>
  <c r="L2036" i="1"/>
  <c r="N2036" i="1"/>
  <c r="O2036" i="1"/>
  <c r="P2036" i="1"/>
  <c r="K2037" i="1"/>
  <c r="L2037" i="1"/>
  <c r="N2037" i="1"/>
  <c r="O2037" i="1"/>
  <c r="P2037" i="1"/>
  <c r="K2038" i="1"/>
  <c r="L2038" i="1"/>
  <c r="N2038" i="1"/>
  <c r="O2038" i="1"/>
  <c r="P2038" i="1"/>
  <c r="K2039" i="1"/>
  <c r="L2039" i="1"/>
  <c r="N2039" i="1"/>
  <c r="O2039" i="1"/>
  <c r="P2039" i="1"/>
  <c r="K2040" i="1"/>
  <c r="L2040" i="1"/>
  <c r="N2040" i="1"/>
  <c r="O2040" i="1"/>
  <c r="P2040" i="1"/>
  <c r="K2041" i="1"/>
  <c r="L2041" i="1"/>
  <c r="N2041" i="1"/>
  <c r="O2041" i="1"/>
  <c r="P2041" i="1"/>
  <c r="K2042" i="1"/>
  <c r="L2042" i="1"/>
  <c r="N2042" i="1"/>
  <c r="O2042" i="1"/>
  <c r="P2042" i="1"/>
  <c r="K2043" i="1"/>
  <c r="L2043" i="1"/>
  <c r="N2043" i="1"/>
  <c r="O2043" i="1"/>
  <c r="P2043" i="1"/>
  <c r="K2044" i="1"/>
  <c r="L2044" i="1"/>
  <c r="N2044" i="1"/>
  <c r="O2044" i="1"/>
  <c r="P2044" i="1"/>
  <c r="K2045" i="1"/>
  <c r="L2045" i="1"/>
  <c r="N2045" i="1"/>
  <c r="O2045" i="1"/>
  <c r="P2045" i="1"/>
  <c r="K2046" i="1"/>
  <c r="L2046" i="1"/>
  <c r="N2046" i="1"/>
  <c r="O2046" i="1"/>
  <c r="P2046" i="1"/>
  <c r="K2047" i="1"/>
  <c r="L2047" i="1"/>
  <c r="N2047" i="1"/>
  <c r="O2047" i="1"/>
  <c r="P2047" i="1"/>
  <c r="K2048" i="1"/>
  <c r="L2048" i="1"/>
  <c r="N2048" i="1"/>
  <c r="O2048" i="1"/>
  <c r="P2048" i="1"/>
  <c r="K2049" i="1"/>
  <c r="L2049" i="1"/>
  <c r="N2049" i="1"/>
  <c r="O2049" i="1"/>
  <c r="P2049" i="1"/>
  <c r="K2050" i="1"/>
  <c r="L2050" i="1"/>
  <c r="N2050" i="1"/>
  <c r="O2050" i="1"/>
  <c r="P2050" i="1"/>
  <c r="K2051" i="1"/>
  <c r="L2051" i="1"/>
  <c r="N2051" i="1"/>
  <c r="O2051" i="1"/>
  <c r="P2051" i="1"/>
  <c r="K2052" i="1"/>
  <c r="L2052" i="1"/>
  <c r="N2052" i="1"/>
  <c r="O2052" i="1"/>
  <c r="P2052" i="1"/>
  <c r="K2053" i="1"/>
  <c r="L2053" i="1"/>
  <c r="N2053" i="1"/>
  <c r="O2053" i="1"/>
  <c r="P2053" i="1"/>
  <c r="K2054" i="1"/>
  <c r="L2054" i="1"/>
  <c r="N2054" i="1"/>
  <c r="O2054" i="1"/>
  <c r="P2054" i="1"/>
  <c r="K2055" i="1"/>
  <c r="L2055" i="1"/>
  <c r="N2055" i="1"/>
  <c r="O2055" i="1"/>
  <c r="P2055" i="1"/>
  <c r="K2056" i="1"/>
  <c r="L2056" i="1"/>
  <c r="N2056" i="1"/>
  <c r="O2056" i="1"/>
  <c r="P2056" i="1"/>
  <c r="K2057" i="1"/>
  <c r="L2057" i="1"/>
  <c r="N2057" i="1"/>
  <c r="O2057" i="1"/>
  <c r="P2057" i="1"/>
  <c r="K2058" i="1"/>
  <c r="L2058" i="1"/>
  <c r="N2058" i="1"/>
  <c r="O2058" i="1"/>
  <c r="P2058" i="1"/>
  <c r="K2059" i="1"/>
  <c r="L2059" i="1"/>
  <c r="N2059" i="1"/>
  <c r="O2059" i="1"/>
  <c r="P2059" i="1"/>
  <c r="K2060" i="1"/>
  <c r="L2060" i="1"/>
  <c r="N2060" i="1"/>
  <c r="O2060" i="1"/>
  <c r="P2060" i="1"/>
  <c r="K2061" i="1"/>
  <c r="L2061" i="1"/>
  <c r="N2061" i="1"/>
  <c r="O2061" i="1"/>
  <c r="P2061" i="1"/>
  <c r="K2062" i="1"/>
  <c r="L2062" i="1"/>
  <c r="N2062" i="1"/>
  <c r="O2062" i="1"/>
  <c r="P2062" i="1"/>
  <c r="K2063" i="1"/>
  <c r="L2063" i="1"/>
  <c r="N2063" i="1"/>
  <c r="O2063" i="1"/>
  <c r="P2063" i="1"/>
  <c r="K2064" i="1"/>
  <c r="L2064" i="1"/>
  <c r="N2064" i="1"/>
  <c r="O2064" i="1"/>
  <c r="P2064" i="1"/>
  <c r="K2065" i="1"/>
  <c r="L2065" i="1"/>
  <c r="N2065" i="1"/>
  <c r="O2065" i="1"/>
  <c r="P2065" i="1"/>
  <c r="K2066" i="1"/>
  <c r="L2066" i="1"/>
  <c r="N2066" i="1"/>
  <c r="O2066" i="1"/>
  <c r="P2066" i="1"/>
  <c r="K2067" i="1"/>
  <c r="L2067" i="1"/>
  <c r="N2067" i="1"/>
  <c r="O2067" i="1"/>
  <c r="P2067" i="1"/>
  <c r="K2068" i="1"/>
  <c r="L2068" i="1"/>
  <c r="N2068" i="1"/>
  <c r="O2068" i="1"/>
  <c r="P2068" i="1"/>
  <c r="K2069" i="1"/>
  <c r="L2069" i="1"/>
  <c r="N2069" i="1"/>
  <c r="O2069" i="1"/>
  <c r="P2069" i="1"/>
  <c r="K2070" i="1"/>
  <c r="L2070" i="1"/>
  <c r="N2070" i="1"/>
  <c r="O2070" i="1"/>
  <c r="P2070" i="1"/>
  <c r="K2071" i="1"/>
  <c r="L2071" i="1"/>
  <c r="N2071" i="1"/>
  <c r="O2071" i="1"/>
  <c r="P2071" i="1"/>
  <c r="K2072" i="1"/>
  <c r="L2072" i="1"/>
  <c r="N2072" i="1"/>
  <c r="O2072" i="1"/>
  <c r="P2072" i="1"/>
  <c r="K2073" i="1"/>
  <c r="L2073" i="1"/>
  <c r="N2073" i="1"/>
  <c r="O2073" i="1"/>
  <c r="P2073" i="1"/>
  <c r="K2074" i="1"/>
  <c r="L2074" i="1"/>
  <c r="N2074" i="1"/>
  <c r="O2074" i="1"/>
  <c r="P2074" i="1"/>
  <c r="K2075" i="1"/>
  <c r="L2075" i="1"/>
  <c r="N2075" i="1"/>
  <c r="O2075" i="1"/>
  <c r="P2075" i="1"/>
  <c r="K2076" i="1"/>
  <c r="L2076" i="1"/>
  <c r="N2076" i="1"/>
  <c r="O2076" i="1"/>
  <c r="P2076" i="1"/>
  <c r="K2077" i="1"/>
  <c r="L2077" i="1"/>
  <c r="N2077" i="1"/>
  <c r="O2077" i="1"/>
  <c r="P2077" i="1"/>
  <c r="K2078" i="1"/>
  <c r="L2078" i="1"/>
  <c r="N2078" i="1"/>
  <c r="O2078" i="1"/>
  <c r="P2078" i="1"/>
  <c r="K2079" i="1"/>
  <c r="L2079" i="1"/>
  <c r="N2079" i="1"/>
  <c r="O2079" i="1"/>
  <c r="P2079" i="1"/>
  <c r="K2080" i="1"/>
  <c r="L2080" i="1"/>
  <c r="N2080" i="1"/>
  <c r="O2080" i="1"/>
  <c r="P2080" i="1"/>
  <c r="K2081" i="1"/>
  <c r="L2081" i="1"/>
  <c r="N2081" i="1"/>
  <c r="O2081" i="1"/>
  <c r="P2081" i="1"/>
  <c r="K2082" i="1"/>
  <c r="L2082" i="1"/>
  <c r="N2082" i="1"/>
  <c r="O2082" i="1"/>
  <c r="P2082" i="1"/>
  <c r="K2083" i="1"/>
  <c r="L2083" i="1"/>
  <c r="N2083" i="1"/>
  <c r="O2083" i="1"/>
  <c r="P2083" i="1"/>
  <c r="K2084" i="1"/>
  <c r="L2084" i="1"/>
  <c r="N2084" i="1"/>
  <c r="O2084" i="1"/>
  <c r="P2084" i="1"/>
  <c r="K2085" i="1"/>
  <c r="L2085" i="1"/>
  <c r="N2085" i="1"/>
  <c r="O2085" i="1"/>
  <c r="P2085" i="1"/>
  <c r="K2086" i="1"/>
  <c r="L2086" i="1"/>
  <c r="N2086" i="1"/>
  <c r="O2086" i="1"/>
  <c r="P2086" i="1"/>
  <c r="K2087" i="1"/>
  <c r="L2087" i="1"/>
  <c r="N2087" i="1"/>
  <c r="O2087" i="1"/>
  <c r="P2087" i="1"/>
  <c r="K2088" i="1"/>
  <c r="L2088" i="1"/>
  <c r="N2088" i="1"/>
  <c r="O2088" i="1"/>
  <c r="P2088" i="1"/>
  <c r="K2089" i="1"/>
  <c r="L2089" i="1"/>
  <c r="N2089" i="1"/>
  <c r="O2089" i="1"/>
  <c r="P2089" i="1"/>
  <c r="K2090" i="1"/>
  <c r="L2090" i="1"/>
  <c r="N2090" i="1"/>
  <c r="O2090" i="1"/>
  <c r="P2090" i="1"/>
  <c r="K2091" i="1"/>
  <c r="L2091" i="1"/>
  <c r="N2091" i="1"/>
  <c r="O2091" i="1"/>
  <c r="P2091" i="1"/>
  <c r="K2092" i="1"/>
  <c r="L2092" i="1"/>
  <c r="N2092" i="1"/>
  <c r="O2092" i="1"/>
  <c r="P2092" i="1"/>
  <c r="K2093" i="1"/>
  <c r="L2093" i="1"/>
  <c r="N2093" i="1"/>
  <c r="O2093" i="1"/>
  <c r="P2093" i="1"/>
  <c r="K2094" i="1"/>
  <c r="L2094" i="1"/>
  <c r="N2094" i="1"/>
  <c r="O2094" i="1"/>
  <c r="P2094" i="1"/>
  <c r="K2095" i="1"/>
  <c r="L2095" i="1"/>
  <c r="N2095" i="1"/>
  <c r="O2095" i="1"/>
  <c r="P2095" i="1"/>
  <c r="K2096" i="1"/>
  <c r="L2096" i="1"/>
  <c r="N2096" i="1"/>
  <c r="O2096" i="1"/>
  <c r="P2096" i="1"/>
  <c r="K2097" i="1"/>
  <c r="L2097" i="1"/>
  <c r="N2097" i="1"/>
  <c r="O2097" i="1"/>
  <c r="P2097" i="1"/>
  <c r="K2098" i="1"/>
  <c r="L2098" i="1"/>
  <c r="N2098" i="1"/>
  <c r="O2098" i="1"/>
  <c r="P2098" i="1"/>
  <c r="K2099" i="1"/>
  <c r="L2099" i="1"/>
  <c r="N2099" i="1"/>
  <c r="O2099" i="1"/>
  <c r="P2099" i="1"/>
  <c r="K2100" i="1"/>
  <c r="L2100" i="1"/>
  <c r="N2100" i="1"/>
  <c r="O2100" i="1"/>
  <c r="P2100" i="1"/>
  <c r="K2101" i="1"/>
  <c r="L2101" i="1"/>
  <c r="N2101" i="1"/>
  <c r="O2101" i="1"/>
  <c r="P2101" i="1"/>
  <c r="K2102" i="1"/>
  <c r="L2102" i="1"/>
  <c r="N2102" i="1"/>
  <c r="O2102" i="1"/>
  <c r="P2102" i="1"/>
  <c r="K2103" i="1"/>
  <c r="L2103" i="1"/>
  <c r="N2103" i="1"/>
  <c r="O2103" i="1"/>
  <c r="P2103" i="1"/>
  <c r="K2104" i="1"/>
  <c r="L2104" i="1"/>
  <c r="N2104" i="1"/>
  <c r="O2104" i="1"/>
  <c r="P2104" i="1"/>
  <c r="K2105" i="1"/>
  <c r="L2105" i="1"/>
  <c r="N2105" i="1"/>
  <c r="O2105" i="1"/>
  <c r="P2105" i="1"/>
  <c r="K2106" i="1"/>
  <c r="L2106" i="1"/>
  <c r="N2106" i="1"/>
  <c r="O2106" i="1"/>
  <c r="P2106" i="1"/>
  <c r="K2107" i="1"/>
  <c r="L2107" i="1"/>
  <c r="N2107" i="1"/>
  <c r="O2107" i="1"/>
  <c r="P2107" i="1"/>
  <c r="K2108" i="1"/>
  <c r="L2108" i="1"/>
  <c r="N2108" i="1"/>
  <c r="O2108" i="1"/>
  <c r="P2108" i="1"/>
  <c r="K2109" i="1"/>
  <c r="L2109" i="1"/>
  <c r="N2109" i="1"/>
  <c r="O2109" i="1"/>
  <c r="P2109" i="1"/>
  <c r="K2110" i="1"/>
  <c r="L2110" i="1"/>
  <c r="N2110" i="1"/>
  <c r="O2110" i="1"/>
  <c r="P2110" i="1"/>
  <c r="K2111" i="1"/>
  <c r="L2111" i="1"/>
  <c r="N2111" i="1"/>
  <c r="O2111" i="1"/>
  <c r="P2111" i="1"/>
  <c r="K2112" i="1"/>
  <c r="L2112" i="1"/>
  <c r="N2112" i="1"/>
  <c r="O2112" i="1"/>
  <c r="P2112" i="1"/>
  <c r="K2113" i="1"/>
  <c r="L2113" i="1"/>
  <c r="N2113" i="1"/>
  <c r="O2113" i="1"/>
  <c r="P2113" i="1"/>
  <c r="K2114" i="1"/>
  <c r="L2114" i="1"/>
  <c r="N2114" i="1"/>
  <c r="O2114" i="1"/>
  <c r="P2114" i="1"/>
  <c r="K2115" i="1"/>
  <c r="L2115" i="1"/>
  <c r="N2115" i="1"/>
  <c r="O2115" i="1"/>
  <c r="P2115" i="1"/>
  <c r="K2116" i="1"/>
  <c r="L2116" i="1"/>
  <c r="N2116" i="1"/>
  <c r="O2116" i="1"/>
  <c r="P2116" i="1"/>
  <c r="K2117" i="1"/>
  <c r="L2117" i="1"/>
  <c r="N2117" i="1"/>
  <c r="O2117" i="1"/>
  <c r="P2117" i="1"/>
  <c r="K2118" i="1"/>
  <c r="L2118" i="1"/>
  <c r="N2118" i="1"/>
  <c r="O2118" i="1"/>
  <c r="P2118" i="1"/>
  <c r="K2119" i="1"/>
  <c r="L2119" i="1"/>
  <c r="N2119" i="1"/>
  <c r="O2119" i="1"/>
  <c r="P2119" i="1"/>
  <c r="K2120" i="1"/>
  <c r="L2120" i="1"/>
  <c r="N2120" i="1"/>
  <c r="O2120" i="1"/>
  <c r="P2120" i="1"/>
  <c r="K2121" i="1"/>
  <c r="L2121" i="1"/>
  <c r="N2121" i="1"/>
  <c r="O2121" i="1"/>
  <c r="P2121" i="1"/>
  <c r="K2122" i="1"/>
  <c r="L2122" i="1"/>
  <c r="N2122" i="1"/>
  <c r="O2122" i="1"/>
  <c r="P2122" i="1"/>
  <c r="K2123" i="1"/>
  <c r="L2123" i="1"/>
  <c r="N2123" i="1"/>
  <c r="O2123" i="1"/>
  <c r="P2123" i="1"/>
  <c r="K2124" i="1"/>
  <c r="L2124" i="1"/>
  <c r="N2124" i="1"/>
  <c r="O2124" i="1"/>
  <c r="P2124" i="1"/>
  <c r="K2125" i="1"/>
  <c r="L2125" i="1"/>
  <c r="N2125" i="1"/>
  <c r="O2125" i="1"/>
  <c r="P2125" i="1"/>
  <c r="K2126" i="1"/>
  <c r="L2126" i="1"/>
  <c r="N2126" i="1"/>
  <c r="O2126" i="1"/>
  <c r="P2126" i="1"/>
  <c r="K2127" i="1"/>
  <c r="L2127" i="1"/>
  <c r="N2127" i="1"/>
  <c r="O2127" i="1"/>
  <c r="P2127" i="1"/>
  <c r="K2128" i="1"/>
  <c r="L2128" i="1"/>
  <c r="N2128" i="1"/>
  <c r="O2128" i="1"/>
  <c r="P2128" i="1"/>
  <c r="K2129" i="1"/>
  <c r="L2129" i="1"/>
  <c r="N2129" i="1"/>
  <c r="O2129" i="1"/>
  <c r="P2129" i="1"/>
  <c r="K2130" i="1"/>
  <c r="L2130" i="1"/>
  <c r="N2130" i="1"/>
  <c r="O2130" i="1"/>
  <c r="P2130" i="1"/>
  <c r="K2131" i="1"/>
  <c r="L2131" i="1"/>
  <c r="N2131" i="1"/>
  <c r="O2131" i="1"/>
  <c r="P2131" i="1"/>
  <c r="K2132" i="1"/>
  <c r="L2132" i="1"/>
  <c r="N2132" i="1"/>
  <c r="O2132" i="1"/>
  <c r="P2132" i="1"/>
  <c r="K2133" i="1"/>
  <c r="L2133" i="1"/>
  <c r="N2133" i="1"/>
  <c r="O2133" i="1"/>
  <c r="P2133" i="1"/>
  <c r="K2134" i="1"/>
  <c r="L2134" i="1"/>
  <c r="N2134" i="1"/>
  <c r="O2134" i="1"/>
  <c r="P2134" i="1"/>
  <c r="K2135" i="1"/>
  <c r="L2135" i="1"/>
  <c r="N2135" i="1"/>
  <c r="O2135" i="1"/>
  <c r="P2135" i="1"/>
  <c r="K2136" i="1"/>
  <c r="L2136" i="1"/>
  <c r="N2136" i="1"/>
  <c r="O2136" i="1"/>
  <c r="P2136" i="1"/>
  <c r="K2137" i="1"/>
  <c r="L2137" i="1"/>
  <c r="N2137" i="1"/>
  <c r="O2137" i="1"/>
  <c r="P2137" i="1"/>
  <c r="K2138" i="1"/>
  <c r="L2138" i="1"/>
  <c r="N2138" i="1"/>
  <c r="O2138" i="1"/>
  <c r="P2138" i="1"/>
  <c r="K2139" i="1"/>
  <c r="L2139" i="1"/>
  <c r="N2139" i="1"/>
  <c r="O2139" i="1"/>
  <c r="P2139" i="1"/>
  <c r="K2140" i="1"/>
  <c r="L2140" i="1"/>
  <c r="N2140" i="1"/>
  <c r="O2140" i="1"/>
  <c r="P2140" i="1"/>
  <c r="K2141" i="1"/>
  <c r="L2141" i="1"/>
  <c r="N2141" i="1"/>
  <c r="O2141" i="1"/>
  <c r="P2141" i="1"/>
  <c r="K2142" i="1"/>
  <c r="L2142" i="1"/>
  <c r="N2142" i="1"/>
  <c r="O2142" i="1"/>
  <c r="P2142" i="1"/>
  <c r="K2143" i="1"/>
  <c r="L2143" i="1"/>
  <c r="N2143" i="1"/>
  <c r="O2143" i="1"/>
  <c r="P2143" i="1"/>
  <c r="K2144" i="1"/>
  <c r="L2144" i="1"/>
  <c r="N2144" i="1"/>
  <c r="O2144" i="1"/>
  <c r="P2144" i="1"/>
  <c r="K2145" i="1"/>
  <c r="L2145" i="1"/>
  <c r="N2145" i="1"/>
  <c r="O2145" i="1"/>
  <c r="P2145" i="1"/>
  <c r="K2146" i="1"/>
  <c r="L2146" i="1"/>
  <c r="N2146" i="1"/>
  <c r="O2146" i="1"/>
  <c r="P2146" i="1"/>
  <c r="K2147" i="1"/>
  <c r="L2147" i="1"/>
  <c r="N2147" i="1"/>
  <c r="O2147" i="1"/>
  <c r="P2147" i="1"/>
  <c r="K2148" i="1"/>
  <c r="L2148" i="1"/>
  <c r="N2148" i="1"/>
  <c r="O2148" i="1"/>
  <c r="P2148" i="1"/>
  <c r="K2149" i="1"/>
  <c r="L2149" i="1"/>
  <c r="N2149" i="1"/>
  <c r="O2149" i="1"/>
  <c r="P2149" i="1"/>
  <c r="K2150" i="1"/>
  <c r="L2150" i="1"/>
  <c r="N2150" i="1"/>
  <c r="O2150" i="1"/>
  <c r="P2150" i="1"/>
  <c r="K2151" i="1"/>
  <c r="L2151" i="1"/>
  <c r="N2151" i="1"/>
  <c r="O2151" i="1"/>
  <c r="P2151" i="1"/>
  <c r="K2152" i="1"/>
  <c r="L2152" i="1"/>
  <c r="N2152" i="1"/>
  <c r="O2152" i="1"/>
  <c r="P2152" i="1"/>
  <c r="K2153" i="1"/>
  <c r="L2153" i="1"/>
  <c r="N2153" i="1"/>
  <c r="O2153" i="1"/>
  <c r="P2153" i="1"/>
  <c r="K2154" i="1"/>
  <c r="L2154" i="1"/>
  <c r="N2154" i="1"/>
  <c r="O2154" i="1"/>
  <c r="P2154" i="1"/>
  <c r="K2155" i="1"/>
  <c r="L2155" i="1"/>
  <c r="N2155" i="1"/>
  <c r="O2155" i="1"/>
  <c r="P2155" i="1"/>
  <c r="K2156" i="1"/>
  <c r="L2156" i="1"/>
  <c r="N2156" i="1"/>
  <c r="O2156" i="1"/>
  <c r="P2156" i="1"/>
  <c r="K2157" i="1"/>
  <c r="L2157" i="1"/>
  <c r="N2157" i="1"/>
  <c r="O2157" i="1"/>
  <c r="P2157" i="1"/>
  <c r="K2158" i="1"/>
  <c r="L2158" i="1"/>
  <c r="N2158" i="1"/>
  <c r="O2158" i="1"/>
  <c r="P2158" i="1"/>
  <c r="K2159" i="1"/>
  <c r="L2159" i="1"/>
  <c r="N2159" i="1"/>
  <c r="O2159" i="1"/>
  <c r="P2159" i="1"/>
  <c r="K2160" i="1"/>
  <c r="L2160" i="1"/>
  <c r="N2160" i="1"/>
  <c r="O2160" i="1"/>
  <c r="P2160" i="1"/>
  <c r="K2161" i="1"/>
  <c r="L2161" i="1"/>
  <c r="N2161" i="1"/>
  <c r="O2161" i="1"/>
  <c r="P2161" i="1"/>
  <c r="K2162" i="1"/>
  <c r="L2162" i="1"/>
  <c r="N2162" i="1"/>
  <c r="O2162" i="1"/>
  <c r="P2162" i="1"/>
  <c r="K2163" i="1"/>
  <c r="L2163" i="1"/>
  <c r="N2163" i="1"/>
  <c r="O2163" i="1"/>
  <c r="P2163" i="1"/>
  <c r="K2164" i="1"/>
  <c r="L2164" i="1"/>
  <c r="N2164" i="1"/>
  <c r="O2164" i="1"/>
  <c r="P2164" i="1"/>
  <c r="K2165" i="1"/>
  <c r="L2165" i="1"/>
  <c r="N2165" i="1"/>
  <c r="O2165" i="1"/>
  <c r="P2165" i="1"/>
  <c r="K2166" i="1"/>
  <c r="L2166" i="1"/>
  <c r="N2166" i="1"/>
  <c r="O2166" i="1"/>
  <c r="P2166" i="1"/>
  <c r="K2167" i="1"/>
  <c r="L2167" i="1"/>
  <c r="N2167" i="1"/>
  <c r="O2167" i="1"/>
  <c r="P2167" i="1"/>
  <c r="K2168" i="1"/>
  <c r="L2168" i="1"/>
  <c r="N2168" i="1"/>
  <c r="O2168" i="1"/>
  <c r="P2168" i="1"/>
  <c r="K2169" i="1"/>
  <c r="L2169" i="1"/>
  <c r="N2169" i="1"/>
  <c r="O2169" i="1"/>
  <c r="P2169" i="1"/>
  <c r="K2170" i="1"/>
  <c r="L2170" i="1"/>
  <c r="N2170" i="1"/>
  <c r="O2170" i="1"/>
  <c r="P2170" i="1"/>
  <c r="K2171" i="1"/>
  <c r="L2171" i="1"/>
  <c r="N2171" i="1"/>
  <c r="O2171" i="1"/>
  <c r="P2171" i="1"/>
  <c r="K2172" i="1"/>
  <c r="L2172" i="1"/>
  <c r="N2172" i="1"/>
  <c r="O2172" i="1"/>
  <c r="P2172" i="1"/>
  <c r="K2173" i="1"/>
  <c r="L2173" i="1"/>
  <c r="N2173" i="1"/>
  <c r="O2173" i="1"/>
  <c r="P2173" i="1"/>
  <c r="K2174" i="1"/>
  <c r="L2174" i="1"/>
  <c r="N2174" i="1"/>
  <c r="O2174" i="1"/>
  <c r="P2174" i="1"/>
  <c r="K2175" i="1"/>
  <c r="L2175" i="1"/>
  <c r="N2175" i="1"/>
  <c r="O2175" i="1"/>
  <c r="P2175" i="1"/>
  <c r="K2176" i="1"/>
  <c r="L2176" i="1"/>
  <c r="N2176" i="1"/>
  <c r="O2176" i="1"/>
  <c r="P2176" i="1"/>
  <c r="K2177" i="1"/>
  <c r="L2177" i="1"/>
  <c r="N2177" i="1"/>
  <c r="O2177" i="1"/>
  <c r="P2177" i="1"/>
  <c r="K2178" i="1"/>
  <c r="L2178" i="1"/>
  <c r="N2178" i="1"/>
  <c r="O2178" i="1"/>
  <c r="P2178" i="1"/>
  <c r="K2179" i="1"/>
  <c r="L2179" i="1"/>
  <c r="N2179" i="1"/>
  <c r="O2179" i="1"/>
  <c r="P2179" i="1"/>
  <c r="K2180" i="1"/>
  <c r="L2180" i="1"/>
  <c r="N2180" i="1"/>
  <c r="O2180" i="1"/>
  <c r="P2180" i="1"/>
  <c r="K2181" i="1"/>
  <c r="L2181" i="1"/>
  <c r="N2181" i="1"/>
  <c r="O2181" i="1"/>
  <c r="P2181" i="1"/>
  <c r="K2182" i="1"/>
  <c r="L2182" i="1"/>
  <c r="N2182" i="1"/>
  <c r="O2182" i="1"/>
  <c r="P2182" i="1"/>
  <c r="K2183" i="1"/>
  <c r="L2183" i="1"/>
  <c r="N2183" i="1"/>
  <c r="O2183" i="1"/>
  <c r="P2183" i="1"/>
  <c r="K2184" i="1"/>
  <c r="L2184" i="1"/>
  <c r="N2184" i="1"/>
  <c r="O2184" i="1"/>
  <c r="P2184" i="1"/>
  <c r="K2185" i="1"/>
  <c r="L2185" i="1"/>
  <c r="N2185" i="1"/>
  <c r="O2185" i="1"/>
  <c r="P2185" i="1"/>
  <c r="K2186" i="1"/>
  <c r="L2186" i="1"/>
  <c r="N2186" i="1"/>
  <c r="O2186" i="1"/>
  <c r="P2186" i="1"/>
  <c r="K2187" i="1"/>
  <c r="L2187" i="1"/>
  <c r="N2187" i="1"/>
  <c r="O2187" i="1"/>
  <c r="P2187" i="1"/>
  <c r="K2188" i="1"/>
  <c r="L2188" i="1"/>
  <c r="N2188" i="1"/>
  <c r="O2188" i="1"/>
  <c r="P2188" i="1"/>
  <c r="K2189" i="1"/>
  <c r="L2189" i="1"/>
  <c r="N2189" i="1"/>
  <c r="O2189" i="1"/>
  <c r="P2189" i="1"/>
  <c r="K2190" i="1"/>
  <c r="L2190" i="1"/>
  <c r="N2190" i="1"/>
  <c r="O2190" i="1"/>
  <c r="P2190" i="1"/>
  <c r="K2191" i="1"/>
  <c r="L2191" i="1"/>
  <c r="N2191" i="1"/>
  <c r="O2191" i="1"/>
  <c r="P2191" i="1"/>
  <c r="K2192" i="1"/>
  <c r="L2192" i="1"/>
  <c r="N2192" i="1"/>
  <c r="O2192" i="1"/>
  <c r="P2192" i="1"/>
  <c r="K2193" i="1"/>
  <c r="L2193" i="1"/>
  <c r="N2193" i="1"/>
  <c r="O2193" i="1"/>
  <c r="P2193" i="1"/>
  <c r="K2194" i="1"/>
  <c r="L2194" i="1"/>
  <c r="N2194" i="1"/>
  <c r="O2194" i="1"/>
  <c r="P2194" i="1"/>
  <c r="K2195" i="1"/>
  <c r="L2195" i="1"/>
  <c r="N2195" i="1"/>
  <c r="O2195" i="1"/>
  <c r="P2195" i="1"/>
  <c r="K2196" i="1"/>
  <c r="L2196" i="1"/>
  <c r="N2196" i="1"/>
  <c r="O2196" i="1"/>
  <c r="P2196" i="1"/>
  <c r="K2197" i="1"/>
  <c r="L2197" i="1"/>
  <c r="N2197" i="1"/>
  <c r="O2197" i="1"/>
  <c r="P2197" i="1"/>
  <c r="K2198" i="1"/>
  <c r="L2198" i="1"/>
  <c r="N2198" i="1"/>
  <c r="O2198" i="1"/>
  <c r="P2198" i="1"/>
  <c r="K2199" i="1"/>
  <c r="L2199" i="1"/>
  <c r="N2199" i="1"/>
  <c r="O2199" i="1"/>
  <c r="P2199" i="1"/>
  <c r="K2200" i="1"/>
  <c r="L2200" i="1"/>
  <c r="N2200" i="1"/>
  <c r="O2200" i="1"/>
  <c r="P2200" i="1"/>
  <c r="K2201" i="1"/>
  <c r="L2201" i="1"/>
  <c r="N2201" i="1"/>
  <c r="O2201" i="1"/>
  <c r="P2201" i="1"/>
  <c r="K2202" i="1"/>
  <c r="L2202" i="1"/>
  <c r="N2202" i="1"/>
  <c r="O2202" i="1"/>
  <c r="P2202" i="1"/>
  <c r="K2203" i="1"/>
  <c r="L2203" i="1"/>
  <c r="N2203" i="1"/>
  <c r="O2203" i="1"/>
  <c r="P2203" i="1"/>
  <c r="K2204" i="1"/>
  <c r="L2204" i="1"/>
  <c r="N2204" i="1"/>
  <c r="O2204" i="1"/>
  <c r="P2204" i="1"/>
  <c r="K2205" i="1"/>
  <c r="L2205" i="1"/>
  <c r="N2205" i="1"/>
  <c r="O2205" i="1"/>
  <c r="P2205" i="1"/>
  <c r="K2206" i="1"/>
  <c r="L2206" i="1"/>
  <c r="N2206" i="1"/>
  <c r="O2206" i="1"/>
  <c r="P2206" i="1"/>
  <c r="K2207" i="1"/>
  <c r="L2207" i="1"/>
  <c r="N2207" i="1"/>
  <c r="O2207" i="1"/>
  <c r="P2207" i="1"/>
  <c r="K2208" i="1"/>
  <c r="L2208" i="1"/>
  <c r="N2208" i="1"/>
  <c r="O2208" i="1"/>
  <c r="P2208" i="1"/>
  <c r="K2209" i="1"/>
  <c r="L2209" i="1"/>
  <c r="N2209" i="1"/>
  <c r="O2209" i="1"/>
  <c r="P2209" i="1"/>
  <c r="K2210" i="1"/>
  <c r="L2210" i="1"/>
  <c r="N2210" i="1"/>
  <c r="O2210" i="1"/>
  <c r="P2210" i="1"/>
  <c r="K2211" i="1"/>
  <c r="L2211" i="1"/>
  <c r="N2211" i="1"/>
  <c r="O2211" i="1"/>
  <c r="P2211" i="1"/>
  <c r="K2212" i="1"/>
  <c r="L2212" i="1"/>
  <c r="N2212" i="1"/>
  <c r="O2212" i="1"/>
  <c r="P2212" i="1"/>
  <c r="K2213" i="1"/>
  <c r="L2213" i="1"/>
  <c r="N2213" i="1"/>
  <c r="O2213" i="1"/>
  <c r="P2213" i="1"/>
  <c r="K2214" i="1"/>
  <c r="L2214" i="1"/>
  <c r="N2214" i="1"/>
  <c r="O2214" i="1"/>
  <c r="P2214" i="1"/>
  <c r="K2215" i="1"/>
  <c r="L2215" i="1"/>
  <c r="N2215" i="1"/>
  <c r="O2215" i="1"/>
  <c r="P2215" i="1"/>
  <c r="K2216" i="1"/>
  <c r="L2216" i="1"/>
  <c r="N2216" i="1"/>
  <c r="O2216" i="1"/>
  <c r="P2216" i="1"/>
  <c r="K2217" i="1"/>
  <c r="L2217" i="1"/>
  <c r="N2217" i="1"/>
  <c r="O2217" i="1"/>
  <c r="P2217" i="1"/>
  <c r="K2218" i="1"/>
  <c r="L2218" i="1"/>
  <c r="N2218" i="1"/>
  <c r="O2218" i="1"/>
  <c r="P2218" i="1"/>
  <c r="K2219" i="1"/>
  <c r="L2219" i="1"/>
  <c r="N2219" i="1"/>
  <c r="O2219" i="1"/>
  <c r="P2219" i="1"/>
  <c r="K2220" i="1"/>
  <c r="L2220" i="1"/>
  <c r="N2220" i="1"/>
  <c r="O2220" i="1"/>
  <c r="P2220" i="1"/>
  <c r="K2221" i="1"/>
  <c r="L2221" i="1"/>
  <c r="N2221" i="1"/>
  <c r="O2221" i="1"/>
  <c r="P2221" i="1"/>
  <c r="K2222" i="1"/>
  <c r="L2222" i="1"/>
  <c r="N2222" i="1"/>
  <c r="O2222" i="1"/>
  <c r="P2222" i="1"/>
  <c r="K2223" i="1"/>
  <c r="L2223" i="1"/>
  <c r="N2223" i="1"/>
  <c r="O2223" i="1"/>
  <c r="P2223" i="1"/>
  <c r="K2224" i="1"/>
  <c r="L2224" i="1"/>
  <c r="N2224" i="1"/>
  <c r="O2224" i="1"/>
  <c r="P2224" i="1"/>
  <c r="K2225" i="1"/>
  <c r="L2225" i="1"/>
  <c r="N2225" i="1"/>
  <c r="O2225" i="1"/>
  <c r="P2225" i="1"/>
  <c r="K2226" i="1"/>
  <c r="L2226" i="1"/>
  <c r="N2226" i="1"/>
  <c r="O2226" i="1"/>
  <c r="P2226" i="1"/>
  <c r="K2227" i="1"/>
  <c r="L2227" i="1"/>
  <c r="N2227" i="1"/>
  <c r="O2227" i="1"/>
  <c r="P2227" i="1"/>
  <c r="K2228" i="1"/>
  <c r="L2228" i="1"/>
  <c r="N2228" i="1"/>
  <c r="O2228" i="1"/>
  <c r="P2228" i="1"/>
  <c r="K2229" i="1"/>
  <c r="L2229" i="1"/>
  <c r="N2229" i="1"/>
  <c r="O2229" i="1"/>
  <c r="P2229" i="1"/>
  <c r="K2230" i="1"/>
  <c r="L2230" i="1"/>
  <c r="N2230" i="1"/>
  <c r="O2230" i="1"/>
  <c r="P2230" i="1"/>
  <c r="K2231" i="1"/>
  <c r="L2231" i="1"/>
  <c r="N2231" i="1"/>
  <c r="O2231" i="1"/>
  <c r="P2231" i="1"/>
  <c r="K2232" i="1"/>
  <c r="L2232" i="1"/>
  <c r="N2232" i="1"/>
  <c r="O2232" i="1"/>
  <c r="P2232" i="1"/>
  <c r="K2233" i="1"/>
  <c r="L2233" i="1"/>
  <c r="N2233" i="1"/>
  <c r="O2233" i="1"/>
  <c r="P2233" i="1"/>
  <c r="K2234" i="1"/>
  <c r="L2234" i="1"/>
  <c r="N2234" i="1"/>
  <c r="O2234" i="1"/>
  <c r="P2234" i="1"/>
  <c r="K2235" i="1"/>
  <c r="L2235" i="1"/>
  <c r="N2235" i="1"/>
  <c r="O2235" i="1"/>
  <c r="P2235" i="1"/>
  <c r="K2236" i="1"/>
  <c r="L2236" i="1"/>
  <c r="N2236" i="1"/>
  <c r="O2236" i="1"/>
  <c r="P2236" i="1"/>
  <c r="K2237" i="1"/>
  <c r="L2237" i="1"/>
  <c r="N2237" i="1"/>
  <c r="O2237" i="1"/>
  <c r="P2237" i="1"/>
  <c r="K2238" i="1"/>
  <c r="L2238" i="1"/>
  <c r="N2238" i="1"/>
  <c r="O2238" i="1"/>
  <c r="P2238" i="1"/>
  <c r="K2239" i="1"/>
  <c r="L2239" i="1"/>
  <c r="N2239" i="1"/>
  <c r="O2239" i="1"/>
  <c r="P2239" i="1"/>
  <c r="K2240" i="1"/>
  <c r="L2240" i="1"/>
  <c r="N2240" i="1"/>
  <c r="O2240" i="1"/>
  <c r="P2240" i="1"/>
  <c r="K2241" i="1"/>
  <c r="L2241" i="1"/>
  <c r="N2241" i="1"/>
  <c r="O2241" i="1"/>
  <c r="P2241" i="1"/>
  <c r="K2242" i="1"/>
  <c r="L2242" i="1"/>
  <c r="N2242" i="1"/>
  <c r="O2242" i="1"/>
  <c r="P2242" i="1"/>
  <c r="K2243" i="1"/>
  <c r="L2243" i="1"/>
  <c r="N2243" i="1"/>
  <c r="O2243" i="1"/>
  <c r="P2243" i="1"/>
  <c r="K2244" i="1"/>
  <c r="L2244" i="1"/>
  <c r="N2244" i="1"/>
  <c r="O2244" i="1"/>
  <c r="P2244" i="1"/>
  <c r="K2245" i="1"/>
  <c r="L2245" i="1"/>
  <c r="N2245" i="1"/>
  <c r="O2245" i="1"/>
  <c r="P2245" i="1"/>
  <c r="K2246" i="1"/>
  <c r="L2246" i="1"/>
  <c r="N2246" i="1"/>
  <c r="O2246" i="1"/>
  <c r="P2246" i="1"/>
  <c r="K2247" i="1"/>
  <c r="L2247" i="1"/>
  <c r="N2247" i="1"/>
  <c r="O2247" i="1"/>
  <c r="P2247" i="1"/>
  <c r="K2248" i="1"/>
  <c r="L2248" i="1"/>
  <c r="N2248" i="1"/>
  <c r="O2248" i="1"/>
  <c r="P2248" i="1"/>
  <c r="K2249" i="1"/>
  <c r="L2249" i="1"/>
  <c r="N2249" i="1"/>
  <c r="O2249" i="1"/>
  <c r="P2249" i="1"/>
  <c r="K2250" i="1"/>
  <c r="L2250" i="1"/>
  <c r="N2250" i="1"/>
  <c r="O2250" i="1"/>
  <c r="P2250" i="1"/>
  <c r="K2251" i="1"/>
  <c r="L2251" i="1"/>
  <c r="N2251" i="1"/>
  <c r="O2251" i="1"/>
  <c r="P2251" i="1"/>
  <c r="K2252" i="1"/>
  <c r="L2252" i="1"/>
  <c r="N2252" i="1"/>
  <c r="O2252" i="1"/>
  <c r="P2252" i="1"/>
  <c r="K2253" i="1"/>
  <c r="L2253" i="1"/>
  <c r="N2253" i="1"/>
  <c r="O2253" i="1"/>
  <c r="P2253" i="1"/>
  <c r="K2254" i="1"/>
  <c r="L2254" i="1"/>
  <c r="N2254" i="1"/>
  <c r="O2254" i="1"/>
  <c r="P2254" i="1"/>
  <c r="K2255" i="1"/>
  <c r="L2255" i="1"/>
  <c r="N2255" i="1"/>
  <c r="O2255" i="1"/>
  <c r="P2255" i="1"/>
  <c r="K2256" i="1"/>
  <c r="L2256" i="1"/>
  <c r="N2256" i="1"/>
  <c r="O2256" i="1"/>
  <c r="P2256" i="1"/>
  <c r="K2257" i="1"/>
  <c r="L2257" i="1"/>
  <c r="N2257" i="1"/>
  <c r="O2257" i="1"/>
  <c r="P2257" i="1"/>
  <c r="K2258" i="1"/>
  <c r="L2258" i="1"/>
  <c r="N2258" i="1"/>
  <c r="O2258" i="1"/>
  <c r="P2258" i="1"/>
  <c r="K2259" i="1"/>
  <c r="L2259" i="1"/>
  <c r="N2259" i="1"/>
  <c r="O2259" i="1"/>
  <c r="P2259" i="1"/>
  <c r="K2260" i="1"/>
  <c r="L2260" i="1"/>
  <c r="N2260" i="1"/>
  <c r="O2260" i="1"/>
  <c r="P2260" i="1"/>
  <c r="K2261" i="1"/>
  <c r="L2261" i="1"/>
  <c r="N2261" i="1"/>
  <c r="O2261" i="1"/>
  <c r="P2261" i="1"/>
  <c r="K2262" i="1"/>
  <c r="L2262" i="1"/>
  <c r="N2262" i="1"/>
  <c r="O2262" i="1"/>
  <c r="P2262" i="1"/>
  <c r="K2263" i="1"/>
  <c r="L2263" i="1"/>
  <c r="N2263" i="1"/>
  <c r="O2263" i="1"/>
  <c r="P2263" i="1"/>
  <c r="K2264" i="1"/>
  <c r="L2264" i="1"/>
  <c r="N2264" i="1"/>
  <c r="O2264" i="1"/>
  <c r="P2264" i="1"/>
  <c r="K2265" i="1"/>
  <c r="L2265" i="1"/>
  <c r="N2265" i="1"/>
  <c r="O2265" i="1"/>
  <c r="P2265" i="1"/>
  <c r="K2266" i="1"/>
  <c r="L2266" i="1"/>
  <c r="N2266" i="1"/>
  <c r="O2266" i="1"/>
  <c r="P2266" i="1"/>
  <c r="K2267" i="1"/>
  <c r="L2267" i="1"/>
  <c r="N2267" i="1"/>
  <c r="O2267" i="1"/>
  <c r="P2267" i="1"/>
  <c r="K2268" i="1"/>
  <c r="L2268" i="1"/>
  <c r="N2268" i="1"/>
  <c r="O2268" i="1"/>
  <c r="P2268" i="1"/>
  <c r="K2269" i="1"/>
  <c r="L2269" i="1"/>
  <c r="N2269" i="1"/>
  <c r="O2269" i="1"/>
  <c r="P2269" i="1"/>
  <c r="K2270" i="1"/>
  <c r="L2270" i="1"/>
  <c r="N2270" i="1"/>
  <c r="O2270" i="1"/>
  <c r="P2270" i="1"/>
  <c r="K2271" i="1"/>
  <c r="L2271" i="1"/>
  <c r="N2271" i="1"/>
  <c r="O2271" i="1"/>
  <c r="P2271" i="1"/>
  <c r="K2272" i="1"/>
  <c r="L2272" i="1"/>
  <c r="N2272" i="1"/>
  <c r="O2272" i="1"/>
  <c r="P2272" i="1"/>
  <c r="K2273" i="1"/>
  <c r="L2273" i="1"/>
  <c r="N2273" i="1"/>
  <c r="O2273" i="1"/>
  <c r="P2273" i="1"/>
  <c r="K2274" i="1"/>
  <c r="L2274" i="1"/>
  <c r="N2274" i="1"/>
  <c r="O2274" i="1"/>
  <c r="P2274" i="1"/>
  <c r="K2275" i="1"/>
  <c r="L2275" i="1"/>
  <c r="N2275" i="1"/>
  <c r="O2275" i="1"/>
  <c r="P2275" i="1"/>
  <c r="K2276" i="1"/>
  <c r="L2276" i="1"/>
  <c r="N2276" i="1"/>
  <c r="O2276" i="1"/>
  <c r="P2276" i="1"/>
  <c r="K2277" i="1"/>
  <c r="L2277" i="1"/>
  <c r="N2277" i="1"/>
  <c r="O2277" i="1"/>
  <c r="P2277" i="1"/>
  <c r="K2278" i="1"/>
  <c r="L2278" i="1"/>
  <c r="N2278" i="1"/>
  <c r="O2278" i="1"/>
  <c r="P2278" i="1"/>
  <c r="K2279" i="1"/>
  <c r="L2279" i="1"/>
  <c r="N2279" i="1"/>
  <c r="O2279" i="1"/>
  <c r="P2279" i="1"/>
  <c r="K2280" i="1"/>
  <c r="L2280" i="1"/>
  <c r="N2280" i="1"/>
  <c r="O2280" i="1"/>
  <c r="P2280" i="1"/>
  <c r="K2281" i="1"/>
  <c r="L2281" i="1"/>
  <c r="N2281" i="1"/>
  <c r="O2281" i="1"/>
  <c r="P2281" i="1"/>
  <c r="K2282" i="1"/>
  <c r="L2282" i="1"/>
  <c r="N2282" i="1"/>
  <c r="O2282" i="1"/>
  <c r="P2282" i="1"/>
  <c r="K2283" i="1"/>
  <c r="L2283" i="1"/>
  <c r="N2283" i="1"/>
  <c r="O2283" i="1"/>
  <c r="P2283" i="1"/>
  <c r="K2284" i="1"/>
  <c r="L2284" i="1"/>
  <c r="N2284" i="1"/>
  <c r="O2284" i="1"/>
  <c r="P2284" i="1"/>
  <c r="K2285" i="1"/>
  <c r="L2285" i="1"/>
  <c r="N2285" i="1"/>
  <c r="O2285" i="1"/>
  <c r="P2285" i="1"/>
  <c r="K2286" i="1"/>
  <c r="L2286" i="1"/>
  <c r="N2286" i="1"/>
  <c r="O2286" i="1"/>
  <c r="P2286" i="1"/>
  <c r="K2287" i="1"/>
  <c r="L2287" i="1"/>
  <c r="N2287" i="1"/>
  <c r="O2287" i="1"/>
  <c r="P2287" i="1"/>
  <c r="K2288" i="1"/>
  <c r="L2288" i="1"/>
  <c r="N2288" i="1"/>
  <c r="O2288" i="1"/>
  <c r="P2288" i="1"/>
  <c r="K2289" i="1"/>
  <c r="L2289" i="1"/>
  <c r="N2289" i="1"/>
  <c r="O2289" i="1"/>
  <c r="P2289" i="1"/>
  <c r="K2290" i="1"/>
  <c r="L2290" i="1"/>
  <c r="N2290" i="1"/>
  <c r="O2290" i="1"/>
  <c r="P2290" i="1"/>
  <c r="K2291" i="1"/>
  <c r="L2291" i="1"/>
  <c r="N2291" i="1"/>
  <c r="O2291" i="1"/>
  <c r="P2291" i="1"/>
  <c r="K2292" i="1"/>
  <c r="L2292" i="1"/>
  <c r="N2292" i="1"/>
  <c r="O2292" i="1"/>
  <c r="P2292" i="1"/>
  <c r="K2293" i="1"/>
  <c r="L2293" i="1"/>
  <c r="N2293" i="1"/>
  <c r="O2293" i="1"/>
  <c r="P2293" i="1"/>
  <c r="K2294" i="1"/>
  <c r="L2294" i="1"/>
  <c r="N2294" i="1"/>
  <c r="O2294" i="1"/>
  <c r="P2294" i="1"/>
  <c r="K2295" i="1"/>
  <c r="L2295" i="1"/>
  <c r="N2295" i="1"/>
  <c r="O2295" i="1"/>
  <c r="P2295" i="1"/>
  <c r="K2296" i="1"/>
  <c r="L2296" i="1"/>
  <c r="N2296" i="1"/>
  <c r="O2296" i="1"/>
  <c r="P2296" i="1"/>
  <c r="K2297" i="1"/>
  <c r="L2297" i="1"/>
  <c r="N2297" i="1"/>
  <c r="O2297" i="1"/>
  <c r="P2297" i="1"/>
  <c r="K2298" i="1"/>
  <c r="L2298" i="1"/>
  <c r="N2298" i="1"/>
  <c r="O2298" i="1"/>
  <c r="P2298" i="1"/>
  <c r="K2299" i="1"/>
  <c r="L2299" i="1"/>
  <c r="N2299" i="1"/>
  <c r="O2299" i="1"/>
  <c r="P2299" i="1"/>
  <c r="K2300" i="1"/>
  <c r="L2300" i="1"/>
  <c r="N2300" i="1"/>
  <c r="O2300" i="1"/>
  <c r="P2300" i="1"/>
  <c r="K2301" i="1"/>
  <c r="L2301" i="1"/>
  <c r="N2301" i="1"/>
  <c r="O2301" i="1"/>
  <c r="P2301" i="1"/>
  <c r="K2302" i="1"/>
  <c r="L2302" i="1"/>
  <c r="N2302" i="1"/>
  <c r="O2302" i="1"/>
  <c r="P2302" i="1"/>
  <c r="K2303" i="1"/>
  <c r="L2303" i="1"/>
  <c r="N2303" i="1"/>
  <c r="O2303" i="1"/>
  <c r="P2303" i="1"/>
  <c r="K2304" i="1"/>
  <c r="L2304" i="1"/>
  <c r="N2304" i="1"/>
  <c r="O2304" i="1"/>
  <c r="P2304" i="1"/>
  <c r="K2305" i="1"/>
  <c r="L2305" i="1"/>
  <c r="N2305" i="1"/>
  <c r="O2305" i="1"/>
  <c r="P2305" i="1"/>
  <c r="K2306" i="1"/>
  <c r="L2306" i="1"/>
  <c r="N2306" i="1"/>
  <c r="O2306" i="1"/>
  <c r="P2306" i="1"/>
  <c r="K2307" i="1"/>
  <c r="L2307" i="1"/>
  <c r="N2307" i="1"/>
  <c r="O2307" i="1"/>
  <c r="P2307" i="1"/>
  <c r="K2308" i="1"/>
  <c r="L2308" i="1"/>
  <c r="N2308" i="1"/>
  <c r="O2308" i="1"/>
  <c r="P2308" i="1"/>
  <c r="K2309" i="1"/>
  <c r="L2309" i="1"/>
  <c r="N2309" i="1"/>
  <c r="O2309" i="1"/>
  <c r="P2309" i="1"/>
  <c r="K2310" i="1"/>
  <c r="L2310" i="1"/>
  <c r="N2310" i="1"/>
  <c r="O2310" i="1"/>
  <c r="P2310" i="1"/>
  <c r="K2311" i="1"/>
  <c r="L2311" i="1"/>
  <c r="N2311" i="1"/>
  <c r="O2311" i="1"/>
  <c r="P2311" i="1"/>
  <c r="K2312" i="1"/>
  <c r="L2312" i="1"/>
  <c r="N2312" i="1"/>
  <c r="O2312" i="1"/>
  <c r="P2312" i="1"/>
  <c r="K2313" i="1"/>
  <c r="L2313" i="1"/>
  <c r="N2313" i="1"/>
  <c r="O2313" i="1"/>
  <c r="P2313" i="1"/>
  <c r="K2314" i="1"/>
  <c r="L2314" i="1"/>
  <c r="N2314" i="1"/>
  <c r="O2314" i="1"/>
  <c r="P2314" i="1"/>
  <c r="K2315" i="1"/>
  <c r="L2315" i="1"/>
  <c r="N2315" i="1"/>
  <c r="O2315" i="1"/>
  <c r="P2315" i="1"/>
  <c r="K2316" i="1"/>
  <c r="L2316" i="1"/>
  <c r="N2316" i="1"/>
  <c r="O2316" i="1"/>
  <c r="P2316" i="1"/>
  <c r="K2317" i="1"/>
  <c r="L2317" i="1"/>
  <c r="N2317" i="1"/>
  <c r="O2317" i="1"/>
  <c r="P2317" i="1"/>
  <c r="K2318" i="1"/>
  <c r="L2318" i="1"/>
  <c r="N2318" i="1"/>
  <c r="O2318" i="1"/>
  <c r="P2318" i="1"/>
  <c r="K2319" i="1"/>
  <c r="L2319" i="1"/>
  <c r="N2319" i="1"/>
  <c r="O2319" i="1"/>
  <c r="P2319" i="1"/>
  <c r="K2320" i="1"/>
  <c r="L2320" i="1"/>
  <c r="N2320" i="1"/>
  <c r="O2320" i="1"/>
  <c r="P2320" i="1"/>
  <c r="K2321" i="1"/>
  <c r="L2321" i="1"/>
  <c r="N2321" i="1"/>
  <c r="O2321" i="1"/>
  <c r="P2321" i="1"/>
  <c r="K2322" i="1"/>
  <c r="L2322" i="1"/>
  <c r="N2322" i="1"/>
  <c r="O2322" i="1"/>
  <c r="P2322" i="1"/>
  <c r="K2323" i="1"/>
  <c r="L2323" i="1"/>
  <c r="N2323" i="1"/>
  <c r="O2323" i="1"/>
  <c r="P2323" i="1"/>
  <c r="K2324" i="1"/>
  <c r="L2324" i="1"/>
  <c r="N2324" i="1"/>
  <c r="O2324" i="1"/>
  <c r="P2324" i="1"/>
  <c r="K2325" i="1"/>
  <c r="L2325" i="1"/>
  <c r="N2325" i="1"/>
  <c r="O2325" i="1"/>
  <c r="P2325" i="1"/>
  <c r="K2326" i="1"/>
  <c r="L2326" i="1"/>
  <c r="N2326" i="1"/>
  <c r="O2326" i="1"/>
  <c r="P2326" i="1"/>
  <c r="K2327" i="1"/>
  <c r="L2327" i="1"/>
  <c r="N2327" i="1"/>
  <c r="O2327" i="1"/>
  <c r="P2327" i="1"/>
  <c r="K2328" i="1"/>
  <c r="L2328" i="1"/>
  <c r="N2328" i="1"/>
  <c r="O2328" i="1"/>
  <c r="P2328" i="1"/>
  <c r="K2329" i="1"/>
  <c r="L2329" i="1"/>
  <c r="N2329" i="1"/>
  <c r="O2329" i="1"/>
  <c r="P2329" i="1"/>
  <c r="K2330" i="1"/>
  <c r="L2330" i="1"/>
  <c r="N2330" i="1"/>
  <c r="O2330" i="1"/>
  <c r="P2330" i="1"/>
  <c r="K2331" i="1"/>
  <c r="L2331" i="1"/>
  <c r="N2331" i="1"/>
  <c r="O2331" i="1"/>
  <c r="P2331" i="1"/>
  <c r="K2332" i="1"/>
  <c r="L2332" i="1"/>
  <c r="N2332" i="1"/>
  <c r="O2332" i="1"/>
  <c r="P2332" i="1"/>
  <c r="K2333" i="1"/>
  <c r="L2333" i="1"/>
  <c r="N2333" i="1"/>
  <c r="O2333" i="1"/>
  <c r="P2333" i="1"/>
  <c r="K2334" i="1"/>
  <c r="L2334" i="1"/>
  <c r="N2334" i="1"/>
  <c r="O2334" i="1"/>
  <c r="P2334" i="1"/>
  <c r="K2335" i="1"/>
  <c r="L2335" i="1"/>
  <c r="N2335" i="1"/>
  <c r="O2335" i="1"/>
  <c r="P2335" i="1"/>
  <c r="K2336" i="1"/>
  <c r="L2336" i="1"/>
  <c r="N2336" i="1"/>
  <c r="O2336" i="1"/>
  <c r="P2336" i="1"/>
  <c r="K2337" i="1"/>
  <c r="L2337" i="1"/>
  <c r="N2337" i="1"/>
  <c r="O2337" i="1"/>
  <c r="P2337" i="1"/>
  <c r="K2338" i="1"/>
  <c r="L2338" i="1"/>
  <c r="N2338" i="1"/>
  <c r="O2338" i="1"/>
  <c r="P2338" i="1"/>
  <c r="K2339" i="1"/>
  <c r="L2339" i="1"/>
  <c r="N2339" i="1"/>
  <c r="O2339" i="1"/>
  <c r="P2339" i="1"/>
  <c r="K2340" i="1"/>
  <c r="L2340" i="1"/>
  <c r="N2340" i="1"/>
  <c r="O2340" i="1"/>
  <c r="P2340" i="1"/>
  <c r="K2341" i="1"/>
  <c r="L2341" i="1"/>
  <c r="N2341" i="1"/>
  <c r="O2341" i="1"/>
  <c r="P2341" i="1"/>
  <c r="K2342" i="1"/>
  <c r="L2342" i="1"/>
  <c r="N2342" i="1"/>
  <c r="O2342" i="1"/>
  <c r="P2342" i="1"/>
  <c r="K2343" i="1"/>
  <c r="L2343" i="1"/>
  <c r="N2343" i="1"/>
  <c r="O2343" i="1"/>
  <c r="P2343" i="1"/>
  <c r="K2344" i="1"/>
  <c r="L2344" i="1"/>
  <c r="N2344" i="1"/>
  <c r="O2344" i="1"/>
  <c r="P2344" i="1"/>
  <c r="K2345" i="1"/>
  <c r="L2345" i="1"/>
  <c r="N2345" i="1"/>
  <c r="O2345" i="1"/>
  <c r="P2345" i="1"/>
  <c r="K2346" i="1"/>
  <c r="L2346" i="1"/>
  <c r="N2346" i="1"/>
  <c r="O2346" i="1"/>
  <c r="P2346" i="1"/>
  <c r="K2347" i="1"/>
  <c r="L2347" i="1"/>
  <c r="N2347" i="1"/>
  <c r="O2347" i="1"/>
  <c r="P2347" i="1"/>
  <c r="K2348" i="1"/>
  <c r="L2348" i="1"/>
  <c r="N2348" i="1"/>
  <c r="O2348" i="1"/>
  <c r="P2348" i="1"/>
  <c r="K2349" i="1"/>
  <c r="L2349" i="1"/>
  <c r="N2349" i="1"/>
  <c r="O2349" i="1"/>
  <c r="P2349" i="1"/>
  <c r="K2350" i="1"/>
  <c r="L2350" i="1"/>
  <c r="N2350" i="1"/>
  <c r="O2350" i="1"/>
  <c r="P2350" i="1"/>
  <c r="K2351" i="1"/>
  <c r="L2351" i="1"/>
  <c r="N2351" i="1"/>
  <c r="O2351" i="1"/>
  <c r="P2351" i="1"/>
  <c r="K2352" i="1"/>
  <c r="L2352" i="1"/>
  <c r="N2352" i="1"/>
  <c r="O2352" i="1"/>
  <c r="P2352" i="1"/>
  <c r="K2353" i="1"/>
  <c r="L2353" i="1"/>
  <c r="N2353" i="1"/>
  <c r="O2353" i="1"/>
  <c r="P2353" i="1"/>
  <c r="K2354" i="1"/>
  <c r="L2354" i="1"/>
  <c r="N2354" i="1"/>
  <c r="O2354" i="1"/>
  <c r="P2354" i="1"/>
  <c r="K2355" i="1"/>
  <c r="L2355" i="1"/>
  <c r="N2355" i="1"/>
  <c r="O2355" i="1"/>
  <c r="P2355" i="1"/>
  <c r="K2356" i="1"/>
  <c r="L2356" i="1"/>
  <c r="N2356" i="1"/>
  <c r="O2356" i="1"/>
  <c r="P2356" i="1"/>
  <c r="K2357" i="1"/>
  <c r="L2357" i="1"/>
  <c r="N2357" i="1"/>
  <c r="O2357" i="1"/>
  <c r="P2357" i="1"/>
  <c r="K2358" i="1"/>
  <c r="L2358" i="1"/>
  <c r="N2358" i="1"/>
  <c r="O2358" i="1"/>
  <c r="P2358" i="1"/>
  <c r="K2359" i="1"/>
  <c r="L2359" i="1"/>
  <c r="N2359" i="1"/>
  <c r="O2359" i="1"/>
  <c r="P2359" i="1"/>
  <c r="K2360" i="1"/>
  <c r="L2360" i="1"/>
  <c r="N2360" i="1"/>
  <c r="O2360" i="1"/>
  <c r="P2360" i="1"/>
  <c r="K2361" i="1"/>
  <c r="L2361" i="1"/>
  <c r="N2361" i="1"/>
  <c r="O2361" i="1"/>
  <c r="P2361" i="1"/>
  <c r="K2362" i="1"/>
  <c r="L2362" i="1"/>
  <c r="N2362" i="1"/>
  <c r="O2362" i="1"/>
  <c r="P2362" i="1"/>
  <c r="K2363" i="1"/>
  <c r="L2363" i="1"/>
  <c r="N2363" i="1"/>
  <c r="O2363" i="1"/>
  <c r="P2363" i="1"/>
  <c r="K2364" i="1"/>
  <c r="L2364" i="1"/>
  <c r="N2364" i="1"/>
  <c r="O2364" i="1"/>
  <c r="P2364" i="1"/>
  <c r="K2365" i="1"/>
  <c r="L2365" i="1"/>
  <c r="N2365" i="1"/>
  <c r="O2365" i="1"/>
  <c r="P2365" i="1"/>
  <c r="K2366" i="1"/>
  <c r="L2366" i="1"/>
  <c r="N2366" i="1"/>
  <c r="O2366" i="1"/>
  <c r="P2366" i="1"/>
  <c r="K2367" i="1"/>
  <c r="L2367" i="1"/>
  <c r="N2367" i="1"/>
  <c r="O2367" i="1"/>
  <c r="P2367" i="1"/>
  <c r="K2368" i="1"/>
  <c r="L2368" i="1"/>
  <c r="N2368" i="1"/>
  <c r="O2368" i="1"/>
  <c r="P2368" i="1"/>
  <c r="K2369" i="1"/>
  <c r="L2369" i="1"/>
  <c r="N2369" i="1"/>
  <c r="O2369" i="1"/>
  <c r="P2369" i="1"/>
  <c r="K2370" i="1"/>
  <c r="L2370" i="1"/>
  <c r="N2370" i="1"/>
  <c r="O2370" i="1"/>
  <c r="P2370" i="1"/>
  <c r="K2371" i="1"/>
  <c r="L2371" i="1"/>
  <c r="N2371" i="1"/>
  <c r="O2371" i="1"/>
  <c r="P2371" i="1"/>
  <c r="K2372" i="1"/>
  <c r="L2372" i="1"/>
  <c r="N2372" i="1"/>
  <c r="O2372" i="1"/>
  <c r="P2372" i="1"/>
  <c r="K2373" i="1"/>
  <c r="L2373" i="1"/>
  <c r="N2373" i="1"/>
  <c r="O2373" i="1"/>
  <c r="P2373" i="1"/>
  <c r="K2374" i="1"/>
  <c r="L2374" i="1"/>
  <c r="N2374" i="1"/>
  <c r="O2374" i="1"/>
  <c r="P2374" i="1"/>
  <c r="K2375" i="1"/>
  <c r="L2375" i="1"/>
  <c r="N2375" i="1"/>
  <c r="O2375" i="1"/>
  <c r="P2375" i="1"/>
  <c r="K2376" i="1"/>
  <c r="L2376" i="1"/>
  <c r="N2376" i="1"/>
  <c r="O2376" i="1"/>
  <c r="P2376" i="1"/>
  <c r="K2377" i="1"/>
  <c r="L2377" i="1"/>
  <c r="N2377" i="1"/>
  <c r="O2377" i="1"/>
  <c r="P2377" i="1"/>
  <c r="K2378" i="1"/>
  <c r="L2378" i="1"/>
  <c r="N2378" i="1"/>
  <c r="O2378" i="1"/>
  <c r="P2378" i="1"/>
  <c r="K2379" i="1"/>
  <c r="L2379" i="1"/>
  <c r="N2379" i="1"/>
  <c r="O2379" i="1"/>
  <c r="P2379" i="1"/>
  <c r="K2380" i="1"/>
  <c r="L2380" i="1"/>
  <c r="N2380" i="1"/>
  <c r="O2380" i="1"/>
  <c r="P2380" i="1"/>
  <c r="K2381" i="1"/>
  <c r="L2381" i="1"/>
  <c r="N2381" i="1"/>
  <c r="O2381" i="1"/>
  <c r="P2381" i="1"/>
  <c r="K2382" i="1"/>
  <c r="L2382" i="1"/>
  <c r="N2382" i="1"/>
  <c r="O2382" i="1"/>
  <c r="P2382" i="1"/>
  <c r="K2383" i="1"/>
  <c r="L2383" i="1"/>
  <c r="N2383" i="1"/>
  <c r="O2383" i="1"/>
  <c r="P2383" i="1"/>
  <c r="K2384" i="1"/>
  <c r="L2384" i="1"/>
  <c r="N2384" i="1"/>
  <c r="O2384" i="1"/>
  <c r="P2384" i="1"/>
  <c r="K2385" i="1"/>
  <c r="L2385" i="1"/>
  <c r="N2385" i="1"/>
  <c r="O2385" i="1"/>
  <c r="P2385" i="1"/>
  <c r="K2386" i="1"/>
  <c r="L2386" i="1"/>
  <c r="N2386" i="1"/>
  <c r="O2386" i="1"/>
  <c r="P2386" i="1"/>
  <c r="K2387" i="1"/>
  <c r="L2387" i="1"/>
  <c r="N2387" i="1"/>
  <c r="O2387" i="1"/>
  <c r="P2387" i="1"/>
  <c r="K2388" i="1"/>
  <c r="L2388" i="1"/>
  <c r="N2388" i="1"/>
  <c r="O2388" i="1"/>
  <c r="P2388" i="1"/>
  <c r="K2389" i="1"/>
  <c r="L2389" i="1"/>
  <c r="N2389" i="1"/>
  <c r="O2389" i="1"/>
  <c r="P2389" i="1"/>
  <c r="K2390" i="1"/>
  <c r="L2390" i="1"/>
  <c r="N2390" i="1"/>
  <c r="O2390" i="1"/>
  <c r="P2390" i="1"/>
  <c r="K2391" i="1"/>
  <c r="L2391" i="1"/>
  <c r="N2391" i="1"/>
  <c r="O2391" i="1"/>
  <c r="P2391" i="1"/>
  <c r="K2392" i="1"/>
  <c r="L2392" i="1"/>
  <c r="N2392" i="1"/>
  <c r="O2392" i="1"/>
  <c r="P2392" i="1"/>
  <c r="K2393" i="1"/>
  <c r="L2393" i="1"/>
  <c r="N2393" i="1"/>
  <c r="O2393" i="1"/>
  <c r="P2393" i="1"/>
  <c r="K2394" i="1"/>
  <c r="L2394" i="1"/>
  <c r="N2394" i="1"/>
  <c r="O2394" i="1"/>
  <c r="P2394" i="1"/>
  <c r="K2395" i="1"/>
  <c r="L2395" i="1"/>
  <c r="N2395" i="1"/>
  <c r="O2395" i="1"/>
  <c r="P2395" i="1"/>
  <c r="K2396" i="1"/>
  <c r="L2396" i="1"/>
  <c r="N2396" i="1"/>
  <c r="O2396" i="1"/>
  <c r="P2396" i="1"/>
  <c r="K2397" i="1"/>
  <c r="L2397" i="1"/>
  <c r="N2397" i="1"/>
  <c r="O2397" i="1"/>
  <c r="P2397" i="1"/>
  <c r="K2398" i="1"/>
  <c r="L2398" i="1"/>
  <c r="N2398" i="1"/>
  <c r="O2398" i="1"/>
  <c r="P2398" i="1"/>
  <c r="K2399" i="1"/>
  <c r="L2399" i="1"/>
  <c r="N2399" i="1"/>
  <c r="O2399" i="1"/>
  <c r="P2399" i="1"/>
  <c r="K2400" i="1"/>
  <c r="L2400" i="1"/>
  <c r="N2400" i="1"/>
  <c r="O2400" i="1"/>
  <c r="P2400" i="1"/>
  <c r="K2401" i="1"/>
  <c r="L2401" i="1"/>
  <c r="N2401" i="1"/>
  <c r="O2401" i="1"/>
  <c r="P2401" i="1"/>
  <c r="K2402" i="1"/>
  <c r="L2402" i="1"/>
  <c r="N2402" i="1"/>
  <c r="O2402" i="1"/>
  <c r="P2402" i="1"/>
  <c r="K2403" i="1"/>
  <c r="L2403" i="1"/>
  <c r="N2403" i="1"/>
  <c r="O2403" i="1"/>
  <c r="P2403" i="1"/>
  <c r="K2404" i="1"/>
  <c r="L2404" i="1"/>
  <c r="N2404" i="1"/>
  <c r="O2404" i="1"/>
  <c r="P2404" i="1"/>
  <c r="K2405" i="1"/>
  <c r="L2405" i="1"/>
  <c r="N2405" i="1"/>
  <c r="O2405" i="1"/>
  <c r="P2405" i="1"/>
  <c r="K2406" i="1"/>
  <c r="L2406" i="1"/>
  <c r="N2406" i="1"/>
  <c r="O2406" i="1"/>
  <c r="P2406" i="1"/>
  <c r="K2407" i="1"/>
  <c r="L2407" i="1"/>
  <c r="N2407" i="1"/>
  <c r="O2407" i="1"/>
  <c r="P2407" i="1"/>
  <c r="K2408" i="1"/>
  <c r="L2408" i="1"/>
  <c r="N2408" i="1"/>
  <c r="O2408" i="1"/>
  <c r="P2408" i="1"/>
  <c r="K2409" i="1"/>
  <c r="L2409" i="1"/>
  <c r="N2409" i="1"/>
  <c r="O2409" i="1"/>
  <c r="P2409" i="1"/>
  <c r="K2410" i="1"/>
  <c r="L2410" i="1"/>
  <c r="N2410" i="1"/>
  <c r="O2410" i="1"/>
  <c r="P2410" i="1"/>
  <c r="K2411" i="1"/>
  <c r="L2411" i="1"/>
  <c r="N2411" i="1"/>
  <c r="O2411" i="1"/>
  <c r="P2411" i="1"/>
  <c r="K2412" i="1"/>
  <c r="L2412" i="1"/>
  <c r="N2412" i="1"/>
  <c r="O2412" i="1"/>
  <c r="P2412" i="1"/>
  <c r="K2413" i="1"/>
  <c r="L2413" i="1"/>
  <c r="N2413" i="1"/>
  <c r="O2413" i="1"/>
  <c r="P2413" i="1"/>
  <c r="K2414" i="1"/>
  <c r="L2414" i="1"/>
  <c r="N2414" i="1"/>
  <c r="O2414" i="1"/>
  <c r="P2414" i="1"/>
  <c r="K2415" i="1"/>
  <c r="L2415" i="1"/>
  <c r="N2415" i="1"/>
  <c r="O2415" i="1"/>
  <c r="P2415" i="1"/>
  <c r="K2416" i="1"/>
  <c r="L2416" i="1"/>
  <c r="N2416" i="1"/>
  <c r="O2416" i="1"/>
  <c r="P2416" i="1"/>
  <c r="K2417" i="1"/>
  <c r="L2417" i="1"/>
  <c r="N2417" i="1"/>
  <c r="O2417" i="1"/>
  <c r="P2417" i="1"/>
  <c r="K2418" i="1"/>
  <c r="L2418" i="1"/>
  <c r="N2418" i="1"/>
  <c r="O2418" i="1"/>
  <c r="P2418" i="1"/>
  <c r="K2419" i="1"/>
  <c r="L2419" i="1"/>
  <c r="N2419" i="1"/>
  <c r="O2419" i="1"/>
  <c r="P2419" i="1"/>
  <c r="K2420" i="1"/>
  <c r="L2420" i="1"/>
  <c r="N2420" i="1"/>
  <c r="O2420" i="1"/>
  <c r="P2420" i="1"/>
  <c r="K2421" i="1"/>
  <c r="L2421" i="1"/>
  <c r="N2421" i="1"/>
  <c r="O2421" i="1"/>
  <c r="P2421" i="1"/>
  <c r="K2422" i="1"/>
  <c r="L2422" i="1"/>
  <c r="N2422" i="1"/>
  <c r="O2422" i="1"/>
  <c r="P2422" i="1"/>
  <c r="K2423" i="1"/>
  <c r="L2423" i="1"/>
  <c r="N2423" i="1"/>
  <c r="O2423" i="1"/>
  <c r="P2423" i="1"/>
  <c r="K2424" i="1"/>
  <c r="L2424" i="1"/>
  <c r="N2424" i="1"/>
  <c r="O2424" i="1"/>
  <c r="P2424" i="1"/>
  <c r="K2425" i="1"/>
  <c r="L2425" i="1"/>
  <c r="N2425" i="1"/>
  <c r="O2425" i="1"/>
  <c r="P2425" i="1"/>
  <c r="K2426" i="1"/>
  <c r="L2426" i="1"/>
  <c r="N2426" i="1"/>
  <c r="O2426" i="1"/>
  <c r="P2426" i="1"/>
  <c r="K2427" i="1"/>
  <c r="L2427" i="1"/>
  <c r="N2427" i="1"/>
  <c r="O2427" i="1"/>
  <c r="P2427" i="1"/>
  <c r="K2428" i="1"/>
  <c r="L2428" i="1"/>
  <c r="N2428" i="1"/>
  <c r="O2428" i="1"/>
  <c r="P2428" i="1"/>
  <c r="K2429" i="1"/>
  <c r="L2429" i="1"/>
  <c r="N2429" i="1"/>
  <c r="O2429" i="1"/>
  <c r="P2429" i="1"/>
  <c r="K2430" i="1"/>
  <c r="L2430" i="1"/>
  <c r="N2430" i="1"/>
  <c r="O2430" i="1"/>
  <c r="P2430" i="1"/>
  <c r="K2431" i="1"/>
  <c r="L2431" i="1"/>
  <c r="N2431" i="1"/>
  <c r="O2431" i="1"/>
  <c r="P2431" i="1"/>
  <c r="K2432" i="1"/>
  <c r="L2432" i="1"/>
  <c r="N2432" i="1"/>
  <c r="O2432" i="1"/>
  <c r="P2432" i="1"/>
  <c r="K2433" i="1"/>
  <c r="L2433" i="1"/>
  <c r="N2433" i="1"/>
  <c r="O2433" i="1"/>
  <c r="P2433" i="1"/>
  <c r="K2434" i="1"/>
  <c r="L2434" i="1"/>
  <c r="N2434" i="1"/>
  <c r="O2434" i="1"/>
  <c r="P2434" i="1"/>
  <c r="K2435" i="1"/>
  <c r="L2435" i="1"/>
  <c r="N2435" i="1"/>
  <c r="O2435" i="1"/>
  <c r="P2435" i="1"/>
  <c r="K2436" i="1"/>
  <c r="L2436" i="1"/>
  <c r="N2436" i="1"/>
  <c r="O2436" i="1"/>
  <c r="P2436" i="1"/>
  <c r="K2437" i="1"/>
  <c r="L2437" i="1"/>
  <c r="N2437" i="1"/>
  <c r="O2437" i="1"/>
  <c r="P2437" i="1"/>
  <c r="K2438" i="1"/>
  <c r="L2438" i="1"/>
  <c r="N2438" i="1"/>
  <c r="O2438" i="1"/>
  <c r="P2438" i="1"/>
  <c r="K2439" i="1"/>
  <c r="L2439" i="1"/>
  <c r="N2439" i="1"/>
  <c r="O2439" i="1"/>
  <c r="P2439" i="1"/>
  <c r="K2440" i="1"/>
  <c r="L2440" i="1"/>
  <c r="N2440" i="1"/>
  <c r="O2440" i="1"/>
  <c r="P2440" i="1"/>
  <c r="K2441" i="1"/>
  <c r="L2441" i="1"/>
  <c r="N2441" i="1"/>
  <c r="O2441" i="1"/>
  <c r="P2441" i="1"/>
  <c r="K2442" i="1"/>
  <c r="L2442" i="1"/>
  <c r="N2442" i="1"/>
  <c r="O2442" i="1"/>
  <c r="P2442" i="1"/>
  <c r="K2443" i="1"/>
  <c r="L2443" i="1"/>
  <c r="N2443" i="1"/>
  <c r="O2443" i="1"/>
  <c r="P2443" i="1"/>
  <c r="K2444" i="1"/>
  <c r="L2444" i="1"/>
  <c r="N2444" i="1"/>
  <c r="O2444" i="1"/>
  <c r="P2444" i="1"/>
  <c r="K2445" i="1"/>
  <c r="L2445" i="1"/>
  <c r="N2445" i="1"/>
  <c r="O2445" i="1"/>
  <c r="P2445" i="1"/>
  <c r="K2446" i="1"/>
  <c r="L2446" i="1"/>
  <c r="N2446" i="1"/>
  <c r="O2446" i="1"/>
  <c r="P2446" i="1"/>
  <c r="K2447" i="1"/>
  <c r="L2447" i="1"/>
  <c r="N2447" i="1"/>
  <c r="O2447" i="1"/>
  <c r="P2447" i="1"/>
  <c r="K2448" i="1"/>
  <c r="L2448" i="1"/>
  <c r="N2448" i="1"/>
  <c r="O2448" i="1"/>
  <c r="P2448" i="1"/>
  <c r="K2449" i="1"/>
  <c r="L2449" i="1"/>
  <c r="N2449" i="1"/>
  <c r="O2449" i="1"/>
  <c r="P2449" i="1"/>
  <c r="K2450" i="1"/>
  <c r="L2450" i="1"/>
  <c r="N2450" i="1"/>
  <c r="O2450" i="1"/>
  <c r="P2450" i="1"/>
  <c r="K2451" i="1"/>
  <c r="L2451" i="1"/>
  <c r="N2451" i="1"/>
  <c r="O2451" i="1"/>
  <c r="P2451" i="1"/>
  <c r="K2452" i="1"/>
  <c r="L2452" i="1"/>
  <c r="N2452" i="1"/>
  <c r="O2452" i="1"/>
  <c r="P2452" i="1"/>
  <c r="K2453" i="1"/>
  <c r="L2453" i="1"/>
  <c r="N2453" i="1"/>
  <c r="O2453" i="1"/>
  <c r="P2453" i="1"/>
  <c r="K2454" i="1"/>
  <c r="L2454" i="1"/>
  <c r="N2454" i="1"/>
  <c r="O2454" i="1"/>
  <c r="P2454" i="1"/>
  <c r="K2455" i="1"/>
  <c r="L2455" i="1"/>
  <c r="N2455" i="1"/>
  <c r="O2455" i="1"/>
  <c r="P2455" i="1"/>
  <c r="K2456" i="1"/>
  <c r="L2456" i="1"/>
  <c r="N2456" i="1"/>
  <c r="O2456" i="1"/>
  <c r="P2456" i="1"/>
  <c r="K2457" i="1"/>
  <c r="L2457" i="1"/>
  <c r="N2457" i="1"/>
  <c r="O2457" i="1"/>
  <c r="P2457" i="1"/>
  <c r="K2458" i="1"/>
  <c r="L2458" i="1"/>
  <c r="N2458" i="1"/>
  <c r="O2458" i="1"/>
  <c r="P2458" i="1"/>
  <c r="K2459" i="1"/>
  <c r="L2459" i="1"/>
  <c r="N2459" i="1"/>
  <c r="O2459" i="1"/>
  <c r="P2459" i="1"/>
  <c r="K2460" i="1"/>
  <c r="L2460" i="1"/>
  <c r="N2460" i="1"/>
  <c r="O2460" i="1"/>
  <c r="P2460" i="1"/>
  <c r="K2461" i="1"/>
  <c r="L2461" i="1"/>
  <c r="N2461" i="1"/>
  <c r="O2461" i="1"/>
  <c r="P2461" i="1"/>
  <c r="K2462" i="1"/>
  <c r="L2462" i="1"/>
  <c r="N2462" i="1"/>
  <c r="O2462" i="1"/>
  <c r="P2462" i="1"/>
  <c r="K2463" i="1"/>
  <c r="L2463" i="1"/>
  <c r="N2463" i="1"/>
  <c r="O2463" i="1"/>
  <c r="P2463" i="1"/>
  <c r="K2464" i="1"/>
  <c r="L2464" i="1"/>
  <c r="N2464" i="1"/>
  <c r="O2464" i="1"/>
  <c r="P2464" i="1"/>
  <c r="K2465" i="1"/>
  <c r="L2465" i="1"/>
  <c r="N2465" i="1"/>
  <c r="O2465" i="1"/>
  <c r="P2465" i="1"/>
  <c r="K2466" i="1"/>
  <c r="L2466" i="1"/>
  <c r="N2466" i="1"/>
  <c r="O2466" i="1"/>
  <c r="P2466" i="1"/>
  <c r="K2467" i="1"/>
  <c r="L2467" i="1"/>
  <c r="N2467" i="1"/>
  <c r="O2467" i="1"/>
  <c r="P2467" i="1"/>
  <c r="K2468" i="1"/>
  <c r="L2468" i="1"/>
  <c r="N2468" i="1"/>
  <c r="O2468" i="1"/>
  <c r="P2468" i="1"/>
  <c r="K2469" i="1"/>
  <c r="L2469" i="1"/>
  <c r="N2469" i="1"/>
  <c r="O2469" i="1"/>
  <c r="P2469" i="1"/>
  <c r="K2470" i="1"/>
  <c r="L2470" i="1"/>
  <c r="N2470" i="1"/>
  <c r="O2470" i="1"/>
  <c r="P2470" i="1"/>
  <c r="K2471" i="1"/>
  <c r="L2471" i="1"/>
  <c r="N2471" i="1"/>
  <c r="O2471" i="1"/>
  <c r="P2471" i="1"/>
  <c r="K2472" i="1"/>
  <c r="L2472" i="1"/>
  <c r="N2472" i="1"/>
  <c r="O2472" i="1"/>
  <c r="P2472" i="1"/>
  <c r="K2473" i="1"/>
  <c r="L2473" i="1"/>
  <c r="N2473" i="1"/>
  <c r="O2473" i="1"/>
  <c r="P2473" i="1"/>
  <c r="K2474" i="1"/>
  <c r="L2474" i="1"/>
  <c r="N2474" i="1"/>
  <c r="O2474" i="1"/>
  <c r="P2474" i="1"/>
  <c r="K2475" i="1"/>
  <c r="L2475" i="1"/>
  <c r="N2475" i="1"/>
  <c r="O2475" i="1"/>
  <c r="P2475" i="1"/>
  <c r="K2476" i="1"/>
  <c r="L2476" i="1"/>
  <c r="N2476" i="1"/>
  <c r="O2476" i="1"/>
  <c r="P2476" i="1"/>
  <c r="K2477" i="1"/>
  <c r="L2477" i="1"/>
  <c r="N2477" i="1"/>
  <c r="O2477" i="1"/>
  <c r="P2477" i="1"/>
  <c r="K2478" i="1"/>
  <c r="L2478" i="1"/>
  <c r="N2478" i="1"/>
  <c r="O2478" i="1"/>
  <c r="P2478" i="1"/>
  <c r="K2479" i="1"/>
  <c r="L2479" i="1"/>
  <c r="N2479" i="1"/>
  <c r="O2479" i="1"/>
  <c r="P2479" i="1"/>
  <c r="K2480" i="1"/>
  <c r="L2480" i="1"/>
  <c r="N2480" i="1"/>
  <c r="O2480" i="1"/>
  <c r="P2480" i="1"/>
  <c r="K2481" i="1"/>
  <c r="L2481" i="1"/>
  <c r="N2481" i="1"/>
  <c r="O2481" i="1"/>
  <c r="P2481" i="1"/>
  <c r="K2482" i="1"/>
  <c r="L2482" i="1"/>
  <c r="N2482" i="1"/>
  <c r="O2482" i="1"/>
  <c r="P2482" i="1"/>
  <c r="K2483" i="1"/>
  <c r="L2483" i="1"/>
  <c r="N2483" i="1"/>
  <c r="O2483" i="1"/>
  <c r="P2483" i="1"/>
  <c r="K2484" i="1"/>
  <c r="L2484" i="1"/>
  <c r="N2484" i="1"/>
  <c r="O2484" i="1"/>
  <c r="P2484" i="1"/>
  <c r="K2485" i="1"/>
  <c r="L2485" i="1"/>
  <c r="N2485" i="1"/>
  <c r="O2485" i="1"/>
  <c r="P2485" i="1"/>
  <c r="K2486" i="1"/>
  <c r="L2486" i="1"/>
  <c r="N2486" i="1"/>
  <c r="O2486" i="1"/>
  <c r="P2486" i="1"/>
  <c r="K2487" i="1"/>
  <c r="L2487" i="1"/>
  <c r="N2487" i="1"/>
  <c r="O2487" i="1"/>
  <c r="P2487" i="1"/>
  <c r="K2488" i="1"/>
  <c r="L2488" i="1"/>
  <c r="N2488" i="1"/>
  <c r="O2488" i="1"/>
  <c r="P2488" i="1"/>
  <c r="K2489" i="1"/>
  <c r="L2489" i="1"/>
  <c r="N2489" i="1"/>
  <c r="O2489" i="1"/>
  <c r="P2489" i="1"/>
  <c r="K2490" i="1"/>
  <c r="L2490" i="1"/>
  <c r="N2490" i="1"/>
  <c r="O2490" i="1"/>
  <c r="P2490" i="1"/>
  <c r="K2491" i="1"/>
  <c r="L2491" i="1"/>
  <c r="N2491" i="1"/>
  <c r="O2491" i="1"/>
  <c r="P2491" i="1"/>
  <c r="K2492" i="1"/>
  <c r="L2492" i="1"/>
  <c r="N2492" i="1"/>
  <c r="O2492" i="1"/>
  <c r="P2492" i="1"/>
  <c r="K2493" i="1"/>
  <c r="L2493" i="1"/>
  <c r="N2493" i="1"/>
  <c r="O2493" i="1"/>
  <c r="P2493" i="1"/>
  <c r="K2494" i="1"/>
  <c r="L2494" i="1"/>
  <c r="N2494" i="1"/>
  <c r="O2494" i="1"/>
  <c r="P2494" i="1"/>
  <c r="K2495" i="1"/>
  <c r="L2495" i="1"/>
  <c r="N2495" i="1"/>
  <c r="O2495" i="1"/>
  <c r="P2495" i="1"/>
  <c r="K2496" i="1"/>
  <c r="L2496" i="1"/>
  <c r="N2496" i="1"/>
  <c r="O2496" i="1"/>
  <c r="P2496" i="1"/>
  <c r="K2497" i="1"/>
  <c r="L2497" i="1"/>
  <c r="N2497" i="1"/>
  <c r="O2497" i="1"/>
  <c r="P2497" i="1"/>
  <c r="K2498" i="1"/>
  <c r="L2498" i="1"/>
  <c r="N2498" i="1"/>
  <c r="O2498" i="1"/>
  <c r="P2498" i="1"/>
  <c r="K2499" i="1"/>
  <c r="L2499" i="1"/>
  <c r="N2499" i="1"/>
  <c r="O2499" i="1"/>
  <c r="P2499" i="1"/>
  <c r="K2500" i="1"/>
  <c r="L2500" i="1"/>
  <c r="N2500" i="1"/>
  <c r="O2500" i="1"/>
  <c r="P2500" i="1"/>
  <c r="K2501" i="1"/>
  <c r="L2501" i="1"/>
  <c r="N2501" i="1"/>
  <c r="O2501" i="1"/>
  <c r="P2501" i="1"/>
  <c r="K2502" i="1"/>
  <c r="L2502" i="1"/>
  <c r="N2502" i="1"/>
  <c r="O2502" i="1"/>
  <c r="P2502" i="1"/>
  <c r="K2503" i="1"/>
  <c r="L2503" i="1"/>
  <c r="N2503" i="1"/>
  <c r="O2503" i="1"/>
  <c r="P2503" i="1"/>
  <c r="K2504" i="1"/>
  <c r="L2504" i="1"/>
  <c r="N2504" i="1"/>
  <c r="O2504" i="1"/>
  <c r="P2504" i="1"/>
  <c r="K2505" i="1"/>
  <c r="L2505" i="1"/>
  <c r="N2505" i="1"/>
  <c r="O2505" i="1"/>
  <c r="P2505" i="1"/>
  <c r="K2506" i="1"/>
  <c r="L2506" i="1"/>
  <c r="N2506" i="1"/>
  <c r="O2506" i="1"/>
  <c r="P2506" i="1"/>
  <c r="K2507" i="1"/>
  <c r="L2507" i="1"/>
  <c r="N2507" i="1"/>
  <c r="O2507" i="1"/>
  <c r="P2507" i="1"/>
  <c r="K2508" i="1"/>
  <c r="L2508" i="1"/>
  <c r="N2508" i="1"/>
  <c r="O2508" i="1"/>
  <c r="P2508" i="1"/>
  <c r="K2509" i="1"/>
  <c r="L2509" i="1"/>
  <c r="N2509" i="1"/>
  <c r="O2509" i="1"/>
  <c r="P2509" i="1"/>
  <c r="K2510" i="1"/>
  <c r="L2510" i="1"/>
  <c r="N2510" i="1"/>
  <c r="O2510" i="1"/>
  <c r="P2510" i="1"/>
  <c r="K2511" i="1"/>
  <c r="L2511" i="1"/>
  <c r="N2511" i="1"/>
  <c r="O2511" i="1"/>
  <c r="P2511" i="1"/>
  <c r="K2512" i="1"/>
  <c r="L2512" i="1"/>
  <c r="N2512" i="1"/>
  <c r="O2512" i="1"/>
  <c r="P2512" i="1"/>
  <c r="K2513" i="1"/>
  <c r="L2513" i="1"/>
  <c r="N2513" i="1"/>
  <c r="O2513" i="1"/>
  <c r="P2513" i="1"/>
  <c r="K2514" i="1"/>
  <c r="L2514" i="1"/>
  <c r="N2514" i="1"/>
  <c r="O2514" i="1"/>
  <c r="P2514" i="1"/>
  <c r="K2515" i="1"/>
  <c r="L2515" i="1"/>
  <c r="N2515" i="1"/>
  <c r="O2515" i="1"/>
  <c r="P2515" i="1"/>
  <c r="K2516" i="1"/>
  <c r="L2516" i="1"/>
  <c r="N2516" i="1"/>
  <c r="O2516" i="1"/>
  <c r="P2516" i="1"/>
  <c r="K2517" i="1"/>
  <c r="L2517" i="1"/>
  <c r="N2517" i="1"/>
  <c r="O2517" i="1"/>
  <c r="P2517" i="1"/>
  <c r="K2518" i="1"/>
  <c r="L2518" i="1"/>
  <c r="N2518" i="1"/>
  <c r="O2518" i="1"/>
  <c r="P2518" i="1"/>
  <c r="K2519" i="1"/>
  <c r="L2519" i="1"/>
  <c r="N2519" i="1"/>
  <c r="O2519" i="1"/>
  <c r="P2519" i="1"/>
  <c r="K2520" i="1"/>
  <c r="L2520" i="1"/>
  <c r="N2520" i="1"/>
  <c r="O2520" i="1"/>
  <c r="P2520" i="1"/>
  <c r="K2521" i="1"/>
  <c r="L2521" i="1"/>
  <c r="N2521" i="1"/>
  <c r="O2521" i="1"/>
  <c r="P2521" i="1"/>
  <c r="K2522" i="1"/>
  <c r="L2522" i="1"/>
  <c r="N2522" i="1"/>
  <c r="O2522" i="1"/>
  <c r="P2522" i="1"/>
  <c r="K2523" i="1"/>
  <c r="L2523" i="1"/>
  <c r="N2523" i="1"/>
  <c r="O2523" i="1"/>
  <c r="P2523" i="1"/>
  <c r="K2524" i="1"/>
  <c r="L2524" i="1"/>
  <c r="N2524" i="1"/>
  <c r="O2524" i="1"/>
  <c r="P2524" i="1"/>
  <c r="K2525" i="1"/>
  <c r="L2525" i="1"/>
  <c r="N2525" i="1"/>
  <c r="O2525" i="1"/>
  <c r="P2525" i="1"/>
  <c r="K2526" i="1"/>
  <c r="L2526" i="1"/>
  <c r="N2526" i="1"/>
  <c r="O2526" i="1"/>
  <c r="P2526" i="1"/>
  <c r="K2527" i="1"/>
  <c r="L2527" i="1"/>
  <c r="N2527" i="1"/>
  <c r="O2527" i="1"/>
  <c r="P2527" i="1"/>
  <c r="K2528" i="1"/>
  <c r="L2528" i="1"/>
  <c r="N2528" i="1"/>
  <c r="O2528" i="1"/>
  <c r="P2528" i="1"/>
  <c r="K2529" i="1"/>
  <c r="L2529" i="1"/>
  <c r="N2529" i="1"/>
  <c r="O2529" i="1"/>
  <c r="P2529" i="1"/>
  <c r="K2530" i="1"/>
  <c r="L2530" i="1"/>
  <c r="N2530" i="1"/>
  <c r="O2530" i="1"/>
  <c r="P2530" i="1"/>
  <c r="K2531" i="1"/>
  <c r="L2531" i="1"/>
  <c r="N2531" i="1"/>
  <c r="O2531" i="1"/>
  <c r="P2531" i="1"/>
  <c r="K2532" i="1"/>
  <c r="L2532" i="1"/>
  <c r="N2532" i="1"/>
  <c r="O2532" i="1"/>
  <c r="P2532" i="1"/>
  <c r="K2533" i="1"/>
  <c r="L2533" i="1"/>
  <c r="N2533" i="1"/>
  <c r="O2533" i="1"/>
  <c r="P2533" i="1"/>
  <c r="K2534" i="1"/>
  <c r="L2534" i="1"/>
  <c r="N2534" i="1"/>
  <c r="O2534" i="1"/>
  <c r="P2534" i="1"/>
  <c r="K2535" i="1"/>
  <c r="L2535" i="1"/>
  <c r="N2535" i="1"/>
  <c r="O2535" i="1"/>
  <c r="P2535" i="1"/>
  <c r="K2536" i="1"/>
  <c r="L2536" i="1"/>
  <c r="N2536" i="1"/>
  <c r="O2536" i="1"/>
  <c r="P2536" i="1"/>
  <c r="K2537" i="1"/>
  <c r="L2537" i="1"/>
  <c r="N2537" i="1"/>
  <c r="O2537" i="1"/>
  <c r="P2537" i="1"/>
  <c r="K2538" i="1"/>
  <c r="L2538" i="1"/>
  <c r="N2538" i="1"/>
  <c r="O2538" i="1"/>
  <c r="P2538" i="1"/>
  <c r="K2539" i="1"/>
  <c r="L2539" i="1"/>
  <c r="N2539" i="1"/>
  <c r="O2539" i="1"/>
  <c r="P2539" i="1"/>
  <c r="K2540" i="1"/>
  <c r="L2540" i="1"/>
  <c r="N2540" i="1"/>
  <c r="O2540" i="1"/>
  <c r="P2540" i="1"/>
  <c r="K2541" i="1"/>
  <c r="L2541" i="1"/>
  <c r="N2541" i="1"/>
  <c r="O2541" i="1"/>
  <c r="P2541" i="1"/>
  <c r="K2542" i="1"/>
  <c r="L2542" i="1"/>
  <c r="N2542" i="1"/>
  <c r="O2542" i="1"/>
  <c r="P2542" i="1"/>
  <c r="K2543" i="1"/>
  <c r="L2543" i="1"/>
  <c r="N2543" i="1"/>
  <c r="O2543" i="1"/>
  <c r="P2543" i="1"/>
  <c r="K2544" i="1"/>
  <c r="L2544" i="1"/>
  <c r="N2544" i="1"/>
  <c r="O2544" i="1"/>
  <c r="P2544" i="1"/>
  <c r="K2545" i="1"/>
  <c r="L2545" i="1"/>
  <c r="N2545" i="1"/>
  <c r="O2545" i="1"/>
  <c r="P2545" i="1"/>
  <c r="K2546" i="1"/>
  <c r="L2546" i="1"/>
  <c r="N2546" i="1"/>
  <c r="O2546" i="1"/>
  <c r="P2546" i="1"/>
  <c r="K2547" i="1"/>
  <c r="L2547" i="1"/>
  <c r="N2547" i="1"/>
  <c r="O2547" i="1"/>
  <c r="P2547" i="1"/>
  <c r="K2548" i="1"/>
  <c r="L2548" i="1"/>
  <c r="N2548" i="1"/>
  <c r="O2548" i="1"/>
  <c r="P2548" i="1"/>
  <c r="K2549" i="1"/>
  <c r="L2549" i="1"/>
  <c r="N2549" i="1"/>
  <c r="O2549" i="1"/>
  <c r="P2549" i="1"/>
  <c r="K2550" i="1"/>
  <c r="L2550" i="1"/>
  <c r="N2550" i="1"/>
  <c r="O2550" i="1"/>
  <c r="P2550" i="1"/>
  <c r="K2551" i="1"/>
  <c r="L2551" i="1"/>
  <c r="N2551" i="1"/>
  <c r="O2551" i="1"/>
  <c r="P2551" i="1"/>
  <c r="K2552" i="1"/>
  <c r="L2552" i="1"/>
  <c r="N2552" i="1"/>
  <c r="O2552" i="1"/>
  <c r="P2552" i="1"/>
  <c r="K2553" i="1"/>
  <c r="L2553" i="1"/>
  <c r="N2553" i="1"/>
  <c r="O2553" i="1"/>
  <c r="P2553" i="1"/>
  <c r="K2554" i="1"/>
  <c r="L2554" i="1"/>
  <c r="N2554" i="1"/>
  <c r="O2554" i="1"/>
  <c r="P2554" i="1"/>
  <c r="K2555" i="1"/>
  <c r="L2555" i="1"/>
  <c r="N2555" i="1"/>
  <c r="O2555" i="1"/>
  <c r="P2555" i="1"/>
  <c r="K2556" i="1"/>
  <c r="L2556" i="1"/>
  <c r="N2556" i="1"/>
  <c r="O2556" i="1"/>
  <c r="P2556" i="1"/>
  <c r="K2557" i="1"/>
  <c r="L2557" i="1"/>
  <c r="N2557" i="1"/>
  <c r="O2557" i="1"/>
  <c r="P2557" i="1"/>
  <c r="K2558" i="1"/>
  <c r="L2558" i="1"/>
  <c r="N2558" i="1"/>
  <c r="O2558" i="1"/>
  <c r="P2558" i="1"/>
  <c r="K2559" i="1"/>
  <c r="L2559" i="1"/>
  <c r="N2559" i="1"/>
  <c r="O2559" i="1"/>
  <c r="P2559" i="1"/>
  <c r="K2560" i="1"/>
  <c r="L2560" i="1"/>
  <c r="N2560" i="1"/>
  <c r="O2560" i="1"/>
  <c r="P2560" i="1"/>
  <c r="K2561" i="1"/>
  <c r="L2561" i="1"/>
  <c r="N2561" i="1"/>
  <c r="O2561" i="1"/>
  <c r="P2561" i="1"/>
  <c r="K2562" i="1"/>
  <c r="L2562" i="1"/>
  <c r="N2562" i="1"/>
  <c r="O2562" i="1"/>
  <c r="P2562" i="1"/>
  <c r="K2563" i="1"/>
  <c r="L2563" i="1"/>
  <c r="N2563" i="1"/>
  <c r="O2563" i="1"/>
  <c r="P2563" i="1"/>
  <c r="K2564" i="1"/>
  <c r="L2564" i="1"/>
  <c r="N2564" i="1"/>
  <c r="O2564" i="1"/>
  <c r="P2564" i="1"/>
  <c r="K2565" i="1"/>
  <c r="L2565" i="1"/>
  <c r="N2565" i="1"/>
  <c r="O2565" i="1"/>
  <c r="P2565" i="1"/>
  <c r="K2566" i="1"/>
  <c r="L2566" i="1"/>
  <c r="N2566" i="1"/>
  <c r="O2566" i="1"/>
  <c r="P2566" i="1"/>
  <c r="K2567" i="1"/>
  <c r="L2567" i="1"/>
  <c r="N2567" i="1"/>
  <c r="O2567" i="1"/>
  <c r="P2567" i="1"/>
  <c r="K2568" i="1"/>
  <c r="L2568" i="1"/>
  <c r="N2568" i="1"/>
  <c r="O2568" i="1"/>
  <c r="P2568" i="1"/>
  <c r="K2569" i="1"/>
  <c r="L2569" i="1"/>
  <c r="N2569" i="1"/>
  <c r="O2569" i="1"/>
  <c r="P2569" i="1"/>
  <c r="K2570" i="1"/>
  <c r="L2570" i="1"/>
  <c r="N2570" i="1"/>
  <c r="O2570" i="1"/>
  <c r="P2570" i="1"/>
  <c r="K2571" i="1"/>
  <c r="L2571" i="1"/>
  <c r="N2571" i="1"/>
  <c r="O2571" i="1"/>
  <c r="P2571" i="1"/>
  <c r="K2572" i="1"/>
  <c r="L2572" i="1"/>
  <c r="N2572" i="1"/>
  <c r="O2572" i="1"/>
  <c r="P2572" i="1"/>
  <c r="K2573" i="1"/>
  <c r="L2573" i="1"/>
  <c r="N2573" i="1"/>
  <c r="O2573" i="1"/>
  <c r="P2573" i="1"/>
  <c r="K2574" i="1"/>
  <c r="L2574" i="1"/>
  <c r="N2574" i="1"/>
  <c r="O2574" i="1"/>
  <c r="P2574" i="1"/>
  <c r="K2575" i="1"/>
  <c r="L2575" i="1"/>
  <c r="N2575" i="1"/>
  <c r="O2575" i="1"/>
  <c r="P2575" i="1"/>
  <c r="K2576" i="1"/>
  <c r="L2576" i="1"/>
  <c r="N2576" i="1"/>
  <c r="O2576" i="1"/>
  <c r="P2576" i="1"/>
  <c r="K2577" i="1"/>
  <c r="L2577" i="1"/>
  <c r="N2577" i="1"/>
  <c r="O2577" i="1"/>
  <c r="P2577" i="1"/>
  <c r="K2578" i="1"/>
  <c r="L2578" i="1"/>
  <c r="N2578" i="1"/>
  <c r="O2578" i="1"/>
  <c r="P2578" i="1"/>
  <c r="K2579" i="1"/>
  <c r="L2579" i="1"/>
  <c r="N2579" i="1"/>
  <c r="O2579" i="1"/>
  <c r="P2579" i="1"/>
  <c r="K2580" i="1"/>
  <c r="L2580" i="1"/>
  <c r="N2580" i="1"/>
  <c r="O2580" i="1"/>
  <c r="P2580" i="1"/>
  <c r="K2581" i="1"/>
  <c r="L2581" i="1"/>
  <c r="N2581" i="1"/>
  <c r="O2581" i="1"/>
  <c r="P2581" i="1"/>
  <c r="K2582" i="1"/>
  <c r="L2582" i="1"/>
  <c r="N2582" i="1"/>
  <c r="O2582" i="1"/>
  <c r="P2582" i="1"/>
  <c r="K2583" i="1"/>
  <c r="L2583" i="1"/>
  <c r="N2583" i="1"/>
  <c r="O2583" i="1"/>
  <c r="P2583" i="1"/>
  <c r="K2584" i="1"/>
  <c r="L2584" i="1"/>
  <c r="N2584" i="1"/>
  <c r="O2584" i="1"/>
  <c r="P2584" i="1"/>
  <c r="K2585" i="1"/>
  <c r="L2585" i="1"/>
  <c r="N2585" i="1"/>
  <c r="O2585" i="1"/>
  <c r="P2585" i="1"/>
  <c r="K2586" i="1"/>
  <c r="L2586" i="1"/>
  <c r="N2586" i="1"/>
  <c r="O2586" i="1"/>
  <c r="P2586" i="1"/>
  <c r="K2587" i="1"/>
  <c r="L2587" i="1"/>
  <c r="N2587" i="1"/>
  <c r="O2587" i="1"/>
  <c r="P2587" i="1"/>
  <c r="K2588" i="1"/>
  <c r="L2588" i="1"/>
  <c r="N2588" i="1"/>
  <c r="O2588" i="1"/>
  <c r="P2588" i="1"/>
  <c r="K2589" i="1"/>
  <c r="L2589" i="1"/>
  <c r="N2589" i="1"/>
  <c r="O2589" i="1"/>
  <c r="P2589" i="1"/>
  <c r="K2590" i="1"/>
  <c r="L2590" i="1"/>
  <c r="N2590" i="1"/>
  <c r="O2590" i="1"/>
  <c r="P2590" i="1"/>
  <c r="K2591" i="1"/>
  <c r="L2591" i="1"/>
  <c r="N2591" i="1"/>
  <c r="O2591" i="1"/>
  <c r="P2591" i="1"/>
  <c r="K2592" i="1"/>
  <c r="L2592" i="1"/>
  <c r="N2592" i="1"/>
  <c r="O2592" i="1"/>
  <c r="P2592" i="1"/>
  <c r="K2593" i="1"/>
  <c r="L2593" i="1"/>
  <c r="N2593" i="1"/>
  <c r="O2593" i="1"/>
  <c r="P2593" i="1"/>
  <c r="K2594" i="1"/>
  <c r="L2594" i="1"/>
  <c r="N2594" i="1"/>
  <c r="O2594" i="1"/>
  <c r="P2594" i="1"/>
  <c r="K2595" i="1"/>
  <c r="L2595" i="1"/>
  <c r="N2595" i="1"/>
  <c r="O2595" i="1"/>
  <c r="P2595" i="1"/>
  <c r="K2596" i="1"/>
  <c r="L2596" i="1"/>
  <c r="N2596" i="1"/>
  <c r="O2596" i="1"/>
  <c r="P2596" i="1"/>
  <c r="K2597" i="1"/>
  <c r="L2597" i="1"/>
  <c r="N2597" i="1"/>
  <c r="O2597" i="1"/>
  <c r="P2597" i="1"/>
  <c r="K2598" i="1"/>
  <c r="L2598" i="1"/>
  <c r="N2598" i="1"/>
  <c r="O2598" i="1"/>
  <c r="P2598" i="1"/>
  <c r="K2599" i="1"/>
  <c r="L2599" i="1"/>
  <c r="N2599" i="1"/>
  <c r="O2599" i="1"/>
  <c r="P2599" i="1"/>
  <c r="K2600" i="1"/>
  <c r="L2600" i="1"/>
  <c r="N2600" i="1"/>
  <c r="O2600" i="1"/>
  <c r="P2600" i="1"/>
  <c r="K2601" i="1"/>
  <c r="L2601" i="1"/>
  <c r="N2601" i="1"/>
  <c r="O2601" i="1"/>
  <c r="P2601" i="1"/>
  <c r="K2602" i="1"/>
  <c r="L2602" i="1"/>
  <c r="N2602" i="1"/>
  <c r="O2602" i="1"/>
  <c r="P2602" i="1"/>
  <c r="K2603" i="1"/>
  <c r="L2603" i="1"/>
  <c r="N2603" i="1"/>
  <c r="O2603" i="1"/>
  <c r="P2603" i="1"/>
  <c r="K2604" i="1"/>
  <c r="L2604" i="1"/>
  <c r="N2604" i="1"/>
  <c r="O2604" i="1"/>
  <c r="P2604" i="1"/>
  <c r="K2605" i="1"/>
  <c r="L2605" i="1"/>
  <c r="N2605" i="1"/>
  <c r="O2605" i="1"/>
  <c r="P2605" i="1"/>
  <c r="K2606" i="1"/>
  <c r="L2606" i="1"/>
  <c r="N2606" i="1"/>
  <c r="O2606" i="1"/>
  <c r="P2606" i="1"/>
  <c r="K2607" i="1"/>
  <c r="L2607" i="1"/>
  <c r="N2607" i="1"/>
  <c r="O2607" i="1"/>
  <c r="P2607" i="1"/>
  <c r="K2608" i="1"/>
  <c r="L2608" i="1"/>
  <c r="N2608" i="1"/>
  <c r="O2608" i="1"/>
  <c r="P2608" i="1"/>
  <c r="K2609" i="1"/>
  <c r="L2609" i="1"/>
  <c r="N2609" i="1"/>
  <c r="O2609" i="1"/>
  <c r="P2609" i="1"/>
  <c r="K2610" i="1"/>
  <c r="L2610" i="1"/>
  <c r="N2610" i="1"/>
  <c r="O2610" i="1"/>
  <c r="P2610" i="1"/>
  <c r="K2611" i="1"/>
  <c r="L2611" i="1"/>
  <c r="N2611" i="1"/>
  <c r="O2611" i="1"/>
  <c r="P2611" i="1"/>
  <c r="K2612" i="1"/>
  <c r="L2612" i="1"/>
  <c r="N2612" i="1"/>
  <c r="O2612" i="1"/>
  <c r="P2612" i="1"/>
  <c r="K2613" i="1"/>
  <c r="L2613" i="1"/>
  <c r="N2613" i="1"/>
  <c r="O2613" i="1"/>
  <c r="P2613" i="1"/>
  <c r="K2614" i="1"/>
  <c r="L2614" i="1"/>
  <c r="N2614" i="1"/>
  <c r="O2614" i="1"/>
  <c r="P2614" i="1"/>
  <c r="K2615" i="1"/>
  <c r="L2615" i="1"/>
  <c r="N2615" i="1"/>
  <c r="O2615" i="1"/>
  <c r="P2615" i="1"/>
  <c r="K2616" i="1"/>
  <c r="L2616" i="1"/>
  <c r="N2616" i="1"/>
  <c r="O2616" i="1"/>
  <c r="P2616" i="1"/>
  <c r="K2617" i="1"/>
  <c r="L2617" i="1"/>
  <c r="N2617" i="1"/>
  <c r="O2617" i="1"/>
  <c r="P2617" i="1"/>
  <c r="K2618" i="1"/>
  <c r="L2618" i="1"/>
  <c r="N2618" i="1"/>
  <c r="O2618" i="1"/>
  <c r="P2618" i="1"/>
  <c r="K2619" i="1"/>
  <c r="L2619" i="1"/>
  <c r="N2619" i="1"/>
  <c r="O2619" i="1"/>
  <c r="P2619" i="1"/>
  <c r="K2620" i="1"/>
  <c r="L2620" i="1"/>
  <c r="N2620" i="1"/>
  <c r="O2620" i="1"/>
  <c r="P2620" i="1"/>
  <c r="K2621" i="1"/>
  <c r="L2621" i="1"/>
  <c r="N2621" i="1"/>
  <c r="O2621" i="1"/>
  <c r="P2621" i="1"/>
  <c r="K2622" i="1"/>
  <c r="L2622" i="1"/>
  <c r="N2622" i="1"/>
  <c r="O2622" i="1"/>
  <c r="P2622" i="1"/>
  <c r="K2623" i="1"/>
  <c r="L2623" i="1"/>
  <c r="N2623" i="1"/>
  <c r="O2623" i="1"/>
  <c r="P2623" i="1"/>
  <c r="K2624" i="1"/>
  <c r="L2624" i="1"/>
  <c r="N2624" i="1"/>
  <c r="O2624" i="1"/>
  <c r="P2624" i="1"/>
  <c r="K2625" i="1"/>
  <c r="L2625" i="1"/>
  <c r="N2625" i="1"/>
  <c r="O2625" i="1"/>
  <c r="P2625" i="1"/>
  <c r="K2626" i="1"/>
  <c r="L2626" i="1"/>
  <c r="N2626" i="1"/>
  <c r="O2626" i="1"/>
  <c r="P2626" i="1"/>
  <c r="K2627" i="1"/>
  <c r="L2627" i="1"/>
  <c r="N2627" i="1"/>
  <c r="O2627" i="1"/>
  <c r="P2627" i="1"/>
  <c r="K2628" i="1"/>
  <c r="L2628" i="1"/>
  <c r="N2628" i="1"/>
  <c r="O2628" i="1"/>
  <c r="P2628" i="1"/>
  <c r="K2629" i="1"/>
  <c r="L2629" i="1"/>
  <c r="N2629" i="1"/>
  <c r="O2629" i="1"/>
  <c r="P2629" i="1"/>
  <c r="K2630" i="1"/>
  <c r="L2630" i="1"/>
  <c r="N2630" i="1"/>
  <c r="O2630" i="1"/>
  <c r="P2630" i="1"/>
  <c r="K2631" i="1"/>
  <c r="L2631" i="1"/>
  <c r="N2631" i="1"/>
  <c r="O2631" i="1"/>
  <c r="P2631" i="1"/>
  <c r="K2632" i="1"/>
  <c r="L2632" i="1"/>
  <c r="N2632" i="1"/>
  <c r="O2632" i="1"/>
  <c r="P2632" i="1"/>
  <c r="K2633" i="1"/>
  <c r="L2633" i="1"/>
  <c r="N2633" i="1"/>
  <c r="O2633" i="1"/>
  <c r="P2633" i="1"/>
  <c r="K2634" i="1"/>
  <c r="L2634" i="1"/>
  <c r="N2634" i="1"/>
  <c r="O2634" i="1"/>
  <c r="P2634" i="1"/>
  <c r="K2635" i="1"/>
  <c r="L2635" i="1"/>
  <c r="N2635" i="1"/>
  <c r="O2635" i="1"/>
  <c r="P2635" i="1"/>
  <c r="K2636" i="1"/>
  <c r="L2636" i="1"/>
  <c r="N2636" i="1"/>
  <c r="O2636" i="1"/>
  <c r="P2636" i="1"/>
  <c r="K2637" i="1"/>
  <c r="L2637" i="1"/>
  <c r="N2637" i="1"/>
  <c r="O2637" i="1"/>
  <c r="P2637" i="1"/>
  <c r="K2638" i="1"/>
  <c r="L2638" i="1"/>
  <c r="N2638" i="1"/>
  <c r="O2638" i="1"/>
  <c r="P2638" i="1"/>
  <c r="K2639" i="1"/>
  <c r="L2639" i="1"/>
  <c r="N2639" i="1"/>
  <c r="O2639" i="1"/>
  <c r="P2639" i="1"/>
  <c r="K2640" i="1"/>
  <c r="L2640" i="1"/>
  <c r="N2640" i="1"/>
  <c r="O2640" i="1"/>
  <c r="P2640" i="1"/>
  <c r="K2641" i="1"/>
  <c r="L2641" i="1"/>
  <c r="N2641" i="1"/>
  <c r="O2641" i="1"/>
  <c r="P2641" i="1"/>
  <c r="K2642" i="1"/>
  <c r="L2642" i="1"/>
  <c r="N2642" i="1"/>
  <c r="O2642" i="1"/>
  <c r="P2642" i="1"/>
  <c r="K2643" i="1"/>
  <c r="L2643" i="1"/>
  <c r="N2643" i="1"/>
  <c r="O2643" i="1"/>
  <c r="P2643" i="1"/>
  <c r="K2644" i="1"/>
  <c r="L2644" i="1"/>
  <c r="N2644" i="1"/>
  <c r="O2644" i="1"/>
  <c r="P2644" i="1"/>
  <c r="K2645" i="1"/>
  <c r="L2645" i="1"/>
  <c r="N2645" i="1"/>
  <c r="O2645" i="1"/>
  <c r="P2645" i="1"/>
  <c r="K2646" i="1"/>
  <c r="L2646" i="1"/>
  <c r="N2646" i="1"/>
  <c r="O2646" i="1"/>
  <c r="P2646" i="1"/>
  <c r="K2647" i="1"/>
  <c r="L2647" i="1"/>
  <c r="N2647" i="1"/>
  <c r="O2647" i="1"/>
  <c r="P2647" i="1"/>
  <c r="K2648" i="1"/>
  <c r="L2648" i="1"/>
  <c r="N2648" i="1"/>
  <c r="O2648" i="1"/>
  <c r="P2648" i="1"/>
  <c r="K2649" i="1"/>
  <c r="L2649" i="1"/>
  <c r="N2649" i="1"/>
  <c r="O2649" i="1"/>
  <c r="P2649" i="1"/>
  <c r="K2650" i="1"/>
  <c r="L2650" i="1"/>
  <c r="N2650" i="1"/>
  <c r="O2650" i="1"/>
  <c r="P2650" i="1"/>
  <c r="K2651" i="1"/>
  <c r="L2651" i="1"/>
  <c r="N2651" i="1"/>
  <c r="O2651" i="1"/>
  <c r="P2651" i="1"/>
  <c r="K2652" i="1"/>
  <c r="L2652" i="1"/>
  <c r="N2652" i="1"/>
  <c r="O2652" i="1"/>
  <c r="P2652" i="1"/>
  <c r="K2653" i="1"/>
  <c r="L2653" i="1"/>
  <c r="N2653" i="1"/>
  <c r="O2653" i="1"/>
  <c r="P2653" i="1"/>
  <c r="K2654" i="1"/>
  <c r="L2654" i="1"/>
  <c r="N2654" i="1"/>
  <c r="O2654" i="1"/>
  <c r="P2654" i="1"/>
  <c r="K2655" i="1"/>
  <c r="L2655" i="1"/>
  <c r="N2655" i="1"/>
  <c r="O2655" i="1"/>
  <c r="P2655" i="1"/>
  <c r="K2656" i="1"/>
  <c r="L2656" i="1"/>
  <c r="N2656" i="1"/>
  <c r="O2656" i="1"/>
  <c r="P2656" i="1"/>
  <c r="K2657" i="1"/>
  <c r="L2657" i="1"/>
  <c r="N2657" i="1"/>
  <c r="O2657" i="1"/>
  <c r="P2657" i="1"/>
  <c r="K2658" i="1"/>
  <c r="L2658" i="1"/>
  <c r="N2658" i="1"/>
  <c r="O2658" i="1"/>
  <c r="P2658" i="1"/>
  <c r="K2659" i="1"/>
  <c r="L2659" i="1"/>
  <c r="N2659" i="1"/>
  <c r="O2659" i="1"/>
  <c r="P2659" i="1"/>
  <c r="K2660" i="1"/>
  <c r="L2660" i="1"/>
  <c r="N2660" i="1"/>
  <c r="O2660" i="1"/>
  <c r="P2660" i="1"/>
  <c r="K2661" i="1"/>
  <c r="L2661" i="1"/>
  <c r="N2661" i="1"/>
  <c r="O2661" i="1"/>
  <c r="P2661" i="1"/>
  <c r="K2662" i="1"/>
  <c r="L2662" i="1"/>
  <c r="N2662" i="1"/>
  <c r="O2662" i="1"/>
  <c r="P2662" i="1"/>
  <c r="K2663" i="1"/>
  <c r="L2663" i="1"/>
  <c r="N2663" i="1"/>
  <c r="O2663" i="1"/>
  <c r="P2663" i="1"/>
  <c r="K2664" i="1"/>
  <c r="L2664" i="1"/>
  <c r="N2664" i="1"/>
  <c r="O2664" i="1"/>
  <c r="P2664" i="1"/>
  <c r="K2665" i="1"/>
  <c r="L2665" i="1"/>
  <c r="N2665" i="1"/>
  <c r="O2665" i="1"/>
  <c r="P2665" i="1"/>
  <c r="K2666" i="1"/>
  <c r="L2666" i="1"/>
  <c r="N2666" i="1"/>
  <c r="O2666" i="1"/>
  <c r="P2666" i="1"/>
  <c r="K2667" i="1"/>
  <c r="L2667" i="1"/>
  <c r="N2667" i="1"/>
  <c r="O2667" i="1"/>
  <c r="P2667" i="1"/>
  <c r="K2668" i="1"/>
  <c r="L2668" i="1"/>
  <c r="N2668" i="1"/>
  <c r="O2668" i="1"/>
  <c r="P2668" i="1"/>
  <c r="K2669" i="1"/>
  <c r="L2669" i="1"/>
  <c r="N2669" i="1"/>
  <c r="O2669" i="1"/>
  <c r="P2669" i="1"/>
  <c r="K2670" i="1"/>
  <c r="L2670" i="1"/>
  <c r="N2670" i="1"/>
  <c r="O2670" i="1"/>
  <c r="P2670" i="1"/>
  <c r="K2671" i="1"/>
  <c r="L2671" i="1"/>
  <c r="N2671" i="1"/>
  <c r="O2671" i="1"/>
  <c r="P2671" i="1"/>
  <c r="K2672" i="1"/>
  <c r="L2672" i="1"/>
  <c r="N2672" i="1"/>
  <c r="O2672" i="1"/>
  <c r="P2672" i="1"/>
  <c r="K2673" i="1"/>
  <c r="L2673" i="1"/>
  <c r="N2673" i="1"/>
  <c r="O2673" i="1"/>
  <c r="P2673" i="1"/>
  <c r="K2674" i="1"/>
  <c r="L2674" i="1"/>
  <c r="N2674" i="1"/>
  <c r="O2674" i="1"/>
  <c r="P2674" i="1"/>
  <c r="K2675" i="1"/>
  <c r="L2675" i="1"/>
  <c r="N2675" i="1"/>
  <c r="O2675" i="1"/>
  <c r="P2675" i="1"/>
  <c r="K2676" i="1"/>
  <c r="L2676" i="1"/>
  <c r="N2676" i="1"/>
  <c r="O2676" i="1"/>
  <c r="P2676" i="1"/>
  <c r="K2677" i="1"/>
  <c r="L2677" i="1"/>
  <c r="N2677" i="1"/>
  <c r="O2677" i="1"/>
  <c r="P2677" i="1"/>
  <c r="K2678" i="1"/>
  <c r="L2678" i="1"/>
  <c r="N2678" i="1"/>
  <c r="O2678" i="1"/>
  <c r="P2678" i="1"/>
  <c r="K2679" i="1"/>
  <c r="L2679" i="1"/>
  <c r="N2679" i="1"/>
  <c r="O2679" i="1"/>
  <c r="P2679" i="1"/>
  <c r="K2680" i="1"/>
  <c r="L2680" i="1"/>
  <c r="N2680" i="1"/>
  <c r="O2680" i="1"/>
  <c r="P2680" i="1"/>
  <c r="K2681" i="1"/>
  <c r="L2681" i="1"/>
  <c r="N2681" i="1"/>
  <c r="O2681" i="1"/>
  <c r="P2681" i="1"/>
  <c r="K2682" i="1"/>
  <c r="L2682" i="1"/>
  <c r="N2682" i="1"/>
  <c r="O2682" i="1"/>
  <c r="P2682" i="1"/>
  <c r="K2683" i="1"/>
  <c r="L2683" i="1"/>
  <c r="N2683" i="1"/>
  <c r="O2683" i="1"/>
  <c r="P2683" i="1"/>
  <c r="K2684" i="1"/>
  <c r="L2684" i="1"/>
  <c r="N2684" i="1"/>
  <c r="O2684" i="1"/>
  <c r="P2684" i="1"/>
  <c r="K2685" i="1"/>
  <c r="L2685" i="1"/>
  <c r="N2685" i="1"/>
  <c r="O2685" i="1"/>
  <c r="P2685" i="1"/>
  <c r="K2686" i="1"/>
  <c r="L2686" i="1"/>
  <c r="N2686" i="1"/>
  <c r="O2686" i="1"/>
  <c r="P2686" i="1"/>
  <c r="K2687" i="1"/>
  <c r="L2687" i="1"/>
  <c r="N2687" i="1"/>
  <c r="O2687" i="1"/>
  <c r="P2687" i="1"/>
  <c r="K2688" i="1"/>
  <c r="L2688" i="1"/>
  <c r="N2688" i="1"/>
  <c r="O2688" i="1"/>
  <c r="P2688" i="1"/>
  <c r="K2689" i="1"/>
  <c r="L2689" i="1"/>
  <c r="N2689" i="1"/>
  <c r="O2689" i="1"/>
  <c r="P2689" i="1"/>
  <c r="K2690" i="1"/>
  <c r="L2690" i="1"/>
  <c r="N2690" i="1"/>
  <c r="O2690" i="1"/>
  <c r="P2690" i="1"/>
  <c r="K2691" i="1"/>
  <c r="L2691" i="1"/>
  <c r="N2691" i="1"/>
  <c r="O2691" i="1"/>
  <c r="P2691" i="1"/>
  <c r="K2692" i="1"/>
  <c r="L2692" i="1"/>
  <c r="N2692" i="1"/>
  <c r="O2692" i="1"/>
  <c r="P2692" i="1"/>
  <c r="K2693" i="1"/>
  <c r="L2693" i="1"/>
  <c r="N2693" i="1"/>
  <c r="O2693" i="1"/>
  <c r="P2693" i="1"/>
  <c r="K2694" i="1"/>
  <c r="L2694" i="1"/>
  <c r="N2694" i="1"/>
  <c r="O2694" i="1"/>
  <c r="P2694" i="1"/>
  <c r="K2695" i="1"/>
  <c r="L2695" i="1"/>
  <c r="N2695" i="1"/>
  <c r="O2695" i="1"/>
  <c r="P2695" i="1"/>
  <c r="K2696" i="1"/>
  <c r="L2696" i="1"/>
  <c r="N2696" i="1"/>
  <c r="O2696" i="1"/>
  <c r="P2696" i="1"/>
  <c r="K2697" i="1"/>
  <c r="L2697" i="1"/>
  <c r="N2697" i="1"/>
  <c r="O2697" i="1"/>
  <c r="P2697" i="1"/>
  <c r="K2698" i="1"/>
  <c r="L2698" i="1"/>
  <c r="N2698" i="1"/>
  <c r="O2698" i="1"/>
  <c r="P2698" i="1"/>
  <c r="K2699" i="1"/>
  <c r="L2699" i="1"/>
  <c r="N2699" i="1"/>
  <c r="O2699" i="1"/>
  <c r="P2699" i="1"/>
  <c r="K2700" i="1"/>
  <c r="L2700" i="1"/>
  <c r="N2700" i="1"/>
  <c r="O2700" i="1"/>
  <c r="P2700" i="1"/>
  <c r="K2701" i="1"/>
  <c r="L2701" i="1"/>
  <c r="N2701" i="1"/>
  <c r="O2701" i="1"/>
  <c r="P2701" i="1"/>
  <c r="K2702" i="1"/>
  <c r="L2702" i="1"/>
  <c r="N2702" i="1"/>
  <c r="O2702" i="1"/>
  <c r="P2702" i="1"/>
  <c r="K2703" i="1"/>
  <c r="L2703" i="1"/>
  <c r="N2703" i="1"/>
  <c r="O2703" i="1"/>
  <c r="P2703" i="1"/>
  <c r="K2704" i="1"/>
  <c r="L2704" i="1"/>
  <c r="N2704" i="1"/>
  <c r="O2704" i="1"/>
  <c r="P2704" i="1"/>
  <c r="K2705" i="1"/>
  <c r="L2705" i="1"/>
  <c r="N2705" i="1"/>
  <c r="O2705" i="1"/>
  <c r="P2705" i="1"/>
  <c r="K2706" i="1"/>
  <c r="L2706" i="1"/>
  <c r="N2706" i="1"/>
  <c r="O2706" i="1"/>
  <c r="P2706" i="1"/>
  <c r="K2707" i="1"/>
  <c r="L2707" i="1"/>
  <c r="N2707" i="1"/>
  <c r="O2707" i="1"/>
  <c r="P2707" i="1"/>
  <c r="K2708" i="1"/>
  <c r="L2708" i="1"/>
  <c r="N2708" i="1"/>
  <c r="O2708" i="1"/>
  <c r="P2708" i="1"/>
  <c r="K2709" i="1"/>
  <c r="L2709" i="1"/>
  <c r="N2709" i="1"/>
  <c r="O2709" i="1"/>
  <c r="P2709" i="1"/>
  <c r="K2710" i="1"/>
  <c r="L2710" i="1"/>
  <c r="N2710" i="1"/>
  <c r="O2710" i="1"/>
  <c r="P2710" i="1"/>
  <c r="K2711" i="1"/>
  <c r="L2711" i="1"/>
  <c r="N2711" i="1"/>
  <c r="O2711" i="1"/>
  <c r="P2711" i="1"/>
  <c r="K2712" i="1"/>
  <c r="L2712" i="1"/>
  <c r="N2712" i="1"/>
  <c r="O2712" i="1"/>
  <c r="P2712" i="1"/>
  <c r="K2713" i="1"/>
  <c r="L2713" i="1"/>
  <c r="N2713" i="1"/>
  <c r="O2713" i="1"/>
  <c r="P2713" i="1"/>
  <c r="K2714" i="1"/>
  <c r="L2714" i="1"/>
  <c r="N2714" i="1"/>
  <c r="O2714" i="1"/>
  <c r="P2714" i="1"/>
  <c r="K2715" i="1"/>
  <c r="L2715" i="1"/>
  <c r="N2715" i="1"/>
  <c r="O2715" i="1"/>
  <c r="P2715" i="1"/>
  <c r="K2716" i="1"/>
  <c r="L2716" i="1"/>
  <c r="N2716" i="1"/>
  <c r="O2716" i="1"/>
  <c r="P2716" i="1"/>
  <c r="K2717" i="1"/>
  <c r="L2717" i="1"/>
  <c r="N2717" i="1"/>
  <c r="O2717" i="1"/>
  <c r="P2717" i="1"/>
  <c r="K2718" i="1"/>
  <c r="L2718" i="1"/>
  <c r="N2718" i="1"/>
  <c r="O2718" i="1"/>
  <c r="P2718" i="1"/>
  <c r="K2719" i="1"/>
  <c r="L2719" i="1"/>
  <c r="N2719" i="1"/>
  <c r="O2719" i="1"/>
  <c r="P2719" i="1"/>
  <c r="K2720" i="1"/>
  <c r="L2720" i="1"/>
  <c r="N2720" i="1"/>
  <c r="O2720" i="1"/>
  <c r="P2720" i="1"/>
  <c r="K2721" i="1"/>
  <c r="L2721" i="1"/>
  <c r="N2721" i="1"/>
  <c r="O2721" i="1"/>
  <c r="P2721" i="1"/>
  <c r="K2722" i="1"/>
  <c r="L2722" i="1"/>
  <c r="N2722" i="1"/>
  <c r="O2722" i="1"/>
  <c r="P2722" i="1"/>
  <c r="K2723" i="1"/>
  <c r="L2723" i="1"/>
  <c r="N2723" i="1"/>
  <c r="O2723" i="1"/>
  <c r="P2723" i="1"/>
  <c r="K2724" i="1"/>
  <c r="L2724" i="1"/>
  <c r="N2724" i="1"/>
  <c r="O2724" i="1"/>
  <c r="P2724" i="1"/>
  <c r="K2725" i="1"/>
  <c r="L2725" i="1"/>
  <c r="N2725" i="1"/>
  <c r="O2725" i="1"/>
  <c r="P2725" i="1"/>
  <c r="K2726" i="1"/>
  <c r="L2726" i="1"/>
  <c r="N2726" i="1"/>
  <c r="O2726" i="1"/>
  <c r="P2726" i="1"/>
  <c r="K2727" i="1"/>
  <c r="L2727" i="1"/>
  <c r="N2727" i="1"/>
  <c r="O2727" i="1"/>
  <c r="P2727" i="1"/>
  <c r="K2728" i="1"/>
  <c r="L2728" i="1"/>
  <c r="N2728" i="1"/>
  <c r="O2728" i="1"/>
  <c r="P2728" i="1"/>
  <c r="K2729" i="1"/>
  <c r="L2729" i="1"/>
  <c r="N2729" i="1"/>
  <c r="O2729" i="1"/>
  <c r="P2729" i="1"/>
  <c r="K2730" i="1"/>
  <c r="L2730" i="1"/>
  <c r="N2730" i="1"/>
  <c r="O2730" i="1"/>
  <c r="P2730" i="1"/>
  <c r="K2731" i="1"/>
  <c r="L2731" i="1"/>
  <c r="N2731" i="1"/>
  <c r="O2731" i="1"/>
  <c r="P2731" i="1"/>
  <c r="K2732" i="1"/>
  <c r="L2732" i="1"/>
  <c r="N2732" i="1"/>
  <c r="O2732" i="1"/>
  <c r="P2732" i="1"/>
  <c r="K2733" i="1"/>
  <c r="L2733" i="1"/>
  <c r="N2733" i="1"/>
  <c r="O2733" i="1"/>
  <c r="P2733" i="1"/>
  <c r="K2734" i="1"/>
  <c r="L2734" i="1"/>
  <c r="N2734" i="1"/>
  <c r="O2734" i="1"/>
  <c r="P2734" i="1"/>
  <c r="K2735" i="1"/>
  <c r="L2735" i="1"/>
  <c r="N2735" i="1"/>
  <c r="O2735" i="1"/>
  <c r="P2735" i="1"/>
  <c r="K2736" i="1"/>
  <c r="L2736" i="1"/>
  <c r="N2736" i="1"/>
  <c r="O2736" i="1"/>
  <c r="P2736" i="1"/>
  <c r="K2737" i="1"/>
  <c r="L2737" i="1"/>
  <c r="N2737" i="1"/>
  <c r="O2737" i="1"/>
  <c r="P2737" i="1"/>
  <c r="K2738" i="1"/>
  <c r="L2738" i="1"/>
  <c r="N2738" i="1"/>
  <c r="O2738" i="1"/>
  <c r="P2738" i="1"/>
  <c r="K2739" i="1"/>
  <c r="L2739" i="1"/>
  <c r="N2739" i="1"/>
  <c r="O2739" i="1"/>
  <c r="P2739" i="1"/>
  <c r="K2740" i="1"/>
  <c r="L2740" i="1"/>
  <c r="N2740" i="1"/>
  <c r="O2740" i="1"/>
  <c r="P2740" i="1"/>
  <c r="K2741" i="1"/>
  <c r="L2741" i="1"/>
  <c r="N2741" i="1"/>
  <c r="O2741" i="1"/>
  <c r="P2741" i="1"/>
  <c r="K2742" i="1"/>
  <c r="L2742" i="1"/>
  <c r="N2742" i="1"/>
  <c r="O2742" i="1"/>
  <c r="P2742" i="1"/>
  <c r="K2743" i="1"/>
  <c r="L2743" i="1"/>
  <c r="N2743" i="1"/>
  <c r="O2743" i="1"/>
  <c r="P2743" i="1"/>
  <c r="K2744" i="1"/>
  <c r="L2744" i="1"/>
  <c r="N2744" i="1"/>
  <c r="O2744" i="1"/>
  <c r="P2744" i="1"/>
  <c r="K2745" i="1"/>
  <c r="L2745" i="1"/>
  <c r="N2745" i="1"/>
  <c r="O2745" i="1"/>
  <c r="P2745" i="1"/>
  <c r="K2746" i="1"/>
  <c r="L2746" i="1"/>
  <c r="N2746" i="1"/>
  <c r="O2746" i="1"/>
  <c r="P2746" i="1"/>
  <c r="K2747" i="1"/>
  <c r="L2747" i="1"/>
  <c r="N2747" i="1"/>
  <c r="O2747" i="1"/>
  <c r="P2747" i="1"/>
  <c r="K2748" i="1"/>
  <c r="L2748" i="1"/>
  <c r="N2748" i="1"/>
  <c r="O2748" i="1"/>
  <c r="P2748" i="1"/>
  <c r="K2749" i="1"/>
  <c r="L2749" i="1"/>
  <c r="N2749" i="1"/>
  <c r="O2749" i="1"/>
  <c r="P2749" i="1"/>
  <c r="K2750" i="1"/>
  <c r="L2750" i="1"/>
  <c r="N2750" i="1"/>
  <c r="O2750" i="1"/>
  <c r="P2750" i="1"/>
  <c r="K2751" i="1"/>
  <c r="L2751" i="1"/>
  <c r="N2751" i="1"/>
  <c r="O2751" i="1"/>
  <c r="P2751" i="1"/>
  <c r="K2752" i="1"/>
  <c r="L2752" i="1"/>
  <c r="N2752" i="1"/>
  <c r="O2752" i="1"/>
  <c r="P2752" i="1"/>
  <c r="K2753" i="1"/>
  <c r="L2753" i="1"/>
  <c r="N2753" i="1"/>
  <c r="O2753" i="1"/>
  <c r="P2753" i="1"/>
  <c r="K2754" i="1"/>
  <c r="L2754" i="1"/>
  <c r="N2754" i="1"/>
  <c r="O2754" i="1"/>
  <c r="P2754" i="1"/>
  <c r="K2755" i="1"/>
  <c r="L2755" i="1"/>
  <c r="N2755" i="1"/>
  <c r="O2755" i="1"/>
  <c r="P2755" i="1"/>
  <c r="K2756" i="1"/>
  <c r="L2756" i="1"/>
  <c r="N2756" i="1"/>
  <c r="O2756" i="1"/>
  <c r="P2756" i="1"/>
  <c r="K2757" i="1"/>
  <c r="L2757" i="1"/>
  <c r="N2757" i="1"/>
  <c r="O2757" i="1"/>
  <c r="P2757" i="1"/>
  <c r="K2758" i="1"/>
  <c r="L2758" i="1"/>
  <c r="N2758" i="1"/>
  <c r="O2758" i="1"/>
  <c r="P2758" i="1"/>
  <c r="K2759" i="1"/>
  <c r="L2759" i="1"/>
  <c r="N2759" i="1"/>
  <c r="O2759" i="1"/>
  <c r="P2759" i="1"/>
  <c r="K2760" i="1"/>
  <c r="L2760" i="1"/>
  <c r="N2760" i="1"/>
  <c r="O2760" i="1"/>
  <c r="P2760" i="1"/>
  <c r="K2761" i="1"/>
  <c r="L2761" i="1"/>
  <c r="N2761" i="1"/>
  <c r="O2761" i="1"/>
  <c r="P2761" i="1"/>
  <c r="K2762" i="1"/>
  <c r="L2762" i="1"/>
  <c r="N2762" i="1"/>
  <c r="O2762" i="1"/>
  <c r="P2762" i="1"/>
  <c r="K2763" i="1"/>
  <c r="L2763" i="1"/>
  <c r="N2763" i="1"/>
  <c r="O2763" i="1"/>
  <c r="P2763" i="1"/>
  <c r="K2764" i="1"/>
  <c r="L2764" i="1"/>
  <c r="N2764" i="1"/>
  <c r="O2764" i="1"/>
  <c r="P2764" i="1"/>
  <c r="K2765" i="1"/>
  <c r="L2765" i="1"/>
  <c r="N2765" i="1"/>
  <c r="O2765" i="1"/>
  <c r="P2765" i="1"/>
  <c r="K2766" i="1"/>
  <c r="L2766" i="1"/>
  <c r="N2766" i="1"/>
  <c r="O2766" i="1"/>
  <c r="P2766" i="1"/>
  <c r="K2767" i="1"/>
  <c r="L2767" i="1"/>
  <c r="N2767" i="1"/>
  <c r="O2767" i="1"/>
  <c r="P2767" i="1"/>
  <c r="K2768" i="1"/>
  <c r="L2768" i="1"/>
  <c r="N2768" i="1"/>
  <c r="O2768" i="1"/>
  <c r="P2768" i="1"/>
  <c r="K2769" i="1"/>
  <c r="L2769" i="1"/>
  <c r="N2769" i="1"/>
  <c r="O2769" i="1"/>
  <c r="P2769" i="1"/>
  <c r="K2770" i="1"/>
  <c r="L2770" i="1"/>
  <c r="N2770" i="1"/>
  <c r="O2770" i="1"/>
  <c r="P2770" i="1"/>
  <c r="K2771" i="1"/>
  <c r="L2771" i="1"/>
  <c r="N2771" i="1"/>
  <c r="O2771" i="1"/>
  <c r="P2771" i="1"/>
  <c r="K2772" i="1"/>
  <c r="L2772" i="1"/>
  <c r="N2772" i="1"/>
  <c r="O2772" i="1"/>
  <c r="P2772" i="1"/>
  <c r="K2773" i="1"/>
  <c r="L2773" i="1"/>
  <c r="N2773" i="1"/>
  <c r="O2773" i="1"/>
  <c r="P2773" i="1"/>
  <c r="K2774" i="1"/>
  <c r="L2774" i="1"/>
  <c r="N2774" i="1"/>
  <c r="O2774" i="1"/>
  <c r="P2774" i="1"/>
  <c r="K2775" i="1"/>
  <c r="L2775" i="1"/>
  <c r="N2775" i="1"/>
  <c r="O2775" i="1"/>
  <c r="P2775" i="1"/>
  <c r="K2776" i="1"/>
  <c r="L2776" i="1"/>
  <c r="N2776" i="1"/>
  <c r="O2776" i="1"/>
  <c r="P2776" i="1"/>
  <c r="K2777" i="1"/>
  <c r="L2777" i="1"/>
  <c r="N2777" i="1"/>
  <c r="O2777" i="1"/>
  <c r="P2777" i="1"/>
  <c r="K2778" i="1"/>
  <c r="L2778" i="1"/>
  <c r="N2778" i="1"/>
  <c r="O2778" i="1"/>
  <c r="P2778" i="1"/>
  <c r="K2779" i="1"/>
  <c r="L2779" i="1"/>
  <c r="N2779" i="1"/>
  <c r="O2779" i="1"/>
  <c r="P2779" i="1"/>
  <c r="K2780" i="1"/>
  <c r="L2780" i="1"/>
  <c r="N2780" i="1"/>
  <c r="O2780" i="1"/>
  <c r="P2780" i="1"/>
  <c r="K2781" i="1"/>
  <c r="L2781" i="1"/>
  <c r="N2781" i="1"/>
  <c r="O2781" i="1"/>
  <c r="P2781" i="1"/>
  <c r="K2782" i="1"/>
  <c r="L2782" i="1"/>
  <c r="N2782" i="1"/>
  <c r="O2782" i="1"/>
  <c r="P2782" i="1"/>
  <c r="K2783" i="1"/>
  <c r="L2783" i="1"/>
  <c r="N2783" i="1"/>
  <c r="O2783" i="1"/>
  <c r="P2783" i="1"/>
  <c r="K2784" i="1"/>
  <c r="L2784" i="1"/>
  <c r="N2784" i="1"/>
  <c r="O2784" i="1"/>
  <c r="P2784" i="1"/>
  <c r="K2785" i="1"/>
  <c r="L2785" i="1"/>
  <c r="N2785" i="1"/>
  <c r="O2785" i="1"/>
  <c r="P2785" i="1"/>
  <c r="K2786" i="1"/>
  <c r="L2786" i="1"/>
  <c r="N2786" i="1"/>
  <c r="O2786" i="1"/>
  <c r="P2786" i="1"/>
  <c r="K2787" i="1"/>
  <c r="L2787" i="1"/>
  <c r="N2787" i="1"/>
  <c r="O2787" i="1"/>
  <c r="P2787" i="1"/>
  <c r="K2788" i="1"/>
  <c r="L2788" i="1"/>
  <c r="N2788" i="1"/>
  <c r="O2788" i="1"/>
  <c r="P2788" i="1"/>
  <c r="K2789" i="1"/>
  <c r="L2789" i="1"/>
  <c r="N2789" i="1"/>
  <c r="O2789" i="1"/>
  <c r="P2789" i="1"/>
  <c r="K2790" i="1"/>
  <c r="L2790" i="1"/>
  <c r="N2790" i="1"/>
  <c r="O2790" i="1"/>
  <c r="P2790" i="1"/>
  <c r="K2791" i="1"/>
  <c r="L2791" i="1"/>
  <c r="N2791" i="1"/>
  <c r="O2791" i="1"/>
  <c r="P2791" i="1"/>
  <c r="K2792" i="1"/>
  <c r="L2792" i="1"/>
  <c r="N2792" i="1"/>
  <c r="O2792" i="1"/>
  <c r="P2792" i="1"/>
  <c r="K2793" i="1"/>
  <c r="L2793" i="1"/>
  <c r="N2793" i="1"/>
  <c r="O2793" i="1"/>
  <c r="P2793" i="1"/>
  <c r="K2794" i="1"/>
  <c r="L2794" i="1"/>
  <c r="N2794" i="1"/>
  <c r="O2794" i="1"/>
  <c r="P2794" i="1"/>
  <c r="K2795" i="1"/>
  <c r="L2795" i="1"/>
  <c r="N2795" i="1"/>
  <c r="O2795" i="1"/>
  <c r="P2795" i="1"/>
  <c r="K2796" i="1"/>
  <c r="L2796" i="1"/>
  <c r="N2796" i="1"/>
  <c r="O2796" i="1"/>
  <c r="P2796" i="1"/>
  <c r="K2797" i="1"/>
  <c r="L2797" i="1"/>
  <c r="N2797" i="1"/>
  <c r="O2797" i="1"/>
  <c r="P2797" i="1"/>
  <c r="K2798" i="1"/>
  <c r="L2798" i="1"/>
  <c r="N2798" i="1"/>
  <c r="O2798" i="1"/>
  <c r="P2798" i="1"/>
  <c r="K2799" i="1"/>
  <c r="L2799" i="1"/>
  <c r="N2799" i="1"/>
  <c r="O2799" i="1"/>
  <c r="P2799" i="1"/>
  <c r="K2800" i="1"/>
  <c r="L2800" i="1"/>
  <c r="N2800" i="1"/>
  <c r="O2800" i="1"/>
  <c r="P2800" i="1"/>
  <c r="K2801" i="1"/>
  <c r="L2801" i="1"/>
  <c r="N2801" i="1"/>
  <c r="O2801" i="1"/>
  <c r="P2801" i="1"/>
  <c r="K2802" i="1"/>
  <c r="L2802" i="1"/>
  <c r="N2802" i="1"/>
  <c r="O2802" i="1"/>
  <c r="P2802" i="1"/>
  <c r="K2803" i="1"/>
  <c r="L2803" i="1"/>
  <c r="N2803" i="1"/>
  <c r="O2803" i="1"/>
  <c r="P2803" i="1"/>
  <c r="K2804" i="1"/>
  <c r="L2804" i="1"/>
  <c r="N2804" i="1"/>
  <c r="O2804" i="1"/>
  <c r="P2804" i="1"/>
  <c r="K2805" i="1"/>
  <c r="L2805" i="1"/>
  <c r="N2805" i="1"/>
  <c r="O2805" i="1"/>
  <c r="P2805" i="1"/>
  <c r="K2806" i="1"/>
  <c r="L2806" i="1"/>
  <c r="N2806" i="1"/>
  <c r="O2806" i="1"/>
  <c r="P2806" i="1"/>
  <c r="K2807" i="1"/>
  <c r="L2807" i="1"/>
  <c r="N2807" i="1"/>
  <c r="O2807" i="1"/>
  <c r="P2807" i="1"/>
  <c r="K2808" i="1"/>
  <c r="L2808" i="1"/>
  <c r="N2808" i="1"/>
  <c r="O2808" i="1"/>
  <c r="P2808" i="1"/>
  <c r="K2809" i="1"/>
  <c r="L2809" i="1"/>
  <c r="N2809" i="1"/>
  <c r="O2809" i="1"/>
  <c r="P2809" i="1"/>
  <c r="K2810" i="1"/>
  <c r="L2810" i="1"/>
  <c r="N2810" i="1"/>
  <c r="O2810" i="1"/>
  <c r="P2810" i="1"/>
  <c r="K2811" i="1"/>
  <c r="L2811" i="1"/>
  <c r="N2811" i="1"/>
  <c r="O2811" i="1"/>
  <c r="P2811" i="1"/>
  <c r="K2812" i="1"/>
  <c r="L2812" i="1"/>
  <c r="N2812" i="1"/>
  <c r="O2812" i="1"/>
  <c r="P2812" i="1"/>
  <c r="K2813" i="1"/>
  <c r="L2813" i="1"/>
  <c r="N2813" i="1"/>
  <c r="O2813" i="1"/>
  <c r="P2813" i="1"/>
  <c r="K2814" i="1"/>
  <c r="L2814" i="1"/>
  <c r="N2814" i="1"/>
  <c r="O2814" i="1"/>
  <c r="P2814" i="1"/>
  <c r="K2815" i="1"/>
  <c r="L2815" i="1"/>
  <c r="N2815" i="1"/>
  <c r="O2815" i="1"/>
  <c r="P2815" i="1"/>
  <c r="K2816" i="1"/>
  <c r="L2816" i="1"/>
  <c r="N2816" i="1"/>
  <c r="O2816" i="1"/>
  <c r="P2816" i="1"/>
  <c r="K2817" i="1"/>
  <c r="L2817" i="1"/>
  <c r="N2817" i="1"/>
  <c r="O2817" i="1"/>
  <c r="P2817" i="1"/>
  <c r="K2818" i="1"/>
  <c r="L2818" i="1"/>
  <c r="N2818" i="1"/>
  <c r="O2818" i="1"/>
  <c r="P2818" i="1"/>
  <c r="K2819" i="1"/>
  <c r="L2819" i="1"/>
  <c r="N2819" i="1"/>
  <c r="O2819" i="1"/>
  <c r="P2819" i="1"/>
  <c r="K2820" i="1"/>
  <c r="L2820" i="1"/>
  <c r="N2820" i="1"/>
  <c r="O2820" i="1"/>
  <c r="P2820" i="1"/>
  <c r="K2821" i="1"/>
  <c r="L2821" i="1"/>
  <c r="N2821" i="1"/>
  <c r="O2821" i="1"/>
  <c r="P2821" i="1"/>
  <c r="K2822" i="1"/>
  <c r="L2822" i="1"/>
  <c r="N2822" i="1"/>
  <c r="O2822" i="1"/>
  <c r="P2822" i="1"/>
  <c r="K2823" i="1"/>
  <c r="L2823" i="1"/>
  <c r="N2823" i="1"/>
  <c r="O2823" i="1"/>
  <c r="P2823" i="1"/>
  <c r="K2824" i="1"/>
  <c r="L2824" i="1"/>
  <c r="N2824" i="1"/>
  <c r="O2824" i="1"/>
  <c r="P2824" i="1"/>
  <c r="K2825" i="1"/>
  <c r="L2825" i="1"/>
  <c r="N2825" i="1"/>
  <c r="O2825" i="1"/>
  <c r="P2825" i="1"/>
  <c r="K2826" i="1"/>
  <c r="L2826" i="1"/>
  <c r="N2826" i="1"/>
  <c r="O2826" i="1"/>
  <c r="P2826" i="1"/>
  <c r="K2827" i="1"/>
  <c r="L2827" i="1"/>
  <c r="N2827" i="1"/>
  <c r="O2827" i="1"/>
  <c r="P2827" i="1"/>
  <c r="K2828" i="1"/>
  <c r="L2828" i="1"/>
  <c r="N2828" i="1"/>
  <c r="O2828" i="1"/>
  <c r="P2828" i="1"/>
  <c r="K2829" i="1"/>
  <c r="L2829" i="1"/>
  <c r="N2829" i="1"/>
  <c r="O2829" i="1"/>
  <c r="P2829" i="1"/>
  <c r="K2830" i="1"/>
  <c r="L2830" i="1"/>
  <c r="N2830" i="1"/>
  <c r="O2830" i="1"/>
  <c r="P2830" i="1"/>
  <c r="K2831" i="1"/>
  <c r="L2831" i="1"/>
  <c r="N2831" i="1"/>
  <c r="O2831" i="1"/>
  <c r="P2831" i="1"/>
  <c r="K2832" i="1"/>
  <c r="L2832" i="1"/>
  <c r="N2832" i="1"/>
  <c r="O2832" i="1"/>
  <c r="P2832" i="1"/>
  <c r="K2833" i="1"/>
  <c r="L2833" i="1"/>
  <c r="N2833" i="1"/>
  <c r="O2833" i="1"/>
  <c r="P2833" i="1"/>
  <c r="K2834" i="1"/>
  <c r="L2834" i="1"/>
  <c r="N2834" i="1"/>
  <c r="O2834" i="1"/>
  <c r="P2834" i="1"/>
  <c r="K2835" i="1"/>
  <c r="L2835" i="1"/>
  <c r="N2835" i="1"/>
  <c r="O2835" i="1"/>
  <c r="P2835" i="1"/>
  <c r="K2836" i="1"/>
  <c r="L2836" i="1"/>
  <c r="N2836" i="1"/>
  <c r="O2836" i="1"/>
  <c r="P2836" i="1"/>
  <c r="K2837" i="1"/>
  <c r="L2837" i="1"/>
  <c r="N2837" i="1"/>
  <c r="O2837" i="1"/>
  <c r="P2837" i="1"/>
  <c r="K2838" i="1"/>
  <c r="L2838" i="1"/>
  <c r="N2838" i="1"/>
  <c r="O2838" i="1"/>
  <c r="P2838" i="1"/>
  <c r="K2839" i="1"/>
  <c r="L2839" i="1"/>
  <c r="N2839" i="1"/>
  <c r="O2839" i="1"/>
  <c r="P2839" i="1"/>
  <c r="K2840" i="1"/>
  <c r="L2840" i="1"/>
  <c r="N2840" i="1"/>
  <c r="O2840" i="1"/>
  <c r="P2840" i="1"/>
  <c r="K2841" i="1"/>
  <c r="L2841" i="1"/>
  <c r="N2841" i="1"/>
  <c r="O2841" i="1"/>
  <c r="P2841" i="1"/>
  <c r="K2842" i="1"/>
  <c r="L2842" i="1"/>
  <c r="N2842" i="1"/>
  <c r="O2842" i="1"/>
  <c r="P2842" i="1"/>
  <c r="K2843" i="1"/>
  <c r="L2843" i="1"/>
  <c r="N2843" i="1"/>
  <c r="O2843" i="1"/>
  <c r="P2843" i="1"/>
  <c r="K2844" i="1"/>
  <c r="L2844" i="1"/>
  <c r="N2844" i="1"/>
  <c r="O2844" i="1"/>
  <c r="P2844" i="1"/>
  <c r="K2845" i="1"/>
  <c r="L2845" i="1"/>
  <c r="N2845" i="1"/>
  <c r="O2845" i="1"/>
  <c r="P2845" i="1"/>
  <c r="K2846" i="1"/>
  <c r="L2846" i="1"/>
  <c r="N2846" i="1"/>
  <c r="O2846" i="1"/>
  <c r="P2846" i="1"/>
  <c r="K2847" i="1"/>
  <c r="L2847" i="1"/>
  <c r="N2847" i="1"/>
  <c r="O2847" i="1"/>
  <c r="P2847" i="1"/>
  <c r="K2848" i="1"/>
  <c r="L2848" i="1"/>
  <c r="N2848" i="1"/>
  <c r="O2848" i="1"/>
  <c r="P2848" i="1"/>
  <c r="K2849" i="1"/>
  <c r="L2849" i="1"/>
  <c r="N2849" i="1"/>
  <c r="O2849" i="1"/>
  <c r="P2849" i="1"/>
  <c r="K2850" i="1"/>
  <c r="L2850" i="1"/>
  <c r="N2850" i="1"/>
  <c r="O2850" i="1"/>
  <c r="P2850" i="1"/>
  <c r="K2851" i="1"/>
  <c r="L2851" i="1"/>
  <c r="N2851" i="1"/>
  <c r="O2851" i="1"/>
  <c r="P2851" i="1"/>
  <c r="K2852" i="1"/>
  <c r="L2852" i="1"/>
  <c r="N2852" i="1"/>
  <c r="O2852" i="1"/>
  <c r="P2852" i="1"/>
  <c r="K2853" i="1"/>
  <c r="L2853" i="1"/>
  <c r="N2853" i="1"/>
  <c r="O2853" i="1"/>
  <c r="P2853" i="1"/>
  <c r="K2854" i="1"/>
  <c r="L2854" i="1"/>
  <c r="N2854" i="1"/>
  <c r="O2854" i="1"/>
  <c r="P2854" i="1"/>
  <c r="K2855" i="1"/>
  <c r="L2855" i="1"/>
  <c r="N2855" i="1"/>
  <c r="O2855" i="1"/>
  <c r="P2855" i="1"/>
  <c r="K2856" i="1"/>
  <c r="L2856" i="1"/>
  <c r="N2856" i="1"/>
  <c r="O2856" i="1"/>
  <c r="P2856" i="1"/>
  <c r="K2857" i="1"/>
  <c r="L2857" i="1"/>
  <c r="N2857" i="1"/>
  <c r="O2857" i="1"/>
  <c r="P2857" i="1"/>
  <c r="K2858" i="1"/>
  <c r="L2858" i="1"/>
  <c r="N2858" i="1"/>
  <c r="O2858" i="1"/>
  <c r="P2858" i="1"/>
  <c r="K2859" i="1"/>
  <c r="L2859" i="1"/>
  <c r="N2859" i="1"/>
  <c r="O2859" i="1"/>
  <c r="P2859" i="1"/>
  <c r="K2860" i="1"/>
  <c r="L2860" i="1"/>
  <c r="N2860" i="1"/>
  <c r="O2860" i="1"/>
  <c r="P2860" i="1"/>
  <c r="K2861" i="1"/>
  <c r="L2861" i="1"/>
  <c r="N2861" i="1"/>
  <c r="O2861" i="1"/>
  <c r="P2861" i="1"/>
  <c r="K2862" i="1"/>
  <c r="L2862" i="1"/>
  <c r="N2862" i="1"/>
  <c r="O2862" i="1"/>
  <c r="P2862" i="1"/>
  <c r="K2863" i="1"/>
  <c r="L2863" i="1"/>
  <c r="N2863" i="1"/>
  <c r="O2863" i="1"/>
  <c r="P2863" i="1"/>
  <c r="K2864" i="1"/>
  <c r="L2864" i="1"/>
  <c r="N2864" i="1"/>
  <c r="O2864" i="1"/>
  <c r="P2864" i="1"/>
  <c r="K2865" i="1"/>
  <c r="L2865" i="1"/>
  <c r="N2865" i="1"/>
  <c r="O2865" i="1"/>
  <c r="P2865" i="1"/>
  <c r="K2866" i="1"/>
  <c r="L2866" i="1"/>
  <c r="N2866" i="1"/>
  <c r="O2866" i="1"/>
  <c r="P2866" i="1"/>
  <c r="K2867" i="1"/>
  <c r="L2867" i="1"/>
  <c r="N2867" i="1"/>
  <c r="O2867" i="1"/>
  <c r="P2867" i="1"/>
  <c r="K2868" i="1"/>
  <c r="L2868" i="1"/>
  <c r="N2868" i="1"/>
  <c r="O2868" i="1"/>
  <c r="P2868" i="1"/>
  <c r="K2869" i="1"/>
  <c r="L2869" i="1"/>
  <c r="N2869" i="1"/>
  <c r="O2869" i="1"/>
  <c r="P2869" i="1"/>
  <c r="K2870" i="1"/>
  <c r="L2870" i="1"/>
  <c r="N2870" i="1"/>
  <c r="O2870" i="1"/>
  <c r="P2870" i="1"/>
  <c r="K2871" i="1"/>
  <c r="L2871" i="1"/>
  <c r="N2871" i="1"/>
  <c r="O2871" i="1"/>
  <c r="P2871" i="1"/>
  <c r="K2872" i="1"/>
  <c r="L2872" i="1"/>
  <c r="N2872" i="1"/>
  <c r="O2872" i="1"/>
  <c r="P2872" i="1"/>
  <c r="K2873" i="1"/>
  <c r="L2873" i="1"/>
  <c r="N2873" i="1"/>
  <c r="O2873" i="1"/>
  <c r="P2873" i="1"/>
  <c r="K2874" i="1"/>
  <c r="L2874" i="1"/>
  <c r="N2874" i="1"/>
  <c r="O2874" i="1"/>
  <c r="P2874" i="1"/>
  <c r="K2875" i="1"/>
  <c r="L2875" i="1"/>
  <c r="N2875" i="1"/>
  <c r="O2875" i="1"/>
  <c r="P2875" i="1"/>
  <c r="K2876" i="1"/>
  <c r="L2876" i="1"/>
  <c r="N2876" i="1"/>
  <c r="O2876" i="1"/>
  <c r="P2876" i="1"/>
  <c r="K2877" i="1"/>
  <c r="L2877" i="1"/>
  <c r="N2877" i="1"/>
  <c r="O2877" i="1"/>
  <c r="P2877" i="1"/>
  <c r="K2878" i="1"/>
  <c r="L2878" i="1"/>
  <c r="N2878" i="1"/>
  <c r="O2878" i="1"/>
  <c r="P2878" i="1"/>
  <c r="K2879" i="1"/>
  <c r="L2879" i="1"/>
  <c r="N2879" i="1"/>
  <c r="O2879" i="1"/>
  <c r="P2879" i="1"/>
  <c r="K2880" i="1"/>
  <c r="L2880" i="1"/>
  <c r="N2880" i="1"/>
  <c r="O2880" i="1"/>
  <c r="P2880" i="1"/>
  <c r="K2881" i="1"/>
  <c r="L2881" i="1"/>
  <c r="N2881" i="1"/>
  <c r="O2881" i="1"/>
  <c r="P2881" i="1"/>
  <c r="K2882" i="1"/>
  <c r="L2882" i="1"/>
  <c r="N2882" i="1"/>
  <c r="O2882" i="1"/>
  <c r="P2882" i="1"/>
  <c r="K2883" i="1"/>
  <c r="L2883" i="1"/>
  <c r="N2883" i="1"/>
  <c r="O2883" i="1"/>
  <c r="P2883" i="1"/>
  <c r="K2884" i="1"/>
  <c r="L2884" i="1"/>
  <c r="N2884" i="1"/>
  <c r="O2884" i="1"/>
  <c r="P2884" i="1"/>
  <c r="K2885" i="1"/>
  <c r="L2885" i="1"/>
  <c r="N2885" i="1"/>
  <c r="O2885" i="1"/>
  <c r="P2885" i="1"/>
  <c r="K2886" i="1"/>
  <c r="L2886" i="1"/>
  <c r="N2886" i="1"/>
  <c r="O2886" i="1"/>
  <c r="P2886" i="1"/>
  <c r="K2887" i="1"/>
  <c r="L2887" i="1"/>
  <c r="N2887" i="1"/>
  <c r="O2887" i="1"/>
  <c r="P2887" i="1"/>
  <c r="K2888" i="1"/>
  <c r="L2888" i="1"/>
  <c r="N2888" i="1"/>
  <c r="O2888" i="1"/>
  <c r="P2888" i="1"/>
  <c r="K2889" i="1"/>
  <c r="L2889" i="1"/>
  <c r="N2889" i="1"/>
  <c r="O2889" i="1"/>
  <c r="P2889" i="1"/>
  <c r="K2890" i="1"/>
  <c r="L2890" i="1"/>
  <c r="N2890" i="1"/>
  <c r="O2890" i="1"/>
  <c r="P2890" i="1"/>
  <c r="K2891" i="1"/>
  <c r="L2891" i="1"/>
  <c r="N2891" i="1"/>
  <c r="O2891" i="1"/>
  <c r="P2891" i="1"/>
  <c r="K2892" i="1"/>
  <c r="L2892" i="1"/>
  <c r="N2892" i="1"/>
  <c r="O2892" i="1"/>
  <c r="P2892" i="1"/>
  <c r="K2893" i="1"/>
  <c r="L2893" i="1"/>
  <c r="N2893" i="1"/>
  <c r="O2893" i="1"/>
  <c r="P2893" i="1"/>
  <c r="K2894" i="1"/>
  <c r="L2894" i="1"/>
  <c r="N2894" i="1"/>
  <c r="O2894" i="1"/>
  <c r="P2894" i="1"/>
  <c r="K2895" i="1"/>
  <c r="L2895" i="1"/>
  <c r="N2895" i="1"/>
  <c r="O2895" i="1"/>
  <c r="P2895" i="1"/>
  <c r="K2896" i="1"/>
  <c r="L2896" i="1"/>
  <c r="N2896" i="1"/>
  <c r="O2896" i="1"/>
  <c r="P2896" i="1"/>
  <c r="K2897" i="1"/>
  <c r="L2897" i="1"/>
  <c r="N2897" i="1"/>
  <c r="O2897" i="1"/>
  <c r="P2897" i="1"/>
  <c r="K2898" i="1"/>
  <c r="L2898" i="1"/>
  <c r="N2898" i="1"/>
  <c r="O2898" i="1"/>
  <c r="P2898" i="1"/>
  <c r="K2899" i="1"/>
  <c r="L2899" i="1"/>
  <c r="N2899" i="1"/>
  <c r="O2899" i="1"/>
  <c r="P2899" i="1"/>
  <c r="K2900" i="1"/>
  <c r="L2900" i="1"/>
  <c r="N2900" i="1"/>
  <c r="O2900" i="1"/>
  <c r="P2900" i="1"/>
  <c r="K2901" i="1"/>
  <c r="L2901" i="1"/>
  <c r="N2901" i="1"/>
  <c r="O2901" i="1"/>
  <c r="P2901" i="1"/>
  <c r="K2902" i="1"/>
  <c r="L2902" i="1"/>
  <c r="N2902" i="1"/>
  <c r="O2902" i="1"/>
  <c r="P2902" i="1"/>
  <c r="K2903" i="1"/>
  <c r="L2903" i="1"/>
  <c r="N2903" i="1"/>
  <c r="O2903" i="1"/>
  <c r="P2903" i="1"/>
  <c r="K2904" i="1"/>
  <c r="L2904" i="1"/>
  <c r="N2904" i="1"/>
  <c r="O2904" i="1"/>
  <c r="P2904" i="1"/>
  <c r="K2905" i="1"/>
  <c r="L2905" i="1"/>
  <c r="N2905" i="1"/>
  <c r="O2905" i="1"/>
  <c r="P2905" i="1"/>
  <c r="K2906" i="1"/>
  <c r="L2906" i="1"/>
  <c r="N2906" i="1"/>
  <c r="O2906" i="1"/>
  <c r="P2906" i="1"/>
  <c r="K2907" i="1"/>
  <c r="L2907" i="1"/>
  <c r="N2907" i="1"/>
  <c r="O2907" i="1"/>
  <c r="P2907" i="1"/>
  <c r="K2908" i="1"/>
  <c r="L2908" i="1"/>
  <c r="N2908" i="1"/>
  <c r="O2908" i="1"/>
  <c r="P2908" i="1"/>
  <c r="K2909" i="1"/>
  <c r="L2909" i="1"/>
  <c r="N2909" i="1"/>
  <c r="O2909" i="1"/>
  <c r="P2909" i="1"/>
  <c r="K2910" i="1"/>
  <c r="L2910" i="1"/>
  <c r="N2910" i="1"/>
  <c r="O2910" i="1"/>
  <c r="P2910" i="1"/>
  <c r="K2911" i="1"/>
  <c r="L2911" i="1"/>
  <c r="N2911" i="1"/>
  <c r="O2911" i="1"/>
  <c r="P2911" i="1"/>
  <c r="K2912" i="1"/>
  <c r="L2912" i="1"/>
  <c r="N2912" i="1"/>
  <c r="O2912" i="1"/>
  <c r="P2912" i="1"/>
  <c r="K2913" i="1"/>
  <c r="L2913" i="1"/>
  <c r="N2913" i="1"/>
  <c r="O2913" i="1"/>
  <c r="P2913" i="1"/>
  <c r="K2914" i="1"/>
  <c r="L2914" i="1"/>
  <c r="N2914" i="1"/>
  <c r="O2914" i="1"/>
  <c r="P2914" i="1"/>
  <c r="K2915" i="1"/>
  <c r="L2915" i="1"/>
  <c r="N2915" i="1"/>
  <c r="O2915" i="1"/>
  <c r="P2915" i="1"/>
  <c r="K2916" i="1"/>
  <c r="L2916" i="1"/>
  <c r="N2916" i="1"/>
  <c r="O2916" i="1"/>
  <c r="P2916" i="1"/>
  <c r="K2917" i="1"/>
  <c r="L2917" i="1"/>
  <c r="N2917" i="1"/>
  <c r="O2917" i="1"/>
  <c r="P2917" i="1"/>
  <c r="K2918" i="1"/>
  <c r="L2918" i="1"/>
  <c r="N2918" i="1"/>
  <c r="O2918" i="1"/>
  <c r="P2918" i="1"/>
  <c r="K2919" i="1"/>
  <c r="L2919" i="1"/>
  <c r="N2919" i="1"/>
  <c r="O2919" i="1"/>
  <c r="P2919" i="1"/>
  <c r="K2920" i="1"/>
  <c r="L2920" i="1"/>
  <c r="N2920" i="1"/>
  <c r="O2920" i="1"/>
  <c r="P2920" i="1"/>
  <c r="K2921" i="1"/>
  <c r="L2921" i="1"/>
  <c r="N2921" i="1"/>
  <c r="O2921" i="1"/>
  <c r="P2921" i="1"/>
  <c r="K2922" i="1"/>
  <c r="L2922" i="1"/>
  <c r="N2922" i="1"/>
  <c r="O2922" i="1"/>
  <c r="P2922" i="1"/>
  <c r="K2923" i="1"/>
  <c r="L2923" i="1"/>
  <c r="N2923" i="1"/>
  <c r="O2923" i="1"/>
  <c r="P2923" i="1"/>
  <c r="K2924" i="1"/>
  <c r="L2924" i="1"/>
  <c r="N2924" i="1"/>
  <c r="O2924" i="1"/>
  <c r="P2924" i="1"/>
  <c r="K2925" i="1"/>
  <c r="L2925" i="1"/>
  <c r="N2925" i="1"/>
  <c r="O2925" i="1"/>
  <c r="P2925" i="1"/>
  <c r="K2926" i="1"/>
  <c r="L2926" i="1"/>
  <c r="N2926" i="1"/>
  <c r="O2926" i="1"/>
  <c r="P2926" i="1"/>
  <c r="K2927" i="1"/>
  <c r="L2927" i="1"/>
  <c r="N2927" i="1"/>
  <c r="O2927" i="1"/>
  <c r="P2927" i="1"/>
  <c r="K2928" i="1"/>
  <c r="L2928" i="1"/>
  <c r="N2928" i="1"/>
  <c r="O2928" i="1"/>
  <c r="P2928" i="1"/>
  <c r="K2929" i="1"/>
  <c r="L2929" i="1"/>
  <c r="N2929" i="1"/>
  <c r="O2929" i="1"/>
  <c r="P2929" i="1"/>
  <c r="K2930" i="1"/>
  <c r="L2930" i="1"/>
  <c r="N2930" i="1"/>
  <c r="O2930" i="1"/>
  <c r="P2930" i="1"/>
  <c r="K2931" i="1"/>
  <c r="L2931" i="1"/>
  <c r="N2931" i="1"/>
  <c r="O2931" i="1"/>
  <c r="P2931" i="1"/>
  <c r="K2932" i="1"/>
  <c r="L2932" i="1"/>
  <c r="N2932" i="1"/>
  <c r="O2932" i="1"/>
  <c r="P2932" i="1"/>
  <c r="K2933" i="1"/>
  <c r="L2933" i="1"/>
  <c r="N2933" i="1"/>
  <c r="O2933" i="1"/>
  <c r="P2933" i="1"/>
  <c r="K2934" i="1"/>
  <c r="L2934" i="1"/>
  <c r="N2934" i="1"/>
  <c r="O2934" i="1"/>
  <c r="P2934" i="1"/>
  <c r="K2935" i="1"/>
  <c r="L2935" i="1"/>
  <c r="N2935" i="1"/>
  <c r="O2935" i="1"/>
  <c r="P2935" i="1"/>
  <c r="K2936" i="1"/>
  <c r="L2936" i="1"/>
  <c r="N2936" i="1"/>
  <c r="O2936" i="1"/>
  <c r="P2936" i="1"/>
  <c r="K2937" i="1"/>
  <c r="L2937" i="1"/>
  <c r="N2937" i="1"/>
  <c r="O2937" i="1"/>
  <c r="P2937" i="1"/>
  <c r="K2938" i="1"/>
  <c r="L2938" i="1"/>
  <c r="N2938" i="1"/>
  <c r="O2938" i="1"/>
  <c r="P2938" i="1"/>
  <c r="K2939" i="1"/>
  <c r="L2939" i="1"/>
  <c r="N2939" i="1"/>
  <c r="O2939" i="1"/>
  <c r="P2939" i="1"/>
  <c r="K2940" i="1"/>
  <c r="L2940" i="1"/>
  <c r="N2940" i="1"/>
  <c r="O2940" i="1"/>
  <c r="P2940" i="1"/>
  <c r="K2941" i="1"/>
  <c r="L2941" i="1"/>
  <c r="N2941" i="1"/>
  <c r="O2941" i="1"/>
  <c r="P2941" i="1"/>
  <c r="K2942" i="1"/>
  <c r="L2942" i="1"/>
  <c r="N2942" i="1"/>
  <c r="O2942" i="1"/>
  <c r="P2942" i="1"/>
  <c r="K2943" i="1"/>
  <c r="L2943" i="1"/>
  <c r="N2943" i="1"/>
  <c r="O2943" i="1"/>
  <c r="P2943" i="1"/>
  <c r="K2944" i="1"/>
  <c r="L2944" i="1"/>
  <c r="N2944" i="1"/>
  <c r="O2944" i="1"/>
  <c r="P2944" i="1"/>
  <c r="K2945" i="1"/>
  <c r="L2945" i="1"/>
  <c r="N2945" i="1"/>
  <c r="O2945" i="1"/>
  <c r="P2945" i="1"/>
  <c r="K2946" i="1"/>
  <c r="L2946" i="1"/>
  <c r="N2946" i="1"/>
  <c r="O2946" i="1"/>
  <c r="P2946" i="1"/>
  <c r="K2947" i="1"/>
  <c r="L2947" i="1"/>
  <c r="N2947" i="1"/>
  <c r="O2947" i="1"/>
  <c r="P2947" i="1"/>
  <c r="K2948" i="1"/>
  <c r="L2948" i="1"/>
  <c r="N2948" i="1"/>
  <c r="O2948" i="1"/>
  <c r="P2948" i="1"/>
  <c r="K2949" i="1"/>
  <c r="L2949" i="1"/>
  <c r="N2949" i="1"/>
  <c r="O2949" i="1"/>
  <c r="P2949" i="1"/>
  <c r="K2950" i="1"/>
  <c r="L2950" i="1"/>
  <c r="N2950" i="1"/>
  <c r="O2950" i="1"/>
  <c r="P2950" i="1"/>
  <c r="K2951" i="1"/>
  <c r="L2951" i="1"/>
  <c r="N2951" i="1"/>
  <c r="O2951" i="1"/>
  <c r="P2951" i="1"/>
  <c r="K2952" i="1"/>
  <c r="L2952" i="1"/>
  <c r="N2952" i="1"/>
  <c r="O2952" i="1"/>
  <c r="P2952" i="1"/>
  <c r="K2953" i="1"/>
  <c r="L2953" i="1"/>
  <c r="N2953" i="1"/>
  <c r="O2953" i="1"/>
  <c r="P2953" i="1"/>
  <c r="K2954" i="1"/>
  <c r="L2954" i="1"/>
  <c r="N2954" i="1"/>
  <c r="O2954" i="1"/>
  <c r="P2954" i="1"/>
  <c r="K2955" i="1"/>
  <c r="L2955" i="1"/>
  <c r="N2955" i="1"/>
  <c r="O2955" i="1"/>
  <c r="P2955" i="1"/>
  <c r="K2956" i="1"/>
  <c r="L2956" i="1"/>
  <c r="N2956" i="1"/>
  <c r="O2956" i="1"/>
  <c r="P2956" i="1"/>
  <c r="K2957" i="1"/>
  <c r="L2957" i="1"/>
  <c r="N2957" i="1"/>
  <c r="O2957" i="1"/>
  <c r="P2957" i="1"/>
  <c r="K2958" i="1"/>
  <c r="L2958" i="1"/>
  <c r="N2958" i="1"/>
  <c r="O2958" i="1"/>
  <c r="P2958" i="1"/>
  <c r="K2959" i="1"/>
  <c r="L2959" i="1"/>
  <c r="N2959" i="1"/>
  <c r="O2959" i="1"/>
  <c r="P2959" i="1"/>
  <c r="K2960" i="1"/>
  <c r="L2960" i="1"/>
  <c r="N2960" i="1"/>
  <c r="O2960" i="1"/>
  <c r="P2960" i="1"/>
  <c r="K2961" i="1"/>
  <c r="L2961" i="1"/>
  <c r="N2961" i="1"/>
  <c r="O2961" i="1"/>
  <c r="P2961" i="1"/>
  <c r="K2962" i="1"/>
  <c r="L2962" i="1"/>
  <c r="N2962" i="1"/>
  <c r="O2962" i="1"/>
  <c r="P2962" i="1"/>
  <c r="K2963" i="1"/>
  <c r="L2963" i="1"/>
  <c r="N2963" i="1"/>
  <c r="O2963" i="1"/>
  <c r="P2963" i="1"/>
  <c r="K2964" i="1"/>
  <c r="L2964" i="1"/>
  <c r="N2964" i="1"/>
  <c r="O2964" i="1"/>
  <c r="P2964" i="1"/>
  <c r="K2965" i="1"/>
  <c r="L2965" i="1"/>
  <c r="N2965" i="1"/>
  <c r="O2965" i="1"/>
  <c r="P2965" i="1"/>
  <c r="K2966" i="1"/>
  <c r="L2966" i="1"/>
  <c r="N2966" i="1"/>
  <c r="O2966" i="1"/>
  <c r="P2966" i="1"/>
  <c r="K2967" i="1"/>
  <c r="L2967" i="1"/>
  <c r="N2967" i="1"/>
  <c r="O2967" i="1"/>
  <c r="P2967" i="1"/>
  <c r="K2968" i="1"/>
  <c r="L2968" i="1"/>
  <c r="N2968" i="1"/>
  <c r="O2968" i="1"/>
  <c r="P2968" i="1"/>
  <c r="K2969" i="1"/>
  <c r="L2969" i="1"/>
  <c r="N2969" i="1"/>
  <c r="O2969" i="1"/>
  <c r="P2969" i="1"/>
  <c r="K2970" i="1"/>
  <c r="L2970" i="1"/>
  <c r="N2970" i="1"/>
  <c r="O2970" i="1"/>
  <c r="P2970" i="1"/>
  <c r="K2971" i="1"/>
  <c r="L2971" i="1"/>
  <c r="N2971" i="1"/>
  <c r="O2971" i="1"/>
  <c r="P2971" i="1"/>
  <c r="K2972" i="1"/>
  <c r="L2972" i="1"/>
  <c r="N2972" i="1"/>
  <c r="O2972" i="1"/>
  <c r="P2972" i="1"/>
  <c r="K2973" i="1"/>
  <c r="L2973" i="1"/>
  <c r="N2973" i="1"/>
  <c r="O2973" i="1"/>
  <c r="P2973" i="1"/>
  <c r="K2974" i="1"/>
  <c r="L2974" i="1"/>
  <c r="N2974" i="1"/>
  <c r="O2974" i="1"/>
  <c r="P2974" i="1"/>
  <c r="K2975" i="1"/>
  <c r="L2975" i="1"/>
  <c r="N2975" i="1"/>
  <c r="O2975" i="1"/>
  <c r="P2975" i="1"/>
  <c r="K2976" i="1"/>
  <c r="L2976" i="1"/>
  <c r="N2976" i="1"/>
  <c r="O2976" i="1"/>
  <c r="P2976" i="1"/>
  <c r="K2977" i="1"/>
  <c r="L2977" i="1"/>
  <c r="N2977" i="1"/>
  <c r="O2977" i="1"/>
  <c r="P2977" i="1"/>
  <c r="K2978" i="1"/>
  <c r="L2978" i="1"/>
  <c r="N2978" i="1"/>
  <c r="O2978" i="1"/>
  <c r="P2978" i="1"/>
  <c r="K2979" i="1"/>
  <c r="L2979" i="1"/>
  <c r="N2979" i="1"/>
  <c r="O2979" i="1"/>
  <c r="P2979" i="1"/>
  <c r="K2980" i="1"/>
  <c r="L2980" i="1"/>
  <c r="N2980" i="1"/>
  <c r="O2980" i="1"/>
  <c r="P2980" i="1"/>
  <c r="K2981" i="1"/>
  <c r="L2981" i="1"/>
  <c r="N2981" i="1"/>
  <c r="O2981" i="1"/>
  <c r="P2981" i="1"/>
  <c r="K2982" i="1"/>
  <c r="L2982" i="1"/>
  <c r="N2982" i="1"/>
  <c r="O2982" i="1"/>
  <c r="P2982" i="1"/>
  <c r="K2983" i="1"/>
  <c r="L2983" i="1"/>
  <c r="N2983" i="1"/>
  <c r="O2983" i="1"/>
  <c r="P2983" i="1"/>
  <c r="K2984" i="1"/>
  <c r="L2984" i="1"/>
  <c r="N2984" i="1"/>
  <c r="O2984" i="1"/>
  <c r="P2984" i="1"/>
  <c r="K2985" i="1"/>
  <c r="L2985" i="1"/>
  <c r="N2985" i="1"/>
  <c r="O2985" i="1"/>
  <c r="P2985" i="1"/>
  <c r="K2986" i="1"/>
  <c r="L2986" i="1"/>
  <c r="N2986" i="1"/>
  <c r="O2986" i="1"/>
  <c r="P2986" i="1"/>
  <c r="K2987" i="1"/>
  <c r="L2987" i="1"/>
  <c r="N2987" i="1"/>
  <c r="O2987" i="1"/>
  <c r="P2987" i="1"/>
  <c r="K2988" i="1"/>
  <c r="L2988" i="1"/>
  <c r="N2988" i="1"/>
  <c r="O2988" i="1"/>
  <c r="P2988" i="1"/>
  <c r="K2989" i="1"/>
  <c r="L2989" i="1"/>
  <c r="N2989" i="1"/>
  <c r="O2989" i="1"/>
  <c r="P2989" i="1"/>
  <c r="K2990" i="1"/>
  <c r="L2990" i="1"/>
  <c r="N2990" i="1"/>
  <c r="O2990" i="1"/>
  <c r="P2990" i="1"/>
  <c r="K2991" i="1"/>
  <c r="L2991" i="1"/>
  <c r="N2991" i="1"/>
  <c r="O2991" i="1"/>
  <c r="P2991" i="1"/>
  <c r="K2992" i="1"/>
  <c r="L2992" i="1"/>
  <c r="N2992" i="1"/>
  <c r="O2992" i="1"/>
  <c r="P2992" i="1"/>
  <c r="K2993" i="1"/>
  <c r="L2993" i="1"/>
  <c r="N2993" i="1"/>
  <c r="O2993" i="1"/>
  <c r="P2993" i="1"/>
  <c r="K2994" i="1"/>
  <c r="L2994" i="1"/>
  <c r="N2994" i="1"/>
  <c r="O2994" i="1"/>
  <c r="P2994" i="1"/>
  <c r="K2995" i="1"/>
  <c r="L2995" i="1"/>
  <c r="N2995" i="1"/>
  <c r="O2995" i="1"/>
  <c r="P2995" i="1"/>
  <c r="K2996" i="1"/>
  <c r="L2996" i="1"/>
  <c r="N2996" i="1"/>
  <c r="O2996" i="1"/>
  <c r="P2996" i="1"/>
  <c r="K2997" i="1"/>
  <c r="L2997" i="1"/>
  <c r="N2997" i="1"/>
  <c r="O2997" i="1"/>
  <c r="P2997" i="1"/>
  <c r="K2998" i="1"/>
  <c r="L2998" i="1"/>
  <c r="N2998" i="1"/>
  <c r="O2998" i="1"/>
  <c r="P2998" i="1"/>
  <c r="K2999" i="1"/>
  <c r="L2999" i="1"/>
  <c r="N2999" i="1"/>
  <c r="O2999" i="1"/>
  <c r="P2999" i="1"/>
  <c r="K3000" i="1"/>
  <c r="L3000" i="1"/>
  <c r="N3000" i="1"/>
  <c r="O3000" i="1"/>
  <c r="P3000" i="1"/>
  <c r="K3001" i="1"/>
  <c r="L3001" i="1"/>
  <c r="N3001" i="1"/>
  <c r="O3001" i="1"/>
  <c r="P3001" i="1"/>
  <c r="K3002" i="1"/>
  <c r="L3002" i="1"/>
  <c r="N3002" i="1"/>
  <c r="O3002" i="1"/>
  <c r="P3002" i="1"/>
  <c r="K3003" i="1"/>
  <c r="L3003" i="1"/>
  <c r="N3003" i="1"/>
  <c r="O3003" i="1"/>
  <c r="P3003" i="1"/>
  <c r="K3004" i="1"/>
  <c r="L3004" i="1"/>
  <c r="N3004" i="1"/>
  <c r="O3004" i="1"/>
  <c r="P3004" i="1"/>
  <c r="K3005" i="1"/>
  <c r="L3005" i="1"/>
  <c r="N3005" i="1"/>
  <c r="O3005" i="1"/>
  <c r="P3005" i="1"/>
  <c r="K3006" i="1"/>
  <c r="L3006" i="1"/>
  <c r="N3006" i="1"/>
  <c r="O3006" i="1"/>
  <c r="P3006" i="1"/>
  <c r="K3007" i="1"/>
  <c r="L3007" i="1"/>
  <c r="N3007" i="1"/>
  <c r="O3007" i="1"/>
  <c r="P3007" i="1"/>
  <c r="K3008" i="1"/>
  <c r="L3008" i="1"/>
  <c r="N3008" i="1"/>
  <c r="O3008" i="1"/>
  <c r="P3008" i="1"/>
  <c r="K3009" i="1"/>
  <c r="L3009" i="1"/>
  <c r="N3009" i="1"/>
  <c r="O3009" i="1"/>
  <c r="P3009" i="1"/>
  <c r="K3010" i="1"/>
  <c r="L3010" i="1"/>
  <c r="N3010" i="1"/>
  <c r="O3010" i="1"/>
  <c r="P3010" i="1"/>
  <c r="K3011" i="1"/>
  <c r="L3011" i="1"/>
  <c r="N3011" i="1"/>
  <c r="O3011" i="1"/>
  <c r="P3011" i="1"/>
  <c r="K3012" i="1"/>
  <c r="L3012" i="1"/>
  <c r="N3012" i="1"/>
  <c r="O3012" i="1"/>
  <c r="P3012" i="1"/>
  <c r="K3013" i="1"/>
  <c r="L3013" i="1"/>
  <c r="N3013" i="1"/>
  <c r="O3013" i="1"/>
  <c r="P3013" i="1"/>
  <c r="K3014" i="1"/>
  <c r="L3014" i="1"/>
  <c r="N3014" i="1"/>
  <c r="O3014" i="1"/>
  <c r="P3014" i="1"/>
  <c r="K3015" i="1"/>
  <c r="L3015" i="1"/>
  <c r="N3015" i="1"/>
  <c r="O3015" i="1"/>
  <c r="P3015" i="1"/>
  <c r="K3016" i="1"/>
  <c r="L3016" i="1"/>
  <c r="N3016" i="1"/>
  <c r="O3016" i="1"/>
  <c r="P3016" i="1"/>
  <c r="K3017" i="1"/>
  <c r="L3017" i="1"/>
  <c r="N3017" i="1"/>
  <c r="O3017" i="1"/>
  <c r="P3017" i="1"/>
  <c r="K3018" i="1"/>
  <c r="L3018" i="1"/>
  <c r="N3018" i="1"/>
  <c r="O3018" i="1"/>
  <c r="P3018" i="1"/>
  <c r="K3019" i="1"/>
  <c r="L3019" i="1"/>
  <c r="N3019" i="1"/>
  <c r="O3019" i="1"/>
  <c r="P3019" i="1"/>
  <c r="K3020" i="1"/>
  <c r="L3020" i="1"/>
  <c r="N3020" i="1"/>
  <c r="O3020" i="1"/>
  <c r="P3020" i="1"/>
  <c r="K3021" i="1"/>
  <c r="L3021" i="1"/>
  <c r="N3021" i="1"/>
  <c r="O3021" i="1"/>
  <c r="P3021" i="1"/>
  <c r="K3022" i="1"/>
  <c r="L3022" i="1"/>
  <c r="N3022" i="1"/>
  <c r="O3022" i="1"/>
  <c r="P3022" i="1"/>
  <c r="K3023" i="1"/>
  <c r="L3023" i="1"/>
  <c r="N3023" i="1"/>
  <c r="O3023" i="1"/>
  <c r="P3023" i="1"/>
  <c r="K3024" i="1"/>
  <c r="L3024" i="1"/>
  <c r="N3024" i="1"/>
  <c r="O3024" i="1"/>
  <c r="P3024" i="1"/>
  <c r="K3025" i="1"/>
  <c r="L3025" i="1"/>
  <c r="N3025" i="1"/>
  <c r="O3025" i="1"/>
  <c r="P3025" i="1"/>
  <c r="K3026" i="1"/>
  <c r="L3026" i="1"/>
  <c r="N3026" i="1"/>
  <c r="O3026" i="1"/>
  <c r="P3026" i="1"/>
  <c r="K3027" i="1"/>
  <c r="L3027" i="1"/>
  <c r="N3027" i="1"/>
  <c r="O3027" i="1"/>
  <c r="P3027" i="1"/>
  <c r="K3028" i="1"/>
  <c r="L3028" i="1"/>
  <c r="N3028" i="1"/>
  <c r="O3028" i="1"/>
  <c r="P3028" i="1"/>
  <c r="K3029" i="1"/>
  <c r="L3029" i="1"/>
  <c r="N3029" i="1"/>
  <c r="O3029" i="1"/>
  <c r="P3029" i="1"/>
  <c r="K3030" i="1"/>
  <c r="L3030" i="1"/>
  <c r="N3030" i="1"/>
  <c r="O3030" i="1"/>
  <c r="P3030" i="1"/>
  <c r="K3031" i="1"/>
  <c r="L3031" i="1"/>
  <c r="N3031" i="1"/>
  <c r="O3031" i="1"/>
  <c r="P3031" i="1"/>
  <c r="K3032" i="1"/>
  <c r="L3032" i="1"/>
  <c r="N3032" i="1"/>
  <c r="O3032" i="1"/>
  <c r="P3032" i="1"/>
  <c r="K3033" i="1"/>
  <c r="L3033" i="1"/>
  <c r="N3033" i="1"/>
  <c r="O3033" i="1"/>
  <c r="P3033" i="1"/>
  <c r="K3034" i="1"/>
  <c r="L3034" i="1"/>
  <c r="N3034" i="1"/>
  <c r="O3034" i="1"/>
  <c r="P3034" i="1"/>
  <c r="K3035" i="1"/>
  <c r="L3035" i="1"/>
  <c r="N3035" i="1"/>
  <c r="O3035" i="1"/>
  <c r="P3035" i="1"/>
  <c r="K3036" i="1"/>
  <c r="L3036" i="1"/>
  <c r="N3036" i="1"/>
  <c r="O3036" i="1"/>
  <c r="P3036" i="1"/>
  <c r="K3037" i="1"/>
  <c r="L3037" i="1"/>
  <c r="N3037" i="1"/>
  <c r="O3037" i="1"/>
  <c r="P3037" i="1"/>
  <c r="K3038" i="1"/>
  <c r="L3038" i="1"/>
  <c r="N3038" i="1"/>
  <c r="O3038" i="1"/>
  <c r="P3038" i="1"/>
  <c r="K3039" i="1"/>
  <c r="L3039" i="1"/>
  <c r="N3039" i="1"/>
  <c r="O3039" i="1"/>
  <c r="P3039" i="1"/>
  <c r="K3040" i="1"/>
  <c r="L3040" i="1"/>
  <c r="N3040" i="1"/>
  <c r="O3040" i="1"/>
  <c r="P3040" i="1"/>
  <c r="K3041" i="1"/>
  <c r="L3041" i="1"/>
  <c r="N3041" i="1"/>
  <c r="O3041" i="1"/>
  <c r="P3041" i="1"/>
  <c r="K3042" i="1"/>
  <c r="L3042" i="1"/>
  <c r="N3042" i="1"/>
  <c r="O3042" i="1"/>
  <c r="P3042" i="1"/>
  <c r="K3043" i="1"/>
  <c r="L3043" i="1"/>
  <c r="N3043" i="1"/>
  <c r="O3043" i="1"/>
  <c r="P3043" i="1"/>
  <c r="K3044" i="1"/>
  <c r="L3044" i="1"/>
  <c r="N3044" i="1"/>
  <c r="O3044" i="1"/>
  <c r="P3044" i="1"/>
  <c r="K3045" i="1"/>
  <c r="L3045" i="1"/>
  <c r="N3045" i="1"/>
  <c r="O3045" i="1"/>
  <c r="P3045" i="1"/>
  <c r="K3046" i="1"/>
  <c r="L3046" i="1"/>
  <c r="N3046" i="1"/>
  <c r="O3046" i="1"/>
  <c r="P3046" i="1"/>
  <c r="K3047" i="1"/>
  <c r="L3047" i="1"/>
  <c r="N3047" i="1"/>
  <c r="O3047" i="1"/>
  <c r="P3047" i="1"/>
  <c r="K3048" i="1"/>
  <c r="L3048" i="1"/>
  <c r="N3048" i="1"/>
  <c r="O3048" i="1"/>
  <c r="P3048" i="1"/>
  <c r="K3049" i="1"/>
  <c r="L3049" i="1"/>
  <c r="N3049" i="1"/>
  <c r="O3049" i="1"/>
  <c r="P3049" i="1"/>
  <c r="K3050" i="1"/>
  <c r="L3050" i="1"/>
  <c r="N3050" i="1"/>
  <c r="O3050" i="1"/>
  <c r="P3050" i="1"/>
  <c r="K3051" i="1"/>
  <c r="L3051" i="1"/>
  <c r="N3051" i="1"/>
  <c r="O3051" i="1"/>
  <c r="P3051" i="1"/>
  <c r="K3052" i="1"/>
  <c r="L3052" i="1"/>
  <c r="N3052" i="1"/>
  <c r="O3052" i="1"/>
  <c r="P3052" i="1"/>
  <c r="K3053" i="1"/>
  <c r="L3053" i="1"/>
  <c r="N3053" i="1"/>
  <c r="O3053" i="1"/>
  <c r="P3053" i="1"/>
  <c r="K3054" i="1"/>
  <c r="L3054" i="1"/>
  <c r="N3054" i="1"/>
  <c r="O3054" i="1"/>
  <c r="P3054" i="1"/>
  <c r="K3055" i="1"/>
  <c r="L3055" i="1"/>
  <c r="N3055" i="1"/>
  <c r="O3055" i="1"/>
  <c r="P3055" i="1"/>
  <c r="K3056" i="1"/>
  <c r="L3056" i="1"/>
  <c r="N3056" i="1"/>
  <c r="O3056" i="1"/>
  <c r="P3056" i="1"/>
  <c r="K3057" i="1"/>
  <c r="L3057" i="1"/>
  <c r="N3057" i="1"/>
  <c r="O3057" i="1"/>
  <c r="P3057" i="1"/>
  <c r="K3058" i="1"/>
  <c r="L3058" i="1"/>
  <c r="N3058" i="1"/>
  <c r="O3058" i="1"/>
  <c r="P3058" i="1"/>
  <c r="K3059" i="1"/>
  <c r="L3059" i="1"/>
  <c r="N3059" i="1"/>
  <c r="O3059" i="1"/>
  <c r="P3059" i="1"/>
  <c r="K3060" i="1"/>
  <c r="L3060" i="1"/>
  <c r="N3060" i="1"/>
  <c r="O3060" i="1"/>
  <c r="P3060" i="1"/>
  <c r="K3061" i="1"/>
  <c r="L3061" i="1"/>
  <c r="N3061" i="1"/>
  <c r="O3061" i="1"/>
  <c r="P3061" i="1"/>
  <c r="K3062" i="1"/>
  <c r="L3062" i="1"/>
  <c r="N3062" i="1"/>
  <c r="O3062" i="1"/>
  <c r="P3062" i="1"/>
  <c r="K3063" i="1"/>
  <c r="L3063" i="1"/>
  <c r="N3063" i="1"/>
  <c r="O3063" i="1"/>
  <c r="P3063" i="1"/>
  <c r="K3064" i="1"/>
  <c r="L3064" i="1"/>
  <c r="N3064" i="1"/>
  <c r="O3064" i="1"/>
  <c r="P3064" i="1"/>
  <c r="K3065" i="1"/>
  <c r="L3065" i="1"/>
  <c r="N3065" i="1"/>
  <c r="O3065" i="1"/>
  <c r="P3065" i="1"/>
  <c r="K3066" i="1"/>
  <c r="L3066" i="1"/>
  <c r="N3066" i="1"/>
  <c r="O3066" i="1"/>
  <c r="P3066" i="1"/>
  <c r="K3067" i="1"/>
  <c r="L3067" i="1"/>
  <c r="N3067" i="1"/>
  <c r="O3067" i="1"/>
  <c r="P3067" i="1"/>
  <c r="K3068" i="1"/>
  <c r="L3068" i="1"/>
  <c r="N3068" i="1"/>
  <c r="O3068" i="1"/>
  <c r="P3068" i="1"/>
  <c r="K3069" i="1"/>
  <c r="L3069" i="1"/>
  <c r="N3069" i="1"/>
  <c r="O3069" i="1"/>
  <c r="P3069" i="1"/>
  <c r="K3070" i="1"/>
  <c r="L3070" i="1"/>
  <c r="N3070" i="1"/>
  <c r="O3070" i="1"/>
  <c r="P3070" i="1"/>
  <c r="K3071" i="1"/>
  <c r="L3071" i="1"/>
  <c r="N3071" i="1"/>
  <c r="O3071" i="1"/>
  <c r="P3071" i="1"/>
  <c r="K3072" i="1"/>
  <c r="L3072" i="1"/>
  <c r="N3072" i="1"/>
  <c r="O3072" i="1"/>
  <c r="P3072" i="1"/>
  <c r="K3073" i="1"/>
  <c r="L3073" i="1"/>
  <c r="N3073" i="1"/>
  <c r="O3073" i="1"/>
  <c r="P3073" i="1"/>
  <c r="K3074" i="1"/>
  <c r="L3074" i="1"/>
  <c r="N3074" i="1"/>
  <c r="O3074" i="1"/>
  <c r="P3074" i="1"/>
  <c r="K3075" i="1"/>
  <c r="L3075" i="1"/>
  <c r="N3075" i="1"/>
  <c r="O3075" i="1"/>
  <c r="P3075" i="1"/>
  <c r="K3076" i="1"/>
  <c r="L3076" i="1"/>
  <c r="N3076" i="1"/>
  <c r="O3076" i="1"/>
  <c r="P3076" i="1"/>
  <c r="K3077" i="1"/>
  <c r="L3077" i="1"/>
  <c r="N3077" i="1"/>
  <c r="O3077" i="1"/>
  <c r="P3077" i="1"/>
  <c r="K3078" i="1"/>
  <c r="L3078" i="1"/>
  <c r="N3078" i="1"/>
  <c r="O3078" i="1"/>
  <c r="P3078" i="1"/>
  <c r="K3079" i="1"/>
  <c r="L3079" i="1"/>
  <c r="N3079" i="1"/>
  <c r="O3079" i="1"/>
  <c r="P3079" i="1"/>
  <c r="K3080" i="1"/>
  <c r="L3080" i="1"/>
  <c r="N3080" i="1"/>
  <c r="O3080" i="1"/>
  <c r="P3080" i="1"/>
  <c r="K3081" i="1"/>
  <c r="L3081" i="1"/>
  <c r="N3081" i="1"/>
  <c r="O3081" i="1"/>
  <c r="P3081" i="1"/>
  <c r="K3082" i="1"/>
  <c r="L3082" i="1"/>
  <c r="N3082" i="1"/>
  <c r="O3082" i="1"/>
  <c r="P3082" i="1"/>
  <c r="K3083" i="1"/>
  <c r="L3083" i="1"/>
  <c r="N3083" i="1"/>
  <c r="O3083" i="1"/>
  <c r="P3083" i="1"/>
  <c r="K3084" i="1"/>
  <c r="L3084" i="1"/>
  <c r="N3084" i="1"/>
  <c r="O3084" i="1"/>
  <c r="P3084" i="1"/>
  <c r="K3085" i="1"/>
  <c r="L3085" i="1"/>
  <c r="N3085" i="1"/>
  <c r="O3085" i="1"/>
  <c r="P3085" i="1"/>
  <c r="K3086" i="1"/>
  <c r="L3086" i="1"/>
  <c r="N3086" i="1"/>
  <c r="O3086" i="1"/>
  <c r="P3086" i="1"/>
  <c r="K3087" i="1"/>
  <c r="L3087" i="1"/>
  <c r="N3087" i="1"/>
  <c r="O3087" i="1"/>
  <c r="P3087" i="1"/>
  <c r="K3088" i="1"/>
  <c r="L3088" i="1"/>
  <c r="N3088" i="1"/>
  <c r="O3088" i="1"/>
  <c r="P3088" i="1"/>
  <c r="K3089" i="1"/>
  <c r="L3089" i="1"/>
  <c r="N3089" i="1"/>
  <c r="O3089" i="1"/>
  <c r="P3089" i="1"/>
  <c r="K3090" i="1"/>
  <c r="L3090" i="1"/>
  <c r="N3090" i="1"/>
  <c r="O3090" i="1"/>
  <c r="P3090" i="1"/>
  <c r="K3091" i="1"/>
  <c r="L3091" i="1"/>
  <c r="N3091" i="1"/>
  <c r="O3091" i="1"/>
  <c r="P3091" i="1"/>
  <c r="K3092" i="1"/>
  <c r="L3092" i="1"/>
  <c r="N3092" i="1"/>
  <c r="O3092" i="1"/>
  <c r="P3092" i="1"/>
  <c r="K3093" i="1"/>
  <c r="L3093" i="1"/>
  <c r="N3093" i="1"/>
  <c r="O3093" i="1"/>
  <c r="P3093" i="1"/>
  <c r="K3094" i="1"/>
  <c r="L3094" i="1"/>
  <c r="N3094" i="1"/>
  <c r="O3094" i="1"/>
  <c r="P3094" i="1"/>
  <c r="K3095" i="1"/>
  <c r="L3095" i="1"/>
  <c r="N3095" i="1"/>
  <c r="O3095" i="1"/>
  <c r="P3095" i="1"/>
  <c r="K3096" i="1"/>
  <c r="L3096" i="1"/>
  <c r="N3096" i="1"/>
  <c r="O3096" i="1"/>
  <c r="P3096" i="1"/>
  <c r="K3097" i="1"/>
  <c r="L3097" i="1"/>
  <c r="N3097" i="1"/>
  <c r="O3097" i="1"/>
  <c r="P3097" i="1"/>
  <c r="K3098" i="1"/>
  <c r="L3098" i="1"/>
  <c r="N3098" i="1"/>
  <c r="O3098" i="1"/>
  <c r="P3098" i="1"/>
  <c r="K3099" i="1"/>
  <c r="L3099" i="1"/>
  <c r="N3099" i="1"/>
  <c r="O3099" i="1"/>
  <c r="P3099" i="1"/>
  <c r="K3100" i="1"/>
  <c r="L3100" i="1"/>
  <c r="N3100" i="1"/>
  <c r="O3100" i="1"/>
  <c r="P3100" i="1"/>
  <c r="K3101" i="1"/>
  <c r="L3101" i="1"/>
  <c r="N3101" i="1"/>
  <c r="O3101" i="1"/>
  <c r="P3101" i="1"/>
  <c r="K3102" i="1"/>
  <c r="L3102" i="1"/>
  <c r="N3102" i="1"/>
  <c r="O3102" i="1"/>
  <c r="P3102" i="1"/>
  <c r="K3103" i="1"/>
  <c r="L3103" i="1"/>
  <c r="N3103" i="1"/>
  <c r="O3103" i="1"/>
  <c r="P3103" i="1"/>
  <c r="K3104" i="1"/>
  <c r="L3104" i="1"/>
  <c r="N3104" i="1"/>
  <c r="O3104" i="1"/>
  <c r="P3104" i="1"/>
  <c r="K3105" i="1"/>
  <c r="L3105" i="1"/>
  <c r="N3105" i="1"/>
  <c r="O3105" i="1"/>
  <c r="P3105" i="1"/>
  <c r="K3106" i="1"/>
  <c r="L3106" i="1"/>
  <c r="N3106" i="1"/>
  <c r="O3106" i="1"/>
  <c r="P3106" i="1"/>
  <c r="K3107" i="1"/>
  <c r="L3107" i="1"/>
  <c r="N3107" i="1"/>
  <c r="O3107" i="1"/>
  <c r="P3107" i="1"/>
  <c r="K3108" i="1"/>
  <c r="L3108" i="1"/>
  <c r="N3108" i="1"/>
  <c r="O3108" i="1"/>
  <c r="P3108" i="1"/>
  <c r="K3109" i="1"/>
  <c r="L3109" i="1"/>
  <c r="N3109" i="1"/>
  <c r="O3109" i="1"/>
  <c r="P3109" i="1"/>
  <c r="K3110" i="1"/>
  <c r="L3110" i="1"/>
  <c r="N3110" i="1"/>
  <c r="O3110" i="1"/>
  <c r="P3110" i="1"/>
  <c r="K3111" i="1"/>
  <c r="L3111" i="1"/>
  <c r="N3111" i="1"/>
  <c r="O3111" i="1"/>
  <c r="P3111" i="1"/>
  <c r="K3112" i="1"/>
  <c r="L3112" i="1"/>
  <c r="N3112" i="1"/>
  <c r="O3112" i="1"/>
  <c r="P3112" i="1"/>
  <c r="K3113" i="1"/>
  <c r="L3113" i="1"/>
  <c r="N3113" i="1"/>
  <c r="O3113" i="1"/>
  <c r="P3113" i="1"/>
  <c r="K3114" i="1"/>
  <c r="L3114" i="1"/>
  <c r="N3114" i="1"/>
  <c r="O3114" i="1"/>
  <c r="P3114" i="1"/>
  <c r="K3115" i="1"/>
  <c r="L3115" i="1"/>
  <c r="N3115" i="1"/>
  <c r="O3115" i="1"/>
  <c r="P3115" i="1"/>
  <c r="K3116" i="1"/>
  <c r="L3116" i="1"/>
  <c r="N3116" i="1"/>
  <c r="O3116" i="1"/>
  <c r="P3116" i="1"/>
  <c r="K3117" i="1"/>
  <c r="L3117" i="1"/>
  <c r="N3117" i="1"/>
  <c r="O3117" i="1"/>
  <c r="P3117" i="1"/>
  <c r="K3118" i="1"/>
  <c r="L3118" i="1"/>
  <c r="N3118" i="1"/>
  <c r="O3118" i="1"/>
  <c r="P3118" i="1"/>
  <c r="K3119" i="1"/>
  <c r="L3119" i="1"/>
  <c r="N3119" i="1"/>
  <c r="O3119" i="1"/>
  <c r="P3119" i="1"/>
  <c r="K3120" i="1"/>
  <c r="L3120" i="1"/>
  <c r="N3120" i="1"/>
  <c r="O3120" i="1"/>
  <c r="P3120" i="1"/>
  <c r="K3121" i="1"/>
  <c r="L3121" i="1"/>
  <c r="N3121" i="1"/>
  <c r="O3121" i="1"/>
  <c r="P3121" i="1"/>
  <c r="K3122" i="1"/>
  <c r="L3122" i="1"/>
  <c r="N3122" i="1"/>
  <c r="O3122" i="1"/>
  <c r="P3122" i="1"/>
  <c r="K3123" i="1"/>
  <c r="L3123" i="1"/>
  <c r="N3123" i="1"/>
  <c r="O3123" i="1"/>
  <c r="P3123" i="1"/>
  <c r="K3124" i="1"/>
  <c r="L3124" i="1"/>
  <c r="N3124" i="1"/>
  <c r="O3124" i="1"/>
  <c r="P3124" i="1"/>
  <c r="K3125" i="1"/>
  <c r="L3125" i="1"/>
  <c r="N3125" i="1"/>
  <c r="O3125" i="1"/>
  <c r="P3125" i="1"/>
  <c r="K3126" i="1"/>
  <c r="L3126" i="1"/>
  <c r="N3126" i="1"/>
  <c r="O3126" i="1"/>
  <c r="P3126" i="1"/>
  <c r="K3127" i="1"/>
  <c r="L3127" i="1"/>
  <c r="N3127" i="1"/>
  <c r="O3127" i="1"/>
  <c r="P3127" i="1"/>
  <c r="K3128" i="1"/>
  <c r="L3128" i="1"/>
  <c r="N3128" i="1"/>
  <c r="O3128" i="1"/>
  <c r="P3128" i="1"/>
  <c r="K3129" i="1"/>
  <c r="L3129" i="1"/>
  <c r="N3129" i="1"/>
  <c r="O3129" i="1"/>
  <c r="P3129" i="1"/>
  <c r="K3130" i="1"/>
  <c r="L3130" i="1"/>
  <c r="N3130" i="1"/>
  <c r="O3130" i="1"/>
  <c r="P3130" i="1"/>
  <c r="K3131" i="1"/>
  <c r="L3131" i="1"/>
  <c r="N3131" i="1"/>
  <c r="O3131" i="1"/>
  <c r="P3131" i="1"/>
  <c r="K3132" i="1"/>
  <c r="L3132" i="1"/>
  <c r="N3132" i="1"/>
  <c r="O3132" i="1"/>
  <c r="P3132" i="1"/>
  <c r="K3133" i="1"/>
  <c r="L3133" i="1"/>
  <c r="N3133" i="1"/>
  <c r="O3133" i="1"/>
  <c r="P3133" i="1"/>
  <c r="K3134" i="1"/>
  <c r="L3134" i="1"/>
  <c r="N3134" i="1"/>
  <c r="O3134" i="1"/>
  <c r="P3134" i="1"/>
  <c r="K3135" i="1"/>
  <c r="L3135" i="1"/>
  <c r="N3135" i="1"/>
  <c r="O3135" i="1"/>
  <c r="P3135" i="1"/>
  <c r="K3136" i="1"/>
  <c r="L3136" i="1"/>
  <c r="N3136" i="1"/>
  <c r="O3136" i="1"/>
  <c r="P3136" i="1"/>
  <c r="K3137" i="1"/>
  <c r="L3137" i="1"/>
  <c r="N3137" i="1"/>
  <c r="O3137" i="1"/>
  <c r="P3137" i="1"/>
  <c r="K3138" i="1"/>
  <c r="L3138" i="1"/>
  <c r="N3138" i="1"/>
  <c r="O3138" i="1"/>
  <c r="P3138" i="1"/>
  <c r="K3139" i="1"/>
  <c r="L3139" i="1"/>
  <c r="N3139" i="1"/>
  <c r="O3139" i="1"/>
  <c r="P3139" i="1"/>
  <c r="K3140" i="1"/>
  <c r="L3140" i="1"/>
  <c r="N3140" i="1"/>
  <c r="O3140" i="1"/>
  <c r="P3140" i="1"/>
  <c r="K3141" i="1"/>
  <c r="L3141" i="1"/>
  <c r="N3141" i="1"/>
  <c r="O3141" i="1"/>
  <c r="P3141" i="1"/>
  <c r="K3142" i="1"/>
  <c r="L3142" i="1"/>
  <c r="N3142" i="1"/>
  <c r="O3142" i="1"/>
  <c r="P3142" i="1"/>
  <c r="K3143" i="1"/>
  <c r="L3143" i="1"/>
  <c r="N3143" i="1"/>
  <c r="O3143" i="1"/>
  <c r="P3143" i="1"/>
  <c r="K3144" i="1"/>
  <c r="L3144" i="1"/>
  <c r="N3144" i="1"/>
  <c r="O3144" i="1"/>
  <c r="P3144" i="1"/>
  <c r="K3145" i="1"/>
  <c r="L3145" i="1"/>
  <c r="N3145" i="1"/>
  <c r="O3145" i="1"/>
  <c r="P3145" i="1"/>
  <c r="K3146" i="1"/>
  <c r="L3146" i="1"/>
  <c r="N3146" i="1"/>
  <c r="O3146" i="1"/>
  <c r="P3146" i="1"/>
  <c r="K3147" i="1"/>
  <c r="L3147" i="1"/>
  <c r="N3147" i="1"/>
  <c r="O3147" i="1"/>
  <c r="P3147" i="1"/>
  <c r="K3148" i="1"/>
  <c r="L3148" i="1"/>
  <c r="N3148" i="1"/>
  <c r="O3148" i="1"/>
  <c r="P3148" i="1"/>
  <c r="K3149" i="1"/>
  <c r="L3149" i="1"/>
  <c r="N3149" i="1"/>
  <c r="O3149" i="1"/>
  <c r="P3149" i="1"/>
  <c r="K3150" i="1"/>
  <c r="L3150" i="1"/>
  <c r="N3150" i="1"/>
  <c r="O3150" i="1"/>
  <c r="P3150" i="1"/>
  <c r="K3151" i="1"/>
  <c r="L3151" i="1"/>
  <c r="N3151" i="1"/>
  <c r="O3151" i="1"/>
  <c r="P3151" i="1"/>
  <c r="K3152" i="1"/>
  <c r="L3152" i="1"/>
  <c r="N3152" i="1"/>
  <c r="O3152" i="1"/>
  <c r="P3152" i="1"/>
  <c r="K3153" i="1"/>
  <c r="L3153" i="1"/>
  <c r="N3153" i="1"/>
  <c r="O3153" i="1"/>
  <c r="P3153" i="1"/>
  <c r="K3154" i="1"/>
  <c r="L3154" i="1"/>
  <c r="N3154" i="1"/>
  <c r="O3154" i="1"/>
  <c r="P3154" i="1"/>
  <c r="K3155" i="1"/>
  <c r="L3155" i="1"/>
  <c r="N3155" i="1"/>
  <c r="O3155" i="1"/>
  <c r="P3155" i="1"/>
  <c r="K3156" i="1"/>
  <c r="L3156" i="1"/>
  <c r="N3156" i="1"/>
  <c r="O3156" i="1"/>
  <c r="P3156" i="1"/>
  <c r="K3157" i="1"/>
  <c r="L3157" i="1"/>
  <c r="N3157" i="1"/>
  <c r="O3157" i="1"/>
  <c r="P3157" i="1"/>
  <c r="K3158" i="1"/>
  <c r="L3158" i="1"/>
  <c r="N3158" i="1"/>
  <c r="O3158" i="1"/>
  <c r="P3158" i="1"/>
  <c r="K3159" i="1"/>
  <c r="L3159" i="1"/>
  <c r="N3159" i="1"/>
  <c r="O3159" i="1"/>
  <c r="P3159" i="1"/>
  <c r="K3160" i="1"/>
  <c r="L3160" i="1"/>
  <c r="N3160" i="1"/>
  <c r="O3160" i="1"/>
  <c r="P3160" i="1"/>
  <c r="K3161" i="1"/>
  <c r="L3161" i="1"/>
  <c r="N3161" i="1"/>
  <c r="O3161" i="1"/>
  <c r="P3161" i="1"/>
  <c r="K3162" i="1"/>
  <c r="L3162" i="1"/>
  <c r="N3162" i="1"/>
  <c r="O3162" i="1"/>
  <c r="P3162" i="1"/>
  <c r="K3163" i="1"/>
  <c r="L3163" i="1"/>
  <c r="N3163" i="1"/>
  <c r="O3163" i="1"/>
  <c r="P3163" i="1"/>
  <c r="K3164" i="1"/>
  <c r="L3164" i="1"/>
  <c r="N3164" i="1"/>
  <c r="O3164" i="1"/>
  <c r="P3164" i="1"/>
  <c r="K3165" i="1"/>
  <c r="L3165" i="1"/>
  <c r="N3165" i="1"/>
  <c r="O3165" i="1"/>
  <c r="P3165" i="1"/>
  <c r="K3166" i="1"/>
  <c r="L3166" i="1"/>
  <c r="N3166" i="1"/>
  <c r="O3166" i="1"/>
  <c r="P3166" i="1"/>
  <c r="K3167" i="1"/>
  <c r="L3167" i="1"/>
  <c r="N3167" i="1"/>
  <c r="O3167" i="1"/>
  <c r="P3167" i="1"/>
  <c r="K3168" i="1"/>
  <c r="L3168" i="1"/>
  <c r="N3168" i="1"/>
  <c r="O3168" i="1"/>
  <c r="P3168" i="1"/>
  <c r="K3169" i="1"/>
  <c r="L3169" i="1"/>
  <c r="N3169" i="1"/>
  <c r="O3169" i="1"/>
  <c r="P3169" i="1"/>
  <c r="K3170" i="1"/>
  <c r="L3170" i="1"/>
  <c r="N3170" i="1"/>
  <c r="O3170" i="1"/>
  <c r="P3170" i="1"/>
  <c r="K3171" i="1"/>
  <c r="L3171" i="1"/>
  <c r="N3171" i="1"/>
  <c r="O3171" i="1"/>
  <c r="P3171" i="1"/>
  <c r="K3172" i="1"/>
  <c r="L3172" i="1"/>
  <c r="N3172" i="1"/>
  <c r="O3172" i="1"/>
  <c r="P3172" i="1"/>
  <c r="K3173" i="1"/>
  <c r="L3173" i="1"/>
  <c r="N3173" i="1"/>
  <c r="O3173" i="1"/>
  <c r="P3173" i="1"/>
  <c r="K3174" i="1"/>
  <c r="L3174" i="1"/>
  <c r="N3174" i="1"/>
  <c r="O3174" i="1"/>
  <c r="P3174" i="1"/>
  <c r="K3175" i="1"/>
  <c r="L3175" i="1"/>
  <c r="N3175" i="1"/>
  <c r="O3175" i="1"/>
  <c r="P3175" i="1"/>
  <c r="K3176" i="1"/>
  <c r="L3176" i="1"/>
  <c r="N3176" i="1"/>
  <c r="O3176" i="1"/>
  <c r="P3176" i="1"/>
  <c r="K3177" i="1"/>
  <c r="L3177" i="1"/>
  <c r="N3177" i="1"/>
  <c r="O3177" i="1"/>
  <c r="P3177" i="1"/>
  <c r="K3178" i="1"/>
  <c r="L3178" i="1"/>
  <c r="N3178" i="1"/>
  <c r="O3178" i="1"/>
  <c r="P3178" i="1"/>
  <c r="K3179" i="1"/>
  <c r="L3179" i="1"/>
  <c r="N3179" i="1"/>
  <c r="O3179" i="1"/>
  <c r="P3179" i="1"/>
  <c r="K3180" i="1"/>
  <c r="L3180" i="1"/>
  <c r="N3180" i="1"/>
  <c r="O3180" i="1"/>
  <c r="P3180" i="1"/>
  <c r="K3181" i="1"/>
  <c r="L3181" i="1"/>
  <c r="N3181" i="1"/>
  <c r="O3181" i="1"/>
  <c r="P3181" i="1"/>
  <c r="K3182" i="1"/>
  <c r="L3182" i="1"/>
  <c r="N3182" i="1"/>
  <c r="O3182" i="1"/>
  <c r="P3182" i="1"/>
  <c r="K3183" i="1"/>
  <c r="L3183" i="1"/>
  <c r="N3183" i="1"/>
  <c r="O3183" i="1"/>
  <c r="P3183" i="1"/>
  <c r="K3184" i="1"/>
  <c r="L3184" i="1"/>
  <c r="N3184" i="1"/>
  <c r="O3184" i="1"/>
  <c r="P3184" i="1"/>
  <c r="K3185" i="1"/>
  <c r="L3185" i="1"/>
  <c r="N3185" i="1"/>
  <c r="O3185" i="1"/>
  <c r="P3185" i="1"/>
  <c r="K3186" i="1"/>
  <c r="L3186" i="1"/>
  <c r="N3186" i="1"/>
  <c r="O3186" i="1"/>
  <c r="P3186" i="1"/>
  <c r="K3187" i="1"/>
  <c r="L3187" i="1"/>
  <c r="N3187" i="1"/>
  <c r="O3187" i="1"/>
  <c r="P3187" i="1"/>
  <c r="K3188" i="1"/>
  <c r="L3188" i="1"/>
  <c r="N3188" i="1"/>
  <c r="O3188" i="1"/>
  <c r="P3188" i="1"/>
  <c r="K3189" i="1"/>
  <c r="L3189" i="1"/>
  <c r="N3189" i="1"/>
  <c r="O3189" i="1"/>
  <c r="P3189" i="1"/>
  <c r="K3190" i="1"/>
  <c r="L3190" i="1"/>
  <c r="N3190" i="1"/>
  <c r="O3190" i="1"/>
  <c r="P3190" i="1"/>
  <c r="K3191" i="1"/>
  <c r="L3191" i="1"/>
  <c r="N3191" i="1"/>
  <c r="O3191" i="1"/>
  <c r="P3191" i="1"/>
  <c r="K3192" i="1"/>
  <c r="L3192" i="1"/>
  <c r="N3192" i="1"/>
  <c r="O3192" i="1"/>
  <c r="P3192" i="1"/>
  <c r="K3193" i="1"/>
  <c r="L3193" i="1"/>
  <c r="N3193" i="1"/>
  <c r="O3193" i="1"/>
  <c r="P3193" i="1"/>
  <c r="K3194" i="1"/>
  <c r="L3194" i="1"/>
  <c r="N3194" i="1"/>
  <c r="O3194" i="1"/>
  <c r="P3194" i="1"/>
  <c r="K3195" i="1"/>
  <c r="L3195" i="1"/>
  <c r="N3195" i="1"/>
  <c r="O3195" i="1"/>
  <c r="P3195" i="1"/>
  <c r="K3196" i="1"/>
  <c r="L3196" i="1"/>
  <c r="N3196" i="1"/>
  <c r="O3196" i="1"/>
  <c r="P3196" i="1"/>
  <c r="K3197" i="1"/>
  <c r="L3197" i="1"/>
  <c r="N3197" i="1"/>
  <c r="O3197" i="1"/>
  <c r="P3197" i="1"/>
  <c r="K3198" i="1"/>
  <c r="L3198" i="1"/>
  <c r="N3198" i="1"/>
  <c r="O3198" i="1"/>
  <c r="P3198" i="1"/>
  <c r="K3199" i="1"/>
  <c r="L3199" i="1"/>
  <c r="N3199" i="1"/>
  <c r="O3199" i="1"/>
  <c r="P3199" i="1"/>
  <c r="K3200" i="1"/>
  <c r="L3200" i="1"/>
  <c r="N3200" i="1"/>
  <c r="O3200" i="1"/>
  <c r="P3200" i="1"/>
  <c r="K3201" i="1"/>
  <c r="L3201" i="1"/>
  <c r="N3201" i="1"/>
  <c r="O3201" i="1"/>
  <c r="P3201" i="1"/>
  <c r="K3202" i="1"/>
  <c r="L3202" i="1"/>
  <c r="N3202" i="1"/>
  <c r="O3202" i="1"/>
  <c r="P3202" i="1"/>
  <c r="K3203" i="1"/>
  <c r="L3203" i="1"/>
  <c r="N3203" i="1"/>
  <c r="O3203" i="1"/>
  <c r="P3203" i="1"/>
  <c r="K3204" i="1"/>
  <c r="L3204" i="1"/>
  <c r="N3204" i="1"/>
  <c r="O3204" i="1"/>
  <c r="P3204" i="1"/>
  <c r="K3205" i="1"/>
  <c r="L3205" i="1"/>
  <c r="N3205" i="1"/>
  <c r="O3205" i="1"/>
  <c r="P3205" i="1"/>
  <c r="K3206" i="1"/>
  <c r="L3206" i="1"/>
  <c r="N3206" i="1"/>
  <c r="O3206" i="1"/>
  <c r="P3206" i="1"/>
  <c r="K3207" i="1"/>
  <c r="L3207" i="1"/>
  <c r="N3207" i="1"/>
  <c r="O3207" i="1"/>
  <c r="P3207" i="1"/>
  <c r="K3208" i="1"/>
  <c r="L3208" i="1"/>
  <c r="N3208" i="1"/>
  <c r="O3208" i="1"/>
  <c r="P3208" i="1"/>
  <c r="K3209" i="1"/>
  <c r="L3209" i="1"/>
  <c r="N3209" i="1"/>
  <c r="O3209" i="1"/>
  <c r="P3209" i="1"/>
  <c r="K3210" i="1"/>
  <c r="L3210" i="1"/>
  <c r="N3210" i="1"/>
  <c r="O3210" i="1"/>
  <c r="P3210" i="1"/>
  <c r="K3211" i="1"/>
  <c r="L3211" i="1"/>
  <c r="N3211" i="1"/>
  <c r="O3211" i="1"/>
  <c r="P3211" i="1"/>
  <c r="K3212" i="1"/>
  <c r="L3212" i="1"/>
  <c r="N3212" i="1"/>
  <c r="O3212" i="1"/>
  <c r="P3212" i="1"/>
  <c r="K3213" i="1"/>
  <c r="L3213" i="1"/>
  <c r="N3213" i="1"/>
  <c r="O3213" i="1"/>
  <c r="P3213" i="1"/>
  <c r="K3214" i="1"/>
  <c r="L3214" i="1"/>
  <c r="N3214" i="1"/>
  <c r="O3214" i="1"/>
  <c r="P3214" i="1"/>
  <c r="K3215" i="1"/>
  <c r="L3215" i="1"/>
  <c r="N3215" i="1"/>
  <c r="O3215" i="1"/>
  <c r="P3215" i="1"/>
  <c r="K3216" i="1"/>
  <c r="L3216" i="1"/>
  <c r="N3216" i="1"/>
  <c r="O3216" i="1"/>
  <c r="P3216" i="1"/>
  <c r="K3217" i="1"/>
  <c r="L3217" i="1"/>
  <c r="N3217" i="1"/>
  <c r="O3217" i="1"/>
  <c r="P3217" i="1"/>
  <c r="K3218" i="1"/>
  <c r="L3218" i="1"/>
  <c r="N3218" i="1"/>
  <c r="O3218" i="1"/>
  <c r="P3218" i="1"/>
  <c r="K3219" i="1"/>
  <c r="L3219" i="1"/>
  <c r="N3219" i="1"/>
  <c r="O3219" i="1"/>
  <c r="P3219" i="1"/>
  <c r="K3220" i="1"/>
  <c r="L3220" i="1"/>
  <c r="N3220" i="1"/>
  <c r="O3220" i="1"/>
  <c r="P3220" i="1"/>
  <c r="K3221" i="1"/>
  <c r="L3221" i="1"/>
  <c r="N3221" i="1"/>
  <c r="O3221" i="1"/>
  <c r="P3221" i="1"/>
  <c r="K3222" i="1"/>
  <c r="L3222" i="1"/>
  <c r="N3222" i="1"/>
  <c r="O3222" i="1"/>
  <c r="P3222" i="1"/>
  <c r="K3223" i="1"/>
  <c r="L3223" i="1"/>
  <c r="N3223" i="1"/>
  <c r="O3223" i="1"/>
  <c r="P3223" i="1"/>
  <c r="K3224" i="1"/>
  <c r="L3224" i="1"/>
  <c r="N3224" i="1"/>
  <c r="O3224" i="1"/>
  <c r="P3224" i="1"/>
  <c r="K3225" i="1"/>
  <c r="L3225" i="1"/>
  <c r="N3225" i="1"/>
  <c r="O3225" i="1"/>
  <c r="P3225" i="1"/>
  <c r="K3226" i="1"/>
  <c r="L3226" i="1"/>
  <c r="N3226" i="1"/>
  <c r="O3226" i="1"/>
  <c r="P3226" i="1"/>
  <c r="K3227" i="1"/>
  <c r="L3227" i="1"/>
  <c r="N3227" i="1"/>
  <c r="O3227" i="1"/>
  <c r="P3227" i="1"/>
  <c r="K3228" i="1"/>
  <c r="L3228" i="1"/>
  <c r="N3228" i="1"/>
  <c r="O3228" i="1"/>
  <c r="P3228" i="1"/>
  <c r="K3229" i="1"/>
  <c r="L3229" i="1"/>
  <c r="N3229" i="1"/>
  <c r="O3229" i="1"/>
  <c r="P3229" i="1"/>
  <c r="K3230" i="1"/>
  <c r="L3230" i="1"/>
  <c r="N3230" i="1"/>
  <c r="O3230" i="1"/>
  <c r="P3230" i="1"/>
  <c r="K3231" i="1"/>
  <c r="L3231" i="1"/>
  <c r="N3231" i="1"/>
  <c r="O3231" i="1"/>
  <c r="P3231" i="1"/>
  <c r="K3232" i="1"/>
  <c r="L3232" i="1"/>
  <c r="N3232" i="1"/>
  <c r="O3232" i="1"/>
  <c r="P3232" i="1"/>
  <c r="K3233" i="1"/>
  <c r="L3233" i="1"/>
  <c r="N3233" i="1"/>
  <c r="O3233" i="1"/>
  <c r="P3233" i="1"/>
  <c r="K3234" i="1"/>
  <c r="L3234" i="1"/>
  <c r="N3234" i="1"/>
  <c r="O3234" i="1"/>
  <c r="P3234" i="1"/>
  <c r="K3235" i="1"/>
  <c r="L3235" i="1"/>
  <c r="N3235" i="1"/>
  <c r="O3235" i="1"/>
  <c r="P3235" i="1"/>
  <c r="K3236" i="1"/>
  <c r="L3236" i="1"/>
  <c r="N3236" i="1"/>
  <c r="O3236" i="1"/>
  <c r="P3236" i="1"/>
  <c r="K3237" i="1"/>
  <c r="L3237" i="1"/>
  <c r="N3237" i="1"/>
  <c r="O3237" i="1"/>
  <c r="P3237" i="1"/>
  <c r="K3238" i="1"/>
  <c r="L3238" i="1"/>
  <c r="N3238" i="1"/>
  <c r="O3238" i="1"/>
  <c r="P3238" i="1"/>
  <c r="K3239" i="1"/>
  <c r="L3239" i="1"/>
  <c r="N3239" i="1"/>
  <c r="O3239" i="1"/>
  <c r="P3239" i="1"/>
  <c r="K3240" i="1"/>
  <c r="L3240" i="1"/>
  <c r="N3240" i="1"/>
  <c r="O3240" i="1"/>
  <c r="P3240" i="1"/>
  <c r="K3241" i="1"/>
  <c r="L3241" i="1"/>
  <c r="N3241" i="1"/>
  <c r="O3241" i="1"/>
  <c r="P3241" i="1"/>
  <c r="K3242" i="1"/>
  <c r="L3242" i="1"/>
  <c r="N3242" i="1"/>
  <c r="O3242" i="1"/>
  <c r="P3242" i="1"/>
  <c r="K3243" i="1"/>
  <c r="L3243" i="1"/>
  <c r="N3243" i="1"/>
  <c r="O3243" i="1"/>
  <c r="P3243" i="1"/>
  <c r="K3244" i="1"/>
  <c r="L3244" i="1"/>
  <c r="N3244" i="1"/>
  <c r="O3244" i="1"/>
  <c r="P3244" i="1"/>
  <c r="K3245" i="1"/>
  <c r="L3245" i="1"/>
  <c r="N3245" i="1"/>
  <c r="O3245" i="1"/>
  <c r="P3245" i="1"/>
  <c r="K3246" i="1"/>
  <c r="L3246" i="1"/>
  <c r="N3246" i="1"/>
  <c r="O3246" i="1"/>
  <c r="P3246" i="1"/>
  <c r="K3247" i="1"/>
  <c r="L3247" i="1"/>
  <c r="N3247" i="1"/>
  <c r="O3247" i="1"/>
  <c r="P3247" i="1"/>
  <c r="K3248" i="1"/>
  <c r="L3248" i="1"/>
  <c r="N3248" i="1"/>
  <c r="O3248" i="1"/>
  <c r="P3248" i="1"/>
  <c r="K3249" i="1"/>
  <c r="L3249" i="1"/>
  <c r="N3249" i="1"/>
  <c r="O3249" i="1"/>
  <c r="P3249" i="1"/>
  <c r="K3250" i="1"/>
  <c r="L3250" i="1"/>
  <c r="N3250" i="1"/>
  <c r="O3250" i="1"/>
  <c r="P3250" i="1"/>
  <c r="K3251" i="1"/>
  <c r="L3251" i="1"/>
  <c r="N3251" i="1"/>
  <c r="O3251" i="1"/>
  <c r="P3251" i="1"/>
  <c r="K3252" i="1"/>
  <c r="L3252" i="1"/>
  <c r="N3252" i="1"/>
  <c r="O3252" i="1"/>
  <c r="P3252" i="1"/>
  <c r="K3253" i="1"/>
  <c r="L3253" i="1"/>
  <c r="N3253" i="1"/>
  <c r="O3253" i="1"/>
  <c r="P3253" i="1"/>
  <c r="K3254" i="1"/>
  <c r="L3254" i="1"/>
  <c r="N3254" i="1"/>
  <c r="O3254" i="1"/>
  <c r="P3254" i="1"/>
  <c r="K3255" i="1"/>
  <c r="L3255" i="1"/>
  <c r="N3255" i="1"/>
  <c r="O3255" i="1"/>
  <c r="P3255" i="1"/>
  <c r="K3256" i="1"/>
  <c r="L3256" i="1"/>
  <c r="N3256" i="1"/>
  <c r="O3256" i="1"/>
  <c r="P3256" i="1"/>
  <c r="K3257" i="1"/>
  <c r="L3257" i="1"/>
  <c r="N3257" i="1"/>
  <c r="O3257" i="1"/>
  <c r="P3257" i="1"/>
  <c r="K3258" i="1"/>
  <c r="L3258" i="1"/>
  <c r="N3258" i="1"/>
  <c r="O3258" i="1"/>
  <c r="P3258" i="1"/>
  <c r="K3259" i="1"/>
  <c r="L3259" i="1"/>
  <c r="N3259" i="1"/>
  <c r="O3259" i="1"/>
  <c r="P3259" i="1"/>
  <c r="K3260" i="1"/>
  <c r="L3260" i="1"/>
  <c r="N3260" i="1"/>
  <c r="O3260" i="1"/>
  <c r="P3260" i="1"/>
  <c r="K3261" i="1"/>
  <c r="L3261" i="1"/>
  <c r="N3261" i="1"/>
  <c r="O3261" i="1"/>
  <c r="P3261" i="1"/>
  <c r="K3262" i="1"/>
  <c r="L3262" i="1"/>
  <c r="N3262" i="1"/>
  <c r="O3262" i="1"/>
  <c r="P3262" i="1"/>
  <c r="K3263" i="1"/>
  <c r="L3263" i="1"/>
  <c r="N3263" i="1"/>
  <c r="O3263" i="1"/>
  <c r="P3263" i="1"/>
  <c r="K3264" i="1"/>
  <c r="L3264" i="1"/>
  <c r="N3264" i="1"/>
  <c r="O3264" i="1"/>
  <c r="P3264" i="1"/>
  <c r="K3265" i="1"/>
  <c r="L3265" i="1"/>
  <c r="N3265" i="1"/>
  <c r="O3265" i="1"/>
  <c r="P3265" i="1"/>
  <c r="K3266" i="1"/>
  <c r="L3266" i="1"/>
  <c r="N3266" i="1"/>
  <c r="O3266" i="1"/>
  <c r="P3266" i="1"/>
  <c r="K3267" i="1"/>
  <c r="L3267" i="1"/>
  <c r="N3267" i="1"/>
  <c r="O3267" i="1"/>
  <c r="P3267" i="1"/>
  <c r="K3268" i="1"/>
  <c r="L3268" i="1"/>
  <c r="N3268" i="1"/>
  <c r="O3268" i="1"/>
  <c r="P3268" i="1"/>
  <c r="K3269" i="1"/>
  <c r="L3269" i="1"/>
  <c r="N3269" i="1"/>
  <c r="O3269" i="1"/>
  <c r="P3269" i="1"/>
  <c r="K3270" i="1"/>
  <c r="L3270" i="1"/>
  <c r="N3270" i="1"/>
  <c r="O3270" i="1"/>
  <c r="P3270" i="1"/>
  <c r="K3271" i="1"/>
  <c r="L3271" i="1"/>
  <c r="N3271" i="1"/>
  <c r="O3271" i="1"/>
  <c r="P3271" i="1"/>
  <c r="K3272" i="1"/>
  <c r="L3272" i="1"/>
  <c r="N3272" i="1"/>
  <c r="O3272" i="1"/>
  <c r="P3272" i="1"/>
  <c r="K3273" i="1"/>
  <c r="L3273" i="1"/>
  <c r="N3273" i="1"/>
  <c r="O3273" i="1"/>
  <c r="P3273" i="1"/>
  <c r="K3274" i="1"/>
  <c r="L3274" i="1"/>
  <c r="N3274" i="1"/>
  <c r="O3274" i="1"/>
  <c r="P3274" i="1"/>
  <c r="K3275" i="1"/>
  <c r="L3275" i="1"/>
  <c r="N3275" i="1"/>
  <c r="O3275" i="1"/>
  <c r="P3275" i="1"/>
  <c r="K3276" i="1"/>
  <c r="L3276" i="1"/>
  <c r="N3276" i="1"/>
  <c r="O3276" i="1"/>
  <c r="P3276" i="1"/>
  <c r="K3277" i="1"/>
  <c r="L3277" i="1"/>
  <c r="N3277" i="1"/>
  <c r="O3277" i="1"/>
  <c r="P3277" i="1"/>
  <c r="K3278" i="1"/>
  <c r="L3278" i="1"/>
  <c r="N3278" i="1"/>
  <c r="O3278" i="1"/>
  <c r="P3278" i="1"/>
  <c r="K3279" i="1"/>
  <c r="L3279" i="1"/>
  <c r="N3279" i="1"/>
  <c r="O3279" i="1"/>
  <c r="P3279" i="1"/>
  <c r="K3280" i="1"/>
  <c r="L3280" i="1"/>
  <c r="N3280" i="1"/>
  <c r="O3280" i="1"/>
  <c r="P3280" i="1"/>
  <c r="K3281" i="1"/>
  <c r="L3281" i="1"/>
  <c r="N3281" i="1"/>
  <c r="O3281" i="1"/>
  <c r="P3281" i="1"/>
  <c r="K3282" i="1"/>
  <c r="L3282" i="1"/>
  <c r="N3282" i="1"/>
  <c r="O3282" i="1"/>
  <c r="P3282" i="1"/>
  <c r="K3283" i="1"/>
  <c r="L3283" i="1"/>
  <c r="N3283" i="1"/>
  <c r="O3283" i="1"/>
  <c r="P3283" i="1"/>
  <c r="K3284" i="1"/>
  <c r="L3284" i="1"/>
  <c r="N3284" i="1"/>
  <c r="O3284" i="1"/>
  <c r="P3284" i="1"/>
  <c r="K3285" i="1"/>
  <c r="L3285" i="1"/>
  <c r="N3285" i="1"/>
  <c r="O3285" i="1"/>
  <c r="P3285" i="1"/>
  <c r="K3286" i="1"/>
  <c r="L3286" i="1"/>
  <c r="N3286" i="1"/>
  <c r="O3286" i="1"/>
  <c r="P3286" i="1"/>
  <c r="K3287" i="1"/>
  <c r="L3287" i="1"/>
  <c r="N3287" i="1"/>
  <c r="O3287" i="1"/>
  <c r="P3287" i="1"/>
  <c r="K3288" i="1"/>
  <c r="L3288" i="1"/>
  <c r="N3288" i="1"/>
  <c r="O3288" i="1"/>
  <c r="P3288" i="1"/>
  <c r="K3289" i="1"/>
  <c r="L3289" i="1"/>
  <c r="N3289" i="1"/>
  <c r="O3289" i="1"/>
  <c r="P3289" i="1"/>
  <c r="K3290" i="1"/>
  <c r="L3290" i="1"/>
  <c r="N3290" i="1"/>
  <c r="O3290" i="1"/>
  <c r="P3290" i="1"/>
  <c r="K3291" i="1"/>
  <c r="L3291" i="1"/>
  <c r="N3291" i="1"/>
  <c r="O3291" i="1"/>
  <c r="P3291" i="1"/>
  <c r="K3292" i="1"/>
  <c r="L3292" i="1"/>
  <c r="N3292" i="1"/>
  <c r="O3292" i="1"/>
  <c r="P3292" i="1"/>
  <c r="K3293" i="1"/>
  <c r="L3293" i="1"/>
  <c r="N3293" i="1"/>
  <c r="O3293" i="1"/>
  <c r="P3293" i="1"/>
  <c r="K3294" i="1"/>
  <c r="L3294" i="1"/>
  <c r="N3294" i="1"/>
  <c r="O3294" i="1"/>
  <c r="P3294" i="1"/>
  <c r="K3295" i="1"/>
  <c r="L3295" i="1"/>
  <c r="N3295" i="1"/>
  <c r="O3295" i="1"/>
  <c r="P3295" i="1"/>
  <c r="K3296" i="1"/>
  <c r="L3296" i="1"/>
  <c r="N3296" i="1"/>
  <c r="O3296" i="1"/>
  <c r="P3296" i="1"/>
  <c r="K3297" i="1"/>
  <c r="L3297" i="1"/>
  <c r="N3297" i="1"/>
  <c r="O3297" i="1"/>
  <c r="P3297" i="1"/>
  <c r="K3298" i="1"/>
  <c r="L3298" i="1"/>
  <c r="N3298" i="1"/>
  <c r="O3298" i="1"/>
  <c r="P3298" i="1"/>
  <c r="K3299" i="1"/>
  <c r="L3299" i="1"/>
  <c r="N3299" i="1"/>
  <c r="O3299" i="1"/>
  <c r="P3299" i="1"/>
  <c r="K3300" i="1"/>
  <c r="L3300" i="1"/>
  <c r="N3300" i="1"/>
  <c r="O3300" i="1"/>
  <c r="P3300" i="1"/>
  <c r="K3301" i="1"/>
  <c r="L3301" i="1"/>
  <c r="N3301" i="1"/>
  <c r="O3301" i="1"/>
  <c r="P3301" i="1"/>
  <c r="S2" i="1" a="1"/>
  <c r="S11" i="1"/>
  <c r="S10" i="1"/>
  <c r="S9" i="1"/>
  <c r="S8" i="1"/>
  <c r="S7" i="1"/>
  <c r="S6" i="1"/>
  <c r="S5" i="1"/>
  <c r="S4" i="1"/>
  <c r="S3" i="1"/>
  <c r="S2" i="1"/>
  <c r="S12" i="1"/>
  <c r="T11" i="1"/>
  <c r="T4" i="1"/>
  <c r="T5" i="1"/>
  <c r="T6" i="1"/>
  <c r="T7" i="1"/>
  <c r="T8" i="1"/>
  <c r="T9" i="1"/>
  <c r="T10" i="1"/>
  <c r="T12" i="1"/>
  <c r="T3" i="1"/>
  <c r="T2" i="1"/>
  <c r="S14" i="1"/>
</calcChain>
</file>

<file path=xl/sharedStrings.xml><?xml version="1.0" encoding="utf-8"?>
<sst xmlns="http://schemas.openxmlformats.org/spreadsheetml/2006/main" count="18312" uniqueCount="12904">
  <si>
    <t>playCount</t>
  </si>
  <si>
    <t>publishTime</t>
  </si>
  <si>
    <t>like</t>
  </si>
  <si>
    <t>name</t>
  </si>
  <si>
    <t>description</t>
  </si>
  <si>
    <t>url</t>
  </si>
  <si>
    <t>id</t>
  </si>
  <si>
    <t>cur_date</t>
  </si>
  <si>
    <t>delta</t>
  </si>
  <si>
    <t>playcount/delta_normalize</t>
  </si>
  <si>
    <t>蜘蛛侠考驾照教你如何巧妙停车不用双手</t>
  </si>
  <si>
    <t>驾驶技术超烂的蜘蛛人，竟然开著钢铁人的奥迪，没想到路上却遇到...</t>
  </si>
  <si>
    <t>http://www.iqiyi.com/v_19rr7oucr0.html</t>
  </si>
  <si>
    <t>奥迪汽车广告 当即将临产的孕妇遇到自动驾驶</t>
  </si>
  <si>
    <t>让我们设想一种情景，丈夫忙于工作，独自在家的孕妇即将临产，这本是非常棘手的难题，现在奥迪利用自动驾驶给予了大众一种完美的解决方案。奥迪最近新推出的这支自动驾驶广告，在短短一分钟的TVC中构建了一个未来生活中的场景。</t>
  </si>
  <si>
    <t>http://www.iqiyi.com/v_19rre80bjo.html</t>
  </si>
  <si>
    <t>搞笑创意汽车广告 万众瞩目的大块头</t>
  </si>
  <si>
    <t>搞笑创意汽车广告，万众瞩目的大块头。</t>
  </si>
  <si>
    <t>http://www.iqiyi.com/v_19rrn2yapg.html</t>
  </si>
  <si>
    <t>绿巨人浩克乱入炫酷雷诺汽车广告</t>
  </si>
  <si>
    <t>绿巨人浩克竟乱入到雷诺汽车广告里</t>
  </si>
  <si>
    <t>http://www.iqiyi.com/v_19rr8zxplw.html</t>
  </si>
  <si>
    <t>泰国感人广告乌龙认错车带来的爱情</t>
  </si>
  <si>
    <t>单身必看广告，幸福就在不经意间</t>
  </si>
  <si>
    <t>http://www.iqiyi.com/v_19rr88p6dg.html</t>
  </si>
  <si>
    <t>2016超好看汽车电视广告</t>
  </si>
  <si>
    <t>http://www.iqiyi.com/v_19rrm7byzw.html</t>
  </si>
  <si>
    <t>奥迪广告 一套双板滑遍世界</t>
  </si>
  <si>
    <t>奥迪这支4分半钟左右的广告片多以航拍镜头展现“滑雪”场地的艰险，从而进一步展现 Candide Thovex 高超的技术。当然，品牌之所以携手滑雪大神拍摄这支广告片，实际上还是为了强调奥迪 Q7四驱车的强大抓地性能，能够在所有的状况下都能达到最好的状态（quattro, all conditions are perfect conditions）。</t>
  </si>
  <si>
    <t>http://www.iqiyi.com/v_19rrfjjx2c.html</t>
  </si>
  <si>
    <t>State Farm保险创意广告：奈欧斯奥特曼帮你忙</t>
  </si>
  <si>
    <t>奈欧斯奥特曼在美国大保险公司「STATE FARM」的汽车保险宣传活动CM动画登场</t>
  </si>
  <si>
    <t>http://www.iqiyi.com/v_19rrdv4xew.html</t>
  </si>
  <si>
    <t>汽车动画广告短片《手》</t>
  </si>
  <si>
    <t>http://www.iqiyi.com/v_19rrnbs4os.html</t>
  </si>
  <si>
    <t>趣味刺激汽车广告片：你不是一个人在战斗！</t>
  </si>
  <si>
    <t>http://www.iqiyi.com/v_19rrnu9lqo.html</t>
  </si>
  <si>
    <t>兰博基尼2012世界末日创意广告</t>
  </si>
  <si>
    <t>http://www.iqiyi.com/ad/20121221/18bc7b6a81f9ab3c.html</t>
  </si>
  <si>
    <t>梅赛德斯奔驰创意广告《不能撞车的玩具车》</t>
  </si>
  <si>
    <t>创意这样玩叫别人怎_活？看不能撞车的宾士玩具车</t>
  </si>
  <si>
    <t>http://www.iqiyi.com/v_19rre485w4.html</t>
  </si>
  <si>
    <t>宝马3系轿车 官方广告片</t>
  </si>
  <si>
    <t>http://www.iqiyi.com/v_19rrojc0ek.html</t>
  </si>
  <si>
    <t>仓鼠辣妹 汽车品牌超萌创意广告</t>
  </si>
  <si>
    <t>http://www.iqiyi.com/v_19rrmn2kdk.html</t>
  </si>
  <si>
    <t>三天点击破百万的 本田汽车创意广告</t>
  </si>
  <si>
    <t>三天点击破百万的，本田汽车创意广告。</t>
  </si>
  <si>
    <t>http://www.iqiyi.com/v_19rrfvloyk.html</t>
  </si>
  <si>
    <t>保时捷逆天服务广告：拖拉机换超跑</t>
  </si>
  <si>
    <t>保时捷的逆天服务广告，一百分不止！</t>
  </si>
  <si>
    <t>http://www.iqiyi.com/v_19rrb2bel8.html</t>
  </si>
  <si>
    <t>丰田汽车广告 未来科技概念短片《伴我同行》</t>
  </si>
  <si>
    <t>短片中这辆概念汽车就像家人一样陪伴在诺瓦身边，伴他同行。除了为你提供便捷的功能性服务，它还足够了解你，在你低落时还懂得如何体恤你，这就是人工智能的神奇所在，比你还要了解自己的就是它了。</t>
  </si>
  <si>
    <t>http://www.iqiyi.com/v_19rrfsvnvc.html</t>
  </si>
  <si>
    <t>汽车广告这件事一定要在车上做</t>
  </si>
  <si>
    <t>有了这台车你永远不会想停下来</t>
  </si>
  <si>
    <t>http://www.iqiyi.com/v_19rre4iz30.html</t>
  </si>
  <si>
    <t>最新奥迪广告宣传预告片蜘蛛侠英雄归来</t>
  </si>
  <si>
    <t>http://www.iqiyi.com/v_19rr7t5mz4.html</t>
  </si>
  <si>
    <t>汽车广告看性感机器人车模的套路</t>
  </si>
  <si>
    <t>2014年这年kia汽车广告真的很有梗...</t>
  </si>
  <si>
    <t>http://www.iqiyi.com/v_19rrdqinjs.html</t>
  </si>
  <si>
    <t>好悲催！一只孤单恐龙的烦恼</t>
  </si>
  <si>
    <t>好悲催！一只孤单恐龙的烦恼,有了奥迪自动驾驶功能,妈妈再也不用担心我会孤单了呢.</t>
  </si>
  <si>
    <t>http://www.iqiyi.com/v_19rr9hyly4.html</t>
  </si>
  <si>
    <t>超模奚梦瑶性感路虎汽车广告</t>
  </si>
  <si>
    <t>抓住夏天的小尾巴，我和他的秘密就要开始，我们之间的故事究竟会有怎样的结局？跟着我的脚步，开启秘密之旅吧~</t>
  </si>
  <si>
    <t>http://www.iqiyi.com/v_19rr83t3i0.html</t>
  </si>
  <si>
    <t>现代汽车—2017年超级碗纪录片</t>
  </si>
  <si>
    <t>2017第51届超级碗广告：现代汽车—超级碗纪录片</t>
  </si>
  <si>
    <t>http://www.iqiyi.com/v_19rrfjkqug.html</t>
  </si>
  <si>
    <t>萌翻你的小黄人汽车广告</t>
  </si>
  <si>
    <t>总是守护着司机，是眼睛看不见的伙伴，本田SENSING。小黄人本田Honda SENSING安全超感，全方位贴心防护汽车广告。honda new car</t>
  </si>
  <si>
    <t>http://www.iqiyi.com/v_19rr7hnodg.html</t>
  </si>
  <si>
    <t>奥迪二手车广告新郎妈妈婚礼上无情打断</t>
  </si>
  <si>
    <t>“骨骼清奇”奥迪二手车广告，婚礼上新人甜蜜宣誓，新郎妈妈却冲上来冲儿媳捏鼻子，揪耳朵，抠嘴巴，引起了网友的不满，将新娘比喻为二手车、将挑媳妇比喻为选二手车等“潜台词”更是涉嫌侮辱女性，众多网友纷纷转载表示广告片物化女性、侮辱女性，奥迪“很恶心、秀下限”。</t>
  </si>
  <si>
    <t>http://www.iqiyi.com/v_19rr7r46g4.html</t>
  </si>
  <si>
    <t>韩国创意汽车广告打破固有思维一切皆有可能</t>
  </si>
  <si>
    <t>看腻了日系、泰式广告，这个韩国天才李济锡的作品很惊艳！</t>
  </si>
  <si>
    <t>http://www.iqiyi.com/v_19rr8kyr9g.html</t>
  </si>
  <si>
    <t>大众汽车广告我的眼里只有别人的那个TA</t>
  </si>
  <si>
    <t>大众汽车广告'Wandering Eyes当你爱上别人家的车，眼里也就只有它了，可以说是非常痴情了。这时候再看看自己的“破车”，哪哪不顺眼，还总在自己心猿意马的时候来瞎捣乱。</t>
  </si>
  <si>
    <t>http://www.iqiyi.com/v_19rr92q49s.html</t>
  </si>
  <si>
    <t>看完整个人都方了 丰田汽车创意广告</t>
  </si>
  <si>
    <t>http://www.iqiyi.com/v_19rrm6iayo.html</t>
  </si>
  <si>
    <t>汽车创意广告：与牛的对决</t>
  </si>
  <si>
    <t>生命如同一段旅程 林肯MKC汽车广告</t>
  </si>
  <si>
    <t>http://www.iqiyi.com/v_19rra5kou0.html</t>
  </si>
  <si>
    <t>大众创意广告 货真价实的汽车泥巴篇</t>
  </si>
  <si>
    <t>http://www.iqiyi.com/ad/20130109/2cc9f3688ce099bf.html</t>
  </si>
  <si>
    <t>宝马MINI COUNTRYMAN汽车广告开溜篇</t>
  </si>
  <si>
    <t>http://www.iqiyi.com/ad/20121109/f178adcf0c33d32d.html</t>
  </si>
  <si>
    <t>震撼——公交车广告都拍的这么大气！</t>
  </si>
  <si>
    <t>http://www.iqiyi.com/v_19rrhjm8go.html</t>
  </si>
  <si>
    <t>陆风汽车演绎《无间道》之人生巅峰篇</t>
  </si>
  <si>
    <t>http://www.iqiyi.com/v_19rr7gwey4.html</t>
  </si>
  <si>
    <t>丰田汽车广告 当独居老人遇上自动驾驶</t>
  </si>
  <si>
    <t>一向内心细腻的日本人，在这支讲述未来科技广告中，以一个独居在山林中的老人为第一视角。年华老去，老人以为再也不会开上心爱的车，找回曾经的激情。直到丰田TOYOTA的无人驾驶技术给他了一次找回年轻时温情记忆的机会。老人坐在驾驶舱，一边惊讶于自动驾驶的高科技，一边欣赏车窗外的风景。</t>
  </si>
  <si>
    <t>http://www.iqiyi.com/v_19rre80k6o.html</t>
  </si>
  <si>
    <t>GAI丰田合作曲MV《大师》</t>
  </si>
  <si>
    <t>http://www.iqiyi.com/v_19rrfmpsnk.html</t>
  </si>
  <si>
    <t>谁说看车一定要到现场</t>
  </si>
  <si>
    <t>据说这家车厂发表了一款app，让你随时都可以把车带到路上去试。</t>
  </si>
  <si>
    <t>http://www.iqiyi.com/v_19rr73jx6s.html</t>
  </si>
  <si>
    <t>最新一版本田civic思域广告</t>
  </si>
  <si>
    <t>http://www.iqiyi.com/v_19rr7fcwyo.html</t>
  </si>
  <si>
    <t>奔驰汽车广告学别人欺负老实人的下场</t>
  </si>
  <si>
    <t>有钱人总是深藏不露 屁孩欺负老实人结果被洗脸</t>
  </si>
  <si>
    <t>http://www.iqiyi.com/v_19rre7lqy4.html</t>
  </si>
  <si>
    <t>汽车广告和妈妈的激情飙车</t>
  </si>
  <si>
    <t>妈妈与孩子，还有一辆美国经典款的肌肉车，你能想到这是一支风格好似好莱坞追车大片的TVC吗？随着画面一转，这一切其实都是小男孩和妈妈在玩汽车玩具。</t>
  </si>
  <si>
    <t>http://www.iqiyi.com/v_19rr8nup0k.html</t>
  </si>
  <si>
    <t>2014 Nissan Rogue 尼桑 奇骏 汽车广告</t>
  </si>
  <si>
    <t>http://www.iqiyi.com/v_19rrhu9nsw.html</t>
  </si>
  <si>
    <t>汽车也能踢足球 奥迪创意广告</t>
  </si>
  <si>
    <t>http://www.iqiyi.com/v_19rrh8xqag.html</t>
  </si>
  <si>
    <t>奥迪汽车广告 看假日商场的停车位争夺战</t>
  </si>
  <si>
    <t>逛商场购物早已是节假日的正确打开方式。而商场假日的停车位稀缺已不只是国内司机朋友的困扰，在国外，也同样面临这样的问题。奥迪今年的圣诞广告，就从假日商场两个男人抢停车位开始…</t>
  </si>
  <si>
    <t>http://www.iqiyi.com/v_19rrelkl20.html</t>
  </si>
  <si>
    <t>汽车广告甲方虐我千百遍我待甲方如初恋</t>
  </si>
  <si>
    <t>有当过乙方的人，看完一定很有感触吧</t>
  </si>
  <si>
    <t>http://www.iqiyi.com/v_19rr8b95mo.html</t>
  </si>
  <si>
    <t>青年司机驾驶教育：轮椅时间</t>
  </si>
  <si>
    <t>这支为青年司机教学的广告告诉广大年轻司机要学习承担驾驶汽车所需的责任</t>
  </si>
  <si>
    <t>http://www.iqiyi.com/v_19rrb9xydw.html</t>
  </si>
  <si>
    <t>这是一个可以做饭的无人机</t>
  </si>
  <si>
    <t>这是一架可以做饭的无人机,是通道科技的新产品</t>
  </si>
  <si>
    <t>http://www.iqiyi.com/v_19rra0k8no.html</t>
  </si>
  <si>
    <t>LEXUS 最新广告片《EXPERIENCE AMAZING》</t>
  </si>
  <si>
    <t>想象力，可以一瞬间改变世界。LEXUS 最新广告片《EXPERIENCE AMAZING》完整版。以科技与设计之美，串联起雷克萨斯四款逆天的革新型产品，悬浮滑板 HOVERBOARD、豪华游艇 SPORTBOAT、单人太空飞船 SKYJET 和 新型 LEXUS LC，\n天马行空地演绎「日式高级感」。</t>
  </si>
  <si>
    <t>http://www.iqiyi.com/v_19rray17p0.html</t>
  </si>
  <si>
    <t>大众汽车广告空中追随你的新王</t>
  </si>
  <si>
    <t>由德国，美国为大众汽车公司创建的电影广告。</t>
  </si>
  <si>
    <t>http://www.iqiyi.com/v_19rr84b5ms.html</t>
  </si>
  <si>
    <t>汽车广告保龄球也能和安全挂上钩？</t>
  </si>
  <si>
    <t>竟然想出用保龄球来比喻行车安全</t>
  </si>
  <si>
    <t>http://www.iqiyi.com/v_19rrefecy8.html</t>
  </si>
  <si>
    <t>奔驰获奖广告 隐身的汽车</t>
  </si>
  <si>
    <t>http://www.iqiyi.com/ad/20121214/41b1ce02ca249e82.html</t>
  </si>
  <si>
    <t>《战狼2》汽车北汽BJ40广告</t>
  </si>
  <si>
    <t>要说今夏的暑期档什么电影最火，《战狼2》肯定是占一席之地的。</t>
  </si>
  <si>
    <t>http://www.iqiyi.com/v_19rr8bl9ko.html</t>
  </si>
  <si>
    <t>全新捷豹XEL广告 陈伟霆为挚爱而来</t>
  </si>
  <si>
    <t>全新捷豹XEL携陈伟霆为挚爱而来</t>
  </si>
  <si>
    <t>http://www.iqiyi.com/v_19rreos8a0.html</t>
  </si>
  <si>
    <t>Smart汽车创意广告 四两拨千斤</t>
  </si>
  <si>
    <t>http://www.iqiyi.com/ad/20130517/bc4d22672dda831e.html</t>
  </si>
  <si>
    <t>大众创意广告 货真价实的汽车白纸篇</t>
  </si>
  <si>
    <t>http://www.iqiyi.com/ad/20130109/4e9838b56443c8a5.html</t>
  </si>
  <si>
    <t>范迪塞尔演绎道奇最新广告：兄弟情肌肉车</t>
  </si>
  <si>
    <t>Dodge亦是唐老大在速度与激情系列中的专属座驾，性能可见一斑！</t>
  </si>
  <si>
    <t>http://www.iqiyi.com/v_19rr7c95o0.html</t>
  </si>
  <si>
    <t>科技感超强的汽车广告</t>
  </si>
  <si>
    <t>纳智捷汽车广告，科技感超强~~</t>
  </si>
  <si>
    <t>http://www.iqiyi.com/v_19rrm8494o.html</t>
  </si>
  <si>
    <t>雷克萨斯经典汽车广告</t>
  </si>
  <si>
    <t>http://www.iqiyi.com/v_19rrhnenjw.html</t>
  </si>
  <si>
    <t>五月天代言北京汽车广告《五子棋》</t>
  </si>
  <si>
    <t>北京汽车E系列《五子棋》篇</t>
  </si>
  <si>
    <t>http://www.iqiyi.com/v_19rrejynt8.html</t>
  </si>
  <si>
    <t>内马尔众球星倾情出演创意广告</t>
  </si>
  <si>
    <t>奥迪创意广告内马尔众球星倾情出演</t>
  </si>
  <si>
    <t>http://www.iqiyi.com/v_19rray19cs.html</t>
  </si>
  <si>
    <t>汽车安全广告 致命的连锁效应</t>
  </si>
  <si>
    <t>慢一点，才有多一点时间反应。否则伤害的不光是当事人而已，而是牵连两个家庭的连锁效应</t>
  </si>
  <si>
    <t>http://www.iqiyi.com/v_19rreuzq6s.html</t>
  </si>
  <si>
    <t>你被马嘲笑过吗？看了忍不住笑的广告</t>
  </si>
  <si>
    <t>这个广告有他自己的魔性啊，为什么这些马一笑我就跟着笑了呢？停都停不下来，真是你好尴尬！</t>
  </si>
  <si>
    <t>http://www.iqiyi.com/v_19rr9fo0sk.html</t>
  </si>
  <si>
    <t>感受一下未来的交通工具酷炫到爆</t>
  </si>
  <si>
    <t>未来世界是充满“联系”的世界：每行一步都有代步机器并且完美切换！</t>
  </si>
  <si>
    <t>http://www.iqiyi.com/v_19rr7foy08.html</t>
  </si>
  <si>
    <t>尼桑最新创意广告：《捕云者》</t>
  </si>
  <si>
    <t>尼桑汽车最新创意广告，让我们一睹风采吧！</t>
  </si>
  <si>
    <t>http://www.iqiyi.com/v_19rrbbegf0.html</t>
  </si>
  <si>
    <t>创意广告意想不到世界上最大的礼物</t>
  </si>
  <si>
    <t>如果要送礼物给一个三岁的小男孩，你会想怎_给他惊喜呢？除了把他最爱的东西装进盒子_，还可以在尺寸上动点手脚，包准他印象深刻！这可是连金氏世界纪录都认证的惊喜啊！</t>
  </si>
  <si>
    <t>http://www.iqiyi.com/v_19rr85kce4.html</t>
  </si>
  <si>
    <t>Audi A6 汽车广告The Road</t>
  </si>
  <si>
    <t>http://www.iqiyi.com/ad/20130105/e3fdcf9771c3bf90.html</t>
  </si>
  <si>
    <t>爱奇艺汽车频道 宣传片</t>
  </si>
  <si>
    <t>http://www.iqiyi.com/v_19rrh88n2k.html</t>
  </si>
  <si>
    <t>大众汽车广告享受家人陪伴带上萌宠去旅行</t>
  </si>
  <si>
    <t>这支由盛世长城上海创意团队打造的TVC《陪伴篇》以宠物为主角，用它们的经历记录了每个家庭因各款SUV而拥有的美好经历。温馨恬静的氛围加上萌宠的加盟令人耳目一新，“SUV Family”旗下三款车型也获得了不俗销量。</t>
  </si>
  <si>
    <t>http://www.iqiyi.com/v_19rrdr60as.html</t>
  </si>
  <si>
    <t>超级碗汽车广告：他说什么</t>
  </si>
  <si>
    <t>假如你的汽车会讲话</t>
  </si>
  <si>
    <t>http://www.iqiyi.com/v_19rrm7by5c.html</t>
  </si>
  <si>
    <t>国外宝马汽车广告</t>
  </si>
  <si>
    <t>http://www.iqiyi.com/ad/20121109/6d21a93e19127fde.html</t>
  </si>
  <si>
    <t>汽车广告：三个男人也可以一台戏</t>
  </si>
  <si>
    <t>广告为了庆祝大众最畅销的商旅车“Transporter”七十周年所拍，体现了其隔音、耐用、平衡、大容量等诸多特性。</t>
  </si>
  <si>
    <t>http://www.iqiyi.com/v_19rrduhf2s.html</t>
  </si>
  <si>
    <t>螺丝帽巧变汽车飞机 一个零件引发的革命</t>
  </si>
  <si>
    <t>小小的螺丝帽能被变成汽车和飞机？创意的发散思维让一切变成可能！</t>
  </si>
  <si>
    <t>http://www.iqiyi.com/v_19rrn5osrs.html</t>
  </si>
  <si>
    <t>泰国轮胎搞笑广告 我想约你女儿出去</t>
  </si>
  <si>
    <t>http://www.iqiyi.com/ad/20130218/626d64edf71bac5c.html</t>
  </si>
  <si>
    <t>科技让距离不再是问题之现代广告</t>
  </si>
  <si>
    <t>当科技让距离不再是问题，无论多远都能在一起。与最爱的人一起看球赛。</t>
  </si>
  <si>
    <t>http://www.iqiyi.com/v_19rrbc0zqc.html</t>
  </si>
  <si>
    <t>韩路奉局座之命探秘驾控黑科技 ____</t>
  </si>
  <si>
    <t>狭窄崎岖的山路上，凯迪拉克CT6怎样如行云流水般攻克每一个弯角？迅猛澎湃的动力背后，\n有着怎样的黑科技？如何让驾驭激情，不再受到视野的阻隔？一个神秘电话，让韩路戴上徽章，即刻成为黑科技情曝局特工\n，探秘新美式科技旗舰凯迪拉克CT6的驾控黑科技。</t>
  </si>
  <si>
    <t>http://www.iqiyi.com/v_19rrazvq4k.html</t>
  </si>
  <si>
    <t>宝马愚人节霸气宣言：旧车换新车！</t>
  </si>
  <si>
    <t>在愚人节这一天，新西兰宝马分公司在报纸上刊登一则广告“拿你的旧车来宝马店就能换走一辆全新宝马，即使你的车是拖拉机也行”。也许有人会觉得这是一个愚人节笑话，但真的有两名女性开着车去宝马店里。</t>
  </si>
  <si>
    <t>http://www.iqiyi.com/v_19rrb48zi8.html</t>
  </si>
  <si>
    <t>让警察慌张的 奥迪R8搞笑广告</t>
  </si>
  <si>
    <t>http://www.iqiyi.com/ad/20121112/7803246f696aa06b.html</t>
  </si>
  <si>
    <t>丰田汽车广告《没什么了不起》</t>
  </si>
  <si>
    <t>听说广汽丰田又在搞事情，一边说着没什么了不起，一边靠着TNGA新架构圈粉无数。据说架构打造的新车，不光性能数据有所提升，更重要的是，给予车主无限驾趣体验！</t>
  </si>
  <si>
    <t>http://www.iqiyi.com/v_19rrdxjsnw.html</t>
  </si>
  <si>
    <t>教你如何装逼开走这辆阿斯顿马丁豪车</t>
  </si>
  <si>
    <t>http://www.iqiyi.com/v_19rr7cmfvc.html</t>
  </si>
  <si>
    <t>被广告所骗的滋味很特殊之诱人篇</t>
  </si>
  <si>
    <t>你的车是特殊的。而且值得比任何旧轮胎的待遇要更好。</t>
  </si>
  <si>
    <t>http://www.iqiyi.com/v_19rr7hd10s.html</t>
  </si>
  <si>
    <t>高科技形式推出新车厉害了我的哥</t>
  </si>
  <si>
    <t>在First Sight绘制的是新的日产Micra和艺术家Stephen Wiltshire之间的艺术合作，由Google Tilt Brush创建。史蒂芬只得到了60秒的时间来记住新的Micra，然后去挑战，将其画在虚拟现实中，这是他以前从未使用过的工具。</t>
  </si>
  <si>
    <t>http://www.iqiyi.com/v_19rrbbnbpo.html</t>
  </si>
  <si>
    <t>香港国际电影节上这只广告调侃了好莱坞套路</t>
  </si>
  <si>
    <t>作为香港国际电影节的合作伙伴，大众汽车推出了一支“异形”广告片，小小地调侃了下好莱坞的套路——为营造出刺激的氛围而“不用其极”。</t>
  </si>
  <si>
    <t>http://www.iqiyi.com/v_19rr715c2g.html</t>
  </si>
  <si>
    <t>2014奥迪S Line广告大片</t>
  </si>
  <si>
    <t>http://www.iqiyi.com/v_19rrmtzp10.html</t>
  </si>
  <si>
    <t>2017雪佛兰广告一镜到底记录魔术师将汽车变飞</t>
  </si>
  <si>
    <t>今天，雪佛兰发布了时长4分18秒的最新迈锐宝系列广告短片。短片故事发生在风景迷人的洛杉矶，\n制作方以一镜到底的手法呈现出一位魔术师带给周围人的乐趣和惊喜。</t>
  </si>
  <si>
    <t>http://www.iqiyi.com/v_19rr7bsw2o.html</t>
  </si>
  <si>
    <t>奥迪汽车广告 当一只忧郁的霸王龙遇到自动驾驶</t>
  </si>
  <si>
    <t>当一只忧郁的霸王龙遇到自动驾驶——奥迪。地球曾经的最强王者——霸王龙回归，奥迪竟然找来它当自动驾驶的代言？</t>
  </si>
  <si>
    <t>http://www.iqiyi.com/v_19rre80lig.html</t>
  </si>
  <si>
    <t>国产汽车广告</t>
  </si>
  <si>
    <t>http://www.iqiyi.com/v_19rrhtaxi8.html</t>
  </si>
  <si>
    <t>M空降传奇宝马汽车广告</t>
  </si>
  <si>
    <t>http://www.iqiyi.com/v_19rrmk33b4.html</t>
  </si>
  <si>
    <t>被广告所骗的滋味很特殊之美味篇</t>
  </si>
  <si>
    <t>http://www.iqiyi.com/v_19rr7hcwj8.html</t>
  </si>
  <si>
    <t>别克昂科威演绎《无间道》之秘密交易篇</t>
  </si>
  <si>
    <t>http://www.iqiyi.com/v_19rr7gx8sc.html</t>
  </si>
  <si>
    <t>超模奚梦瑶路虎车里换装悬念式广告</t>
  </si>
  <si>
    <t>一水儿国字号维秘超模近年来很受到各大国际品牌的青睐，接拍的广告无论是形象还是气质都是赏心悦目。但这次不知道为什么，有点不知道在嗨什么。结尾的提问，似乎是想做一支悬念式广告，但好像也就最后才让人感觉到在硬设置悬念？</t>
  </si>
  <si>
    <t>http://www.iqiyi.com/v_19rr8x72p8.html</t>
  </si>
  <si>
    <t>雷克萨斯广告看钢琴王子李云迪的不套路人生</t>
  </si>
  <si>
    <t>钢琴王子，知名演奏家，与音乐为伴的人，李云迪的音乐之路是怎样的？“用智慧处理千变万化的旋律，用锐意将每一个音符呈现到听者的耳中。”新雷克萨斯NX说它亦是如此。不套路的人生，太多人的心之所向。</t>
  </si>
  <si>
    <t>http://www.iqiyi.com/v_19rre4fhaw.html</t>
  </si>
  <si>
    <t>本田发布愚人节酷炫礼物</t>
  </si>
  <si>
    <t>本田公司送给大家的愚人节礼物。让汽车喇叭能够像表情符号那样表达和交流感情，是不是很酷呢？</t>
  </si>
  <si>
    <t>http://www.iqiyi.com/v_19rrb3ed7w.html</t>
  </si>
  <si>
    <t>我的乌贼好朋友 三菱ASX汽车创意广告</t>
  </si>
  <si>
    <t>Mitsubishi ASX_ Octopus.</t>
  </si>
  <si>
    <t>http://www.iqiyi.com/v_19rrhb84q4.html</t>
  </si>
  <si>
    <t>俄罗斯男子为卖二手车亲自拍摄酷炫广告视频</t>
  </si>
  <si>
    <t>俄罗斯男子为了把自己的一台二手车卖掉，专门为它做了一支「特别精彩」的广告片……有必要这么拼么？</t>
  </si>
  <si>
    <t>http://www.iqiyi.com/v_19rr7bsy9w.html</t>
  </si>
  <si>
    <t>颇有新意的汽车租赁：工作篇</t>
  </si>
  <si>
    <t>结束了疲惫不堪的一天时，就由我们来送你回去休息吧。</t>
  </si>
  <si>
    <t>http://www.iqiyi.com/v_19rrb3uuzs.html</t>
  </si>
  <si>
    <t>颇有新意的汽车租赁：拖车篇</t>
  </si>
  <si>
    <t>因为汽车故障被困在荒无人烟的地方时，没有关系，我们时刻在你身旁帮你解决问题。</t>
  </si>
  <si>
    <t>http://www.iqiyi.com/v_19rrb3uw7s.html</t>
  </si>
  <si>
    <t>大众汽车怀旧风音乐广告带你重回60年代</t>
  </si>
  <si>
    <t>大众近日新推出了一支带有60年代风情的广告，影片中不乏有我们熟悉的复古大众巴士，乡村音乐，甲壳虫汽车，身着波西米亚风的嬉皮士们，以及至今都被人津津乐道的伍迪斯托克音乐节。</t>
  </si>
  <si>
    <t>http://www.iqiyi.com/v_19rre4e7b4.html</t>
  </si>
  <si>
    <t>靳东强气场代言红旗汽车广告</t>
  </si>
  <si>
    <t>靳东给红旗汽车拍广告了。红旗从来没有消失，只是这次带着强大的气场重回它熟悉的舞台。而之后“新红旗”的未来会是怎样，也让人分外好奇。</t>
  </si>
  <si>
    <t>http://www.iqiyi.com/v_19rr8r2oa8.html</t>
  </si>
  <si>
    <t>日本趣味广告 高桥一生扮演画风奇异的驾校教练</t>
  </si>
  <si>
    <t>在驾校学过车的朋友们大概都有过一些相似的、“苦不堪言”的经历。起早排队、风吹日晒、天天挨骂，都是家常便饭。如果教练换一种画风呢？或许严厉，或许亲切，却都是人气演员，这笔账你买不买？在日本汽车商大发工业株式会社（DAIHATSU）的这支广告里，日剧演员高桥一生上阵，扮演了两种风格迥异的教练。看起来两种教学方式都实现了目标，就是可惜这样的驾校并不存在。</t>
  </si>
  <si>
    <t>http://www.iqiyi.com/v_19rreud38k.html</t>
  </si>
  <si>
    <t>颇有新意的汽车租赁：面试篇</t>
  </si>
  <si>
    <t>它向我们展示了早日醒来的苦难，面试的压力，整天的疲劳以及在非常重要的会议期间被困在路上的紧张局面。\n   这些紧张的时刻，看到公司的汽车在一个平台上旋转着，它减轻了你在钢铁般城市下的心情。</t>
  </si>
  <si>
    <t>http://www.iqiyi.com/v_19rrb3uu18.html</t>
  </si>
  <si>
    <t>奥迪最新一代A8预告广告确定不是在吹牛</t>
  </si>
  <si>
    <t>奥迪发布了多则最新一代A8预告广告，其中这个广告是这样的：放一杯饮品在手枕位(不是杯架哦)，而车经过路面不平的地方，一般结果都是饮料洒满车内！但奥迪新A8将配备新悬挂系统，\n车头镜头会探测感应路面不平的地方，之后四轮分别配置电马达的悬挂系统便作出相对反应，一点都不 ?</t>
  </si>
  <si>
    <t>http://www.iqiyi.com/v_19rr7t5ymo.html</t>
  </si>
  <si>
    <t>劳斯莱斯汽车广告 黎明女神降临</t>
  </si>
  <si>
    <t>女神降临 史上最安静敞篷车的魅力原来在这里</t>
  </si>
  <si>
    <t>http://www.iqiyi.com/v_19rreo8ueg.html</t>
  </si>
  <si>
    <t>斯柯达情怀旅行汽车广告《我旅行的时间很长》</t>
  </si>
  <si>
    <t>本片是SKODA 明锐旅行车2017的上市宣传片，人在旅途，“在路上”体现着一种生活态度。究竟，是我们创造了旅行。 还是旅行造就了我们？生命本身就是一场旅行，那么旅行的终极目的到底应该是什么？</t>
  </si>
  <si>
    <t>http://www.iqiyi.com/v_19rr8zdq2k.html</t>
  </si>
  <si>
    <t>女神刘涛代言保时捷广告之教堂篇</t>
  </si>
  <si>
    <t>2017 刘涛 保时捷广告</t>
  </si>
  <si>
    <t>http://www.iqiyi.com/v_19rr8gi9eo.html</t>
  </si>
  <si>
    <t>沃尔沃这波广告看得我虎皮一紧</t>
  </si>
  <si>
    <t>方说是为了优化这辆FMX的底盘离地间隙…\n好吧…就想问问各位老铁：送你辆啥车，你才愿意干这个测试员的活儿？</t>
  </si>
  <si>
    <t>http://www.iqiyi.com/v_19rr7ukoh0.html</t>
  </si>
  <si>
    <t>女神刘涛代言保时捷广告之博物馆篇</t>
  </si>
  <si>
    <t>http://www.iqiyi.com/v_19rr8gidew.html</t>
  </si>
  <si>
    <t>王凯汽车广告帅气演绎品牌的前卫格调</t>
  </si>
  <si>
    <t>今年4月成为法国豪车品牌DS中国区代言人的男星王凯近日出席了DS 2018款全系升级发布会（10月22日）。发布会之外，DS还上线了一支代言出镜的45秒视频广告。DS向来追求将前卫格调进行到底，而选择不做随波逐流的平庸者也是王凯成就非凡的原因。</t>
  </si>
  <si>
    <t>http://www.iqiyi.com/v_19rre1bhps.html</t>
  </si>
  <si>
    <t>丰田汽车广告民间真正棒球高手</t>
  </si>
  <si>
    <t>棒球高手, 在民间...</t>
  </si>
  <si>
    <t>http://www.iqiyi.com/v_19rr8y5770.html</t>
  </si>
  <si>
    <t>80年代的宝马3系广告，你绝对没见过</t>
  </si>
  <si>
    <t>http://www.iqiyi.com/v_19rr78o13o.html</t>
  </si>
  <si>
    <t>女司机给轿车加柴油 奥迪创意广告</t>
  </si>
  <si>
    <t>http://www.iqiyi.com/v_19rrlzxbw8.html</t>
  </si>
  <si>
    <t>奔驰 全新车款The new E Class电视广告</t>
  </si>
  <si>
    <t>http://www.iqiyi.com/v_19rrh8n7ns.html</t>
  </si>
  <si>
    <t>超爆笑！奥特曼为汽车代言广告</t>
  </si>
  <si>
    <t>http://www.iqiyi.com/v_19rrm7bp14.html</t>
  </si>
  <si>
    <t>今晨，这条奔驰广告刷屏朋友圈，你收到了吗？</t>
  </si>
  <si>
    <t>今天早晨，这条奔驰广告在朋友圈刷屏，你收到了吗？</t>
  </si>
  <si>
    <t>http://www.iqiyi.com/v_19rr7ghpkc.html</t>
  </si>
  <si>
    <t>宝马X5 2014 欧洲版广告</t>
  </si>
  <si>
    <t>http://www.iqiyi.com/v_19rrhynayc.html</t>
  </si>
  <si>
    <t>汽车创意广告 看老司机智斗萌犬</t>
  </si>
  <si>
    <t>这是现代汽车之前推出的创世纪G90的汽车广告。司机接一位貌美的女星去好莱坞，然而当看到女星抱着宠物犬上车时，司机便皱起了眉头，相信每一位司机都是爱车的，不想自己的爱车被别人糟蹋。果不其然这只不安分的狗狗，上车就开始乱挠，抬起一条腿准备撒尿…</t>
  </si>
  <si>
    <t>http://www.iqiyi.com/v_19rrefyvnc.html</t>
  </si>
  <si>
    <t>莫文蔚广告微电影《66号公路》</t>
  </si>
  <si>
    <t>http://www.iqiyi.com/v_19rrmmpho4.html</t>
  </si>
  <si>
    <t>完美起步 SMART电动汽车广告</t>
  </si>
  <si>
    <t>http://www.iqiyi.com/v_19rrml7iwc.html</t>
  </si>
  <si>
    <t>邹市明路虎趣味广告《虎父无犬子》</t>
  </si>
  <si>
    <t>路虎推出了一支TVC“虎父无犬子”,以一场趣味性的“球赛”和画面中辽阔的场景彰显了主人公邹市明与儿子的洒脱和勇敢。</t>
  </si>
  <si>
    <t>http://www.iqiyi.com/v_19rre185ow.html</t>
  </si>
  <si>
    <t>泰国爱情广告你有恋爱恐惧症吗</t>
  </si>
  <si>
    <t>恋爱恐惧症，这真的是泰国广告不是琼瑶剧么</t>
  </si>
  <si>
    <t>http://www.iqiyi.com/v_19rr88pfdk.html</t>
  </si>
  <si>
    <t>雷诺汽车广告我有我的freestyle</t>
  </si>
  <si>
    <t>趁着意外爆红的嘻哈文化带来的热度，雷诺打造的《Bill Renault榜单冠军单曲》嘻哈风格音乐H5也在主流社交媒体上不胫而走。</t>
  </si>
  <si>
    <t>http://www.iqiyi.com/v_19rr8b7jxs.html</t>
  </si>
  <si>
    <t>无尽的享受 大众汽车国外创意广告片</t>
  </si>
  <si>
    <t>http://www.iqiyi.com/v_19rraf43zo.html</t>
  </si>
  <si>
    <t>日本动画广告《你的路》听到耳朵怀孕</t>
  </si>
  <si>
    <t>日本猜不透的广告：神谷浩史/泽城美雪 短片动画CM《ROAD TO YOU -君へと_く道-》</t>
  </si>
  <si>
    <t>http://www.iqiyi.com/v_19rrdtvskg.html</t>
  </si>
  <si>
    <t>奥迪创意广告：极致服务</t>
  </si>
  <si>
    <t>德国 thjnk 广告公司拍摄的这个视频运用夸张的手法，利用众多修理厂工人追逐一辆奥迪车，只为了给奥迪车做修理的画面，展示出只有奥迪服务专店才能提供给奥迪车的专业修理技术。</t>
  </si>
  <si>
    <t>http://www.iqiyi.com/v_19rr9ddr10.html</t>
  </si>
  <si>
    <t>全程高甜汽车广告七夕表白神助攻</t>
  </si>
  <si>
    <t>堵在公路上的男女主角正处在尴尬之中，而电台的情歌则使他们更加不知所措。情歌一首接一首，却也正因为如此，女主终于率先表达了对男主的爱。全程高甜，可放心食用。</t>
  </si>
  <si>
    <t>http://www.iqiyi.com/v_19rr86pdck.html</t>
  </si>
  <si>
    <t>Dior性感广告 出席舞会出租车里紧急换装</t>
  </si>
  <si>
    <t>Dior性感广告 出席舞会出租车里紧急换装 One Essential - Beauty Chronicle 1</t>
  </si>
  <si>
    <t>http://www.iqiyi.com/ad/20130702/2a30d5961b95a4a2.html</t>
  </si>
  <si>
    <t>汽车广告：baby要生啦</t>
  </si>
  <si>
    <t>尼桑汽车广告：baby要生啦，汽车很方便哟</t>
  </si>
  <si>
    <t>http://www.iqiyi.com/v_19rrm83gu0.html</t>
  </si>
  <si>
    <t>堪称奇迹！606次才成功的汽车多米诺骨牌广告</t>
  </si>
  <si>
    <t>日本Honda Accord 汽车做的多米诺骨牌广告，东京总部的高阶主管们看到这段广告时的第一反应是：很好啊，很聪明，现代的计算机技术真是不错。而当得知这全是实景拍出来的时候，他们惊呆了。\r\n\r\n工作人员没有使用任何计算机辅助绘图，广告完全都是用真车里的零件拍摄而成。他们花了四天四夜的时间，在巴黎一个工作室拍摄了606次，制作出了这组广告。大量生产前，世界上共有六台New Accord，这部广告用了两台，其中一台被拆成了零件。广告制作人卯足了劲，在经过无数次的失败以后，终于拍出了最真实的广告影片。</t>
  </si>
  <si>
    <t>http://www.iqiyi.com/v_19rr9k5dq4.html</t>
  </si>
  <si>
    <t>恶搞机器猫任意门 NOAH汽车广告</t>
  </si>
  <si>
    <t>日本丰田广告 机器猫任意门NOAH汽车广告</t>
  </si>
  <si>
    <t>http://www.iqiyi.com/v_19rr9oixik.html</t>
  </si>
  <si>
    <t>全新奔驰S级轿车 电视广告</t>
  </si>
  <si>
    <t>http://www.iqiyi.com/v_19rrhjax3g.html</t>
  </si>
  <si>
    <t>汽车广告看日本职人的特技表演</t>
  </si>
  <si>
    <t>他们的日常对一般人来说是神乎其技 能见证把细节做到极致的过程，是一种享受 我就算看一整天都不会腻 所谓职人，能人所不能啊。</t>
  </si>
  <si>
    <t>http://www.iqiyi.com/v_19rrdwqzxc.html</t>
  </si>
  <si>
    <t>创意汽车音乐广告 土豪教你玩转音乐</t>
  </si>
  <si>
    <t>创意汽车音乐广告 土豪教你玩转音乐！你玩得起吗？</t>
  </si>
  <si>
    <t>http://www.iqiyi.com/v_19rrn2ew0c.html</t>
  </si>
  <si>
    <t>哥本哈根的公交车广告：车子开起来的效果</t>
  </si>
  <si>
    <t>哥本哈根的公交车广告</t>
  </si>
  <si>
    <t>http://www.iqiyi.com/v_19rr9rezi8.html</t>
  </si>
  <si>
    <t>超任性、暗讽汽车广告——踩着宝马 奔向奥迪</t>
  </si>
  <si>
    <t>http://www.iqiyi.com/v_19rro0fdeo.html</t>
  </si>
  <si>
    <t>某S辣评汽车广告第12期 不明觉厉</t>
  </si>
  <si>
    <t>某S辣评汽车广告第十二期：不明觉厉。</t>
  </si>
  <si>
    <t>http://www.iqiyi.com/v_19rrhbjkq8.html</t>
  </si>
  <si>
    <t>国外趣味汽车广告《Soul仓鼠》</t>
  </si>
  <si>
    <t>http://www.iqiyi.com/v_19rrmjsrys.html</t>
  </si>
  <si>
    <t>Audi Commercial奥迪汽车广告</t>
  </si>
  <si>
    <t>http://www.iqiyi.com/ad/20130321/954d43e6136d6be7.html</t>
  </si>
  <si>
    <t>2013性感汽车广告 野战告诉你环保的重要性</t>
  </si>
  <si>
    <t>性感,美女写真,搞笑,幽默,汽车,2013性感汽车广告 野战告诉你环保的重要性</t>
  </si>
  <si>
    <t>http://www.iqiyi.com/ad/20130521/0944cffb61844b51.html</t>
  </si>
  <si>
    <t>BMW宝马7系列 首映广告</t>
  </si>
  <si>
    <t>http://www.iqiyi.com/ad/20130304/9e8ad78b2b38cc87.html</t>
  </si>
  <si>
    <t>新捷达广告女神尬舞《Call Me 老司机》</t>
  </si>
  <si>
    <t>女神与新捷达老司机穿越各个生活化的场景之间，通过接地气的“黑话”还原老司机的真实生活——“五杀扫平王者农药”，真MVP无人能敌……歌词表现出的新捷达老司机堪称“有情有义有驾照，知冷知热知情趣”，像个大隐隐于世的暖心大神一样，在你我身边发光发热。</t>
  </si>
  <si>
    <t>http://www.iqiyi.com/v_19rr8y4zmo.html</t>
  </si>
  <si>
    <t>全新BMW宝马5系LI梦想之路大美之悦广告</t>
  </si>
  <si>
    <t>http://www.iqiyi.com/ad/20121109/3ca497c238207313.html</t>
  </si>
  <si>
    <t>大众超优秀创意广告 为之疯狂的小狗！</t>
  </si>
  <si>
    <t>http://www.iqiyi.com/ad/20130217/8c42a7c58e34ded6.html</t>
  </si>
  <si>
    <t>从车迷到车手 保时捷911 GT3温情广告片</t>
  </si>
  <si>
    <t>http://www.iqiyi.com/v_19rrhzt63s.html</t>
  </si>
  <si>
    <t>大众汽车创意广告 Think Blue</t>
  </si>
  <si>
    <t>http://www.iqiyi.com/ad/20130115/e2de7af833bb6dfb.html</t>
  </si>
  <si>
    <t>Cedar Point主题公园创意广告 恐怖过山车</t>
  </si>
  <si>
    <t>http://www.iqiyi.com/ad/20130619/c9b7f5ddb61d8a0c.html</t>
  </si>
  <si>
    <t>大众汽车世界杯广告 内马尔穆勒在巴西</t>
  </si>
  <si>
    <t>http://www.iqiyi.com/v_19rrhjth2s.html</t>
  </si>
  <si>
    <t>神探夏洛克 代言 捷豹汽车广告</t>
  </si>
  <si>
    <t>Benedict Cumberbatch - Jaguar _Alive_ ads</t>
  </si>
  <si>
    <t>http://www.iqiyi.com/v_19rrgijr2w.html</t>
  </si>
  <si>
    <t>史上最萌大众汽车广告 萌宠和你一起欢乐出行</t>
  </si>
  <si>
    <t>史上最萌大众汽车广告，萌宠和你一起欢乐出行。</t>
  </si>
  <si>
    <t>http://www.iqiyi.com/v_19rrn4xjlc.html</t>
  </si>
  <si>
    <t>大众优秀广告 狗狗的反击</t>
  </si>
  <si>
    <t>http://www.iqiyi.com/ad/20121114/e014468797b8f9f2.html</t>
  </si>
  <si>
    <t>大众捷达安全类广告 新生婴儿</t>
  </si>
  <si>
    <t>http://www.iqiyi.com/ad/20130222/2037acfb8e1a2676.html</t>
  </si>
  <si>
    <t>2013现代汽车广告-完美漂移篇</t>
  </si>
  <si>
    <t>http://www.iqiyi.com/ad/20130226/f057b7a16ad7550b.html</t>
  </si>
  <si>
    <t>美国广告用这个方法教育过马路不看路的小孩</t>
  </si>
  <si>
    <t>原来美国这样教育过马路不看路小孩</t>
  </si>
  <si>
    <t>http://www.iqiyi.com/v_19rreiv8n0.html</t>
  </si>
  <si>
    <t>大众汽车创意广告 更接近</t>
  </si>
  <si>
    <t>http://www.iqiyi.com/ad/20130115/b8227c217264dff9.html</t>
  </si>
  <si>
    <t>MINI COOPER 里约动感狂欢</t>
  </si>
  <si>
    <t>http://www.iqiyi.com/ad/20121220/dadc25e8ec3aa03a.html</t>
  </si>
  <si>
    <t>现代汽车广告片 预热2018超级碗</t>
  </si>
  <si>
    <t>距离2018年第52届超级碗开赛已经进行倒计时阶段，现代汽车率先发布了一支预告片为其超级碗营销预热。</t>
  </si>
  <si>
    <t>http://www.iqiyi.com/v_19rrfjkuy8.html</t>
  </si>
  <si>
    <t>这货不是广告 超给力秒杀一切汽车广告</t>
  </si>
  <si>
    <t>http://www.iqiyi.com/v_19rrk66x4k.html</t>
  </si>
  <si>
    <t>汽车温情广告父母的“口是心非”：幸福不缺席</t>
  </si>
  <si>
    <t>“幸福不缺席”是别克最新一波campaign的传播主题，不同于汽车广告一贯虚空的精神喊话，而是通过一段车主的自白，慢慢叙述从小到大父母对自己的照顾。不用说理，让观众自己去共鸣和省思。</t>
  </si>
  <si>
    <t>http://www.iqiyi.com/v_19rrdpfzys.html</t>
  </si>
  <si>
    <t>MINI COOPER 2012年优秀广告全览</t>
  </si>
  <si>
    <t>http://www.iqiyi.com/ad/20121220/b6fa0095d14e6ced.html</t>
  </si>
  <si>
    <t>大众大笑广告 看完以后你会相信笑能传染了</t>
  </si>
  <si>
    <t>http://www.iqiyi.com/ad/20130222/f31979cd7109c156.html</t>
  </si>
  <si>
    <t>宝马新BMW5系LI广告</t>
  </si>
  <si>
    <t>http://www.iqiyi.com/ad/20121109/0b5905b90053e5d2.html</t>
  </si>
  <si>
    <t>汽车脑洞广告教你一招卖车吸引妹子</t>
  </si>
  <si>
    <t>在荷兰卖车还有这招！够吸睛惹吧</t>
  </si>
  <si>
    <t>http://www.iqiyi.com/v_19rre235nc.html</t>
  </si>
  <si>
    <t>日本丰田汽车广告佐藤健到法国的残酷悲剧</t>
  </si>
  <si>
    <t>佐藤健代言TOYOTA赛车队，今次他就亲自去法国「利曼24小时耐力赛」现场，看TOYOTA队出战，赛车场热闹到像嘉年华，开始后TOYOTA车队努力奋战，不料之后引擎起火被逼退出！到底这个有什_意义？</t>
  </si>
  <si>
    <t>http://www.iqiyi.com/v_19rr8ala74.html</t>
  </si>
  <si>
    <t>宝马1系运动型两厢轿车广告</t>
  </si>
  <si>
    <t>http://www.iqiyi.com/ad/20121109/c4f03c301e9cce51.html</t>
  </si>
  <si>
    <t>敲帅卷福！这是一只有颜值的轮胎广告</t>
  </si>
  <si>
    <t>敲帅卷福邓禄普轮胎广告，</t>
  </si>
  <si>
    <t>http://www.iqiyi.com/v_19rr9ip30o.html</t>
  </si>
  <si>
    <t>The Bark Side  大众汽车广告</t>
  </si>
  <si>
    <t>http://www.iqiyi.com/ad/20121022/863fefe211fdbfc4.html</t>
  </si>
  <si>
    <t>惊悚之丛林大逃亡</t>
  </si>
  <si>
    <t>现代广告,现代成立于1947年，为韩国汽车品牌，主要生产suv及普通家用轿车</t>
  </si>
  <si>
    <t>http://www.iqiyi.com/v_19rr9hyrhc.html</t>
  </si>
  <si>
    <t>震撼心灵的禁醉驾广告 圣诞节的12天</t>
  </si>
  <si>
    <t>http://www.iqiyi.com/ad/20121107/e682b918a185f7a5.html</t>
  </si>
  <si>
    <t>镜头感、节奏感超震撼的汽车广告</t>
  </si>
  <si>
    <t>http://www.iqiyi.com/v_19rrnwz73w.html</t>
  </si>
  <si>
    <t>三菱汽车创意广告 机智的小章鱼</t>
  </si>
  <si>
    <t>三菱汽车创意广告，机智的小章鱼。</t>
  </si>
  <si>
    <t>http://www.iqiyi.com/v_19rrg54ui8.html</t>
  </si>
  <si>
    <t>KIA起亚汽车创意广告 宫廷音乐会篇</t>
  </si>
  <si>
    <t>http://www.iqiyi.com/ad/20130216/7a724855bf6d25dc.html</t>
  </si>
  <si>
    <t>本田环保汽车 动画广告</t>
  </si>
  <si>
    <t>http://www.iqiyi.com/ad/20130115/c2509c629b5096f0.html</t>
  </si>
  <si>
    <t>末日暴雪！全城恐慌！道奇创意广告</t>
  </si>
  <si>
    <t>http://www.iqiyi.com/ad/20121221/ebf9f4a1ea9a7393.html</t>
  </si>
  <si>
    <t>全新BMW宝马5系LI汽车广告</t>
  </si>
  <si>
    <t>http://www.iqiyi.com/ad/20121109/ec4015689b6369bf.html</t>
  </si>
  <si>
    <t>大众汽车创意广告 报警篇</t>
  </si>
  <si>
    <t>http://www.iqiyi.com/ad/20130115/50fb5007c480c7a1.html</t>
  </si>
  <si>
    <t>MINI COUNTRYMAN广告极限挑战篇</t>
  </si>
  <si>
    <t>http://www.iqiyi.com/ad/20121109/743dac012ade160f.html</t>
  </si>
  <si>
    <t>宝马夜视系统广告高清版</t>
  </si>
  <si>
    <t>http://www.iqiyi.com/ad/20121109/ca7a3788b879fa3c.html</t>
  </si>
  <si>
    <t>美国大选期间最火的汽车广告就是它！</t>
  </si>
  <si>
    <t>小伙伴们大家好，在我们推荐了两期精彩的汽车广告之后，一档崭新视频的节目《广告大爆炸》安利给大家，让大家看到爽。不过光看怎么够呢？我们还会带来很多汽车方面的知识。</t>
  </si>
  <si>
    <t>http://www.iqiyi.com/v_19rramav9c.html</t>
  </si>
  <si>
    <t>LUXGEN_智捷汽__告</t>
  </si>
  <si>
    <t>http://www.iqiyi.com/ad/20121211/0cb0b59e6b382489.html</t>
  </si>
  <si>
    <t>汽车脑洞广告逆境下的硬派精神</t>
  </si>
  <si>
    <t>秉持着“敢 不敢”的精神, #smartPopUpTaipei 品牌概念馆于台北开幕。概念馆内外采用大胆鲜明的撞色呈现, 同时邀请台湾知名涂鸦艺术家BOUNCE设计专属都会图腾。</t>
  </si>
  <si>
    <t>http://www.iqiyi.com/v_19rre4irpw.html</t>
  </si>
  <si>
    <t>丰田汽车热血广告之设计篇</t>
  </si>
  <si>
    <t>近日，汽车品牌丰田汽车（Toyota）日前为推广其品牌概念“TNGA”（Toyota New Global Architecture，即丰田全新全球化架构）开展了大范围的宣传活动，并发布了两支满满热血的TVC——《设计篇》和《驾驭篇》。</t>
  </si>
  <si>
    <t>http://www.iqiyi.com/v_19rreiw7lg.html</t>
  </si>
  <si>
    <t>美国汽车幽默广告看皮卡车盖里的隐藏懒马</t>
  </si>
  <si>
    <t>男主角试图让这群懒马继续工作以发动皮卡车，但是却受到懒马们的羞辱：被要求唱歌并跳舞。正在这时，一辆驾驶日产Titan皮卡车的帅气男生经过，解救了处于困境中的男主角……</t>
  </si>
  <si>
    <t>http://www.iqiyi.com/v_19rre1bgaw.html</t>
  </si>
  <si>
    <t>NIKE广告自断后路只为跑完一场全马</t>
  </si>
  <si>
    <t>NIKE广告</t>
  </si>
  <si>
    <t>http://www.iqiyi.com/v_19rr8mpbfo.html</t>
  </si>
  <si>
    <t>奥迪旅行广告每一次预谋而动不局限于空间限制</t>
  </si>
  <si>
    <t>每一次预谋而动，总是想把能装的，想装的，要装的，统统装进车里，何必局限于空间的限制，奥迪A6 Avant 1680L超大行李空间，装下你的画板，装下你的创作，装下你的所有灵感。旅途中，偶然兴起，随便画上几笔，都是风景。未来，还有更多未知需要被记录，和奥迪A6 Avant弱冠年华 一起，刷新认知。</t>
  </si>
  <si>
    <t>http://www.iqiyi.com/v_19rr8wmj58.html</t>
  </si>
  <si>
    <t>KIA起亚汽车创意广告 未来战争篇</t>
  </si>
  <si>
    <t>http://www.iqiyi.com/ad/20130216/b33679e72bacb363.html</t>
  </si>
  <si>
    <t>2017王宝强代言优信二手车广告官方版！</t>
  </si>
  <si>
    <t>2017年1月19日，优信集团正式宣布将启用知名影视明星王宝强为优信的品牌形象代言人，并开启2017年全方位品牌营销序幕。在荧屏上，王宝强一直以朴实、守信的形象著称，这恰好与优信二手车以诚信服务为本的企业精神相契合。</t>
  </si>
  <si>
    <t>http://www.iqiyi.com/v_19rralmv08.html</t>
  </si>
  <si>
    <t>汽车温馨广告 回家篇</t>
  </si>
  <si>
    <t>大众汽车温馨广告-hans films - vw go home（回家篇中国版）</t>
  </si>
  <si>
    <t>http://www.iqiyi.com/v_19rrm7woso.html</t>
  </si>
  <si>
    <t>宝马平视显示系统广告</t>
  </si>
  <si>
    <t>http://www.iqiyi.com/ad/20121109/23b6eecdf4064d03.html</t>
  </si>
  <si>
    <t>Nissan日产创意广告 更多 更多</t>
  </si>
  <si>
    <t>http://www.iqiyi.com/ad/20130216/4e6f15b42367eb8d.html</t>
  </si>
  <si>
    <t>2013现代圣达菲广告-晚餐篇</t>
  </si>
  <si>
    <t>http://www.iqiyi.com/ad/20130226/686f0b5fdabcb795.html</t>
  </si>
  <si>
    <t>2013现代汽车广告-狗仔队篇</t>
  </si>
  <si>
    <t>http://www.iqiyi.com/ad/20130226/8a410b8cbd403674.html</t>
  </si>
  <si>
    <t>雷诺汽车广告惊人年纪最大的传奇女赛车手</t>
  </si>
  <si>
    <t>今年是雷诺汽车加入F1比赛40周年之际，雷诺汽车请来了英国传奇女车手Rosemary Smith来试驾雷诺Renault R.S.17一级方程式赛车。2017年，5月10日，79岁的罗斯玛丽 史密斯成为驾驶800马力汽车年纪最老的人</t>
  </si>
  <si>
    <t>http://www.iqiyi.com/v_19rr8c98h4.html</t>
  </si>
  <si>
    <t>汽车创意广告去前男友婚礼做的一手准备</t>
  </si>
  <si>
    <t>去前男友婚礼观礼必备神器</t>
  </si>
  <si>
    <t>http://www.iqiyi.com/v_19rr901pi4.html</t>
  </si>
  <si>
    <t>石田百合子海边唱歌超魅力代言汽车广告</t>
  </si>
  <si>
    <t>石田百合子今次是代言DAIHATSU汽车，驾著MOVE到海边，倚著车边唱歌，尽显实际47岁看上去似35岁的风韵！完全不用介绍车子的卖相和性能，就用百合子来卖，证明品牌对她的吸引力有多大信心！</t>
  </si>
  <si>
    <t>http://www.iqiyi.com/v_19rr8j2e5g.html</t>
  </si>
  <si>
    <t>大众汽车安全广告 厨师篇</t>
  </si>
  <si>
    <t>http://www.iqiyi.com/ad/20130106/64f7a94fa14f4013.html</t>
  </si>
  <si>
    <t>Old Spice 搞笑广告 变身摩托车</t>
  </si>
  <si>
    <t>http://www.iqiyi.com/ad/20130106/bbe55040941f4d40.html</t>
  </si>
  <si>
    <t>去日本永远都不会腻！TOYOTA汽车广告</t>
  </si>
  <si>
    <t>TOYOTA汽车广告 领略最道地日本风情文化</t>
  </si>
  <si>
    <t>http://www.iqiyi.com/v_19rr9o4hhg.html</t>
  </si>
  <si>
    <t>Smart汽车创意广告 人体大炮</t>
  </si>
  <si>
    <t>http://www.iqiyi.com/ad/20130517/19d0382666aba4f6.html</t>
  </si>
  <si>
    <t>2017全新马自达cx-3广告大片！</t>
  </si>
  <si>
    <t>http://www.iqiyi.com/v_19rr89l11o.html</t>
  </si>
  <si>
    <t>汽车广告：彭于晏 跟你想的很不一样</t>
  </si>
  <si>
    <t>VOLVO S60 与彭于晏 跟你想的很不一样【官方广告】</t>
  </si>
  <si>
    <t>http://www.iqiyi.com/v_19rrm7fc5k.html</t>
  </si>
  <si>
    <t>互动创意汽车广告 let your body drive</t>
  </si>
  <si>
    <t>http://www.iqiyi.com/v_19rrmjs60g.html</t>
  </si>
  <si>
    <t>超刺激性感过山车 durex杜蕾斯创意广告</t>
  </si>
  <si>
    <t>http://www.iqiyi.com/v_19rrhblzg0.html</t>
  </si>
  <si>
    <t>2013现代汽车广告-最佳位置篇</t>
  </si>
  <si>
    <t>http://www.iqiyi.com/ad/20130226/5d69dc78c8204684.html</t>
  </si>
  <si>
    <t>宝马汽车最新创意广告</t>
  </si>
  <si>
    <t>http://www.iqiyi.com/ad/20121109/523345898aa08e91.html</t>
  </si>
  <si>
    <t>大众捷达2013搞笑广告 养一只坏狗狗的代价</t>
  </si>
  <si>
    <t>http://www.iqiyi.com/ad/20130222/5cdc7ee9bd834106.html</t>
  </si>
  <si>
    <t>大众Golf GTI Cabriolet 风车篇</t>
  </si>
  <si>
    <t>http://www.iqiyi.com/ad/20130115/a5a952166e07ae70.html</t>
  </si>
  <si>
    <t>路虎广告 英国女王座驾对决奥运银牌泳将</t>
  </si>
  <si>
    <t>水上试车也不怕！英国女王座驾对决奥运银牌泳将</t>
  </si>
  <si>
    <t>http://www.iqiyi.com/v_19rrem6ue4.html</t>
  </si>
  <si>
    <t>丰田汽车热血广告之驾驭篇</t>
  </si>
  <si>
    <t>http://www.iqiyi.com/v_19rreiwbn8.html</t>
  </si>
  <si>
    <t>《爸爸去哪儿》与“领路人”Jeep</t>
  </si>
  <si>
    <t>除了是节目组的指定用车外，第5季《爸爸去哪儿》里，Jeep也在不断丰富自己的人格形象，通过在爸爸和孩子们之间，搭建起一道情感桥梁，来和看节目的观众完成同理心的交流。</t>
  </si>
  <si>
    <t>http://www.iqiyi.com/v_19rreir77g.html</t>
  </si>
  <si>
    <t>12年奔驰CLS创意视觉广告大片</t>
  </si>
  <si>
    <t>http://www.iqiyi.com/v_19rrhw9rak.html</t>
  </si>
  <si>
    <t>外国广告：酒吧趴结束后汽车送你的“惊喜”</t>
  </si>
  <si>
    <t>从酒吧出来看到这一幕你绝对傻眼</t>
  </si>
  <si>
    <t>http://www.iqiyi.com/v_19rrdumrzo.html</t>
  </si>
  <si>
    <t>嘻哈年致敬极品飞车：真实竞速正确打开方式</t>
  </si>
  <si>
    <t>地下有嘻哈，地上有涂鸦。其实除了饶舌，嘻哈文化还包含涂鸦，涂鸦被誉为城市的freestyle，近些年国内涂鸦氛围也逐渐浓郁，越来越多充满激情的年轻人加入其中，用创意表达对社会的态度。</t>
  </si>
  <si>
    <t>http://www.iqiyi.com/v_19rrdpg610.html</t>
  </si>
  <si>
    <t>2013现代雅科仕广告-操控篇</t>
  </si>
  <si>
    <t>http://www.iqiyi.com/ad/20130226/cfdc0a00c0f05431.html</t>
  </si>
  <si>
    <t>外国感人广告汽车爱的独白</t>
  </si>
  <si>
    <t>亲爱的主人： 我何其有幸，能遇见你 还得到你无微不至的爱惜 想回报这份恩情，除了为你挡风遮雨 无论是哪_，即便是未来我都会带你去</t>
  </si>
  <si>
    <t>http://www.iqiyi.com/v_19rrejc6xs.html</t>
  </si>
  <si>
    <t>超级梦幻跑车布加迪 霸气预告片</t>
  </si>
  <si>
    <t>http://www.iqiyi.com/ad/20130225/f9dc7819eb39a302.html</t>
  </si>
  <si>
    <t>日产LEAF100%电动 你还在忍受劣质汽油吗</t>
  </si>
  <si>
    <t>http://www.iqiyi.com/ad/20130109/15b6f25ba31b7a85.html</t>
  </si>
  <si>
    <t>华丽的探戈舞步 让美女倾倒 斯柯达昊锐炫酷汽车广告</t>
  </si>
  <si>
    <t>http://www.iqiyi.com/ad/20130428/74fec879680b9882.html</t>
  </si>
  <si>
    <t>MINI COOPER 新敞篷跑车介绍 乐趣加倍</t>
  </si>
  <si>
    <t>http://www.iqiyi.com/ad/20121220/7ee00c6f0708d68e.html</t>
  </si>
  <si>
    <t>Lexus雷克萨斯汽车广告</t>
  </si>
  <si>
    <t>http://www.iqiyi.com/ad/20130116/93ad5cb77b863cb5.html</t>
  </si>
  <si>
    <t>Ford福特汽车广告 Go Further</t>
  </si>
  <si>
    <t>http://www.iqiyi.com/ad/20130106/91469d0894f68014.html</t>
  </si>
  <si>
    <t>大众汽车全新一代途观广告拍摄</t>
  </si>
  <si>
    <t>http://www.iqiyi.com/v_19rrkqmank.html</t>
  </si>
  <si>
    <t>奔驰广告看炫酷车技“乐队花车”表演：Follow</t>
  </si>
  <si>
    <t>你能跟上梅赛德斯·奔驰的最新X-Class豪华皮卡车吗？梅赛德斯·奔驰最近发布的一支广告《Follow》采用了“乐队花车”的宣传方法，利用消费者的“从众”心理，通过展示不同场景不同人群对奔驰 X-Class 的追逐来营造其“广为流行”的现象</t>
  </si>
  <si>
    <t>http://www.iqiyi.com/v_19rre1b900.html</t>
  </si>
  <si>
    <t>奔驰125 周年创意广告—逃跑的汽车</t>
  </si>
  <si>
    <t>Mercedes-Benz - 125 Years _Welcome_ - Super Bowl 45 Ad</t>
  </si>
  <si>
    <t>http://www.iqiyi.com/v_19rrha5x6k.html</t>
  </si>
  <si>
    <t>甲壳虫汽车广告神作！</t>
  </si>
  <si>
    <t>http://www.iqiyi.com/v_19rrmkgu10.html</t>
  </si>
  <si>
    <t>你的身体不会欺骗你 创意满分的汽车广告</t>
  </si>
  <si>
    <t>你的身体不会欺骗你 创意满分的奥迪汽车广告</t>
  </si>
  <si>
    <t>http://www.iqiyi.com/v_19rrm18xjw.html</t>
  </si>
  <si>
    <t>中国手机售价暴涨15% 雷克萨斯发自动驾驶汽车</t>
  </si>
  <si>
    <t>01/三季度中国手机平均售价暴涨15%\n02/首批iPhoneX只在网上卖？苹果线下店也有一些货\n03/给你2500万元让你永远放弃玩手机?\n04/雷克萨斯发布自动驾驶概念汽车LS+</t>
  </si>
  <si>
    <t>http://www.iqiyi.com/v_19rre0bkyc.html</t>
  </si>
  <si>
    <t>2013现代雅尊广告-Thanks篇</t>
  </si>
  <si>
    <t>http://www.iqiyi.com/ad/20130226/ec07f39bd0064bc8.html</t>
  </si>
  <si>
    <t>汽车广告看帅气狮王唯一感兴趣的事</t>
  </si>
  <si>
    <t>这是宾士汽车为了宣传2017年全新的S-Class所做的一波广告...</t>
  </si>
  <si>
    <t>http://www.iqiyi.com/v_19rre1bum8.html</t>
  </si>
  <si>
    <t>汽车广告谁说横刀夺爱不是爱</t>
  </si>
  <si>
    <t>勇气是人定义的，爱情是争取来的，这一代如此，上一代如此...</t>
  </si>
  <si>
    <t>http://www.iqiyi.com/v_19rrdws760.html</t>
  </si>
  <si>
    <t>终身死党  MINI全系车型创意广告</t>
  </si>
  <si>
    <t>http://www.iqiyi.com/v_19rrhig27o.html</t>
  </si>
  <si>
    <t>新垣结衣卖萌丰田汽车广告绝对篇</t>
  </si>
  <si>
    <t>新垣结衣丰田汽车广告可爱到犯规</t>
  </si>
  <si>
    <t>http://www.iqiyi.com/v_19rr83d15g.html</t>
  </si>
  <si>
    <t>MINI COOPER 汽车 广告</t>
  </si>
  <si>
    <t>http://www.iqiyi.com/ad/20121211/8cdea3353b4326d1.html</t>
  </si>
  <si>
    <t>Justin Timberlake 惊险汽车广告微电影</t>
  </si>
  <si>
    <t>http://www.iqiyi.com/v_19rrmm566w.html</t>
  </si>
  <si>
    <t>超大器汽车广告！</t>
  </si>
  <si>
    <t>这么大器的汽车广告还是头一回看!</t>
  </si>
  <si>
    <t>http://www.iqiyi.com/v_19rrocy2zk.html</t>
  </si>
  <si>
    <t>豪放女酥胸抹奶油 当街引诱技术宅创意汽车广告</t>
  </si>
  <si>
    <t>不要认为姐这样做是在勾引你，其实你是被我戏弄啦。</t>
  </si>
  <si>
    <t>http://www.iqiyi.com/v_19rrh4x0ko.html</t>
  </si>
  <si>
    <t>史上最萌汽车广告</t>
  </si>
  <si>
    <t>史上最萌汽车广告 大众汽车 带着狗狗去兜风</t>
  </si>
  <si>
    <t>http://www.iqiyi.com/v_19rrm7wzog.html</t>
  </si>
  <si>
    <t>有趣的汽车广告：斗鸡眼妈妈</t>
  </si>
  <si>
    <t>VOLVO XC60 TVC 广告 斗鸡眼妈妈</t>
  </si>
  <si>
    <t>http://www.iqiyi.com/v_19rrm7iyvg.html</t>
  </si>
  <si>
    <t>起亚k5汽车广告</t>
  </si>
  <si>
    <t>http://www.iqiyi.com/ad/20121218/5de83567d693ec65.html</t>
  </si>
  <si>
    <t>大众捷达记忆篇 你无法忘记你的第一辆车</t>
  </si>
  <si>
    <t>http://www.iqiyi.com/ad/20130109/8c7c02a0bd94ce7d.html</t>
  </si>
  <si>
    <t>MINI COOPER Crashed Ice World Championship</t>
  </si>
  <si>
    <t>http://www.iqiyi.com/ad/20121221/f59671ee3e1bec1d.html</t>
  </si>
  <si>
    <t>丰田汽车广告 为了停车去涂指甲油</t>
  </si>
  <si>
    <t>http://www.iqiyi.com/ad/20130106/63b3c07d30c7c724.html</t>
  </si>
  <si>
    <t>2013现代汽车广告-投篮篇</t>
  </si>
  <si>
    <t>http://www.iqiyi.com/ad/20130226/3c4cefc81abde72a.html</t>
  </si>
  <si>
    <t>2013现代汽车广告-开车回家篇</t>
  </si>
  <si>
    <t>http://www.iqiyi.com/ad/20130226/9c61653de63b7739.html</t>
  </si>
  <si>
    <t>《美人为馅》东风雪铁龙原创剧场第二篇</t>
  </si>
  <si>
    <t>http://www.iqiyi.com/v_19rr8grw2s.html</t>
  </si>
  <si>
    <t>徐莉佳BMW宝马为悦全力以赴广告</t>
  </si>
  <si>
    <t>http://www.iqiyi.com/ad/20121109/b63a90a2dbefdcd8.html</t>
  </si>
  <si>
    <t>汽车广告紧急事态女友忘记男友生日后奇招逆转</t>
  </si>
  <si>
    <t>自己的失误自己救最佳范例，当下次忘记重要的人生日时，或许可以学学影片_的方式，没关系，放轻_，总是来得及的...</t>
  </si>
  <si>
    <t>http://www.iqiyi.com/v_19rr8wmg7k.html</t>
  </si>
  <si>
    <t>时尚汽车广告 一路与她相伴</t>
  </si>
  <si>
    <t>时尚汽车广告 英菲尼迪 一路与她相伴</t>
  </si>
  <si>
    <t>http://www.iqiyi.com/v_19rrm78ksw.html</t>
  </si>
  <si>
    <t>雪佛兰小车广告-1</t>
  </si>
  <si>
    <t>http://www.iqiyi.com/ad/20130320/a5893e6e6bfade93.html</t>
  </si>
  <si>
    <t>动感汽车广告</t>
  </si>
  <si>
    <t>BMW 3 Series E92 Coupe TVC AD 双门</t>
  </si>
  <si>
    <t>http://www.iqiyi.com/v_19rrm6y5nw.html</t>
  </si>
  <si>
    <t>酷炫的汽车广告：智能移动未来式</t>
  </si>
  <si>
    <t>酷炫的纳智捷汽车广告：智能移动未来式</t>
  </si>
  <si>
    <t>http://www.iqiyi.com/v_19rrm8477c.html</t>
  </si>
  <si>
    <t>汽车广告 ZOOM-ZOOM</t>
  </si>
  <si>
    <t>http://www.iqiyi.com/v_19rrmgn0gc.html</t>
  </si>
  <si>
    <t>超有创意的汽车广告 换个装吧</t>
  </si>
  <si>
    <t>沃尔沃  超有创意的汽车广告</t>
  </si>
  <si>
    <t>http://www.iqiyi.com/v_19rrm7ijws.html</t>
  </si>
  <si>
    <t>恐怖加油站 品牌汽车广告</t>
  </si>
  <si>
    <t>http://www.iqiyi.com/v_19rrmm91y0.html</t>
  </si>
  <si>
    <t>街头艳遇！极致诱惑的汽车广告</t>
  </si>
  <si>
    <t>香车美女自古绝配</t>
  </si>
  <si>
    <t>http://www.iqiyi.com/v_19rra339wg.html</t>
  </si>
  <si>
    <t>MINI COOPER 搭便车的熊</t>
  </si>
  <si>
    <t>http://www.iqiyi.com/ad/20121219/d120b0193221f02a.html</t>
  </si>
  <si>
    <t>克莱斯勒1977年优秀广告</t>
  </si>
  <si>
    <t>http://www.iqiyi.com/ad/20121217/f9a7feb1105eb8e5.html</t>
  </si>
  <si>
    <t>2013现代汽车广告-速度激发篇</t>
  </si>
  <si>
    <t>http://www.iqiyi.com/ad/20130226/2ccd476b517cf51f.html</t>
  </si>
  <si>
    <t>一汽丰田 动态综合管理篇</t>
  </si>
  <si>
    <t>http://www.iqiyi.com/ad/20121113/47bcd17c9d245b40.html</t>
  </si>
  <si>
    <t>MINI COOPER 遇见MINI家族</t>
  </si>
  <si>
    <t>http://www.iqiyi.com/ad/20121219/29a8c9df33275215.html</t>
  </si>
  <si>
    <t>2013现代圣达菲广告-滑雪篇</t>
  </si>
  <si>
    <t>http://www.iqiyi.com/ad/20130226/ccab8603ac20e8e8.html</t>
  </si>
  <si>
    <t>2013超级碗 现代汽车 别告诉妈妈</t>
  </si>
  <si>
    <t>http://www.iqiyi.com/ad/20130227/1a8f81c9c7c19a9f.html</t>
  </si>
  <si>
    <t>奥迪超任性广告：选择我们你有充分理由</t>
  </si>
  <si>
    <t>http://www.iqiyi.com/v_19rr9k5ifo.html</t>
  </si>
  <si>
    <t>女友既视感之新垣结衣和你在车上谈工作</t>
  </si>
  <si>
    <t>新垣结衣又有新广告合约，今次是代言 TOYOTA NOAH，这款过去数年都是用多啦A梦系列的角色，今次结衣先是像观察人那样看新款NOAH，然后从你的视点看她像女友那样一起乘车，提及现今不同风格改变的同时，NOAH的风格也变了。这个生活化的汽车CM，能让你更买TOYOTA吗？送上中文字幕版广告。</t>
  </si>
  <si>
    <t>http://www.iqiyi.com/v_19rr7icpvo.html</t>
  </si>
  <si>
    <t>Dakar 2013 Smart Feber</t>
  </si>
  <si>
    <t>http://www.iqiyi.com/ad/20130104/eccffe0f0736f637.html</t>
  </si>
  <si>
    <t>汽车广告：超厉害的漂移！</t>
  </si>
  <si>
    <t>BMW  超厉害的漂移！</t>
  </si>
  <si>
    <t>http://www.iqiyi.com/v_19rrm6xcvw.html</t>
  </si>
  <si>
    <t>保时捷新911Carrera4拍摄花絮 一切准备就绪</t>
  </si>
  <si>
    <t>http://www.iqiyi.com/ad/20130125/d5a2202ce3b7caec.html</t>
  </si>
  <si>
    <t>2013现代圣达菲广告Check篇</t>
  </si>
  <si>
    <t>http://www.iqiyi.com/ad/20130226/8a733ed814405ab5.html</t>
  </si>
  <si>
    <t>MINI COOPER 与跑酷艺术</t>
  </si>
  <si>
    <t>http://www.iqiyi.com/ad/20121220/c8149e8b9bfd3979.html</t>
  </si>
  <si>
    <t>2013现代雅科仕-拖车篇</t>
  </si>
  <si>
    <t>http://www.iqiyi.com/ad/20130226/a68d2352da58ff2d.html</t>
  </si>
  <si>
    <t>宝马BMW之悦广告天人合一驭车而悦</t>
  </si>
  <si>
    <t>http://www.iqiyi.com/ad/20121109/f38717dca459108f.html</t>
  </si>
  <si>
    <t>MINI COOPER 盘山路的测试</t>
  </si>
  <si>
    <t>http://www.iqiyi.com/ad/20121219/4e8c2e47b68e21c8.html</t>
  </si>
  <si>
    <t>MINI COOPER 赛车篇</t>
  </si>
  <si>
    <t>http://www.iqiyi.com/ad/20121219/b85d18bb1e16528b.html</t>
  </si>
  <si>
    <t>BMW宝马X5系汽车广告</t>
  </si>
  <si>
    <t>http://www.iqiyi.com/ad/20121109/3f01dbd310f6efb9.html</t>
  </si>
  <si>
    <t>BMW宝马微电影系列02-Ambush</t>
  </si>
  <si>
    <t>http://www.iqiyi.com/ad/20130226/86000f9ae23c2e44.html</t>
  </si>
  <si>
    <t>伦敦广告节 Silence of the Lambs</t>
  </si>
  <si>
    <t>http://www.iqiyi.com/ad/20121114/bb9659e2ddd25dbf.html</t>
  </si>
  <si>
    <t>MINI COOPER 保持震动</t>
  </si>
  <si>
    <t>http://www.iqiyi.com/ad/20121219/fdc9733b8a3bdee7.html</t>
  </si>
  <si>
    <t>MINI COOPER 官方俱乐部</t>
  </si>
  <si>
    <t>http://www.iqiyi.com/ad/20121220/5bfd151a3d50a14b.html</t>
  </si>
  <si>
    <t>MINI COOPER 与新加坡堵车事件</t>
  </si>
  <si>
    <t>http://www.iqiyi.com/ad/20121219/8a9701b09e396eb7.html</t>
  </si>
  <si>
    <t>宝马7系汽车广告</t>
  </si>
  <si>
    <t>http://www.iqiyi.com/ad/20121109/951472efb709ce58.html</t>
  </si>
  <si>
    <t>MINI COOPER 2012年预览 朋友节日与赛车</t>
  </si>
  <si>
    <t>http://www.iqiyi.com/ad/20121220/32d47fb9833d9d07.html</t>
  </si>
  <si>
    <t>章子怡拍摄奔驰广告花絮</t>
  </si>
  <si>
    <t>http://www.iqiyi.com/ad/20121218/db010b4cbbcb77fb.html</t>
  </si>
  <si>
    <t>MINI COOPER 与音乐盛宴</t>
  </si>
  <si>
    <t>http://www.iqiyi.com/ad/20121220/56b4174a18d7806e.html</t>
  </si>
  <si>
    <t>不要在开车的时候打电话</t>
  </si>
  <si>
    <t>印度现代汽车广告,告诫人们开车不要打电话,因为们爱你的人都很担心你。</t>
  </si>
  <si>
    <t>http://www.iqiyi.com/v_19rr9hz0u4.html</t>
  </si>
  <si>
    <t>MINI COOPER 迷你2011移动沙龙</t>
  </si>
  <si>
    <t>http://www.iqiyi.com/ad/20121220/141b2406b0af5fd7.html</t>
  </si>
  <si>
    <t>MINI COOPER 带着爱从俄罗斯到卡斯特雷特</t>
  </si>
  <si>
    <t>http://www.iqiyi.com/ad/20121220/0835b5daf75630a3.html</t>
  </si>
  <si>
    <t>保时捷 副驾驶的极限</t>
  </si>
  <si>
    <t>http://www.iqiyi.com/ad/20130125/8daf9dd101084c76.html</t>
  </si>
  <si>
    <t>保时捷911 投影从静止唤起的情绪</t>
  </si>
  <si>
    <t>http://www.iqiyi.com/ad/20130125/df74f4ddb8297af8.html</t>
  </si>
  <si>
    <t>雷声BMW宝马之悦广告书生亦剑客篇高清版</t>
  </si>
  <si>
    <t>http://www.iqiyi.com/ad/20121109/5d19db91105c53d6.html</t>
  </si>
  <si>
    <t>MINI COOPER 与米兰时装周</t>
  </si>
  <si>
    <t>http://www.iqiyi.com/ad/20121220/e7c2aed879006881.html</t>
  </si>
  <si>
    <t>2013超级碗 现代圣达菲 顶级团队</t>
  </si>
  <si>
    <t>http://www.iqiyi.com/ad/20130227/01b99878e555d304.html</t>
  </si>
  <si>
    <t>MINI COOPER  2011迷你上海展</t>
  </si>
  <si>
    <t>http://www.iqiyi.com/ad/20121220/83fcdad0c7bfe47e.html</t>
  </si>
  <si>
    <t>大众搞笑广告 Cross Country</t>
  </si>
  <si>
    <t>http://www.iqiyi.com/ad/20121106/dddd6f502338963f.html</t>
  </si>
  <si>
    <t>新垣结衣卖萌丰田汽车广告爬山篇</t>
  </si>
  <si>
    <t>http://www.iqiyi.com/v_19rr83csa8.html</t>
  </si>
  <si>
    <t xml:space="preserve">Toyota联袂演绎 唯一真爱结局 </t>
  </si>
  <si>
    <t>http://www.iqiyi.com/ad/20121116/7b4e5b1507589314.html</t>
  </si>
  <si>
    <t>保时捷GT3杯挑战赛 第6轮迪拜</t>
  </si>
  <si>
    <t>http://www.iqiyi.com/ad/20130125/4a57fe78e72eb0ce.html</t>
  </si>
  <si>
    <t>大众搞笑广告 选一个正确的旅伴很重要</t>
  </si>
  <si>
    <t>http://www.iqiyi.com/ad/20130222/ecaaa142f7eaa1eb.html</t>
  </si>
  <si>
    <t>公益广告 开车勿发信息</t>
  </si>
  <si>
    <t>http://www.iqiyi.com/ad/20130308/16975953e7df2b2c.html</t>
  </si>
  <si>
    <t>2013超级碗 菲亚特伴娘车厢内凌乱换装</t>
  </si>
  <si>
    <t>http://www.iqiyi.com/ad/20130227/0aa9e152d2bcd24f.html</t>
  </si>
  <si>
    <t>MINI COOPER 马赛的MINI热</t>
  </si>
  <si>
    <t>http://www.iqiyi.com/ad/20121220/2e6052598f6b3cbc.html</t>
  </si>
  <si>
    <t>国外创意汽车广告 放生的野兽</t>
  </si>
  <si>
    <t>http://www.iqiyi.com/ad/20130522/5d88cba077f2ef70.html</t>
  </si>
  <si>
    <t>汽车保险广告用歌声推翻你心中的药店形象</t>
  </si>
  <si>
    <t>脑洞打开汽车保险广告</t>
  </si>
  <si>
    <t>http://www.iqiyi.com/v_19rr8nugn4.html</t>
  </si>
  <si>
    <t>MINI COOPER 每个人都有属于自己的迷你照</t>
  </si>
  <si>
    <t>http://www.iqiyi.com/ad/20121220/f215df06c5b12991.html</t>
  </si>
  <si>
    <t>Toyota Avalon 火车篇</t>
  </si>
  <si>
    <t>http://www.iqiyi.com/ad/20130115/a7f187707eaac9c6.html</t>
  </si>
  <si>
    <t>2013现代圣达菲广告-乐队玩伴篇</t>
  </si>
  <si>
    <t>http://www.iqiyi.com/ad/20130226/96873043610194fb.html</t>
  </si>
  <si>
    <t>Smart广告:比你想象的幽默的多</t>
  </si>
  <si>
    <t>还是反转情节，特殊的节日，上错车带来的不是尴尬，可是赤裸裸的惊吓。四门版的Smart强调的是不跟随.</t>
  </si>
  <si>
    <t>http://www.iqiyi.com/v_19rr966x9c.html</t>
  </si>
  <si>
    <t>MINI COOPER 最后一个位置</t>
  </si>
  <si>
    <t>http://www.iqiyi.com/ad/20121221/ac8b939be8b76d2f.html</t>
  </si>
  <si>
    <t>MINI COOPER  海边户外</t>
  </si>
  <si>
    <t>http://www.iqiyi.com/ad/20121221/27149b4fca60a513.html</t>
  </si>
  <si>
    <t>MINI COOPER 不够刺激？貘篇</t>
  </si>
  <si>
    <t>http://www.iqiyi.com/ad/20121219/ee89711a97503660.html</t>
  </si>
  <si>
    <t>球星跳芭蕾舞  雪铁龙世界杯趣味广告</t>
  </si>
  <si>
    <t>http://www.iqiyi.com/v_19rrhnxc24.html</t>
  </si>
  <si>
    <t>《一年中最分心的日子》之手忙脚乱的爸爸司机</t>
  </si>
  <si>
    <t>http://www.iqiyi.com/v_19rrnynp94.html</t>
  </si>
  <si>
    <t>大众汽车创意广告 The Word</t>
  </si>
  <si>
    <t>http://www.iqiyi.com/ad/20130115/c13f1157d6b9b049.html</t>
  </si>
  <si>
    <t>MINI COOPER Crashed Ice World Championship 2011</t>
  </si>
  <si>
    <t>http://www.iqiyi.com/ad/20121221/f372fa5d5eea0360.html</t>
  </si>
  <si>
    <t>一汽丰田 演奏者篇</t>
  </si>
  <si>
    <t>http://www.iqiyi.com/ad/20121113/10c3c5e69eb54eee.html</t>
  </si>
  <si>
    <t>MINI COOPER 与自由式滑雪</t>
  </si>
  <si>
    <t>http://www.iqiyi.com/ad/20121220/7d3f2baa4187aec4.html</t>
  </si>
  <si>
    <t>MINI COOPER  只是积雪</t>
  </si>
  <si>
    <t>http://www.iqiyi.com/ad/20121220/2ed6075c1e2756a4.html</t>
  </si>
  <si>
    <t>2013现代伊兰特广告-电梯演讲篇</t>
  </si>
  <si>
    <t>http://www.iqiyi.com/ad/20130226/b6a6995fd596e634.html</t>
  </si>
  <si>
    <t>LEXUS雷克萨斯GS350</t>
  </si>
  <si>
    <t>http://www.iqiyi.com/ad/20130114/177c97b214f7148d.html</t>
  </si>
  <si>
    <t>宝马BMW之悦广告</t>
  </si>
  <si>
    <t>http://www.iqiyi.com/ad/20121109/784863def538d0ce.html</t>
  </si>
  <si>
    <t>《美人为馅》东风雪铁龙原创剧场第一篇</t>
  </si>
  <si>
    <t>http://www.iqiyi.com/v_19rr8grsaw.html</t>
  </si>
  <si>
    <t>标致107创意优秀广告 可爱的颜色</t>
  </si>
  <si>
    <t>http://www.iqiyi.com/ad/20130118/4a2dc8d8816b8046.html</t>
  </si>
  <si>
    <t>Hot Wheels For Real  世界著名车模品牌广告</t>
  </si>
  <si>
    <t>http://www.iqiyi.com/ad/20121010/41d7726d443ae58a.html</t>
  </si>
  <si>
    <t>视觉大片 大众汽车最新广告 - Explosion</t>
  </si>
  <si>
    <t>http://www.iqiyi.com/v_19rrhjjyak.html</t>
  </si>
  <si>
    <t>MINI COOPER 非传统培训课程</t>
  </si>
  <si>
    <t>http://www.iqiyi.com/ad/20121220/d79a84aaf3e82f9e.html</t>
  </si>
  <si>
    <t>2013超级碗 Ram卡车 农民篇</t>
  </si>
  <si>
    <t>http://www.iqiyi.com/ad/20130226/d7d87f404b613bfa.html</t>
  </si>
  <si>
    <t>MINI COOPER 中国任务 速战漂移入位</t>
  </si>
  <si>
    <t>http://www.iqiyi.com/ad/20121220/d2b8afd61524a866.html</t>
  </si>
  <si>
    <t>MINI COOPER 与2012柏林电影节</t>
  </si>
  <si>
    <t>http://www.iqiyi.com/ad/20121220/9790eb0e25a0cd73.html</t>
  </si>
  <si>
    <t>Toyota Hybird 未来世界篇</t>
  </si>
  <si>
    <t>http://www.iqiyi.com/ad/20130115/d46b8fd33d1d158a.html</t>
  </si>
  <si>
    <t>克莱奥银奖 大众change rooms</t>
  </si>
  <si>
    <t>http://www.iqiyi.com/ad/20121112/ddedbed911a81fe2.html</t>
  </si>
  <si>
    <t>MINI COOPER 就爱自由</t>
  </si>
  <si>
    <t>http://www.iqiyi.com/ad/20121221/73d2eba0a58c61e1.html</t>
  </si>
  <si>
    <t>MINI COOPER Crashed Ice Munich 2011</t>
  </si>
  <si>
    <t>http://www.iqiyi.com/ad/20121221/883433bc42dbd7a4.html</t>
  </si>
  <si>
    <t>奔驰 激情创意广告 击掌篇</t>
  </si>
  <si>
    <t>http://www.iqiyi.com/v_19rrhk3058.html</t>
  </si>
  <si>
    <t>MINI COOPER 因为有很多值得一看的</t>
  </si>
  <si>
    <t>http://www.iqiyi.com/ad/20121220/fc8f442347853997.html</t>
  </si>
  <si>
    <t>MINI COOPER 与克莉丝汀</t>
  </si>
  <si>
    <t>http://www.iqiyi.com/ad/20121220/6eccfa8d9ed8c246.html</t>
  </si>
  <si>
    <t>汽车脑洞广告铲屎官奶爸黑科技搞定活宝</t>
  </si>
  <si>
    <t>铲屎官奶爸如何用黑科技搞定家里的两大活宝？</t>
  </si>
  <si>
    <t>http://www.iqiyi.com/v_19rr8zfl4g.html</t>
  </si>
  <si>
    <t>就是要与众不同！跟奥迪学如何做广告</t>
  </si>
  <si>
    <t>做好自己，从诋毁对手开始。奥迪神级广告</t>
  </si>
  <si>
    <t>http://www.iqiyi.com/v_19rr97c4xk.html</t>
  </si>
  <si>
    <t>你以为脱了马甲就不认识你了</t>
  </si>
  <si>
    <t>你以为脱了马甲就不认识你了,超炫酷的现代汽车广告，惊呆路人。</t>
  </si>
  <si>
    <t>http://www.iqiyi.com/v_19rr9hyl24.html</t>
  </si>
  <si>
    <t>奥迪2012年获奖广告-Vampire Party</t>
  </si>
  <si>
    <t>http://www.iqiyi.com/ad/20121031/73510e4f88b39aa8.html</t>
  </si>
  <si>
    <t xml:space="preserve">MINI COOPER 搭便车的旅行者 </t>
  </si>
  <si>
    <t>http://www.iqiyi.com/ad/20121220/2b5d6a60b95355de.html</t>
  </si>
  <si>
    <t>MINI COOPER 最轰动的狂欢</t>
  </si>
  <si>
    <t>http://www.iqiyi.com/ad/20121220/00db88cbb466eb9c.html</t>
  </si>
  <si>
    <t>搞笑的汽车广告 这时你需要中央管理系统</t>
  </si>
  <si>
    <t>http://www.iqiyi.com/ad/20130219/7854e701e327b7ed.html</t>
  </si>
  <si>
    <t>2013现代圣达菲广告-跳伞篇</t>
  </si>
  <si>
    <t>http://www.iqiyi.com/ad/20130226/59604a1c8d0a22aa.html</t>
  </si>
  <si>
    <t>永不停止的生命之路 现代温情广告</t>
  </si>
  <si>
    <t>超级碗现代汽车温情广告,永不停止的生命之路,永远都要向前,不惧困难挑战.</t>
  </si>
  <si>
    <t>http://www.iqiyi.com/v_19rr9i2mk0.html</t>
  </si>
  <si>
    <t>2013超级碗 奔驰广告 不要被吸血鬼诱惑</t>
  </si>
  <si>
    <t>http://www.iqiyi.com/ad/20130226/2165d8ae68c5227e.html</t>
  </si>
  <si>
    <t>现代伊兰特广告-陈列室篇</t>
  </si>
  <si>
    <t>http://www.iqiyi.com/ad/20130226/b360ae3d4c86ef26.html</t>
  </si>
  <si>
    <t>MINI COOPER 敞篷跑车在底特律金首映</t>
  </si>
  <si>
    <t>http://www.iqiyi.com/ad/20121220/5b517da3bc3677fc.html</t>
  </si>
  <si>
    <t>大众汽车 官方全方位介绍</t>
  </si>
  <si>
    <t>http://www.iqiyi.com/ad/20130128/f7beccb14c5edfe9.html</t>
  </si>
  <si>
    <t>BWM宝马6系列优秀广告 日蚀篇</t>
  </si>
  <si>
    <t>http://www.iqiyi.com/ad/20130121/a7d7c1ee3a8c7b82.html</t>
  </si>
  <si>
    <t>女神刘涛代言保时捷广告</t>
  </si>
  <si>
    <t>http://www.iqiyi.com/v_19rr8giafo.html</t>
  </si>
  <si>
    <t>2013超级碗 纳帕汽车零部件 说话的罐子</t>
  </si>
  <si>
    <t>http://www.iqiyi.com/ad/20130226/808353a999363cc7.html</t>
  </si>
  <si>
    <t>KIA起亚汽车创意广告 即将发射</t>
  </si>
  <si>
    <t>http://www.iqiyi.com/ad/20130131/9f9215bb7d11975f.html</t>
  </si>
  <si>
    <t>MINI COOPER 气流测试</t>
  </si>
  <si>
    <t>http://www.iqiyi.com/ad/20121220/0180d6eed05f724f.html</t>
  </si>
  <si>
    <t>宝马2011超级碗广告美国制造篇</t>
  </si>
  <si>
    <t>http://www.iqiyi.com/ad/20121109/7691e2daa4f51228.html</t>
  </si>
  <si>
    <t>《美人为馅》东风雪铁龙原创剧场第三篇</t>
  </si>
  <si>
    <t>http://www.iqiyi.com/v_19rr8grko0.html</t>
  </si>
  <si>
    <t>MINI COOPER 街头的信誉</t>
  </si>
  <si>
    <t>http://www.iqiyi.com/ad/20121221/2d2648495ed20704.html</t>
  </si>
  <si>
    <t>MINI COOPER 疯狂的尝试 人类飞行</t>
  </si>
  <si>
    <t>http://www.iqiyi.com/ad/20121219/f09ac49a9a72b376.html</t>
  </si>
  <si>
    <t>感人大众广告</t>
  </si>
  <si>
    <t>http://www.iqiyi.com/ad/20121030/66f52baf1a11cc8f.html</t>
  </si>
  <si>
    <t>菲亚特“蓝旗亚” 时尚宣传片</t>
  </si>
  <si>
    <t>菲亚特“蓝旗亚”时尚宣传片。</t>
  </si>
  <si>
    <t>http://www.iqiyi.com/v_19rrhbb2js.html</t>
  </si>
  <si>
    <t>《致梦想家》从脚本图纸诞生的酷炫汽车</t>
  </si>
  <si>
    <t>从笔画潦草的简笔图纸到马达轰鸣的机械怪兽，一辆汽车的诞生需要经过多少历程？本片是本田汽车推出的创意广告，以电影脚本的形式展示那些技术背后的故事，以“梦想制造者”向本田汽车背后参与工艺和创新的“梦想家们”致敬。</t>
  </si>
  <si>
    <t>http://www.iqiyi.com/v_19rr8fmrdg.html</t>
  </si>
  <si>
    <t>MINI COOPER 令人叹为观止的赛车</t>
  </si>
  <si>
    <t>http://www.iqiyi.com/ad/20121220/33448741b4ff4f06.html</t>
  </si>
  <si>
    <t>一汽欧朗携手尚雯婕 微电影《与梦平行》</t>
  </si>
  <si>
    <t>http://www.iqiyi.com/v_19rrmtoblg.html</t>
  </si>
  <si>
    <t>大众GOLF鼹鼠篇 这就是我们崇拜它的原因</t>
  </si>
  <si>
    <t>http://www.iqiyi.com/ad/20130109/b54e9be445920b86.html</t>
  </si>
  <si>
    <t>宝马为悦全力以赴广告高清版</t>
  </si>
  <si>
    <t>http://www.iqiyi.com/ad/20121109/e3bb6a4a91b4f198.html</t>
  </si>
  <si>
    <t>MINI COOPER 新迷你敞篷包车</t>
  </si>
  <si>
    <t>http://www.iqiyi.com/ad/20121220/62f862266be73c41.html</t>
  </si>
  <si>
    <t>MINI COOPER 万能的迷你</t>
  </si>
  <si>
    <t>http://www.iqiyi.com/ad/20121221/5b198bb9359be2ab.html</t>
  </si>
  <si>
    <t>MINI COOPER 与公牛一起奔跑</t>
  </si>
  <si>
    <t>http://www.iqiyi.com/ad/20121219/54de95cde13dccaa.html</t>
  </si>
  <si>
    <t>MINI COOPER 与美食聚会</t>
  </si>
  <si>
    <t>http://www.iqiyi.com/ad/20121220/2cc3de97a18d2774.html</t>
  </si>
  <si>
    <t>抓狂！爸爸我嫁不出去啦！</t>
  </si>
  <si>
    <t>心酸又搞笑的现代汽车广告，爸爸为了女儿不被男朋友拐跑，真是煞费苦心啊！</t>
  </si>
  <si>
    <t>http://www.iqiyi.com/v_19rr9i2mx0.html</t>
  </si>
  <si>
    <t>2013现代圣达菲广告-超能小帮派篇</t>
  </si>
  <si>
    <t>http://www.iqiyi.com/ad/20130226/314b84ee3230bd6d.html</t>
  </si>
  <si>
    <t>丰田创意广告 给你不再缺憾的高质量</t>
  </si>
  <si>
    <t>http://www.iqiyi.com/ad/20130121/3304fa65d7d35b06.html</t>
  </si>
  <si>
    <t>新雷克萨斯GS  创造惊人之举</t>
  </si>
  <si>
    <t>http://www.iqiyi.com/ad/20130118/f50b84f5020e29fa.html</t>
  </si>
  <si>
    <t>全新BMW宝马3系汽车广告制胜篇</t>
  </si>
  <si>
    <t>http://www.iqiyi.com/ad/20121109/aa4a7db53ce6c2f1.html</t>
  </si>
  <si>
    <t>polo汽车替父母继续照顾好你</t>
  </si>
  <si>
    <t>爸妈没办法一辈子陪在孩子身旁，有些路，你开始自己前行，他们只能看著你的背影，期待你能像他们保护你一样，继续照顾好自己。</t>
  </si>
  <si>
    <t>http://www.iqiyi.com/v_19rr7nnh94.html</t>
  </si>
  <si>
    <t>Toyota Avalon 飞机篇</t>
  </si>
  <si>
    <t>http://www.iqiyi.com/ad/20130115/5731522909112630.html</t>
  </si>
  <si>
    <t>MINI COOPER 当MINI遇上体育</t>
  </si>
  <si>
    <t>http://www.iqiyi.com/ad/20121220/113e5e911f059864.html</t>
  </si>
  <si>
    <t>奥迪一出手，尘土抖三抖</t>
  </si>
  <si>
    <t>时速300，一路尘土飞扬。这感觉好棒！但也有“讨厌的网友”评论说：这让我想到了费玉清，你追我如果你追到，我就和你嘿嘿嘿！一对夫妻，一间沙漠中的小房，再加上俩好车。说真的，你还要什么？</t>
  </si>
  <si>
    <t>http://www.iqiyi.com/v_19rr9g7fxs.html</t>
  </si>
  <si>
    <t>莫比广告节 AudiFanMessenger</t>
  </si>
  <si>
    <t>http://www.iqiyi.com/ad/20121112/04cfcaa432cd8b31.html</t>
  </si>
  <si>
    <t>MINI COOPER 有史以来最快的MINI赛车</t>
  </si>
  <si>
    <t>http://www.iqiyi.com/ad/20121220/551a0628007cef64.html</t>
  </si>
  <si>
    <t>MINI COOPER 与2011国际设计展</t>
  </si>
  <si>
    <t>http://www.iqiyi.com/ad/20121220/d66508605ca59834.html</t>
  </si>
  <si>
    <t>悬疑大片汽车广告  Heighten every moment</t>
  </si>
  <si>
    <t>http://www.iqiyi.com/v_19rrmix7iw.html</t>
  </si>
  <si>
    <t>龙门镖局-爆笑广告 申州租车 你的品位</t>
  </si>
  <si>
    <t>http://www.iqiyi.com/v_19rrgi8ul4.html</t>
  </si>
  <si>
    <t>MINI COOPER 从雪道到街道 第一视角广告</t>
  </si>
  <si>
    <t>http://www.iqiyi.com/ad/20121221/cd7bc4cfbe317dca.html</t>
  </si>
  <si>
    <t>KIA起亚广告 神停车技</t>
  </si>
  <si>
    <t>http://www.iqiyi.com/ad/20130131/190d1ee739a72465.html</t>
  </si>
  <si>
    <t>midttrafic巴士广告 坐个巴士至于这么激动么</t>
  </si>
  <si>
    <t>http://www.iqiyi.com/ad/20130225/6b67a781868631ed.html</t>
  </si>
  <si>
    <t>MINI COOPER 与运动艺术 全球跑酷热</t>
  </si>
  <si>
    <t>http://www.iqiyi.com/ad/20121220/6a3c3789e44fa98a.html</t>
  </si>
  <si>
    <t>MINI COOPER 不够刺激？极限升空篇</t>
  </si>
  <si>
    <t>http://www.iqiyi.com/ad/20121219/43f549bb7722e7eb.html</t>
  </si>
  <si>
    <t>全新BMW宝马6系四门轿跑车广告日全食篇高清版</t>
  </si>
  <si>
    <t>http://www.iqiyi.com/ad/20121109/b698f8a99dfc00f6.html</t>
  </si>
  <si>
    <t>汽车广告韩寒御用堵车神器</t>
  </si>
  <si>
    <t>开车要胆大心细，有了斯巴鲁eyesight 驾驶辅助系统让你轻松享受驾车的乐趣，实力圈粉。斯巴鲁eyesight驾驶辅助系统给我们带来安全舒适的驾驶体验，就像自己的双眼一样值得我们信赖。</t>
  </si>
  <si>
    <t>http://www.iqiyi.com/v_19rr8tes78.html</t>
  </si>
  <si>
    <t>大众创意搞笑广告 眼里只有车子</t>
  </si>
  <si>
    <t>http://www.iqiyi.com/ad/20130125/f38e615cf24a7bcc.html</t>
  </si>
  <si>
    <t>丰田广告婚纱店碰到奇葩前女友</t>
  </si>
  <si>
    <t>你有遇___奇葩的前女友_？</t>
  </si>
  <si>
    <t>http://www.iqiyi.com/v_19rr8mp6wk.html</t>
  </si>
  <si>
    <t>长安福特广告让你改掉喜新厌旧的看法</t>
  </si>
  <si>
    <t>福特汽车广告，这部影片会颠覆你对家_老车的看法。</t>
  </si>
  <si>
    <t>http://www.iqiyi.com/v_19rr8r3dd4.html</t>
  </si>
  <si>
    <t>保时捷创意广告 我们20年后见</t>
  </si>
  <si>
    <t>http://www.iqiyi.com/ad/20130124/ed853e4f7dc290fd.html</t>
  </si>
  <si>
    <t>现代汽车创意广告 决心</t>
  </si>
  <si>
    <t>http://www.iqiyi.com/ad/20130117/1e2b84c96b04f2c3.html</t>
  </si>
  <si>
    <t>BMW宝马微电影系列01-Star</t>
  </si>
  <si>
    <t>http://www.iqiyi.com/ad/20130226/3666a56d414ee9bd.html</t>
  </si>
  <si>
    <t>2013现代圣达菲广告Find Your7</t>
  </si>
  <si>
    <t>http://www.iqiyi.com/ad/20130226/e0b418bf4df11355.html</t>
  </si>
  <si>
    <t>伦敦广告节 大众Polo温馨广告 爸爸</t>
  </si>
  <si>
    <t>http://www.iqiyi.com/ad/20121113/9b35e8f0e3fcbb5e.html</t>
  </si>
  <si>
    <t>美国利宝互助保险搞笑广告 是人总会犯错</t>
  </si>
  <si>
    <t>http://www.iqiyi.com/ad/20130502/8422d2ef6243be11.html</t>
  </si>
  <si>
    <t>全新一代甲壳虫 乐。不宜迟</t>
  </si>
  <si>
    <t>http://www.iqiyi.com/ad/20130114/b53649347b402141.html</t>
  </si>
  <si>
    <t>MINI COOPER 里约动感狂欢 幕后花絮</t>
  </si>
  <si>
    <t>http://www.iqiyi.com/ad/20121220/6a1432ece3ad7d3c.html</t>
  </si>
  <si>
    <t>尼桑Altima 这不是很酷吗</t>
  </si>
  <si>
    <t>http://www.iqiyi.com/ad/20130118/891b43d72bb18424.html</t>
  </si>
  <si>
    <t>雪佛兰与棒球 传染的快乐</t>
  </si>
  <si>
    <t>http://www.iqiyi.com/ad/20130109/1a69bd4119b1d037.html</t>
  </si>
  <si>
    <t>守护童真暖心广告《泰迪熊维修服务》</t>
  </si>
  <si>
    <t>当人们能放下得失心去做一件有点“傻”的事，当大人能为了维护孩子世界的单纯而“大动干戈”时，这个世界的美好是受到保护的。</t>
  </si>
  <si>
    <t>http://www.iqiyi.com/v_19rr7k7i50.html</t>
  </si>
  <si>
    <t>梁朝伟参加好莱坞钜制广告电影《心回malibu》</t>
  </si>
  <si>
    <t>http://www.iqiyi.com/v_19rrna8ngo.html</t>
  </si>
  <si>
    <t>丰田广告如何让儿子开车带妹出游不搞出人命</t>
  </si>
  <si>
    <t>父母总是担心刚考到驾照的孩子会乱_他们的车，於是TOYOTA丰田汽车推出了一个手机软体『safe&amp;sound』，年轻人只要一超过父母设定的速限，就会...</t>
  </si>
  <si>
    <t>http://www.iqiyi.com/v_19rr83db5k.html</t>
  </si>
  <si>
    <t>MINI COOPER 空降香港篇</t>
  </si>
  <si>
    <t>http://www.iqiyi.com/ad/20121220/45463739130a34e9.html</t>
  </si>
  <si>
    <t>2013现代圣达菲广告-恐怖电影篇</t>
  </si>
  <si>
    <t>http://www.iqiyi.com/ad/20130226/5e7b32dc6aee92f7.html</t>
  </si>
  <si>
    <t>2013现代圣达菲广告-摇滚篇</t>
  </si>
  <si>
    <t>http://www.iqiyi.com/ad/20130226/2f3b16fa1e459076.html</t>
  </si>
  <si>
    <t>安全距离——英国大片视角 汽车广告短片</t>
  </si>
  <si>
    <t>http://www.iqiyi.com/v_19rrhnf8qc.html</t>
  </si>
  <si>
    <t>宝马大片特效广告豪华全新LOGO</t>
  </si>
  <si>
    <t>9月14日，使用新logo的宝马系列车会亮相法兰克福车展。原有的蓝白色被黑白单色所取代，同时配上BMW全称“Bayerische Motoren Werke（巴伐利亚发动机公司）”字样。不过从当前发布的预告图来看，新款车型仍使用原LOGO。</t>
  </si>
  <si>
    <t>http://www.iqiyi.com/v_19rr8nul98.html</t>
  </si>
  <si>
    <t>福特Ford汽车广告 都市里的百变</t>
  </si>
  <si>
    <t>http://www.iqiyi.com/ad/20130117/9277c6a690c3bf75.html</t>
  </si>
  <si>
    <t>沃尔沃震撼真人故事之《Nemo的菜园》</t>
  </si>
  <si>
    <t>在沉寂29年后的一天，奇迹发生了——Rosie重返了乐团！ 原来，Rosie在脑电波科学家Eduardo Miranda的帮助下，通过脑电波读取技术，Rosie用大脑意念实现了演奏。</t>
  </si>
  <si>
    <t>http://www.iqiyi.com/v_19rr86p6zw.html</t>
  </si>
  <si>
    <t>2013现代雅科仕广告-理所当然篇</t>
  </si>
  <si>
    <t>http://www.iqiyi.com/ad/20130226/639851e90141ebfd.html</t>
  </si>
  <si>
    <t>帝豪汽车广告远离diss只走心freestyle</t>
  </si>
  <si>
    <t>用8年换一曲走心freestyle刚刚落幕的《中国有嘻哈》，因为戏剧化的剪辑形成的各种冲突以及选手们的人品问题而不断引发争议，让人质疑“Keep Real”的嘻哈精神何在的时候，吉利汽车在层出不穷的嘻哈广告中脱颖而出，Rap出了真实走心的freestyle。</t>
  </si>
  <si>
    <t>http://www.iqiyi.com/v_19rr8nu85o.html</t>
  </si>
  <si>
    <t>宝马新型柴油汽车广告2011超级碗广告</t>
  </si>
  <si>
    <t>http://www.iqiyi.com/ad/20121109/8a1ca38dcbcf4f64.html</t>
  </si>
  <si>
    <t>一汽丰田 出发篇</t>
  </si>
  <si>
    <t>http://www.iqiyi.com/ad/20121113/3c8e6eda0d4a43f3.html</t>
  </si>
  <si>
    <t>TOYOTA丰田创意广告 给你所希望的</t>
  </si>
  <si>
    <t>http://www.iqiyi.com/ad/20130217/02ea90230b6cf7ef.html</t>
  </si>
  <si>
    <t>汽车最佳鬼畜良心广告</t>
  </si>
  <si>
    <t>这可能不是B站最佳鬼畜视频，但一定是B站良心广告作品</t>
  </si>
  <si>
    <t>http://www.iqiyi.com/v_19rr8oiyh8.html</t>
  </si>
  <si>
    <t>MINI COOPER 梦游 草莓篇</t>
  </si>
  <si>
    <t>http://www.iqiyi.com/ad/20121221/0877d0023903d2dc.html</t>
  </si>
  <si>
    <t>伦敦广告节2012-大众之Jaws</t>
  </si>
  <si>
    <t>http://www.iqiyi.com/ad/20121101/f8cda36947eb6a34.html</t>
  </si>
  <si>
    <t>MINI COOPER 梦游 丛林篇</t>
  </si>
  <si>
    <t>http://www.iqiyi.com/ad/20121220/34cc3121f612e4ea.html</t>
  </si>
  <si>
    <t>MINI COOPER 疯狂的一天</t>
  </si>
  <si>
    <t>http://www.iqiyi.com/ad/20121220/a7a679ad9b498e01.html</t>
  </si>
  <si>
    <t>获得8项戛纳广告大奖的公益广告</t>
  </si>
  <si>
    <t>http://www.iqiyi.com/ad/20121212/58758ce2732d1c05.html</t>
  </si>
  <si>
    <t>MINI COOPER 悬崖吊钩 那一点点的重量</t>
  </si>
  <si>
    <t>http://www.iqiyi.com/ad/20121219/6f0242767ecde1af.html</t>
  </si>
  <si>
    <t>MINI COOPER 赢得自己的迷你</t>
  </si>
  <si>
    <t>http://www.iqiyi.com/ad/20121220/1a1434f854dda5bd.html</t>
  </si>
  <si>
    <t>MINI COOPER 激动人心的运动</t>
  </si>
  <si>
    <t>http://www.iqiyi.com/ad/20121221/73811cfe98471684.html</t>
  </si>
  <si>
    <t>MINI COOPER 监控篇</t>
  </si>
  <si>
    <t>http://www.iqiyi.com/ad/20121219/47d3ac830b513a73.html</t>
  </si>
  <si>
    <t>MINI COOPER 酷由自己创造</t>
  </si>
  <si>
    <t>http://www.iqiyi.com/ad/20121221/5db5f7aa3279b66c.html</t>
  </si>
  <si>
    <t>大众汽车 买车途中突然穿越</t>
  </si>
  <si>
    <t>http://www.iqiyi.com/ad/20130222/fccb498e592e1288.html</t>
  </si>
  <si>
    <t>MINI COOPER 与刺青</t>
  </si>
  <si>
    <t>http://www.iqiyi.com/ad/20121219/60effb777b5dd85c.html</t>
  </si>
  <si>
    <t>playcount/delta_intermediate</t>
    <phoneticPr fontId="1" type="noConversion"/>
  </si>
  <si>
    <t>playcount/delta</t>
    <phoneticPr fontId="1" type="noConversion"/>
  </si>
  <si>
    <t>like/delta</t>
    <phoneticPr fontId="1" type="noConversion"/>
  </si>
  <si>
    <t>like/delta_intermediate</t>
    <phoneticPr fontId="1" type="noConversion"/>
  </si>
  <si>
    <t>like/delta_normalize</t>
    <phoneticPr fontId="1" type="noConversion"/>
  </si>
  <si>
    <t>total</t>
    <phoneticPr fontId="1" type="noConversion"/>
  </si>
  <si>
    <t>range</t>
    <phoneticPr fontId="1" type="noConversion"/>
  </si>
  <si>
    <t>count</t>
    <phoneticPr fontId="1" type="noConversion"/>
  </si>
  <si>
    <t>count2</t>
    <phoneticPr fontId="1" type="noConversion"/>
  </si>
  <si>
    <t>21543</t>
  </si>
  <si>
    <t>2017-12-23 16:28:44</t>
  </si>
  <si>
    <t>0</t>
  </si>
  <si>
    <t>古惑仔，斯柯达广告完整版，第一次听，被它的背景音乐吸引了</t>
  </si>
  <si>
    <t>http://www.iqiyi.com/w_19rvdy232p.html</t>
  </si>
  <si>
    <t>52181</t>
  </si>
  <si>
    <t>2015-09-14 17:03:44</t>
  </si>
  <si>
    <t>48</t>
  </si>
  <si>
    <t>斯柯达 古惑仔 广告歌曲</t>
  </si>
  <si>
    <t>【汉狮分享】斯柯达新Yeti广告携手古惑仔演绎兄弟情怀</t>
  </si>
  <si>
    <t>http://www.iqiyi.com/w_19rtgygtud.html</t>
  </si>
  <si>
    <t>1728</t>
  </si>
  <si>
    <t>2016-09-14 18:03:13</t>
  </si>
  <si>
    <t>魔鬼制造的利器 斯柯达晶锐VRS精彩广告</t>
  </si>
  <si>
    <t xml:space="preserve">魔鬼制造的利器 斯柯达晶锐VRS精彩广告 </t>
  </si>
  <si>
    <t>http://www.iqiyi.com/w_19rstc4zj5.html</t>
  </si>
  <si>
    <t>180</t>
  </si>
  <si>
    <t>2017-09-05 17:40:08</t>
  </si>
  <si>
    <t>雷诺广告好听的BGM</t>
  </si>
  <si>
    <t>转自youtube雷诺的广告 个人很喜欢广告背景音乐可惜原创还没放出完整版</t>
  </si>
  <si>
    <t>http://www.iqiyi.com/w_19rv915mdl.html</t>
  </si>
  <si>
    <t>178</t>
  </si>
  <si>
    <t>2017-09-30 18:35:26</t>
  </si>
  <si>
    <t>斯柯达竟拍了一支吐槽汽车广告的汽车广告</t>
  </si>
  <si>
    <t>http://www.iqiyi.com/w_19rtp2xckx.html</t>
  </si>
  <si>
    <t>380</t>
  </si>
  <si>
    <t>2017-09-29 10:49:43</t>
  </si>
  <si>
    <t>斯柯达速派高清广告</t>
  </si>
  <si>
    <t>http://www.iqiyi.com/w_19rvdl0bvl.html</t>
  </si>
  <si>
    <t>2524</t>
  </si>
  <si>
    <t>2016-07-03 11:57:01</t>
  </si>
  <si>
    <t>2</t>
  </si>
  <si>
    <t>【范冰冰】东风雷诺科雷嘉2016广告</t>
  </si>
  <si>
    <t>官网 ~</t>
  </si>
  <si>
    <t>http://www.iqiyi.com/w_19rssbgbqh.html</t>
  </si>
  <si>
    <t>2395</t>
  </si>
  <si>
    <t>2013-09-17 16:47:28</t>
  </si>
  <si>
    <t>7</t>
  </si>
  <si>
    <t>張靚穎 - 滾動 (上海大眾斯柯達廣告代言單曲)</t>
  </si>
  <si>
    <t>收集最新最全的日韩MTV，高清MTV，天天更新，赶紧订阅我们吧！</t>
  </si>
  <si>
    <t>http://www.iqiyi.com/w_19rr9tddth.html</t>
  </si>
  <si>
    <t>155</t>
  </si>
  <si>
    <t>2017-02-18 11:18:32</t>
  </si>
  <si>
    <t>雷诺Kadjar科雷嘉广告</t>
  </si>
  <si>
    <t xml:space="preserve">雷诺Kadjar科雷嘉广告 </t>
  </si>
  <si>
    <t>http://www.iqiyi.com/w_19rubdh0kh.html</t>
  </si>
  <si>
    <t>345</t>
  </si>
  <si>
    <t>2014-12-12 18:41:03</t>
  </si>
  <si>
    <t>[韩国广告](2014)雷诺三星QM3(16：9)</t>
  </si>
  <si>
    <t>韩国广告,[韩国广告](2014)雷诺三星QM3(16：9)</t>
  </si>
  <si>
    <t>http://www.iqiyi.com/w_19rsd54cyt.html</t>
  </si>
  <si>
    <t>5431</t>
  </si>
  <si>
    <t>2015-05-15 21:43:57</t>
  </si>
  <si>
    <t>上海大众汽车 斯柯达 速派广告视频</t>
  </si>
  <si>
    <t/>
  </si>
  <si>
    <t>http://www.iqiyi.com/w_19rrrdnolh.html</t>
  </si>
  <si>
    <t>4369</t>
  </si>
  <si>
    <t>2015-12-03 14:25:59</t>
  </si>
  <si>
    <t>上海大众汽车斯柯达明锐广告视频</t>
  </si>
  <si>
    <t>http://www.iqiyi.com/w_19rt6iai2x.html</t>
  </si>
  <si>
    <t>2674</t>
  </si>
  <si>
    <t>2015-07-05 12:58:33</t>
  </si>
  <si>
    <t>上海大众汽车 斯柯达野帝上市广告高清版30s 越野篇</t>
  </si>
  <si>
    <t>狂野动力，力骋旷野。
外在野性，来自内在力量。4x4+OFF-ROAD越野模式搭档智能全时四驱系统，提供起步、越野、制动、下坡四种不同的辅助，提升各种复杂路况下的性能，提升通过性与行驶稳定性，同时降低油耗，更有效确保行车安全，让你的野性适应任何场景。 1.4TSI/1.8TSI动力激情 ，配合DSG变速器。</t>
  </si>
  <si>
    <t>http://www.iqiyi.com/w_19rrwt47x5.html</t>
  </si>
  <si>
    <t>187</t>
  </si>
  <si>
    <t>2016-06-02 12:59:45</t>
  </si>
  <si>
    <t>福特广告</t>
  </si>
  <si>
    <t>福特广告,本视频时长69秒,也可以在这里观看：www.waqu.com/vshare/index.php?wid=6hkun5fribs3h46y</t>
  </si>
  <si>
    <t>http://www.iqiyi.com/w_19rt3gecbp.html</t>
  </si>
  <si>
    <t>734</t>
  </si>
  <si>
    <t>2017-09-30 11:37:44</t>
  </si>
  <si>
    <t>福特汽车广告，这部影片会颠覆你对家裡老车的看法。</t>
  </si>
  <si>
    <t>5867</t>
  </si>
  <si>
    <t>2016-11-18 07:33:52</t>
  </si>
  <si>
    <t>3</t>
  </si>
  <si>
    <t>全新一代东风雷诺科雷傲广告tvc</t>
  </si>
  <si>
    <t xml:space="preserve">全新一代东风雷诺科雷傲广告tvc完整版 </t>
  </si>
  <si>
    <t>http://www.iqiyi.com/w_19rum00vbh.html</t>
  </si>
  <si>
    <t>13758</t>
  </si>
  <si>
    <t>2015-04-11 10:45:49</t>
  </si>
  <si>
    <t>一汽-大众 全新捷达广告宣传片</t>
  </si>
  <si>
    <t>一汽-大众 全新捷达广告宣传片 一汽大众全新捷达广告宣传片</t>
  </si>
  <si>
    <t>http://www.iqiyi.com/w_19rs5nz7sh.html</t>
  </si>
  <si>
    <t>2523</t>
  </si>
  <si>
    <t>2012-10-19 02:20:34</t>
  </si>
  <si>
    <t>1</t>
  </si>
  <si>
    <t>一汽大众CC广告</t>
  </si>
  <si>
    <t>http://www.iqiyi.com/w_19rr6n5rnh.html</t>
  </si>
  <si>
    <t>83</t>
  </si>
  <si>
    <t>2017-12-17 06:12:10</t>
  </si>
  <si>
    <t>一汽丰田锐志官方广告宣传片TVC</t>
  </si>
  <si>
    <t>http://www.iqiyi.com/w_19rtv2je8p.html</t>
  </si>
  <si>
    <t>4626</t>
  </si>
  <si>
    <t>2015-11-02 15:36:40</t>
  </si>
  <si>
    <t>4</t>
  </si>
  <si>
    <t>中国一汽红旗H7，2013-2014年度广告</t>
  </si>
  <si>
    <t>中国一汽红旗H7，2013-2014年度广告 此所谓＆ldquo;呕心沥血＆rdquo;之集大成者。
红旗这个品牌一直被认为是中国国产豪车的代表，但这个代表一直在被政治左右，比如国庆用车，比如被迫停产，比如＆ldquo;红旗100＆rdquo;，反正一汽的豪车地位现在已经被自己底下合资的奥迪抢了绝对风头。
说实在的，红七光看车型还是很高的，但和在豪华车市场闯荡多年的奔驰宝马们来说，红旗成在历史...</t>
  </si>
  <si>
    <t>http://www.iqiyi.com/w_19rtl5gr49.html</t>
  </si>
  <si>
    <t>527</t>
  </si>
  <si>
    <t>2017-02-19 07:30:56</t>
  </si>
  <si>
    <t>中国一汽骏派A70汽车高清广告</t>
  </si>
  <si>
    <t xml:space="preserve">中国一汽骏派A70汽车高清广告 </t>
  </si>
  <si>
    <t>http://www.iqiyi.com/w_19rubj7xat.html</t>
  </si>
  <si>
    <t>1864</t>
  </si>
  <si>
    <t>2015-11-17 11:46:07</t>
  </si>
  <si>
    <t>一汽奥迪A6L冰雪体验精彩广告视频</t>
  </si>
  <si>
    <t>一汽奥迪A6L冰雪体验精彩广告视频 一汽奥迪A6L冰雪体验精彩广告视频</t>
  </si>
  <si>
    <t>http://www.iqiyi.com/w_19rt9ntb5l.html</t>
  </si>
  <si>
    <t>654</t>
  </si>
  <si>
    <t>2016-10-28 11:52:58</t>
  </si>
  <si>
    <t>一汽全新奔腾B70汽车广告因动而悦篇高清版</t>
  </si>
  <si>
    <t>原创视频：一汽全新奔腾B70汽车广告因动而悦篇高清版</t>
  </si>
  <si>
    <t>http://www.iqiyi.com/w_19ruej538x.html</t>
  </si>
  <si>
    <t>14732</t>
  </si>
  <si>
    <t>2014-08-20 23:20:01</t>
  </si>
  <si>
    <t>一汽马自达阿特兹广告 售17.98</t>
  </si>
  <si>
    <t>最新、最全、最准确的汽车行业动态、国内外新车、独家报道、黑幕曝光、政策法规、生活八卦，最精彩的汽车新闻、行情、评测、车展、车模、导购内容等汽车新闻。</t>
  </si>
  <si>
    <t>http://www.iqiyi.com/w_19rsmr3eix.html</t>
  </si>
  <si>
    <t>1298</t>
  </si>
  <si>
    <t>2016-02-20 11:50:35</t>
  </si>
  <si>
    <t>一汽丰田第十二代皇冠广告</t>
  </si>
  <si>
    <t xml:space="preserve">一汽丰田第十二代皇冠广告 </t>
  </si>
  <si>
    <t>http://www.iqiyi.com/w_19rtcex07t.html</t>
  </si>
  <si>
    <t>3399</t>
  </si>
  <si>
    <t>2014-12-18 16:03:53</t>
  </si>
  <si>
    <t>一汽丰田RAV4_15秒广告片__</t>
  </si>
  <si>
    <t>ad_material</t>
  </si>
  <si>
    <t>http://www.iqiyi.com/w_19rsdqeftx.html</t>
  </si>
  <si>
    <t>716</t>
  </si>
  <si>
    <t>2016-08-23 11:16:39</t>
  </si>
  <si>
    <t>一汽马自达6经典广告</t>
  </si>
  <si>
    <t>原创视频：一汽马自达6经典广告</t>
  </si>
  <si>
    <t>http://www.iqiyi.com/w_19rswhk0l1.html</t>
  </si>
  <si>
    <t>680893</t>
  </si>
  <si>
    <t>2013-09-13 22:19:34</t>
  </si>
  <si>
    <t>8</t>
  </si>
  <si>
    <t>我伙呆 斯柯达明锐广告</t>
  </si>
  <si>
    <t>http://www.iqiyi.com/v_19rrhbzifg.html</t>
  </si>
  <si>
    <t>2030</t>
  </si>
  <si>
    <t>2015-06-02 10:19:13</t>
  </si>
  <si>
    <t>尚格·云顿   超强创意沃尔沃广告_高清</t>
  </si>
  <si>
    <t>http://www.iqiyi.com/w_19rrsnfe51.html</t>
  </si>
  <si>
    <t>350</t>
  </si>
  <si>
    <t>2015-06-01 15:30:53</t>
  </si>
  <si>
    <t>新思维  一汽奔腾  全系广告片</t>
  </si>
  <si>
    <t>http://www.iqiyi.com/w_19rrt0izz1.html</t>
  </si>
  <si>
    <t>33379</t>
  </si>
  <si>
    <t>2015-06-09 12:06:33</t>
  </si>
  <si>
    <t>周渝民 - 沃尔沃广告 男人心里话</t>
  </si>
  <si>
    <t>http://www.iqiyi.com/v_19rroijpts.html</t>
  </si>
  <si>
    <t>584</t>
  </si>
  <si>
    <t>2015-03-24 21:33:18</t>
  </si>
  <si>
    <t>53岁尚格云顿沃尔沃广告逆天表演一字马大劈叉</t>
  </si>
  <si>
    <t>http://www.iqiyi.com/w_19rrzlkgal.html</t>
  </si>
  <si>
    <t>7069</t>
  </si>
  <si>
    <t>2015-04-22 10:45:48</t>
  </si>
  <si>
    <t>放下一切 沃尔沃XC60广告主题曲完整版</t>
  </si>
  <si>
    <t>放下一切 沃尔沃XC60广告主题曲完整版 新款沃尔沃XC60的最大变化集中在车前脸部分，前大灯改为一体式设计，下进气口进行了加大处理，雾灯位置配有LED日间行车灯，此外前保险杠轮廓进行重新设计后，更具层次感。</t>
  </si>
  <si>
    <t>http://www.iqiyi.com/w_19rs2bqxpl.html</t>
  </si>
  <si>
    <t>259</t>
  </si>
  <si>
    <t>2016-01-18 03:30:13</t>
  </si>
  <si>
    <t>模仿尚格云顿的沃尔沃广告2</t>
  </si>
  <si>
    <t>模仿尚格云顿的沃尔沃广告2,本视频时长60秒,也可以在这里观看：www.waqu.com/vshare/index.php?wid=7f7oru18vlz69pbt</t>
  </si>
  <si>
    <t>http://www.iqiyi.com/w_19rteozb1p.html</t>
  </si>
  <si>
    <t>5526</t>
  </si>
  <si>
    <t>2015-12-18 16:48:24</t>
  </si>
  <si>
    <t>欧洲模拟卡车——沃尔沃广告</t>
  </si>
  <si>
    <t xml:space="preserve">欧洲模拟卡车——沃尔沃广告 </t>
  </si>
  <si>
    <t>http://www.iqiyi.com/w_19rt762d8h.html</t>
  </si>
  <si>
    <t>1331</t>
  </si>
  <si>
    <t>2016-12-15 07:04:28</t>
  </si>
  <si>
    <t>全新沃尔沃XC90 霸气广告</t>
  </si>
  <si>
    <t xml:space="preserve">全新沃尔沃XC90 霸气广告 </t>
  </si>
  <si>
    <t>http://www.iqiyi.com/w_19rukhd64x.html</t>
  </si>
  <si>
    <t>179</t>
  </si>
  <si>
    <t>2016-11-21 16:34:20</t>
  </si>
  <si>
    <t>沃尔沃广告</t>
  </si>
  <si>
    <t>沃尔沃汽车 广告赏析 </t>
  </si>
  <si>
    <t>http://www.iqiyi.com/w_19rummfqjp.html</t>
  </si>
  <si>
    <t>1954</t>
  </si>
  <si>
    <t>2016-10-04 16:06:07</t>
  </si>
  <si>
    <t>沃尔沃XC90广告</t>
  </si>
  <si>
    <t xml:space="preserve">沃尔沃XC90广告 </t>
  </si>
  <si>
    <t>http://www.iqiyi.com/w_19rugljlx9.html</t>
  </si>
  <si>
    <t>19356</t>
  </si>
  <si>
    <t>2014-02-03 03:45:09</t>
  </si>
  <si>
    <t>29</t>
  </si>
  <si>
    <t>沃尔沃卡车广告2014</t>
  </si>
  <si>
    <t>欢迎订阅本频道！感谢您的收看。</t>
  </si>
  <si>
    <t>http://www.iqiyi.com/w_19rrbo1vd1.html</t>
  </si>
  <si>
    <t>2024</t>
  </si>
  <si>
    <t>2017-04-19 17:55:47</t>
  </si>
  <si>
    <t>彭于晏沃尔沃S90广告</t>
  </si>
  <si>
    <t xml:space="preserve">彭于晏沃尔沃S90广告 </t>
  </si>
  <si>
    <t>http://www.iqiyi.com/w_19rtyf5dw9.html</t>
  </si>
  <si>
    <t>5151</t>
  </si>
  <si>
    <t>2014-03-21 16:04:25</t>
  </si>
  <si>
    <t>兰博基尼广告电影-山顶女郎</t>
  </si>
  <si>
    <t>超炫兰博基尼</t>
  </si>
  <si>
    <t>http://www.iqiyi.com/w_19rr1fey9x.html</t>
  </si>
  <si>
    <t>164275</t>
  </si>
  <si>
    <t>2014-02-27 15:54:57</t>
  </si>
  <si>
    <t>42</t>
  </si>
  <si>
    <t>玩具车视频--兰博基尼玩具车广告</t>
  </si>
  <si>
    <t>http://www.iqiyi.com/w_19rrdl6xx9.html</t>
  </si>
  <si>
    <t>961</t>
  </si>
  <si>
    <t>2016-12-11 11:07:43</t>
  </si>
  <si>
    <t>沃尔沃V90广告—— 伊布开场</t>
  </si>
  <si>
    <t xml:space="preserve">沃尔沃V90广告—— 伊布开场 </t>
  </si>
  <si>
    <t>http://www.iqiyi.com/w_19ruk5b87d.html</t>
  </si>
  <si>
    <t>1689</t>
  </si>
  <si>
    <t>2016-10-04 17:33:32</t>
  </si>
  <si>
    <t>沃尔沃S90广告</t>
  </si>
  <si>
    <t xml:space="preserve">沃尔沃S90广告 </t>
  </si>
  <si>
    <t>http://www.iqiyi.com/w_19ruglwikh.html</t>
  </si>
  <si>
    <t>26516</t>
  </si>
  <si>
    <t>2016-05-04 14:25:56</t>
  </si>
  <si>
    <t>奥迪创意广告 The Pulse</t>
  </si>
  <si>
    <t>http://www.iqiyi.com/v_19rrlvqpv4.html</t>
  </si>
  <si>
    <t>335</t>
  </si>
  <si>
    <t>2017-12-21 08:00:47</t>
  </si>
  <si>
    <t>黄景瑜福特汽车广告 以前的鲸鱼好嫩呀！</t>
  </si>
  <si>
    <t>http://www.iqiyi.com/w_19rvlujuw9.html</t>
  </si>
  <si>
    <t>8495</t>
  </si>
  <si>
    <t>2014-05-21 08:10:44</t>
  </si>
  <si>
    <t>5</t>
  </si>
  <si>
    <t>奥迪最好的广告 配乐简直完美。</t>
  </si>
  <si>
    <t>奥迪最好的广告 配乐简直完美</t>
  </si>
  <si>
    <t>http://www.iqiyi.com/w_19rsi0a9md.html</t>
  </si>
  <si>
    <t>44023</t>
  </si>
  <si>
    <t>2017-12-04 12:48:35</t>
  </si>
  <si>
    <t>24</t>
  </si>
  <si>
    <t>5055</t>
  </si>
  <si>
    <t>2017-06-29 18:08:04</t>
  </si>
  <si>
    <t>新奥迪A3广告-北京中润发奥迪</t>
  </si>
  <si>
    <t>http://www.iqiyi.com/w_19rtrqbll5.html</t>
  </si>
  <si>
    <t>31</t>
  </si>
  <si>
    <t>2016-01-14 08:50:15</t>
  </si>
  <si>
    <t>模仿沃尔沃广告3</t>
  </si>
  <si>
    <t>模仿沃尔沃广告3,本视频时长65秒,也可以在这里观看：www.waqu.com/vshare/index.php?wid=ehs3bw8noff5uh6r</t>
  </si>
  <si>
    <t>http://www.iqiyi.com/w_19rte6xdfp.html</t>
  </si>
  <si>
    <t>2645</t>
  </si>
  <si>
    <t>2017-10-22 22:11:19</t>
  </si>
  <si>
    <t>奥迪的广告拍摄的不输于好莱坞大片</t>
  </si>
  <si>
    <t>http://www.iqiyi.com/w_19rtvk3emd.html</t>
  </si>
  <si>
    <t>89002</t>
  </si>
  <si>
    <t>2014-07-31 14:23:28</t>
  </si>
  <si>
    <t>23</t>
  </si>
  <si>
    <t>踩着宝马 奔向奥迪——奥迪Q5广告</t>
  </si>
  <si>
    <t>http://www.iqiyi.com/v_19rrmtodpw.html</t>
  </si>
  <si>
    <t>2378</t>
  </si>
  <si>
    <t>2016-12-02 04:38:45</t>
  </si>
  <si>
    <t>奥迪最暖心炫技广告：恐龙T-Rex与无人驾驶</t>
  </si>
  <si>
    <t xml:space="preserve">奥迪最暖心炫技广告：恐龙T-Rex与无人驾驶 </t>
  </si>
  <si>
    <t>http://www.iqiyi.com/w_19ruj2b9kx.html</t>
  </si>
  <si>
    <t>136849</t>
  </si>
  <si>
    <t>2016-02-24 11:28:43</t>
  </si>
  <si>
    <t>63</t>
  </si>
  <si>
    <t>一滴眼泪的震撼 奥迪RS7创意广告</t>
  </si>
  <si>
    <t>http://www.iqiyi.com/v_19rrkxg0jw.html</t>
  </si>
  <si>
    <t>5888</t>
  </si>
  <si>
    <t>2017-08-27 21:16:01</t>
  </si>
  <si>
    <t>应孕而生 奥迪</t>
  </si>
  <si>
    <t>在一个昏暗的车间里，一辆似乎是由赛博坦星人变成的奥迪R8在操控台上急躁的轰鸣着引擎。不时，这辆R8的尾部保险杠被机械手拆卸，它也随之开始拉高了引擎转速..随着车尾一抹鲜红的颜色，全新的奥迪RS 3被拖出了R8的身体，来到了人世..</t>
  </si>
  <si>
    <t>http://www.iqiyi.com/v_19rr87mjd4.html</t>
    <phoneticPr fontId="1" type="noConversion"/>
  </si>
  <si>
    <t>9136</t>
  </si>
  <si>
    <t>2014-08-14 09:36:59</t>
  </si>
  <si>
    <t>13</t>
  </si>
  <si>
    <t>大片视觉 劳斯莱斯WRAITH广告</t>
  </si>
  <si>
    <t>http://www.iqiyi.com/v_19rrmjrluk.html</t>
  </si>
  <si>
    <t>82</t>
  </si>
  <si>
    <t>2017-09-27 15:42:29</t>
  </si>
  <si>
    <t>劳斯莱斯奢华广告：让你看看什么叫贵族气息</t>
  </si>
  <si>
    <t>http://www.iqiyi.com/w_19rtwckyw1.html</t>
  </si>
  <si>
    <t>1597</t>
  </si>
  <si>
    <t>2016-04-21 00:14:10</t>
  </si>
  <si>
    <t>劳斯莱斯最新曜影系列——DAWN 广告大片</t>
  </si>
  <si>
    <t>Introducing Rolls-Royce Dawn. Experience open-top driving like never before.</t>
  </si>
  <si>
    <t>http://www.iqiyi.com/w_19rt4ncy7l.html</t>
  </si>
  <si>
    <t>2874</t>
  </si>
  <si>
    <t>2014-10-10 17:25:05</t>
  </si>
  <si>
    <t>很震撼的兰博基尼广告</t>
  </si>
  <si>
    <t>很震撼的兰博基尼广告 这是在国外一个视频网站上看到的，不知道这里的朋友有多少人看过，只是为了让更多的朋友看到，请嘴下留情，谢谢。</t>
  </si>
  <si>
    <t>http://www.iqiyi.com/w_19rslrmhl9.html</t>
  </si>
  <si>
    <t>1475557</t>
  </si>
  <si>
    <t>2013-04-03 14:20:26</t>
  </si>
  <si>
    <t>劳斯莱斯幻影广告 高富帅无视白富美只要车</t>
  </si>
  <si>
    <t>劳斯莱斯幻影广告，高富帅无视白富美只要车。</t>
  </si>
  <si>
    <t>http://www.iqiyi.com/v_19rrg80wt8.html</t>
  </si>
  <si>
    <t>622</t>
  </si>
  <si>
    <t>2016-04-02 19:18:16</t>
  </si>
  <si>
    <t>劳斯莱斯古斯特官方高清晰广告震撼登场</t>
  </si>
  <si>
    <t>劳斯莱斯古斯特官方高清晰广告震撼登场,本视频时长175秒,也可以在这里观看：www.waqu.com/vshare/index.php?wid=1p2275rfth0pbhc4</t>
  </si>
  <si>
    <t>http://www.iqiyi.com/w_19rsxsfx95.html</t>
  </si>
  <si>
    <t>263</t>
  </si>
  <si>
    <t>2017-01-09 12:55:44</t>
  </si>
  <si>
    <t>【劳斯莱斯】女神的诉说~这才叫高大上的广告~</t>
  </si>
  <si>
    <t>劳斯莱斯之萃品牌视频首部曲: 女神的诉说！~</t>
  </si>
  <si>
    <t>http://www.iqiyi.com/w_19ru68n9ax.html</t>
  </si>
  <si>
    <t>23112</t>
  </si>
  <si>
    <t>2014-08-14 09:31:59</t>
  </si>
  <si>
    <t>14</t>
  </si>
  <si>
    <t>劳斯莱斯奢华性感广告</t>
  </si>
  <si>
    <t>http://www.iqiyi.com/v_19rrmjrmvc.html</t>
  </si>
  <si>
    <t>125</t>
  </si>
  <si>
    <t>2016-09-18 14:29:57</t>
  </si>
  <si>
    <t>广汽广告</t>
  </si>
  <si>
    <t>广汽菲亚特广告片合集 广汽菲亚特广告片合集</t>
  </si>
  <si>
    <t>http://www.iqiyi.com/w_19rsu4meut.html</t>
  </si>
  <si>
    <t>10705</t>
  </si>
  <si>
    <t>2015-04-01 17:23:47</t>
  </si>
  <si>
    <t>[内地广告](2015)广汽传祺GA6(16：9)</t>
  </si>
  <si>
    <t>内地广告,[内地广告](2015)广汽传祺GA6(16：9)</t>
  </si>
  <si>
    <t>http://www.iqiyi.com/w_19rs4ox0y1.html</t>
  </si>
  <si>
    <t>918</t>
  </si>
  <si>
    <t>2015-05-18 01:50:04</t>
  </si>
  <si>
    <t>广汽本雅阁车型广告促销宣传视频</t>
  </si>
  <si>
    <t>http://www.iqiyi.com/w_19rrqws18t.html</t>
  </si>
  <si>
    <t>47499</t>
  </si>
  <si>
    <t>2013-09-30 13:04:47</t>
  </si>
  <si>
    <t>30</t>
  </si>
  <si>
    <t>斯巴鲁创意搞笑广告-萌狗滑雪篇</t>
  </si>
  <si>
    <t>Subaru Dogs Commercial Ski Trip</t>
  </si>
  <si>
    <t>http://www.iqiyi.com/v_19rrh9olaw.html</t>
  </si>
  <si>
    <t>1915</t>
  </si>
  <si>
    <t>2016-08-17 17:17:34</t>
  </si>
  <si>
    <t>斯巴鲁日本催泪广告，献给奋斗的你</t>
  </si>
  <si>
    <t>http://www.iqiyi.com/w_19rsvinnal.html</t>
  </si>
  <si>
    <t>306792</t>
  </si>
  <si>
    <t>2017-09-28 18:17:51</t>
  </si>
  <si>
    <t>斯巴鲁广告_安全篇_20170923_Final(1)</t>
  </si>
  <si>
    <t>新一代斯巴鲁广告-安全篇</t>
  </si>
  <si>
    <t>http://www.iqiyi.com/w_19rvdet0md.html</t>
  </si>
  <si>
    <t>5457</t>
  </si>
  <si>
    <t>2016-02-07 18:19:54</t>
  </si>
  <si>
    <t>斯巴鲁汽车的广告，这创意实在太牛了</t>
  </si>
  <si>
    <t>斯巴鲁汽车的广告，这创意实在是没谁了，咱们也要学习下呀！更多精彩视频欢迎关注我的视频空间。</t>
  </si>
  <si>
    <t>http://www.iqiyi.com/w_19rtb8e7wh.html</t>
  </si>
  <si>
    <t>5983</t>
  </si>
  <si>
    <t>2015-08-25 18:48:14</t>
  </si>
  <si>
    <t>2016款  斯巴鲁森林人 汽车广告——</t>
  </si>
  <si>
    <t>2016款  斯巴鲁森林人 汽车广告——,本视频时长60秒,也可以在这里观看：www.waqu.com/vshare/index.php?wid=y0waltr6jfna9n0n</t>
  </si>
  <si>
    <t>http://www.iqiyi.com/w_19rtf5r69h.html</t>
  </si>
  <si>
    <t>3060</t>
  </si>
  <si>
    <t>2016-05-04 11:44:01</t>
  </si>
  <si>
    <t>[香港广告](2016)斯巴鲁森林人(16：9)</t>
  </si>
  <si>
    <t>香港广告,[香港广告](2016)斯巴鲁森林人(16：9)</t>
  </si>
  <si>
    <t>http://www.iqiyi.com/w_19rt5w737l.html</t>
  </si>
  <si>
    <t>2018-02-02 16:09:57</t>
  </si>
  <si>
    <t>斯巴鲁傲虎电视广告</t>
  </si>
  <si>
    <t>http://www.iqiyi.com/w_19rvzr8y4t.html</t>
  </si>
  <si>
    <t>107</t>
  </si>
  <si>
    <t>2016-07-30 10:51:39</t>
  </si>
  <si>
    <t>汤礼忠 马自达 广告</t>
  </si>
  <si>
    <t>http://www.iqiyi.com/w_19rsqeq20h.html</t>
  </si>
  <si>
    <t>931</t>
  </si>
  <si>
    <t>2015-06-25 06:38:11</t>
  </si>
  <si>
    <t>马自达CX-5广告视频</t>
  </si>
  <si>
    <t>http://www.iqiyi.com/w_19rrqi8ajd.html</t>
  </si>
  <si>
    <t>426</t>
  </si>
  <si>
    <t>2015-12-25 17:14:56</t>
  </si>
  <si>
    <t>霸气十足 克莱斯勒300精彩广告</t>
  </si>
  <si>
    <t>霸气十足 克莱斯勒300精彩广告 克莱斯勒300自2011年上市后，已经受到全球市场的高度认可，迄今获得56项海外权威机构的大奖.</t>
  </si>
  <si>
    <t>http://www.iqiyi.com/w_19rt7nr58x.html</t>
  </si>
  <si>
    <t>486</t>
  </si>
  <si>
    <t>2015-03-17 17:11:42</t>
  </si>
  <si>
    <t>克莱斯勒广告_唐伯虎点秋香搞笑中的经典</t>
  </si>
  <si>
    <t>克莱斯勒广告_唐伯虎点秋香搞笑中的经典,克莱斯勒广告_唐伯虎点秋香搞笑中的经典</t>
  </si>
  <si>
    <t>http://www.iqiyi.com/w_19rrybt5j5.html</t>
  </si>
  <si>
    <t>572</t>
  </si>
  <si>
    <t>2013-04-15 14:20:45</t>
  </si>
  <si>
    <t>6</t>
  </si>
  <si>
    <t>气度非凡 克莱斯勒300C精彩广告</t>
  </si>
  <si>
    <t>http://www.iqiyi.com/w_19rqpdn84t.html</t>
  </si>
  <si>
    <t>144</t>
  </si>
  <si>
    <t>2016-09-04 09:59:56</t>
  </si>
  <si>
    <t>克莱斯勒300C(BBDO天联广告有限公司)</t>
  </si>
  <si>
    <t>原创视频：公司名称:	BBDO天联广告有限公司	
作品名称:	未来篇	
客户:	克莱斯勒300C	
产品:	大捷龙 300C	
创意总监:	梁伟丰、彭振伟	
创意:	梁伟丰、彭振伟、冯舰引	
文案:	梁伟丰、冯舰引	
导演:	许端仁	
设计/美术:		
艺术/美术指导:	彭振伟	
插图/电脑绘图:		
其他相关人员:		
创意阐述:	
创意以“眼界决定世界”为出发点,通过对惯常口语的另类审视,发掘出独特的颇富启示性的视角。以男主角直白的叙述娓娓道来,从而诠释出克莱斯勒300C及其车主的独到精神。</t>
  </si>
  <si>
    <t>http://www.iqiyi.com/w_19rswqps65.html</t>
  </si>
  <si>
    <t>2782</t>
  </si>
  <si>
    <t>2014-02-20 08:59:15</t>
  </si>
  <si>
    <t>雪铁龙汽车广告</t>
  </si>
  <si>
    <t>http://www.iqiyi.com/w_19rrcscepl.html</t>
  </si>
  <si>
    <t>3059</t>
  </si>
  <si>
    <t>2014-10-19 22:06:34</t>
  </si>
  <si>
    <t>林丹代言雪铁龙新世嘉广告</t>
  </si>
  <si>
    <t>http://www.iqiyi.com/w_19rs95s0b1.html</t>
  </si>
  <si>
    <t>153</t>
  </si>
  <si>
    <t>2016-06-14 14:40:11</t>
  </si>
  <si>
    <t>雪铁龙广告</t>
  </si>
  <si>
    <t>雪铁龙广告 在线观看，雪铁龙广告</t>
  </si>
  <si>
    <t>http://www.iqiyi.com/w_19rsrhg9b1.html</t>
  </si>
  <si>
    <t>2226</t>
  </si>
  <si>
    <t>2016-12-19 10:55:57</t>
  </si>
  <si>
    <t>来自底特律—克莱斯勒广告</t>
  </si>
  <si>
    <t>美国很多城市近期急需振作士气，而底特律尤其需要。克莱斯勒的“来自底特律”广告将该市描述为经受时间考验的豪华车制造基地，这不完全是胡扯。这是诚实的和有震撼力的。一个强有力的声音说道：我们不是翡翠之城。埃米纳姆(Eminem)是美国的一名说唱歌手，他提升了这个广告的力度，底特律城市实掠影伴随着他的经典歌曲：Lose Yourself。我们看到他驾驶着克莱斯勒，眉头紧锁(他不一直都这个样子吗？)——这代表了一个坚韧的城市。埃米纳姆走进一家剧院，合唱正达到高音，他在舞台上指着摄像机镜头说道：这就是底特律，我们就是这样的人。有点过吗？也许。但流畅的剪接使该广告出类拔萃，像所有极品广告一样，它可以吸引你。</t>
  </si>
  <si>
    <t>http://www.iqiyi.com/v_19rr9u6j3g.html</t>
  </si>
  <si>
    <t>44</t>
  </si>
  <si>
    <t>2016-07-01 17:00:51</t>
  </si>
  <si>
    <t>雪铁龙广告：多米诺骨牌</t>
  </si>
  <si>
    <t>雪铁龙广告：多米诺骨牌,本视频时长40秒,也可以在这里观看：www.waqu.com/vshare/index.php?wid=1ublhiumrv3jn3gt</t>
  </si>
  <si>
    <t>http://www.iqiyi.com/w_19rss68qvt.html</t>
  </si>
  <si>
    <t>2016-10-20 11:37:18</t>
  </si>
  <si>
    <t>雪铁龙C6广告</t>
  </si>
  <si>
    <t xml:space="preserve">雪铁龙C6洗脑广告 </t>
  </si>
  <si>
    <t>http://www.iqiyi.com/w_19ruiqu7hh.html</t>
  </si>
  <si>
    <t>28</t>
  </si>
  <si>
    <t>2017-12-30 16:22:30</t>
  </si>
  <si>
    <t>雪铁龙最牛宣传广告 想你不能想！</t>
  </si>
  <si>
    <t>http://www.iqiyi.com/w_19rvfcosvl.html</t>
  </si>
  <si>
    <t>20</t>
  </si>
  <si>
    <t>2016-10-27 18:07:38</t>
  </si>
  <si>
    <t>Citroen雪铁龙汽车广告羊赶狗篇</t>
  </si>
  <si>
    <t>尚略品牌设计公司 http://www.shinerayad.com/ 分享发布，</t>
  </si>
  <si>
    <t>http://www.iqiyi.com/w_19ruem0jml.html</t>
  </si>
  <si>
    <t>206</t>
  </si>
  <si>
    <t>2017-12-07 11:03:40</t>
  </si>
  <si>
    <t>最经典的JEEP广告，看完令人荡气回肠</t>
  </si>
  <si>
    <t>http://www.iqiyi.com/w_19rtsjvz6t.html</t>
  </si>
  <si>
    <t>133</t>
  </si>
  <si>
    <t>2016-04-20 09:13:54</t>
  </si>
  <si>
    <t>(中文字幕）克莱斯勒官方广告</t>
  </si>
  <si>
    <t>(中文字幕）克莱斯勒官方广告,本视频时长120秒,也可以在这里观看：www.waqu.com/vshare/index.php?wid=2vdokrqagful9izc</t>
  </si>
  <si>
    <t>http://www.iqiyi.com/w_19rt3wnv7d.html</t>
  </si>
  <si>
    <t>1169</t>
  </si>
  <si>
    <t>2017-01-01 04:04:11</t>
  </si>
  <si>
    <t>最新jeep广告吧日本汽车黑的底朝天啊</t>
  </si>
  <si>
    <t>来源于jeep广告 最新jeep广告吧日本汽车黑的底朝天啊</t>
  </si>
  <si>
    <t>http://www.iqiyi.com/w_19ru9jcejt.html</t>
  </si>
  <si>
    <t>706</t>
  </si>
  <si>
    <t>2016-12-20 08:02:25</t>
  </si>
  <si>
    <t>jeep广告黑日本人</t>
  </si>
  <si>
    <t>http://www.iqiyi.com/w_19ru7y4nct.html</t>
  </si>
  <si>
    <t>14653</t>
  </si>
  <si>
    <t>2014-05-14 11:25:06</t>
  </si>
  <si>
    <t>Jeep最新广告片 冯小刚的故事</t>
  </si>
  <si>
    <t>http://www.iqiyi.com/v_19rrhsjxqc.html</t>
  </si>
  <si>
    <t>60</t>
  </si>
  <si>
    <t>2017-10-19 19:10:51</t>
  </si>
  <si>
    <t>错过了航班-2017jeep广告</t>
  </si>
  <si>
    <t>http://www.iqiyi.com/w_19rtw7kzud.html</t>
  </si>
  <si>
    <t>407</t>
  </si>
  <si>
    <t>2016-11-17 06:47:22</t>
  </si>
  <si>
    <t>尤文Jeep广告_超清</t>
  </si>
  <si>
    <t xml:space="preserve">尤文Jeep广告_超清 </t>
  </si>
  <si>
    <t>http://www.iqiyi.com/w_19rulusid1.html</t>
  </si>
  <si>
    <t>89872</t>
  </si>
  <si>
    <t>2013-10-12 15:58:01</t>
  </si>
  <si>
    <t>17</t>
  </si>
  <si>
    <t>Jeep进口全新大切诺基广告  领略人生宽度</t>
  </si>
  <si>
    <t>http://www.iqiyi.com/v_19rrh981g4.html</t>
  </si>
  <si>
    <t>512</t>
  </si>
  <si>
    <t>2016-08-05 05:26:08</t>
  </si>
  <si>
    <t>极具创意的Jeep广告</t>
  </si>
  <si>
    <t>极具创意的Jeep广告,本视频时长30秒,也可以在这里观看：www.waqu.com/vshare/index.php?wid=dwxgizx9jqo71a6t</t>
  </si>
  <si>
    <t>http://www.iqiyi.com/w_19rsq0iui1.html</t>
  </si>
  <si>
    <t>1950</t>
  </si>
  <si>
    <t>2017-05-24 04:14:31</t>
  </si>
  <si>
    <t>Jeep大切诺基王石 《用经历定义自己》汽车类经典广告</t>
  </si>
  <si>
    <t xml:space="preserve">Jeep大切诺基王石 《用经历定义自己》汽车类经典广告 </t>
  </si>
  <si>
    <t>http://www.iqiyi.com/w_19ru24rpp9.html</t>
  </si>
  <si>
    <t>1639839</t>
  </si>
  <si>
    <t>2013-07-12 19:54:48</t>
  </si>
  <si>
    <t>244</t>
  </si>
  <si>
    <t>1606</t>
  </si>
  <si>
    <t>2017-03-15 13:23:18</t>
  </si>
  <si>
    <t>搬运-2017jeep广告</t>
  </si>
  <si>
    <t>搬运的广告</t>
  </si>
  <si>
    <t>http://www.iqiyi.com/w_19ru004251.html</t>
  </si>
  <si>
    <t>5357</t>
  </si>
  <si>
    <t>2015-08-20 16:34:53</t>
  </si>
  <si>
    <t>本田创意广告MY16 HR-V</t>
  </si>
  <si>
    <t>描述视频内容</t>
  </si>
  <si>
    <t>http://www.iqiyi.com/w_19rtibus9p.html</t>
  </si>
  <si>
    <t>10657</t>
  </si>
  <si>
    <t>2016-06-28 09:28:11</t>
  </si>
  <si>
    <t>胡歌：2014JEEP牧马人广告 无所畏惧 放心逍遥</t>
  </si>
  <si>
    <t>转载自秒拍 2014胡歌 JEEP牧马人广告 无所畏惧 放心逍遥 
   00:29秒——00:39</t>
  </si>
  <si>
    <t>http://www.iqiyi.com/w_19rssenkjp.html</t>
  </si>
  <si>
    <t>397</t>
  </si>
  <si>
    <t>2016-09-23 00:17:05</t>
  </si>
  <si>
    <t>本田创意广告 加速的奇迹</t>
  </si>
  <si>
    <t>http://www.iqiyi.com/w_19rstyikqt.html</t>
  </si>
  <si>
    <t>4732</t>
  </si>
  <si>
    <t>2014-07-02 16:20:19</t>
  </si>
  <si>
    <t>搞笑雪铁龙汽车 戛纳银奖广告</t>
  </si>
  <si>
    <t>http://www.iqiyi.com/v_19rrhlce38.html</t>
  </si>
  <si>
    <t>2016</t>
  </si>
  <si>
    <t>2016-10-18 11:48:43</t>
  </si>
  <si>
    <t>现代领动海外版广告</t>
  </si>
  <si>
    <t xml:space="preserve">现代领动海外版广告 </t>
  </si>
  <si>
    <t>http://www.iqiyi.com/w_19ruhvld4l.html</t>
  </si>
  <si>
    <t>4080</t>
  </si>
  <si>
    <t>2016-11-16 07:40:09</t>
  </si>
  <si>
    <t>北京现代悦纳汽车高清广告</t>
  </si>
  <si>
    <t xml:space="preserve">北京现代悦纳汽车高清广告 </t>
  </si>
  <si>
    <t>http://www.iqiyi.com/w_19rulyl9q5.html</t>
  </si>
  <si>
    <t>3680</t>
  </si>
  <si>
    <t>2016-12-29 14:37:55</t>
  </si>
  <si>
    <t>创意相当棒 第四代丰田普锐斯广告片</t>
  </si>
  <si>
    <t>http://www.iqiyi.com/v_19rr9q393k.html</t>
  </si>
  <si>
    <t>15938</t>
  </si>
  <si>
    <t>2016-08-26 17:52:16</t>
  </si>
  <si>
    <t>859</t>
  </si>
  <si>
    <t>2017-09-02 10:52:37</t>
  </si>
  <si>
    <t>现代新名图汽车高清广告</t>
  </si>
  <si>
    <t>http://www.iqiyi.com/w_19rv8j01t5.html</t>
  </si>
  <si>
    <t>3549</t>
  </si>
  <si>
    <t>2016-12-13 02:26:26</t>
  </si>
  <si>
    <t>郑恺奇瑞艾瑞泽5汽车高清广告</t>
  </si>
  <si>
    <t xml:space="preserve">郑恺奇瑞艾瑞泽5汽车高清广告 </t>
  </si>
  <si>
    <t>http://www.iqiyi.com/w_19rukrh239.html</t>
  </si>
  <si>
    <t>9747</t>
  </si>
  <si>
    <t>2013-09-22 23:41:57</t>
  </si>
  <si>
    <t>JEEP最新热血广告宣布王者回归</t>
  </si>
  <si>
    <t>http://www.iqiyi.com/w_19rr9e22mt.html</t>
  </si>
  <si>
    <t>616</t>
  </si>
  <si>
    <t>2017-01-15 04:04:15</t>
  </si>
  <si>
    <t>奇瑞瑞麒G5广告视频</t>
  </si>
  <si>
    <t>youku 生不逢时的瑞麒G5广告视频</t>
  </si>
  <si>
    <t>http://www.iqiyi.com/w_19ru7ow619.html</t>
  </si>
  <si>
    <t>284</t>
  </si>
  <si>
    <t>2017-10-30 11:40:02</t>
  </si>
  <si>
    <t>奇瑞瑞虎5X 15秒登场广告</t>
  </si>
  <si>
    <t>http://www.iqiyi.com/w_19ruz13o35.html</t>
  </si>
  <si>
    <t>617</t>
  </si>
  <si>
    <t>2017-09-06 13:19:50</t>
  </si>
  <si>
    <t>广汽本田缤智广告tvc</t>
  </si>
  <si>
    <t>http://www.iqiyi.com/w_19rv5a5zdd.html</t>
  </si>
  <si>
    <t>47</t>
  </si>
  <si>
    <t>2017-07-23 15:20:03</t>
  </si>
  <si>
    <t>克洛普最新的欧宝英速亚广告</t>
  </si>
  <si>
    <t>http://www.iqiyi.com/w_19rtwe7fvx.html</t>
  </si>
  <si>
    <t>2016-07-16 11:50:19</t>
  </si>
  <si>
    <t>奇瑞新东方之子广告王治郅代言</t>
  </si>
  <si>
    <t>汽车视频：奇瑞新东方之子广告王治郅代言</t>
  </si>
  <si>
    <t>http://www.iqiyi.com/w_19rsp7bb7x.html</t>
  </si>
  <si>
    <t>220</t>
  </si>
  <si>
    <t>2016-07-08 01:46:18</t>
  </si>
  <si>
    <t>欧宝汽车创意广告</t>
  </si>
  <si>
    <t>欧宝汽车创意广告,本视频时长362秒,也可以在这里观看：www.waqu.com/vshare/index.php?wid=1wfmv0tdtt3kqa1a</t>
  </si>
  <si>
    <t>http://www.iqiyi.com/w_19rsooqget.html</t>
  </si>
  <si>
    <t>92</t>
  </si>
  <si>
    <t>2015-05-12 13:45:52</t>
  </si>
  <si>
    <t>日产广告</t>
  </si>
  <si>
    <t>http://www.iqiyi.com/w_19rs3xvf6t.html</t>
  </si>
  <si>
    <t>2609</t>
  </si>
  <si>
    <t>2017-01-12 07:32:31</t>
  </si>
  <si>
    <t>2017 日产奇骏 广告宣传片</t>
  </si>
  <si>
    <t xml:space="preserve">2017 日产奇骏 广告宣传片 </t>
  </si>
  <si>
    <t>http://www.iqiyi.com/w_19ru6od59x.html</t>
  </si>
  <si>
    <t>46616</t>
  </si>
  <si>
    <t>2014-04-21 16:19:22</t>
  </si>
  <si>
    <t>175</t>
  </si>
  <si>
    <t>2018-01-11 12:35:19</t>
  </si>
  <si>
    <t>【机核】尼桑广告，日本职人</t>
  </si>
  <si>
    <t>http://www.iqiyi.com/w_19rwixq4ut.html</t>
  </si>
  <si>
    <t>22456</t>
  </si>
  <si>
    <t>2016-01-03 16:13:05</t>
  </si>
  <si>
    <t>[内地广告](2015)东风日产逍客(16：9)-3</t>
  </si>
  <si>
    <t>内地广告,[内地广告](2015)东风日产逍客(16：9)-3</t>
  </si>
  <si>
    <t>http://www.iqiyi.com/w_19rtctith1.html</t>
  </si>
  <si>
    <t>2003</t>
  </si>
  <si>
    <t>2016-12-07 07:34:51</t>
  </si>
  <si>
    <t>东风日产西玛汽车高清广告</t>
  </si>
  <si>
    <t xml:space="preserve">东风日产西玛汽车高清广告 </t>
  </si>
  <si>
    <t>http://www.iqiyi.com/w_19rujkgu21.html</t>
  </si>
  <si>
    <t>2879</t>
  </si>
  <si>
    <t>2016-06-16 17:01:45</t>
  </si>
  <si>
    <t>[内地广告](2016)东风日产(16：9)</t>
  </si>
  <si>
    <t>内地广告,[内地广告](2016)东风日产(16：9)</t>
  </si>
  <si>
    <t>http://www.iqiyi.com/w_19rsr1m18l.html</t>
  </si>
  <si>
    <t>5753</t>
  </si>
  <si>
    <t>2015-11-28 11:53:34</t>
  </si>
  <si>
    <t>东风日产轩逸经典广告：节能篇</t>
  </si>
  <si>
    <t>http://www.iqiyi.com/w_19rt9wnwmh.html</t>
  </si>
  <si>
    <t>404</t>
  </si>
  <si>
    <t>2015-09-17 14:50:44</t>
  </si>
  <si>
    <t>2014 Nissan Rogue 尼桑 奇骏 汽车广告 稍后补充视频简介</t>
  </si>
  <si>
    <t>http://www.iqiyi.com/w_19rtgo7luh.html</t>
  </si>
  <si>
    <t>1649</t>
  </si>
  <si>
    <t>2016-03-14 18:52:17</t>
  </si>
  <si>
    <t>东风日产轩逸经典广告：安全篇</t>
  </si>
  <si>
    <t>http://www.iqiyi.com/w_19rt0kxm6d.html</t>
  </si>
  <si>
    <t>720</t>
  </si>
  <si>
    <t>2016-05-13 02:37:23</t>
  </si>
  <si>
    <t>超可爱HIHOP起亚广告</t>
  </si>
  <si>
    <t>超可爱HIHOP起亚广告,本视频时长60秒,也可以在这里观看：www.waqu.com/vshare/index.php?wid=umtn2ugix6nbkbsx</t>
  </si>
  <si>
    <t>http://www.iqiyi.com/w_19rt1rk24h.html</t>
  </si>
  <si>
    <t>888</t>
  </si>
  <si>
    <t>2017-07-03 15:32:29</t>
  </si>
  <si>
    <t>起亚～牛逼广告欣赏</t>
  </si>
  <si>
    <t>http://www.iqiyi.com/w_19rto1jgs5.html</t>
  </si>
  <si>
    <t>10248</t>
  </si>
  <si>
    <t>2013-08-25 11:43:48</t>
  </si>
  <si>
    <t>10</t>
  </si>
  <si>
    <t>2014款起亚Soul商业广告 仓鼠也健身</t>
  </si>
  <si>
    <t>http://www.iqiyi.com/w_19rrbcn5it.html</t>
  </si>
  <si>
    <t>9</t>
  </si>
  <si>
    <t>2018-01-03 13:18:27</t>
  </si>
  <si>
    <t>默舞者 起亚广告短片</t>
  </si>
  <si>
    <t>http://www.iqiyi.com/w_19rvldii9p.html</t>
  </si>
  <si>
    <t>1994</t>
  </si>
  <si>
    <t>2017-02-15 00:46:46</t>
  </si>
  <si>
    <t>艾瑞泽5电视广告-性能篇__奇瑞汽车官网</t>
  </si>
  <si>
    <t xml:space="preserve">艾瑞泽5电视广告-性能篇__奇瑞汽车官网 </t>
  </si>
  <si>
    <t>http://www.iqiyi.com/w_19rub0jmgh.html</t>
  </si>
  <si>
    <t>423</t>
  </si>
  <si>
    <t>2016-02-06 15:08:01</t>
  </si>
  <si>
    <t>起亚广告</t>
  </si>
  <si>
    <t>起亚广告,本视频时长21秒,也可以在这里观看：www.waqu.com/vshare/index.php?wid=ch6scey27v8s6ziy</t>
  </si>
  <si>
    <t>http://www.iqiyi.com/w_19rtazaqjd.html</t>
  </si>
  <si>
    <t>14173</t>
  </si>
  <si>
    <t>2013-01-22 13:39:42</t>
  </si>
  <si>
    <t>18</t>
  </si>
  <si>
    <t>[爱广告]仓鼠也能驾车？起亚Soul仓鼠版车型</t>
  </si>
  <si>
    <t>http://www.iqiyi.com/w_19rr350q3t.html</t>
  </si>
  <si>
    <t>34</t>
  </si>
  <si>
    <t>2017-08-16 18:34:39</t>
  </si>
  <si>
    <t>坂东玉三郎 早年Nissan广告</t>
  </si>
  <si>
    <t>Youtube 坂东玉三郎 早年Nissan广告 都是走的贵族路线</t>
  </si>
  <si>
    <t>http://www.iqiyi.com/w_19rvilzbex.html</t>
  </si>
  <si>
    <t>41</t>
  </si>
  <si>
    <t>2015-08-30 08:07:52</t>
  </si>
  <si>
    <t>韩国起亚广告 Soul-1 短片</t>
  </si>
  <si>
    <t>韩国起亚广告 Soul-1 短片,本视频时长317秒,也可以在这里观看：www.waqu.com/vshare/index.php?wid=7ovd5088j7r9e0hg</t>
  </si>
  <si>
    <t>http://www.iqiyi.com/w_19rtfrzmm1.html</t>
  </si>
  <si>
    <t>1348</t>
  </si>
  <si>
    <t>2014-08-19 15:35:03</t>
  </si>
  <si>
    <t>2009年度 起亚仓鼠广告</t>
  </si>
  <si>
    <t>http://www.iqiyi.com/w_19rsmko39l.html</t>
  </si>
  <si>
    <t>429</t>
  </si>
  <si>
    <t>2014-08-19 15:36:03</t>
  </si>
  <si>
    <t>2010年度起亚仓鼠广告</t>
  </si>
  <si>
    <t>http://www.iqiyi.com/w_19rsmkntx1.html</t>
  </si>
  <si>
    <t>21198</t>
  </si>
  <si>
    <t>2014-12-26 10:52:13</t>
  </si>
  <si>
    <t>大众搞笑汽车广告_标清</t>
  </si>
  <si>
    <t>http://www.iqiyi.com/w_19rseetjyd.html</t>
  </si>
  <si>
    <t>904</t>
  </si>
  <si>
    <t>2017-09-11 12:53:37</t>
  </si>
  <si>
    <t>722</t>
  </si>
  <si>
    <t>2016-04-26 19:51:18</t>
  </si>
  <si>
    <t>韩国起亚广告 Soul-8 短片</t>
  </si>
  <si>
    <t>韩国起亚广告 Soul-8 短片,本视频时长364秒,也可以在这里观看：www.waqu.com/vshare/index.php?wid=3gnen9yyen5ewr4d</t>
  </si>
  <si>
    <t>http://www.iqiyi.com/w_19rt5708dl.html</t>
  </si>
  <si>
    <t>18920</t>
  </si>
  <si>
    <t>2015-01-26 15:32:43</t>
  </si>
  <si>
    <t>广告大众汽车.奔跑吧兄弟!!!</t>
  </si>
  <si>
    <t>http://www.iqiyi.com/w_19rsd1c2v1.html</t>
  </si>
  <si>
    <t>20831</t>
  </si>
  <si>
    <t>2016-10-16 18:23:44</t>
  </si>
  <si>
    <t>全新一代大众迈腾汽车高清广告</t>
  </si>
  <si>
    <t xml:space="preserve">全新一代大众迈腾汽车高清广告 </t>
  </si>
  <si>
    <t>http://www.iqiyi.com/w_19ruhs56f1.html</t>
  </si>
  <si>
    <t>12299</t>
  </si>
  <si>
    <t>2016-12-24 06:15:37</t>
  </si>
  <si>
    <t>大众新宝来汽车高清广告功夫熊猫篇</t>
  </si>
  <si>
    <t xml:space="preserve">大众新宝来汽车高清广告功夫熊猫篇 </t>
  </si>
  <si>
    <t>http://www.iqiyi.com/w_19ru8hii99.html</t>
  </si>
  <si>
    <t>12950</t>
  </si>
  <si>
    <t>2015-07-30 14:47:53</t>
  </si>
  <si>
    <t>大众全新高尔夫广告 高尔夫7Auto hold自动驻车</t>
  </si>
  <si>
    <t>大众全新高尔夫广告 高尔夫7Auto hold自动驻车 2014年大众全新高尔夫7卖点广告之Auto hold自动驻车篇</t>
  </si>
  <si>
    <t>http://www.iqiyi.com/w_19rrue3sv1.html</t>
  </si>
  <si>
    <t>3018</t>
  </si>
  <si>
    <t>2016-10-26 14:38:19</t>
  </si>
  <si>
    <t>大众朗逸广告</t>
  </si>
  <si>
    <t xml:space="preserve">大众朗逸广告 </t>
  </si>
  <si>
    <t>http://www.iqiyi.com/w_19rueguymh.html</t>
  </si>
  <si>
    <t>2146</t>
  </si>
  <si>
    <t>2017-12-19 11:58:27</t>
  </si>
  <si>
    <t>影视后期 大众汽车广告影视片段</t>
  </si>
  <si>
    <t>http://www.iqiyi.com/w_19rvfgyy0h.html</t>
  </si>
  <si>
    <t>1068</t>
  </si>
  <si>
    <t>2016-10-23 15:08:30</t>
  </si>
  <si>
    <t>大众POLO GTI广告</t>
  </si>
  <si>
    <t xml:space="preserve">大众POLO GTI广告 </t>
  </si>
  <si>
    <t>http://www.iqiyi.com/w_19ruifh3md.html</t>
  </si>
  <si>
    <t>9262</t>
  </si>
  <si>
    <t>2016-10-10 15:32:07</t>
  </si>
  <si>
    <t>大众凌渡广告</t>
  </si>
  <si>
    <t xml:space="preserve">大众凌渡广告 </t>
  </si>
  <si>
    <t>http://www.iqiyi.com/w_19ruh818a1.html</t>
  </si>
  <si>
    <t>796</t>
  </si>
  <si>
    <t>2017-03-30 03:49:17</t>
  </si>
  <si>
    <t>起亚汽车2017年 kx7 电视广告</t>
  </si>
  <si>
    <t>起亚汽车2017年 kx7 电视广告,本视频时长63秒,也可以在这里观看：www.waqu.com/play/ff8v94gjjredjew7.phtml?wid=ff8v94gjjredjew7</t>
  </si>
  <si>
    <t>http://www.iqiyi.com/w_19rtwmf2lx.html</t>
  </si>
  <si>
    <t>15103</t>
  </si>
  <si>
    <t>2014-10-09 17:22:03</t>
  </si>
  <si>
    <t>吴秀波 起亚新K5广告 30＇＇官方版</t>
  </si>
  <si>
    <t>吴秀波 起亚新K5广告 30＇＇官方版 吴秀波 起亚新K5广告 30＆＃039;＆＃039;官方版</t>
  </si>
  <si>
    <t>http://www.iqiyi.com/w_19rsl0xyc5.html</t>
  </si>
  <si>
    <t>2268</t>
  </si>
  <si>
    <t>2017-09-27 19:14:28</t>
  </si>
  <si>
    <t>大众汽车高尔夫Rline广告完整版 淡晧麟版</t>
  </si>
  <si>
    <t>http://www.iqiyi.com/w_19rvdln4ah.html</t>
  </si>
  <si>
    <t>11339</t>
  </si>
  <si>
    <t>2016-10-09 16:46:37</t>
  </si>
  <si>
    <t>大众全新迈腾广告</t>
  </si>
  <si>
    <t xml:space="preserve">大众全新迈腾广告 </t>
  </si>
  <si>
    <t>http://www.iqiyi.com/w_19ruhleti1.html</t>
  </si>
  <si>
    <t>159</t>
  </si>
  <si>
    <t>2017-10-12 08:04:02</t>
  </si>
  <si>
    <t>全新红旗H7官方广告宣传片TVC</t>
  </si>
  <si>
    <t>http://www.iqiyi.com/w_19rvb0sz8t.html</t>
  </si>
  <si>
    <t>1619</t>
  </si>
  <si>
    <t>2016-10-24 13:42:48</t>
  </si>
  <si>
    <t>大众PHIDEON辉昂广告</t>
  </si>
  <si>
    <t xml:space="preserve">大众PHIDEON辉昂广告 </t>
  </si>
  <si>
    <t>http://www.iqiyi.com/w_19ruepehm9.html</t>
  </si>
  <si>
    <t>883</t>
  </si>
  <si>
    <t>2017-09-26 20:12:55</t>
  </si>
  <si>
    <t>国产汽车红旗首位代言人靳东最新的广告片欣赏</t>
  </si>
  <si>
    <t>靳东等爱豆代言的品牌汇总：http://blog.sina.com.cn/s/articlelist_5833109531_5_1.html</t>
  </si>
  <si>
    <t>http://www.iqiyi.com/w_19rvcxusr9.html</t>
  </si>
  <si>
    <t>2015-12-24 18:34:17</t>
  </si>
  <si>
    <t>孙悦斌广告作品-红旗汽车</t>
  </si>
  <si>
    <t xml:space="preserve">孙悦斌广告作品-红旗汽车 </t>
  </si>
  <si>
    <t>http://www.iqiyi.com/w_19rt7qoopp.html</t>
  </si>
  <si>
    <t>232</t>
  </si>
  <si>
    <t>2016-05-31 14:57:03</t>
  </si>
  <si>
    <t>[红旗社2015]徐州绿地皇冠假日酒店广告片Ep.1</t>
  </si>
  <si>
    <t>[红旗社2015]徐州绿地皇冠假日酒店广告片Ep.1 [红旗社2015]徐州绿地皇冠假日酒店广告片Ep.1</t>
  </si>
  <si>
    <t>http://www.iqiyi.com/w_19rt3b6ool.html</t>
  </si>
  <si>
    <t>2740</t>
  </si>
  <si>
    <t>2015-08-16 14:26:04</t>
  </si>
  <si>
    <t>赣州红旗二校晨光文具魔幻陀螺广告</t>
  </si>
  <si>
    <t>http://www.iqiyi.com/w_19rtiimbed.html</t>
  </si>
  <si>
    <t>545</t>
  </si>
  <si>
    <t>2016-08-22 14:25:07</t>
  </si>
  <si>
    <t>NISSAN东风日产TEANA天籁2004年上市宣传片广告片完整版</t>
  </si>
  <si>
    <t>原创视频：NISSAN东风日产TEANA天籁2004年上市宣传片广告片完整版</t>
  </si>
  <si>
    <t>http://www.iqiyi.com/w_19rsw9409h.html</t>
  </si>
  <si>
    <t>137862</t>
  </si>
  <si>
    <t>2016-12-07 13:55:40</t>
  </si>
  <si>
    <t>49</t>
  </si>
  <si>
    <t>红旗-9斩获伊拉克超级大单 土耳其曾免费做广告</t>
  </si>
  <si>
    <t>中东地区一直处于战乱之中，因此武器一直畅销。中国武器出口最先打开局面的就是中东地区 。中国最早的一笔有偿输出武器是卖给埃及的歼7战机，拉开了中国向世界出口军火赚取外汇的大幕，中国做得最大的单生意，出口地对地 弹道导弹东风3也是在中东。据统计，两伊战争期间，伊拉克先后采购了近2000辆59式、69式坦克，大量火炮、歼7飞机和反舰导弹等，而伊朗也不甘落后，先后从中国采购了包括歼7等在内的大批武器，与伊拉克在战场上厮杀。</t>
  </si>
  <si>
    <t>http://www.iqiyi.com/v_19rra8oyi8.html</t>
  </si>
  <si>
    <t>6376</t>
  </si>
  <si>
    <t>2017-09-30 11:34:56</t>
  </si>
  <si>
    <t>2550</t>
  </si>
  <si>
    <t>2017-09-23 11:35:19</t>
  </si>
  <si>
    <t>【靳东】新红旗新梦想(红旗汽车代言广告)【调色版】</t>
  </si>
  <si>
    <t>【靳东】新红旗新梦想
 (红旗汽车代言广告)【调色版】
 与红旗携手 为梦想前行
 用内心的肯定
 回应外界的声音
 用这一刻的行动
 印证上一刻的选择
 新红旗 新梦想 新红旗H7
 我们一同 心向美好 共创未来
 文案：@靳东
 调色：@美斯de小公举3Happy</t>
  </si>
  <si>
    <t>http://www.iqiyi.com/w_19rvcdh7k9.html</t>
  </si>
  <si>
    <t>472</t>
  </si>
  <si>
    <t>2016-09-16 15:30:56</t>
  </si>
  <si>
    <t>起亚新款商务车广告——仓鼠会跳舞</t>
  </si>
  <si>
    <t>嗨，我又来了，我的格莱美的视频没通过，我晓得为啥了，原来是因为有比我还全的啊，挣了那么多香蕉，够换一个PSV了吧，我也好想要啊，这个视频是起亚的新款商务车，广告更是做的无与伦比，仓鼠变异成大美女，还会跳舞哦，而且背景音是很好听的Maroon5的“animals”哦，大家快点击大饱眼福吧！</t>
  </si>
  <si>
    <t>http://www.iqiyi.com/w_19rstg5lxd.html</t>
  </si>
  <si>
    <t>2419</t>
  </si>
  <si>
    <t>2016-08-30 14:27:31</t>
  </si>
  <si>
    <t>林丹全新日产天籁汽车高清广告</t>
  </si>
  <si>
    <t>林丹全新日产天籁汽车高清广告,本视频时长16秒,也可以在这里观看：www.waqu.com/vshare/index.php?wid=5ao6df91w2r9l3i6</t>
  </si>
  <si>
    <t>http://www.iqiyi.com/w_19rswtchux.html</t>
  </si>
  <si>
    <t>28422</t>
  </si>
  <si>
    <t>2014-07-02 10:23:05</t>
  </si>
  <si>
    <t>27</t>
  </si>
  <si>
    <t>BMW宝马i8广告 极致可能</t>
  </si>
  <si>
    <t>http://www.iqiyi.com/v_19rrhlbgag.html</t>
  </si>
  <si>
    <t>718</t>
  </si>
  <si>
    <t>2017-10-23 14:21:11</t>
  </si>
  <si>
    <t>BMW汽车广告 成片</t>
  </si>
  <si>
    <t>http://www.iqiyi.com/w_19rvdzioxp.html</t>
  </si>
  <si>
    <t>116565</t>
  </si>
  <si>
    <t>2015-05-27 11:55:12</t>
  </si>
  <si>
    <t>165</t>
  </si>
  <si>
    <t>2017-12-15 18:12:17</t>
  </si>
  <si>
    <t>宝马3系Gran Turismo宣传广告</t>
  </si>
  <si>
    <t>https://www.youtube.com/watch?v=ALLg96czyrA视频上的是宝马340gt，也是我梦想之车，虽说国内没有340gt但是有330gt，这个月月末就去4s店去圆梦。此视频是宝马官方宣传广告，发上来与大家共享。</t>
  </si>
  <si>
    <t>http://www.iqiyi.com/w_19rus6rlrd.html</t>
  </si>
  <si>
    <t>441</t>
  </si>
  <si>
    <t>2014-07-20 01:46:04</t>
  </si>
  <si>
    <t>亦动亦静 宝马BMW i8   英国广告_超清</t>
  </si>
  <si>
    <t>汽车</t>
  </si>
  <si>
    <t>http://www.iqiyi.com/w_19rsgjxq51.html</t>
  </si>
  <si>
    <t>124</t>
  </si>
  <si>
    <t>2017-12-21 15:06:22</t>
  </si>
  <si>
    <t>大开眼界！2017年度宝马最有创意的30秒广告</t>
  </si>
  <si>
    <t>http://www.iqiyi.com/w_19rutfev0x.html</t>
  </si>
  <si>
    <t>3375</t>
  </si>
  <si>
    <t>2014-01-27 14:25:02</t>
  </si>
  <si>
    <t>最新宝马讽刺奔驰的广告片</t>
  </si>
  <si>
    <t>http://www.iqiyi.com/w_19rqs8mye5.html</t>
  </si>
  <si>
    <t>2478</t>
  </si>
  <si>
    <t>2017-09-05 09:15:24</t>
  </si>
  <si>
    <t>2018全新宝马X3官方广告</t>
  </si>
  <si>
    <t>http://www.iqiyi.com/w_19rv93tqyh.html</t>
  </si>
  <si>
    <t>4550</t>
  </si>
  <si>
    <t>2017-05-13 20:23:04</t>
  </si>
  <si>
    <t>2039</t>
  </si>
  <si>
    <t>2016-12-29 07:37:58</t>
  </si>
  <si>
    <t>BMW宝马 320Li 雪地驾驶视频宣传广告</t>
  </si>
  <si>
    <t xml:space="preserve">BMW宝马 320Li 雪地驾驶视频宣传广告 </t>
  </si>
  <si>
    <t>http://www.iqiyi.com/w_19ru9ppeop.html</t>
  </si>
  <si>
    <t>1105</t>
  </si>
  <si>
    <t>2015-12-07 10:59:17</t>
  </si>
  <si>
    <t>BMW M6四门轿跑车广告</t>
  </si>
  <si>
    <t>BMW M6四门轿跑车广告 BMW M6四门轿跑车</t>
  </si>
  <si>
    <t>http://www.iqiyi.com/w_19rt5yzlyp.html</t>
  </si>
  <si>
    <t>600029</t>
  </si>
  <si>
    <t>2016-09-01 18:17:57</t>
  </si>
  <si>
    <t>泰国三菱电梯公益广告：超级小战队</t>
  </si>
  <si>
    <t>短片提示父母们，孩子乘坐电梯需要父母的陪伴，而父母才是孩子们的英雄.</t>
  </si>
  <si>
    <t>http://www.iqiyi.com/v_19rrm4fy70.html</t>
  </si>
  <si>
    <t>2568</t>
  </si>
  <si>
    <t>2015-07-28 10:27:29</t>
  </si>
  <si>
    <t>三菱UBN-176走珠笔香港广告</t>
  </si>
  <si>
    <t>三菱UBN-176走珠笔香港广告 稍后补充视频简介</t>
  </si>
  <si>
    <t>http://www.iqiyi.com/w_19rrucqvk1.html</t>
  </si>
  <si>
    <t>118385</t>
  </si>
  <si>
    <t>2013-09-19 11:33:29</t>
  </si>
  <si>
    <t>2669</t>
  </si>
  <si>
    <t>2017-06-15 14:11:28</t>
  </si>
  <si>
    <t>【三菱电机】广告</t>
  </si>
  <si>
    <t>http://www.iqiyi.com/w_19rtq5fhjt.html</t>
  </si>
  <si>
    <t>108829</t>
  </si>
  <si>
    <t>2014-11-15 16:27:22</t>
  </si>
  <si>
    <t>办公室偷情 新宝马M3大尺度广告</t>
  </si>
  <si>
    <t>办公室偷情 新宝马M3大尺度广告 新款宝马M3除了有新一代的DSC 、EDC等电子系统外，宝马公司还加强了悬挂以及刹车等部件的安全性，能够让新车达到兼顾操控乐趣与驾驶安全的完美结合。</t>
  </si>
  <si>
    <t>http://www.iqiyi.com/w_19rs6jn701.html</t>
  </si>
  <si>
    <t>3033</t>
  </si>
  <si>
    <t>2014-12-31 11:27:05</t>
  </si>
  <si>
    <t>[内地广告](2014)上海三菱电梯(16：9)</t>
  </si>
  <si>
    <t>内地广告,[内地广告](2014)上海三菱电梯(16：9)</t>
  </si>
  <si>
    <t>http://www.iqiyi.com/w_19rseu9al1.html</t>
  </si>
  <si>
    <t>1357</t>
  </si>
  <si>
    <t>2016-11-16 13:19:20</t>
  </si>
  <si>
    <t>BMW宝马2系旅行车高清广告容纳你世界</t>
  </si>
  <si>
    <t xml:space="preserve">BMW宝马2系旅行车高清广告容纳你世界 </t>
  </si>
  <si>
    <t>http://www.iqiyi.com/w_19rulxjw6x.html</t>
  </si>
  <si>
    <t>4903</t>
  </si>
  <si>
    <t>2016-08-11 21:24:21</t>
  </si>
  <si>
    <t>那些拍绝了的奔驰广告</t>
  </si>
  <si>
    <t>http://www.iqiyi.com/w_19rsv30f75.html</t>
  </si>
  <si>
    <t>227</t>
  </si>
  <si>
    <t>2017-12-18 16:15:11</t>
  </si>
  <si>
    <t>奔驰AMGGTR最成功的广告，连法拉利、兰博基尼都敢黑</t>
  </si>
  <si>
    <t>http://www.iqiyi.com/w_19rv4zbx3p.html</t>
  </si>
  <si>
    <t>8542</t>
  </si>
  <si>
    <t>2017-01-15 07:44:18</t>
  </si>
  <si>
    <t>全新梅赛德斯-奔驰GLE运动SUV汽车高清广告</t>
  </si>
  <si>
    <t xml:space="preserve">全新梅赛德斯-奔驰GLE运动SUV汽车高清广告 </t>
  </si>
  <si>
    <t>http://www.iqiyi.com/w_19ru7oa8sl.html</t>
  </si>
  <si>
    <t>6832</t>
  </si>
  <si>
    <t>2015-10-03 02:45:26</t>
  </si>
  <si>
    <t>梅赛德斯奔驰G级越野车广告</t>
  </si>
  <si>
    <t>Milk and Honey Films 是驻在洛杉矶的广告、电影、电视、纪录片、微电影、音乐录影带的拍摄公司。公司在美国洛杉矶、捷克布拉格、中国北京、南非开普敦、澳大利亚珀斯、阿根廷布宜诺斯艾利斯、智利圣地牙哥都设有工作室和拍摄团队。</t>
  </si>
  <si>
    <t>http://www.iqiyi.com/w_19rtn1wmnl.html</t>
  </si>
  <si>
    <t>317</t>
  </si>
  <si>
    <t>2012-11-06 23:07:29</t>
  </si>
  <si>
    <t>很有创意的奔驰汽车广告</t>
  </si>
  <si>
    <t>http://www.iqiyi.com/w_19rqsyuh2l.html</t>
  </si>
  <si>
    <t>26790</t>
  </si>
  <si>
    <t>2017-10-16 20:17:59</t>
  </si>
  <si>
    <t>创意这样玩叫别人怎麼活？看不能撞车的宾士玩具车</t>
  </si>
  <si>
    <t>82051</t>
  </si>
  <si>
    <t>2015-08-22 14:30:36</t>
  </si>
  <si>
    <t>35</t>
  </si>
  <si>
    <t>梅赛德斯-奔驰SUV电视广告-“灵感”</t>
  </si>
  <si>
    <t>http://www.iqiyi.com/v_19rro6b05c.html</t>
  </si>
  <si>
    <t>5535</t>
  </si>
  <si>
    <t>2016-11-15 03:37:19</t>
  </si>
  <si>
    <t>凯迪拉克XT5汽车高清广告让世界听到你的回答篇</t>
  </si>
  <si>
    <t xml:space="preserve">凯迪拉克XT5汽车高清广告让世界听到你的回答篇 </t>
  </si>
  <si>
    <t>http://www.iqiyi.com/w_19rul9e0s9.html</t>
  </si>
  <si>
    <t>1210</t>
  </si>
  <si>
    <t>2016-01-23 22:09:42</t>
  </si>
  <si>
    <t>凯迪拉克广告</t>
  </si>
  <si>
    <t>凯迪拉克广告,本视频时长208秒,也可以在这里观看：www.waqu.com/vshare/index.php?wid=gb1s4b5x6ukr05bx</t>
  </si>
  <si>
    <t>http://www.iqiyi.com/w_19rteg65v9.html</t>
  </si>
  <si>
    <t>1981</t>
  </si>
  <si>
    <t>2015-12-16 17:17:16</t>
  </si>
  <si>
    <t>东风标致2008 广告片</t>
  </si>
  <si>
    <t>汽车视频：东风标致2008TVC广告片</t>
  </si>
  <si>
    <t>http://www.iqiyi.com/w_19rt7cycxh.html</t>
  </si>
  <si>
    <t>294413</t>
  </si>
  <si>
    <t>2016-08-05 09:02:54</t>
  </si>
  <si>
    <t>296</t>
  </si>
  <si>
    <t>韩国丑化侮辱万里长城！朴宝剑辱华广告引众怒</t>
  </si>
  <si>
    <t>韩国电视节目的辱华事件一直不断，继前段时间《road man》韩国队选手袭击中国选手事件后，再次爆出韩国辱华广告，侮辱丑化“万里长城”，该广告在网络上被迅速传播，引起网友的愤怒网友的愤怒，纷纷指责：“广电总局确实应该控制韩国影视输入量了。”</t>
  </si>
  <si>
    <t>http://www.iqiyi.com/v_19rrmcqq7c.html</t>
  </si>
  <si>
    <t>374</t>
  </si>
  <si>
    <t>2018-01-07 12:17:33</t>
  </si>
  <si>
    <t>WEY低俗广告引网友争议 长城汽车底线在哪？</t>
  </si>
  <si>
    <t>http://www.iqiyi.com/w_19rwlll7yt.html</t>
  </si>
  <si>
    <t>762</t>
  </si>
  <si>
    <t>2016-02-21 03:10:44</t>
  </si>
  <si>
    <t>炫酷到爆的长城汽车广告</t>
  </si>
  <si>
    <t>炫酷到爆的长城汽车广告,本视频时长403秒,也可以在这里观看：www.waqu.com/vshare/index.php?wid=nnhv7sko21lz89xn</t>
  </si>
  <si>
    <t>http://www.iqiyi.com/w_19rtcdeeyx.html</t>
  </si>
  <si>
    <t>6009</t>
  </si>
  <si>
    <t>2015-11-04 10:28:35</t>
  </si>
  <si>
    <t>上海通用凯迪拉克ATS-L纽约广告视频</t>
  </si>
  <si>
    <t>上海通用凯迪拉克ATS-L纽约广告视频 凯迪拉克ATS-L长轴版风范大片＃挑战L＃即将震撼来袭，在时尚之都：纽约，发生了什么，让凯迪拉克ATS-L在街头疯狂追逐闻名世界的纽约＆ldquo;黄色出租车＆rdquo;</t>
  </si>
  <si>
    <t>http://www.iqiyi.com/w_19rt8i87pp.html</t>
  </si>
  <si>
    <t>217</t>
  </si>
  <si>
    <t>2018-01-03 16:24:58</t>
  </si>
  <si>
    <t>原地没有风 比亚迪广告作品</t>
  </si>
  <si>
    <t>http://www.iqiyi.com/w_19rv7xq33p.html</t>
  </si>
  <si>
    <t>4545</t>
  </si>
  <si>
    <t>2016-10-26 17:16:36</t>
  </si>
  <si>
    <t>比亚迪第三代全新F3的广告美翻了，开始走温情精品路线</t>
  </si>
  <si>
    <t>比亚迪第三代F3于今日正式上市，不凡梦想，踏实起步，做最精品的国人逐梦座驾。</t>
  </si>
  <si>
    <t>http://www.iqiyi.com/w_19rueg87o9.html</t>
  </si>
  <si>
    <t>148</t>
  </si>
  <si>
    <t>2017-06-01 23:51:09</t>
  </si>
  <si>
    <t>王传福你终于开窍了，比亚迪这广告牛</t>
  </si>
  <si>
    <t>http://www.iqiyi.com/w_19ru25y0dx.html</t>
  </si>
  <si>
    <t>1764</t>
  </si>
  <si>
    <t>2017-01-15 03:37:36</t>
  </si>
  <si>
    <t>洗脑神车广告·比亚迪宋盖世版的科幻动作悬疑片</t>
  </si>
  <si>
    <t>要用45秒的时间为大家洗脑植入宋盖世版的卖点，导演拍了一部科幻动作悬疑片……</t>
  </si>
  <si>
    <t>http://www.iqiyi.com/w_19ru7otdlh.html</t>
  </si>
  <si>
    <t>406</t>
  </si>
  <si>
    <t>2017-11-11 19:48:53</t>
  </si>
  <si>
    <t>比亚迪唐拍暖暖的广告了？[高清]</t>
  </si>
  <si>
    <t>http://www.iqiyi.com/w_19rttm82m1.html</t>
  </si>
  <si>
    <t>2018-01-01 17:28:13</t>
  </si>
  <si>
    <t>全新BMW X5精彩广告视频-让路篇 汽车之家价格测评测20167</t>
  </si>
  <si>
    <t>全新BMW X5精彩广告视频-让路篇_汽车之家价格测评测20167a</t>
  </si>
  <si>
    <t>http://www.iqiyi.com/w_19rvey6rrd.html</t>
  </si>
  <si>
    <t>3695</t>
  </si>
  <si>
    <t>2017-05-25 12:51:14</t>
  </si>
  <si>
    <t>比亚迪唐100广告还能这么做？</t>
  </si>
  <si>
    <t>http://www.iqiyi.com/w_19ru226b5x.html</t>
  </si>
  <si>
    <t>5052</t>
  </si>
  <si>
    <t>2017-05-28 12:59:12</t>
  </si>
  <si>
    <t>【保时捷广告】Macan官方宣传 真是太炫了</t>
  </si>
  <si>
    <t>Macan官方宣传视频</t>
  </si>
  <si>
    <t>http://www.iqiyi.com/w_19ru1r7091.html</t>
  </si>
  <si>
    <t>1826</t>
  </si>
  <si>
    <t>2016-11-17 06:21:44</t>
  </si>
  <si>
    <t>保时捷广告之小男孩20年后再见篇（中英文字幕）</t>
  </si>
  <si>
    <t xml:space="preserve">保时捷广告之小男孩20年后再见篇（中英文字幕） </t>
  </si>
  <si>
    <t>http://www.iqiyi.com/w_19ruluu0rt.html</t>
  </si>
  <si>
    <t>13943</t>
  </si>
  <si>
    <t>2017-04-25 10:43:13</t>
  </si>
  <si>
    <t>27596</t>
  </si>
  <si>
    <t>2015-12-14 17:48:41</t>
  </si>
  <si>
    <t>全新保时捷911 Turbo 广告</t>
  </si>
  <si>
    <t>http://www.iqiyi.com/v_19rrkh941o.html</t>
  </si>
  <si>
    <t>559</t>
  </si>
  <si>
    <t>2017-07-28 10:30:56</t>
  </si>
  <si>
    <t>刘涛 保时捷 广告 3 保时捷博物馆</t>
  </si>
  <si>
    <t>start films喜欢视频的可以关注我</t>
  </si>
  <si>
    <t>http://www.iqiyi.com/w_19rttsfxh1.html</t>
  </si>
  <si>
    <t>4628</t>
  </si>
  <si>
    <t>2017-08-11 10:58:20</t>
  </si>
  <si>
    <t>58</t>
  </si>
  <si>
    <t>2017-09-30 07:48:12</t>
  </si>
  <si>
    <t>保时捷广告有点意思~</t>
  </si>
  <si>
    <t>http://www.iqiyi.com/w_19rv5ny4yt.html</t>
  </si>
  <si>
    <t>163580</t>
  </si>
  <si>
    <t>2014-03-20 16:00:17</t>
  </si>
  <si>
    <t>保时捷广告大片</t>
  </si>
  <si>
    <t>http://www.iqiyi.com/v_19rrh42e50.html</t>
  </si>
  <si>
    <t>297</t>
  </si>
  <si>
    <t>2014-12-07 14:18:52</t>
  </si>
  <si>
    <t>突破一切 保时捷广告</t>
  </si>
  <si>
    <t>http://www.iqiyi.com/w_19rs89xn5x.html</t>
  </si>
  <si>
    <t>2035</t>
  </si>
  <si>
    <t>2017-02-28 15:21:35</t>
  </si>
  <si>
    <t>保时捷轿车Panamera精彩广告</t>
  </si>
  <si>
    <t>保时捷轿车Panamera精彩广告,本视频时长314秒,也可以在这里观看：www.waqu.com/play/ollb9u1dutg7empv.phtml?wid=ollb9u1dutg7empv</t>
  </si>
  <si>
    <t>http://www.iqiyi.com/w_19rtz3hpd9.html</t>
  </si>
  <si>
    <t>1752</t>
  </si>
  <si>
    <t>2017-08-11 10:58:47</t>
  </si>
  <si>
    <t>3497</t>
  </si>
  <si>
    <t>2017-07-27 08:02:49</t>
  </si>
  <si>
    <t>刘涛 保时捷广告 2</t>
  </si>
  <si>
    <t>http://www.iqiyi.com/w_19rtsqhift.html</t>
  </si>
  <si>
    <t>2016-12-28 02:07:04</t>
  </si>
  <si>
    <t>【保时捷】Panamera 广告 点燃你努力赚钱的激情，Engine and transmission</t>
  </si>
  <si>
    <t>https://www.youtube.com/watch?v=lyB7f8Fz4GA  Combined fuel consumption in accordance with EU 6: Panamera Turbo: 9,4 - 9,3 l/100 km, CO2 emissions: 214 – 212 g/km</t>
  </si>
  <si>
    <t>http://www.iqiyi.com/w_19ru9194i1.html</t>
  </si>
  <si>
    <t>62</t>
  </si>
  <si>
    <t>2017-07-21 14:36:15</t>
  </si>
  <si>
    <t>雷诺Alaskan的一则广告特效花絮</t>
  </si>
  <si>
    <t>http://www.iqiyi.com/w_19rtv4shu5.html</t>
  </si>
  <si>
    <t>1442</t>
  </si>
  <si>
    <t>2017-02-28 15:31:23</t>
  </si>
  <si>
    <t>比亚迪宋官方宣传片广告tvc</t>
  </si>
  <si>
    <t xml:space="preserve">比亚迪宋官方宣传片广告tvc </t>
  </si>
  <si>
    <t>http://www.iqiyi.com/w_19rtz3ljah.html</t>
  </si>
  <si>
    <t>1630</t>
  </si>
  <si>
    <t>2017-09-08 10:40:07</t>
  </si>
  <si>
    <t>长城WEY广告片（VV5）</t>
  </si>
  <si>
    <t>http://www.iqiyi.com/w_19rv57xfyh.html</t>
  </si>
  <si>
    <t>3422</t>
  </si>
  <si>
    <t>2017-07-28 20:09:26</t>
  </si>
  <si>
    <t>广告，我就服斯柯达，把所有汽车广告黑了一遍</t>
  </si>
  <si>
    <t>http://www.iqiyi.com/w_19rttccw6x.html</t>
  </si>
  <si>
    <t>281</t>
  </si>
  <si>
    <t>2016-04-22 21:17:03</t>
  </si>
  <si>
    <t xml:space="preserve">法国雷诺搞笑汽车广告 </t>
  </si>
  <si>
    <t>http://www.iqiyi.com/w_19rt4qun21.html</t>
  </si>
  <si>
    <t>2016-10-30 06:28:08</t>
  </si>
  <si>
    <t>福特广告混剪</t>
  </si>
  <si>
    <t>福特广告混剪,本视频时长140秒,也可以在这里观看：www.waqu.com/vshare/index.php?wid=b3gcwtmax1mk5tz7</t>
  </si>
  <si>
    <t>http://www.iqiyi.com/w_19rufgropl.html</t>
  </si>
  <si>
    <t>8112</t>
  </si>
  <si>
    <t>2015-11-25 17:23:10</t>
  </si>
  <si>
    <t>福特120S全车系广告</t>
  </si>
  <si>
    <t>福特120S全车系广告 福特家族视频，很有feel</t>
  </si>
  <si>
    <t>http://www.iqiyi.com/w_19rta4t5hd.html</t>
  </si>
  <si>
    <t>2410</t>
  </si>
  <si>
    <t>2017-01-04 11:59:13</t>
  </si>
  <si>
    <t>Ford福特 进无止境 2017款新蒙迪欧广告</t>
  </si>
  <si>
    <t xml:space="preserve">Ford福特 进无止境 2017款新蒙迪欧广告 </t>
  </si>
  <si>
    <t>http://www.iqiyi.com/w_19ru5iw1g5.html</t>
  </si>
  <si>
    <t>196</t>
  </si>
  <si>
    <t>2017-03-25 17:04:36</t>
  </si>
  <si>
    <t>栏目包装制作-福特广告</t>
  </si>
  <si>
    <t>福特广告制作，影视特效制作</t>
  </si>
  <si>
    <t>http://www.iqiyi.com/w_19rtwz1pjl.html</t>
  </si>
  <si>
    <t>265</t>
  </si>
  <si>
    <t>2015-11-10 17:44:25</t>
  </si>
  <si>
    <t>别克 广告</t>
  </si>
  <si>
    <t>汽车视频：别克新君威广告</t>
  </si>
  <si>
    <t>http://www.iqiyi.com/w_19rt90x9lh.html</t>
  </si>
  <si>
    <t>3562</t>
  </si>
  <si>
    <t>2016-12-27 00:52:31</t>
  </si>
  <si>
    <t>别克新君越广告</t>
  </si>
  <si>
    <t>别克新君越广告,本视频时长60秒,也可以在这里观看：www.waqu.com/play/c7jt7nxfcywhoxz5.phtml?wid=c7jt7nxfcywhoxz5</t>
  </si>
  <si>
    <t>http://www.iqiyi.com/w_19ru8wyzal.html</t>
  </si>
  <si>
    <t>1537</t>
  </si>
  <si>
    <t>2016-04-02 09:00:31</t>
  </si>
  <si>
    <t>别克威朗广告</t>
  </si>
  <si>
    <t>别克威朗广告,本视频时长60秒,也可以在这里观看：www.waqu.com/vshare/index.php?wid=3pif80yd4wntbw6t</t>
  </si>
  <si>
    <t>http://www.iqiyi.com/w_19rsxucxmh.html</t>
  </si>
  <si>
    <t>260</t>
  </si>
  <si>
    <t>2015-04-21 15:05:55</t>
  </si>
  <si>
    <t>别克广告</t>
  </si>
  <si>
    <t>http://www.iqiyi.com/w_19rs2cu6ut.html</t>
  </si>
  <si>
    <t>198</t>
  </si>
  <si>
    <t>2017-10-15 15:51:39</t>
  </si>
  <si>
    <t>1014别克广告</t>
  </si>
  <si>
    <t>传播学研究方法_广告中的阶级羞辱_案例</t>
  </si>
  <si>
    <t>http://www.iqiyi.com/w_19rvbhup6d.html</t>
  </si>
  <si>
    <t>40</t>
  </si>
  <si>
    <t>2018-01-09 16:16:08</t>
  </si>
  <si>
    <t>“街区”全新别克昂科雷广告</t>
  </si>
  <si>
    <t>http://www.iqiyi.com/w_19rwi6m9o5.html</t>
  </si>
  <si>
    <t>2018-02-01 07:13:42</t>
  </si>
  <si>
    <t>别克威朗完整版电视广告「男生版」</t>
  </si>
  <si>
    <t>undefined</t>
  </si>
  <si>
    <t>http://www.iqiyi.com/w_19rvyp9f7x.html</t>
  </si>
  <si>
    <t>797</t>
  </si>
  <si>
    <t>2016-12-26 12:50:59</t>
  </si>
  <si>
    <t>别克新GL8广告</t>
  </si>
  <si>
    <t>别克新GL8广告,本视频时长155秒,也可以在这里观看：www.waqu.com/play/hnlrge1v485ddpmn.phtml?wid=hnlrge1v485ddpmn</t>
  </si>
  <si>
    <t>http://www.iqiyi.com/w_19ru99tjr9.html</t>
  </si>
  <si>
    <t>101</t>
  </si>
  <si>
    <t>2016-04-04 08:45:18</t>
  </si>
  <si>
    <t>别克广告,本视频时长36秒,也可以在这里观看：www.waqu.com/vshare/index.php?wid=86uo5zb0mjnxwp5u</t>
  </si>
  <si>
    <t>http://www.iqiyi.com/w_19rsyhn24d.html</t>
  </si>
  <si>
    <t>9677</t>
  </si>
  <si>
    <t>2015-11-25 17:28:46</t>
  </si>
  <si>
    <t>别克威朗GS和威朗轿跑 30秒上市广告</t>
  </si>
  <si>
    <t>别克威朗GS和威朗轿跑 30秒上市广告,本视频时长30秒,也可以在这里观看：www.waqu.com/vshare/index.php?wid=4oro83hibk0oqucm</t>
  </si>
  <si>
    <t>http://www.iqiyi.com/w_19rta4tjz1.html</t>
  </si>
  <si>
    <t>36398</t>
  </si>
  <si>
    <t>2015-03-24 14:11:53</t>
  </si>
  <si>
    <t>别克新英朗广告</t>
  </si>
  <si>
    <t>http://www.iqiyi.com/w_19rrzmu6il.html</t>
  </si>
  <si>
    <t>4176</t>
  </si>
  <si>
    <t>2015-09-29 06:15:01</t>
  </si>
  <si>
    <t>SKODA---New-Yeti-feat.-Brumotti_斯柯达广告极限达人</t>
  </si>
  <si>
    <t>Milk and Honey Films （米克汉尼广告公司）是驻在洛杉矶的广告、微电影、音乐录影带的拍摄公司。在全世界7个地方：美国洛杉矶、捷克布拉格、中国北京、南非开普敦、澳大利亚珀斯、阿根廷布宜诺斯艾利斯、智利圣地牙哥，都设有工作室和拍摄团队。</t>
  </si>
  <si>
    <t>http://www.iqiyi.com/w_19rtmaq9u1.html</t>
  </si>
  <si>
    <t>2152</t>
  </si>
  <si>
    <t>2015-06-10 15:01:10</t>
  </si>
  <si>
    <t>斯柯达昕锐广告</t>
  </si>
  <si>
    <t>http://www.iqiyi.com/w_19rrpsaku5.html</t>
  </si>
  <si>
    <t>400</t>
  </si>
  <si>
    <t>2017-07-16 18:40:05</t>
  </si>
  <si>
    <t>福特广告必杀技? 30秒让你爱上福克斯</t>
  </si>
  <si>
    <t>http://www.iqiyi.com/w_19rtptxuqd.html</t>
  </si>
  <si>
    <t>178378</t>
  </si>
  <si>
    <t>2014-07-21 14:00:01</t>
  </si>
  <si>
    <t>16</t>
  </si>
  <si>
    <t>福特汽车搞笑广告</t>
  </si>
  <si>
    <t>http://www.iqiyi.com/w_19rsggmqeh.html</t>
  </si>
  <si>
    <t>6024</t>
  </si>
  <si>
    <t>2016-12-10 03:25:30</t>
  </si>
  <si>
    <t>陈道明福特金牛座高清广告</t>
  </si>
  <si>
    <t xml:space="preserve">陈道明福特金牛座高清广告 </t>
  </si>
  <si>
    <t>http://www.iqiyi.com/w_19ruk17up9.html</t>
  </si>
  <si>
    <t>4603</t>
  </si>
  <si>
    <t>2015-07-15 10:13:50</t>
  </si>
  <si>
    <t>7座全新福特锐界广告宣传片</t>
  </si>
  <si>
    <t>最新最全的世界级汽车视频</t>
  </si>
  <si>
    <t>http://www.iqiyi.com/w_19rrtj07vx.html</t>
  </si>
  <si>
    <t>4146</t>
  </si>
  <si>
    <t>2015-04-19 07:48:22</t>
  </si>
  <si>
    <t>长安福特全新品牌形象广告120秒</t>
  </si>
  <si>
    <t>http://www.iqiyi.com/w_19rs5yj3u9.html</t>
  </si>
  <si>
    <t>4023</t>
  </si>
  <si>
    <t>2016-12-22 09:23:10</t>
  </si>
  <si>
    <t>福特福睿斯汽车高清广告</t>
  </si>
  <si>
    <t xml:space="preserve">福特福睿斯汽车高清广告 </t>
  </si>
  <si>
    <t>http://www.iqiyi.com/w_19ru8qcctd.html</t>
  </si>
  <si>
    <t>7041</t>
  </si>
  <si>
    <t>2015-09-27 15:41:20</t>
  </si>
  <si>
    <t>别克威朗完整版电视广告（女生版）</t>
  </si>
  <si>
    <t>别克威朗完整版电视广告（女生版）,本视频时长59秒,也可以在这里观看：www.waqu.com/vshare/index.php?wid=p4bjde1udp48ono0</t>
  </si>
  <si>
    <t>http://www.iqiyi.com/w_19rtm48o51.html</t>
  </si>
  <si>
    <t>23848</t>
  </si>
  <si>
    <t>2015-12-14 17:50:05</t>
  </si>
  <si>
    <t>全新保时捷911广告片：情愫</t>
  </si>
  <si>
    <t>http://www.iqiyi.com/v_19rrkh8wnc.html</t>
  </si>
  <si>
    <t>95756</t>
  </si>
  <si>
    <t>2014-05-14 17:22:20</t>
  </si>
  <si>
    <t>美国版全新福特蒙迪欧广告</t>
  </si>
  <si>
    <t>http://www.iqiyi.com/v_19rrhsje0s.html</t>
  </si>
  <si>
    <t>69203</t>
  </si>
  <si>
    <t>2015-08-11 14:48:56</t>
  </si>
  <si>
    <t>福特野马欧洲创意广告</t>
  </si>
  <si>
    <t>http://www.iqiyi.com/v_19rro93i4s.html</t>
  </si>
  <si>
    <t>2694</t>
  </si>
  <si>
    <t>2016-02-20 09:15:20</t>
  </si>
  <si>
    <t>一汽丰田全新RAV4广告视频</t>
  </si>
  <si>
    <t>一汽丰田全新RAV4广告视频 稍后补充视频简介</t>
  </si>
  <si>
    <t>http://www.iqiyi.com/w_19rtcfmwgp.html</t>
  </si>
  <si>
    <t>765</t>
  </si>
  <si>
    <t>2017-08-28 20:27:39</t>
  </si>
  <si>
    <t>一汽-大众全新一代迈腾 广告宣传片！简直不能再帅了！</t>
  </si>
  <si>
    <t>http://www.iqiyi.com/w_19rv81rhi9.html</t>
  </si>
  <si>
    <t>90</t>
  </si>
  <si>
    <t>2016-04-21 10:13:47</t>
  </si>
  <si>
    <t>中国一汽广告</t>
  </si>
  <si>
    <t>中国一汽广告,本视频时长15秒,也可以在这里观看：www.waqu.com/vshare/index.php?wid=4ivgnbmulg0wb8lm</t>
  </si>
  <si>
    <t>http://www.iqiyi.com/w_19rt4n747d.html</t>
  </si>
  <si>
    <t>7721</t>
  </si>
  <si>
    <t>2016-11-01 03:46:14</t>
  </si>
  <si>
    <t>新福特翼虎汽车高清广告</t>
  </si>
  <si>
    <t xml:space="preserve">新福特翼虎汽车高清广告黄色篇 </t>
  </si>
  <si>
    <t>http://www.iqiyi.com/w_19rueyauah.html</t>
  </si>
  <si>
    <t>27340</t>
  </si>
  <si>
    <t>2015-02-07 03:58:34</t>
  </si>
  <si>
    <t>[内地广告](2015)福特新蒙迪欧(16：9)</t>
  </si>
  <si>
    <t>内地广告,[内地广告](2015)福特新蒙迪欧(16：9)</t>
  </si>
  <si>
    <t>http://www.iqiyi.com/w_19rrzy1jvx.html</t>
  </si>
  <si>
    <t>304</t>
  </si>
  <si>
    <t>2016-11-12 05:39:35</t>
  </si>
  <si>
    <t>Top 8福特广告 I Just Want To Celebrate</t>
  </si>
  <si>
    <t xml:space="preserve">Top 8福特广告 I Just Want To Celebrate </t>
  </si>
  <si>
    <t>http://www.iqiyi.com/w_19ruldz5np.html</t>
  </si>
  <si>
    <t>3313</t>
  </si>
  <si>
    <t>2014-06-05 14:27:41</t>
  </si>
  <si>
    <t>2014阿隆索法拉利广告</t>
  </si>
  <si>
    <t>http://www.iqiyi.com/v_19rrhzsgy0.html</t>
  </si>
  <si>
    <t>5883</t>
  </si>
  <si>
    <t>2014-01-07 19:47:34</t>
  </si>
  <si>
    <t>法Ferrari 最新超跑 法拉利官方超炫广告</t>
  </si>
  <si>
    <t>汽车超级视频大合集</t>
  </si>
  <si>
    <t>http://www.iqiyi.com/w_19rreigm1l.html</t>
  </si>
  <si>
    <t>402</t>
  </si>
  <si>
    <t>2014-12-25 03:41:42</t>
  </si>
  <si>
    <t>汽车 汽车之家 汽车视频 汽车频道 汽车在线观看 最新汽车</t>
  </si>
  <si>
    <t>http://www.iqiyi.com/w_19rse8fmy1.html</t>
  </si>
  <si>
    <t>1214</t>
  </si>
  <si>
    <t>2014-05-25 18:46:46</t>
  </si>
  <si>
    <t>意大利超跑 - Ferrari 458 Spider 【官方广告】</t>
  </si>
  <si>
    <t>http://www.iqiyi.com/w_19rshpf7al.html</t>
  </si>
  <si>
    <t>425</t>
  </si>
  <si>
    <t>2016-12-06 03:27:07</t>
  </si>
  <si>
    <t>一汽奔腾，后更名初代奔腾B70，2006-2012年度广告集</t>
  </si>
  <si>
    <t xml:space="preserve">一汽奔腾，后更名初代奔腾B70，2006-2012年度广告集 </t>
  </si>
  <si>
    <t>http://www.iqiyi.com/w_19rujfgthp.html</t>
  </si>
  <si>
    <t>139</t>
  </si>
  <si>
    <t>2017-02-24 09:01:03</t>
  </si>
  <si>
    <t>一汽奔腾初代B50，2009-2014年度广告集</t>
  </si>
  <si>
    <t xml:space="preserve">一汽奔腾初代B50，2009-2014年度广告集 </t>
  </si>
  <si>
    <t>http://www.iqiyi.com/w_19rubzzxe5.html</t>
  </si>
  <si>
    <t>3057</t>
  </si>
  <si>
    <t>2015-08-18 10:33:17</t>
  </si>
  <si>
    <t>[内地广告](2015)一汽丰田卡罗拉(16：9)</t>
  </si>
  <si>
    <t>内地广告,[内地广告](2015)一汽丰田卡罗拉(16：9)</t>
  </si>
  <si>
    <t>http://www.iqiyi.com/w_19rtim1c8p.html</t>
  </si>
  <si>
    <t>1664</t>
  </si>
  <si>
    <t>2015-12-02 11:42:50</t>
  </si>
  <si>
    <t>一汽丰田14代皇冠广告</t>
  </si>
  <si>
    <t>一汽丰田14代皇冠广告 稍后补充视频简介</t>
  </si>
  <si>
    <t>http://www.iqiyi.com/w_19rt6b90j1.html</t>
  </si>
  <si>
    <t>1096</t>
  </si>
  <si>
    <t>2015-08-10 06:50:00</t>
  </si>
  <si>
    <t>一汽大众CC广告,本视频时长270秒,也可以在这里观看：www.waqu.com/vshare/index.php?wid=yex4qedklszz8k3x</t>
  </si>
  <si>
    <t>http://www.iqiyi.com/w_19rti01ql9.html</t>
  </si>
  <si>
    <t>3154</t>
  </si>
  <si>
    <t>2017-02-11 19:19:32</t>
  </si>
  <si>
    <t>沃尔沃奇葩广告：活着不好吗？</t>
  </si>
  <si>
    <t>生命脆弱，你不知道意外会何时发生。</t>
  </si>
  <si>
    <t>http://www.iqiyi.com/v_19rrar3t6k.html</t>
  </si>
  <si>
    <t>154</t>
  </si>
  <si>
    <t>2017-11-24 16:41:48</t>
  </si>
  <si>
    <t>刘铠齐导演工作室/中国一汽奔腾X40广告</t>
  </si>
  <si>
    <t>上传了视频</t>
  </si>
  <si>
    <t>http://www.iqiyi.com/w_19rv22kq41.html</t>
  </si>
  <si>
    <t>1687</t>
  </si>
  <si>
    <t>2014-12-18 16:51:48</t>
  </si>
  <si>
    <t>一汽丰田RAV4_30秒广告片__</t>
  </si>
  <si>
    <t>http://www.iqiyi.com/w_19rsdqjp8d.html</t>
  </si>
  <si>
    <t>1000</t>
  </si>
  <si>
    <t>2014-12-25 12:15:04</t>
  </si>
  <si>
    <t>Volvo 卡车广告，这次又赢了_高清</t>
  </si>
  <si>
    <t>http://www.iqiyi.com/w_19rseh6dnt.html</t>
  </si>
  <si>
    <t>806</t>
  </si>
  <si>
    <t>2016-09-14 14:32:38</t>
  </si>
  <si>
    <t>天津一汽夏利N5广告</t>
  </si>
  <si>
    <t>原创视频：天津一汽夏利N5广告</t>
  </si>
  <si>
    <t>http://www.iqiyi.com/w_19rstmi67l.html</t>
  </si>
  <si>
    <t>131158</t>
  </si>
  <si>
    <t>2014-01-15 22:20:36</t>
  </si>
  <si>
    <t>超级跑车广告片（帕基尼，柯尼塞格，法拉利恩佐漂?</t>
  </si>
  <si>
    <t>FFF超级跑车广告片（帕基尼，柯尼塞格，法拉利恩佐漂?</t>
  </si>
  <si>
    <t>http://www.iqiyi.com/w_19rrf8s9pd.html</t>
  </si>
  <si>
    <t>2097</t>
  </si>
  <si>
    <t>2015-08-18 17:57:36</t>
  </si>
  <si>
    <t>变形金刚4汽车广告-兰博基尼</t>
  </si>
  <si>
    <t>变形金刚4汽车广告-兰博基尼 稍后补充视频简介</t>
  </si>
  <si>
    <t>http://www.iqiyi.com/w_19rtib33jt.html</t>
  </si>
  <si>
    <t>504</t>
  </si>
  <si>
    <t>2015-12-14 13:08:59</t>
  </si>
  <si>
    <t>一汽吉林森雅S80精彩广告宣传片</t>
  </si>
  <si>
    <t>一汽吉林森雅S80精彩广告宣传片 一汽吉林森雅S80精彩广告宣传片</t>
  </si>
  <si>
    <t>http://www.iqiyi.com/w_19rt6qwmv9.html</t>
  </si>
  <si>
    <t>3745</t>
  </si>
  <si>
    <t>2017-09-11 20:07:03</t>
  </si>
  <si>
    <t>兰博基尼广告宣传，真是燃炸了！</t>
  </si>
  <si>
    <t>http://www.iqiyi.com/w_19rv5qqufd.html</t>
  </si>
  <si>
    <t>4495</t>
  </si>
  <si>
    <t>2014-12-24 09:43:47</t>
  </si>
  <si>
    <t>兰博基尼：雷文顿roadster官方广告 高清</t>
  </si>
  <si>
    <t>http://www.iqiyi.com/w_19rseaxqrt.html</t>
  </si>
  <si>
    <t>13306</t>
  </si>
  <si>
    <t>2017-02-12 01:06:04</t>
  </si>
  <si>
    <t>奥迪拉仇恨创意广告片，让奔驰宝马情何以堪</t>
  </si>
  <si>
    <t>奥迪拉仇恨创意广告片，让奔驰宝马情何以堪,本视频时长27秒,也可以在这里观看：www.waqu.com/play/8rwkra9bokc46mz4.phtml?wid=8rwkra9bokc46mz4</t>
  </si>
  <si>
    <t>http://www.iqiyi.com/w_19ruacni4p.html</t>
  </si>
  <si>
    <t>5197</t>
  </si>
  <si>
    <t>2013-11-20 22:09:13</t>
  </si>
  <si>
    <t>跑酷王子达米恩最新的奥迪RS6广告</t>
  </si>
  <si>
    <t>http://www.iqiyi.com/w_19rrnre2c5.html</t>
  </si>
  <si>
    <t>7000</t>
  </si>
  <si>
    <t>2017-02-07 01:01:43</t>
  </si>
  <si>
    <t>兰博基尼的广告，放到电影院就是一部科幻大片</t>
  </si>
  <si>
    <t>Youtube 前往微信公众号：Ve先生，回复“0205”，即可观看《揭秘兰博基尼生产制造全过程》</t>
  </si>
  <si>
    <t>http://www.iqiyi.com/w_19rue5nvuh.html</t>
  </si>
  <si>
    <t>3475</t>
  </si>
  <si>
    <t>2014-07-22 13:53:04</t>
  </si>
  <si>
    <t>兰博基尼广告—天崩地裂 末世逃亡 兰博基尼超级跑车</t>
  </si>
  <si>
    <t>http://www.iqiyi.com/w_19rsgow5dh.html</t>
  </si>
  <si>
    <t>621</t>
  </si>
  <si>
    <t>2016-02-26 01:31:05</t>
  </si>
  <si>
    <t>兰博基尼Aventador J 广告</t>
  </si>
  <si>
    <t>兰博基尼Aventador J 广告,本视频时长79秒,也可以在这里观看：www.waqu.com/vshare/index.php?wid=977qmb0dnbre3jzv</t>
  </si>
  <si>
    <t>http://www.iqiyi.com/w_19rszpe795.html</t>
  </si>
  <si>
    <t>2017-10-25 19:38:32</t>
  </si>
  <si>
    <t>「奥迪双钻」遥控车「兰博基尼」创意广告</t>
  </si>
  <si>
    <t>由“广州创元文化发展有限公司”出品</t>
  </si>
  <si>
    <t>http://www.iqiyi.com/w_19rve0tz79.html</t>
  </si>
  <si>
    <t>275</t>
  </si>
  <si>
    <t>2018-01-07 05:22:33</t>
  </si>
  <si>
    <t>一个很有意思的兰博基尼广告</t>
  </si>
  <si>
    <t>http://www.iqiyi.com/w_19rvf63z49.html</t>
  </si>
  <si>
    <t>23939</t>
  </si>
  <si>
    <t>2017-01-09 07:01:17</t>
  </si>
  <si>
    <t>兰博基尼 最新广告</t>
  </si>
  <si>
    <t xml:space="preserve">兰博基尼 最新广告 </t>
  </si>
  <si>
    <t>http://www.iqiyi.com/w_19ru6abqb9.html</t>
  </si>
  <si>
    <t>69</t>
  </si>
  <si>
    <t>2017-11-04 08:20:14</t>
  </si>
  <si>
    <t>特效堪比大片 兰博基尼Aventador广告片</t>
  </si>
  <si>
    <t>http://www.iqiyi.com/w_19rv0iody5.html</t>
  </si>
  <si>
    <t>4254</t>
  </si>
  <si>
    <t>2017-01-01 23:45:16</t>
  </si>
  <si>
    <t>国乒队马龙拍奥迪广告</t>
  </si>
  <si>
    <t>http://www.iqiyi.com/v_19rr9ptpao.html</t>
  </si>
  <si>
    <t>415</t>
  </si>
  <si>
    <t>2015-10-20 03:24:16</t>
  </si>
  <si>
    <t>【快车网】奥迪汽车广告 独特创意！</t>
  </si>
  <si>
    <t>【快车网】奥迪汽车广告 独特创意！,本视频时长66秒,也可以在这里观看：www.waqu.com/vshare/index.php?wid=vqsupm7yhg91ovay</t>
  </si>
  <si>
    <t>http://www.iqiyi.com/w_19rtkb0dp5.html</t>
  </si>
  <si>
    <t>11261</t>
  </si>
  <si>
    <t>2015-12-01 15:41:21</t>
  </si>
  <si>
    <t>奥迪A4L汽车广告Audi A4L Before the Game</t>
  </si>
  <si>
    <t>奥迪A4L汽车广告Audi A4L   Before the Game</t>
  </si>
  <si>
    <t>http://www.iqiyi.com/w_19rt6d6tnl.html</t>
  </si>
  <si>
    <t>278</t>
  </si>
  <si>
    <t>2017-09-04 18:25:40</t>
  </si>
  <si>
    <t>宝马广告，奥迪不光躺枪，还蛋疼</t>
  </si>
  <si>
    <t>http://www.iqiyi.com/w_19rv8x8j5x.html</t>
  </si>
  <si>
    <t>5090</t>
  </si>
  <si>
    <t>2017-06-16 16:34:29</t>
  </si>
  <si>
    <t>沃尔沃震撼走心广告《瞬间》</t>
  </si>
  <si>
    <t>正是无数个这样的瞬间构成了永恒。“瞬间”对你来说意味着什么？</t>
  </si>
  <si>
    <t>http://www.iqiyi.com/w_19rtqvy2f9.html</t>
  </si>
  <si>
    <t>3456</t>
  </si>
  <si>
    <t>2014-04-21 00:14:27</t>
  </si>
  <si>
    <t>意大利超跑 - 兰博基尼【官方广告】</t>
  </si>
  <si>
    <t>经典！之车！</t>
  </si>
  <si>
    <t>http://www.iqiyi.com/w_19rr55fhq9.html</t>
  </si>
  <si>
    <t>63608</t>
  </si>
  <si>
    <t>2013-10-24 10:53:33</t>
  </si>
  <si>
    <t>21</t>
  </si>
  <si>
    <t>1317</t>
  </si>
  <si>
    <t>2017-03-18 04:46:48</t>
  </si>
  <si>
    <t>兰博基尼Aventador S广告敢于自</t>
  </si>
  <si>
    <t>兰博基尼Aventador S广告敢于自,本视频时长97秒,也可以在这里观看：www.waqu.com/play/txh0xtcnucvt41nz.phtml?wid=txh0xtcnucvt41nz</t>
  </si>
  <si>
    <t>http://www.iqiyi.com/w_19ru02t57d.html</t>
  </si>
  <si>
    <t>6603</t>
  </si>
  <si>
    <t>2015-11-18 16:49:18</t>
  </si>
  <si>
    <t>奥迪A6L广告：未来属于创造它的人</t>
  </si>
  <si>
    <t>奥迪A6L广告：未来属于创造它的人 更多精彩广告，登陆【麦迪逊邦】网站：www.madisonboom.com</t>
  </si>
  <si>
    <t>http://www.iqiyi.com/w_19rt9uh0sh.html</t>
  </si>
  <si>
    <t>3048</t>
  </si>
  <si>
    <t>2017-08-30 17:17:18</t>
  </si>
  <si>
    <t>奥迪RS3官方广告</t>
  </si>
  <si>
    <t>http://www.iqiyi.com/w_19rv7xmsdp.html</t>
  </si>
  <si>
    <t>2817</t>
  </si>
  <si>
    <t>2017-06-28 10:36:59</t>
  </si>
  <si>
    <t>奥迪发布了多则最新一代A8预告广告，其中这个广告是这样的：放一杯饮品在手枕位(不是杯架哦)，而车经过路面不平的地方，一般结果都是饮料洒满车内！但奥迪新A8将配备新悬挂系统，
车头镜头会探测感应路面不平的地方，之后四轮分别配置电马达的悬挂系统便作出相对反应，一点都不 ?</t>
  </si>
  <si>
    <t>26757</t>
  </si>
  <si>
    <t>2015-11-17 17:13:11</t>
  </si>
  <si>
    <t>[内地广告](2015)奥迪Q5 2016年型(16：9)</t>
  </si>
  <si>
    <t>内地广告,[内地广告](2015)奥迪Q5 2016年型(16：9)</t>
  </si>
  <si>
    <t>http://www.iqiyi.com/w_19rt9nmfq9.html</t>
  </si>
  <si>
    <t>87</t>
  </si>
  <si>
    <t>2017-12-21 13:34:01</t>
  </si>
  <si>
    <t>斯坦森在电影开这部奥迪A8帅到掉渣，这也是奥迪广告最成功的一次</t>
  </si>
  <si>
    <t>这部电影让斯坦森一炮而红！奥迪A8当年的植入也成为经典</t>
  </si>
  <si>
    <t>http://www.iqiyi.com/w_19rv3ojjzx.html</t>
  </si>
  <si>
    <t>8577</t>
  </si>
  <si>
    <t>2016-01-24 13:12:40</t>
  </si>
  <si>
    <t>一汽大众奥迪A6L 精彩广告视频</t>
  </si>
  <si>
    <t>一汽大众奥迪A6L 精彩广告视频 一汽大众奥迪A6L精彩广告视频</t>
  </si>
  <si>
    <t>http://www.iqiyi.com/w_19rtat0kn5.html</t>
  </si>
  <si>
    <t>2018-02-04 19:34:22</t>
  </si>
  <si>
    <t>＃无人驾驶＃＃奥迪＃创意广告。</t>
  </si>
  <si>
    <t>http://www.iqiyi.com/w_19rw2r7w2t.html</t>
  </si>
  <si>
    <t>28698</t>
  </si>
  <si>
    <t>2014-05-09 17:08:46</t>
  </si>
  <si>
    <t>奥迪A5广告</t>
  </si>
  <si>
    <t>http://www.iqiyi.com/v_19rrhtf5e4.html</t>
  </si>
  <si>
    <t>13067</t>
  </si>
  <si>
    <t>2016-02-29 09:41:53</t>
  </si>
  <si>
    <t>奔驰黑奥迪广告</t>
  </si>
  <si>
    <t>奔驰黑奥迪 3部广告短片合集 灯厂躺枪......</t>
  </si>
  <si>
    <t>http://www.iqiyi.com/w_19rszeydgx.html</t>
  </si>
  <si>
    <t>727</t>
  </si>
  <si>
    <t>2015-12-26 14:19:42</t>
  </si>
  <si>
    <t>[1080P]Audi Q5搞笑广告抢车篇</t>
  </si>
  <si>
    <t>搞笑</t>
  </si>
  <si>
    <t>http://www.iqiyi.com/w_19rt7v00x9.html</t>
  </si>
  <si>
    <t>521</t>
  </si>
  <si>
    <t>2016-03-24 10:00:21</t>
  </si>
  <si>
    <t>一汽马自达阿特兹广告60秒版</t>
  </si>
  <si>
    <t>一汽马自达阿特兹广告60秒版,本视频时长59秒,也可以在这里观看：www.waqu.com/vshare/index.php?wid=27hzyy2oyipunhki</t>
  </si>
  <si>
    <t>http://www.iqiyi.com/w_19rsxi0af5.html</t>
  </si>
  <si>
    <t>30135</t>
  </si>
  <si>
    <t>2014-07-12 00:26:01</t>
  </si>
  <si>
    <t>45</t>
  </si>
  <si>
    <t>2014奥迪A3广告创意_高清_标清</t>
  </si>
  <si>
    <t>广告同样精彩，创意令人震撼，为你喝彩！！</t>
  </si>
  <si>
    <t>http://www.iqiyi.com/w_19rsg5btgt.html</t>
  </si>
  <si>
    <t>161</t>
  </si>
  <si>
    <t>2017-10-20 17:04:00</t>
  </si>
  <si>
    <t>2014 奥迪A8 电视广告宣传片</t>
  </si>
  <si>
    <t>http://www.iqiyi.com/w_19rv5k3whp.html</t>
  </si>
  <si>
    <t>267</t>
  </si>
  <si>
    <t>2016-05-21 01:44:22</t>
  </si>
  <si>
    <t>劳斯莱斯200EX绝对经典广告</t>
  </si>
  <si>
    <t>劳斯莱斯200EX绝对经典广告,本视频时长147秒,也可以在这里观看：www.waqu.com/vshare/index.php?wid=sod7hkc7xsa95zf5</t>
  </si>
  <si>
    <t>http://www.iqiyi.com/w_19rt30e6k9.html</t>
  </si>
  <si>
    <t>30664</t>
  </si>
  <si>
    <t>2016-12-05 00:08:39</t>
  </si>
  <si>
    <t>中国广汽传祺GS8宣传广告（太帅啦）</t>
  </si>
  <si>
    <t xml:space="preserve">中国广汽传祺GS8宣传广告（太帅啦） </t>
  </si>
  <si>
    <t>http://www.iqiyi.com/w_19ruju9ozh.html</t>
  </si>
  <si>
    <t>2016-04-17 15:09:46</t>
  </si>
  <si>
    <t>劳斯莱斯广告：魅影 与世界同在</t>
  </si>
  <si>
    <t>劳斯莱斯广告：魅影 与世界同在,本视频时长125秒,也可以在这里观看：www.waqu.com/vshare/index.php?wid=apn25gn3msay29lq</t>
  </si>
  <si>
    <t>http://www.iqiyi.com/w_19rt3v6old.html</t>
  </si>
  <si>
    <t>2677</t>
  </si>
  <si>
    <t>2016-12-05 06:10:54</t>
  </si>
  <si>
    <t>广汽传祺GA8汽车高清广告</t>
  </si>
  <si>
    <t xml:space="preserve">广汽传祺GA8汽车高清广告 </t>
  </si>
  <si>
    <t>http://www.iqiyi.com/w_19rujtkkx1.html</t>
  </si>
  <si>
    <t>871</t>
  </si>
  <si>
    <t>2016-01-22 13:14:47</t>
  </si>
  <si>
    <t>广汽本田理念S1广告</t>
  </si>
  <si>
    <t>广汽本田理念S1广告 稍后补充视频简介</t>
  </si>
  <si>
    <t>http://www.iqiyi.com/w_19rtebb0r1.html</t>
  </si>
  <si>
    <t>2017-12-15 18:12:51</t>
  </si>
  <si>
    <t>兰博基尼广告 冰与火 幕后</t>
  </si>
  <si>
    <t>http://www.iqiyi.com/w_19rv8s4n79.html</t>
  </si>
  <si>
    <t>2017-09-06 13:15:01</t>
  </si>
  <si>
    <t>广汽本田飞度广告tvc宣传片</t>
  </si>
  <si>
    <t>http://www.iqiyi.com/w_19rv5a7wgl.html</t>
  </si>
  <si>
    <t>68</t>
  </si>
  <si>
    <t>2018-01-05 08:49:06</t>
  </si>
  <si>
    <t>广汽本田凌派广告视频</t>
  </si>
  <si>
    <t>http://www.iqiyi.com/w_19rvce3wa9.html</t>
  </si>
  <si>
    <t>829</t>
  </si>
  <si>
    <t>2017-02-21 03:25:05</t>
  </si>
  <si>
    <t>兰博基尼广告</t>
  </si>
  <si>
    <t>本人大四狗，上了个影视制作课程制作的课，花了我几天时间，大家请随意</t>
  </si>
  <si>
    <t>http://www.iqiyi.com/w_19rub1gyyp.html</t>
  </si>
  <si>
    <t>457</t>
  </si>
  <si>
    <t>2016-05-28 15:22:12</t>
  </si>
  <si>
    <t>广汽本田飞度精彩广告活动视频</t>
  </si>
  <si>
    <t xml:space="preserve">广汽本田飞度精彩广告活动视频 </t>
  </si>
  <si>
    <t>http://www.iqiyi.com/w_19rt3jmdbd.html</t>
  </si>
  <si>
    <t>24780</t>
  </si>
  <si>
    <t>2014-08-04 11:24:06</t>
  </si>
  <si>
    <t>551</t>
  </si>
  <si>
    <t>2017-09-06 15:18:18</t>
  </si>
  <si>
    <t>广汽本田冠道广告tvc</t>
  </si>
  <si>
    <t>http://www.iqiyi.com/w_19rv5jloih.html</t>
  </si>
  <si>
    <t>1147</t>
  </si>
  <si>
    <t>2016-05-11 15:12:04</t>
  </si>
  <si>
    <t>2015 斯巴鲁翼豹WRX STI动感广告</t>
  </si>
  <si>
    <t>2015 斯巴鲁翼豹WRX STI动感广告 稍后补充视频简介</t>
  </si>
  <si>
    <t>http://www.iqiyi.com/w_19rt1ma3pt.html</t>
  </si>
  <si>
    <t>2295</t>
  </si>
  <si>
    <t>2016-05-24 00:14:47</t>
  </si>
  <si>
    <t>劳斯莱斯古斯特Black Badge 超酷广告片</t>
  </si>
  <si>
    <t>http://www.iqiyi.com/w_19rt31yxst.html</t>
  </si>
  <si>
    <t>12810</t>
  </si>
  <si>
    <t>2015-02-07 03:57:03</t>
  </si>
  <si>
    <t>[内地广告](2015)广汽本田雅阁(16：9)</t>
  </si>
  <si>
    <t>内地广告,[内地广告](2015)广汽本田雅阁(16：9)</t>
  </si>
  <si>
    <t>http://www.iqiyi.com/w_19rrzy1hj9.html</t>
  </si>
  <si>
    <t>8260</t>
  </si>
  <si>
    <t>2012-12-27 17:51:33</t>
  </si>
  <si>
    <t>斯巴鲁迷你音乐小车防刮碰创意广告赏 2</t>
  </si>
  <si>
    <t>http://www.iqiyi.com/w_19rqwbci1l.html</t>
  </si>
  <si>
    <t>19114</t>
  </si>
  <si>
    <t>2015-04-23 13:03:02</t>
  </si>
  <si>
    <t>广汽中兴皮卡广告片</t>
  </si>
  <si>
    <t>http://www.iqiyi.com/w_19rs2hgjip.html</t>
  </si>
  <si>
    <t>1929</t>
  </si>
  <si>
    <t>2015-08-14 16:26:41</t>
  </si>
  <si>
    <t>广汽菲亚特菲翔广告</t>
  </si>
  <si>
    <t>广汽菲亚特菲翔广告 广汽菲亚特菲翔广告</t>
  </si>
  <si>
    <t>http://www.iqiyi.com/w_19rthu5xqh.html</t>
  </si>
  <si>
    <t>1136</t>
  </si>
  <si>
    <t>2017-07-12 09:22:04</t>
  </si>
  <si>
    <t>斯巴鲁萌萌狗广告（路上撩妹小心身边的醋火）</t>
  </si>
  <si>
    <t>斯巴鲁做的一个萌萌狗系列广告，看到一只过马路的狗，边上的母狗嫉妒了。</t>
  </si>
  <si>
    <t>http://www.iqiyi.com/w_19rtoj5chp.html</t>
  </si>
  <si>
    <t>50</t>
  </si>
  <si>
    <t>2017-11-03 09:37:54</t>
  </si>
  <si>
    <t>斯巴鲁广告_技术篇_20170930_Final</t>
  </si>
  <si>
    <t>http://www.iqiyi.com/w_19ruzml1xp.html</t>
  </si>
  <si>
    <t>94167</t>
  </si>
  <si>
    <t>2015-01-20 10:21:05</t>
  </si>
  <si>
    <t>43</t>
  </si>
  <si>
    <t>奥迪逃生广告杰森斯坦森代言</t>
  </si>
  <si>
    <t>奥迪逃生广告杰森斯坦森代言 动作影星杰森斯坦森逃亡广告，他试驾了各种车型都不满意，左后驾驶上奥迪以后操控自如非常满意</t>
  </si>
  <si>
    <t>http://www.iqiyi.com/w_19rscfi8mt.html</t>
  </si>
  <si>
    <t>2016-11-01 08:12:21</t>
  </si>
  <si>
    <t>斯巴鲁汽车创意广告 各种精彩漂移</t>
  </si>
  <si>
    <t>斯巴鲁汽车创意广告 各种精彩漂移,本视频时长145秒,也可以在这里观看：www.waqu.com/vshare/index.php?wid=qn3li51epum2hrsg</t>
  </si>
  <si>
    <t>http://www.iqiyi.com/w_19ruexh329.html</t>
  </si>
  <si>
    <t>26</t>
  </si>
  <si>
    <t>2017-11-03 09:37:10</t>
  </si>
  <si>
    <t>斯巴鲁广告_安全篇_20170925_Final-V2</t>
  </si>
  <si>
    <t>http://www.iqiyi.com/w_19ruzml4px.html</t>
  </si>
  <si>
    <t>137</t>
  </si>
  <si>
    <t>2017-02-28 04:38:15</t>
  </si>
  <si>
    <t>新型马自达CX-5 日本广告集(2)</t>
  </si>
  <si>
    <t xml:space="preserve">2017 Mazda CX-5  CM Japan  </t>
  </si>
  <si>
    <t>http://www.iqiyi.com/w_19rtz697xt.html</t>
  </si>
  <si>
    <t>1192</t>
  </si>
  <si>
    <t>2017-01-12 07:40:05</t>
  </si>
  <si>
    <t>马自达全新阿特兹广告</t>
  </si>
  <si>
    <t xml:space="preserve">马自达全新阿特兹广告 </t>
  </si>
  <si>
    <t>http://www.iqiyi.com/w_19ru6oat4d.html</t>
  </si>
  <si>
    <t>18991</t>
  </si>
  <si>
    <t>2014-08-24 21:27:04</t>
  </si>
  <si>
    <t>马自达昂克赛拉 推广宣传广告</t>
  </si>
  <si>
    <t>http://www.iqiyi.com/w_19rsneey8x.html</t>
  </si>
  <si>
    <t>250</t>
  </si>
  <si>
    <t>2017-08-28 11:06:57</t>
  </si>
  <si>
    <t>速度与激情7表示很生气, 马自达CX-4广告片居然用这种方式“致敬”保罗</t>
  </si>
  <si>
    <t>http://www.iqiyi.com/w_19rv863zq9.html</t>
  </si>
  <si>
    <t>242</t>
  </si>
  <si>
    <t>2016-07-10 13:51:01</t>
  </si>
  <si>
    <t>斯巴鲁SUBARU XV韩寒广告片完整版</t>
  </si>
  <si>
    <t>斯巴鲁SUBARU XV韩寒广告片完整版,本视频时长66秒,也可以在这里观看：www.waqu.com/vshare/index.php?wid=t5lts2nvt8u87yvk</t>
  </si>
  <si>
    <t>http://www.iqiyi.com/w_19rso8kbrt.html</t>
  </si>
  <si>
    <t>1732</t>
  </si>
  <si>
    <t>2014-08-01 21:46:05</t>
  </si>
  <si>
    <t>亚洲地区  【Mazda 马自达3】 广告 （十二星座篇）_标</t>
  </si>
  <si>
    <t>http://www.iqiyi.com/w_19rsh7ndcx.html</t>
  </si>
  <si>
    <t>362</t>
  </si>
  <si>
    <t>2015-07-14 15:13:34</t>
  </si>
  <si>
    <t>马自达CX-5广告视频(1)</t>
  </si>
  <si>
    <t>最全汽车资讯视频</t>
  </si>
  <si>
    <t>http://www.iqiyi.com/w_19rrx95kep.html</t>
  </si>
  <si>
    <t>912</t>
  </si>
  <si>
    <t>2016-03-26 17:11:06</t>
  </si>
  <si>
    <t>马自达3星骋广告</t>
  </si>
  <si>
    <t>汽车视频：诠释全系星骋</t>
  </si>
  <si>
    <t>http://www.iqiyi.com/w_19rsxbd18p.html</t>
  </si>
  <si>
    <t>5181</t>
  </si>
  <si>
    <t>2012-09-26 00:13:41</t>
  </si>
  <si>
    <t>Eminem主演 克莱斯勒200广告获奖</t>
  </si>
  <si>
    <t>汽车视频</t>
  </si>
  <si>
    <t>http://www.iqiyi.com/w_19rr6tr3rt.html</t>
  </si>
  <si>
    <t>456</t>
  </si>
  <si>
    <t>2017-02-28 05:20:27</t>
  </si>
  <si>
    <t>新型马自达CX-5 日本广告集(3)</t>
  </si>
  <si>
    <t>http://www.iqiyi.com/w_19rtz685hh.html</t>
  </si>
  <si>
    <t>52</t>
  </si>
  <si>
    <t>2018-01-02 19:46:05</t>
  </si>
  <si>
    <t>视觉感受 全新马自达6广告大片</t>
  </si>
  <si>
    <t>http://www.iqiyi.com/w_19rvce75zx.html</t>
  </si>
  <si>
    <t>2016-04-20 14:49:22</t>
  </si>
  <si>
    <t>克莱斯勒2012款300C商业广告</t>
  </si>
  <si>
    <t>克莱斯勒2012款300C商业广告,本视频时长61秒,也可以在这里观看：www.waqu.com/vshare/index.php?wid=5al0kg7oc0lp91cx</t>
  </si>
  <si>
    <t>http://www.iqiyi.com/w_19rt4pg645.html</t>
  </si>
  <si>
    <t>810</t>
  </si>
  <si>
    <t>2014-03-07 04:16:50</t>
  </si>
  <si>
    <t>克莱斯勒2012超级碗广告</t>
  </si>
  <si>
    <t>广告大赏</t>
  </si>
  <si>
    <t>http://www.iqiyi.com/w_19rr0pgq29.html</t>
  </si>
  <si>
    <t>3817</t>
  </si>
  <si>
    <t>2014-03-10 08:40:23</t>
  </si>
  <si>
    <t>克莱斯勒超级碗创意广告 源自底特律</t>
  </si>
  <si>
    <t>http://www.iqiyi.com/w_19rr0ffxo5.html</t>
  </si>
  <si>
    <t>2016-09-22 15:04:01</t>
  </si>
  <si>
    <t>底特律 克莱斯勒汽车创意广告大气—风言尚</t>
  </si>
  <si>
    <t>底特律 克莱斯勒汽车创意广告大气—风言尚,本视频时长122秒,也可以在这里观看：www.waqu.com/vshare/index.php?wid=w9dbt7cbxuwsl6q7</t>
  </si>
  <si>
    <t>http://www.iqiyi.com/w_19rstzcj4h.html</t>
  </si>
  <si>
    <t>111</t>
  </si>
  <si>
    <t>2016-06-26 17:33:02</t>
  </si>
  <si>
    <t>克莱斯勒汽车超级碗广告《Halftime</t>
  </si>
  <si>
    <t>克莱斯勒汽车超级碗广告《Halftime,本视频时长120秒,也可以在这里观看：www.waqu.com/vshare/index.php?wid=3vts1z7qtmddonv8</t>
  </si>
  <si>
    <t>http://www.iqiyi.com/w_19rsrpct75.html</t>
  </si>
  <si>
    <t>26219</t>
  </si>
  <si>
    <t>2014-01-05 19:00:34</t>
  </si>
  <si>
    <t>最美的时光版Jeep牧马人宣传广告</t>
  </si>
  <si>
    <t>电视剧《最美的时光》改编自作家桐华都市题材唯美暖文小说《被时光掩埋的秘密》。故事中展现了“痴情”白骨精苏蔓与“腹黑”金领陆励成之间的情感挣扎，虐动人心的爱情故事直触人心。大龄剩女苏蔓在一次相亲中遇见了自己暗恋多年的才子宋翊，为了追...</t>
  </si>
  <si>
    <t>http://www.iqiyi.com/w_19rrdlcwth.html</t>
  </si>
  <si>
    <t>2284</t>
  </si>
  <si>
    <t>2015-12-07 14:42:41</t>
  </si>
  <si>
    <t>jeep谢霆锋广告</t>
  </si>
  <si>
    <t>http://www.iqiyi.com/w_19rt68mm4d.html</t>
  </si>
  <si>
    <t>9319</t>
  </si>
  <si>
    <t>2015-01-13 09:32:37</t>
  </si>
  <si>
    <t>[内地广告](2015)东风本田XR</t>
  </si>
  <si>
    <t>内地广告,[内地广告](2015)东风本田XR-V(16：9)</t>
  </si>
  <si>
    <t>http://www.iqiyi.com/w_19rsbw4h35.html</t>
  </si>
  <si>
    <t>16155</t>
  </si>
  <si>
    <t>2016-02-16 15:56:45</t>
  </si>
  <si>
    <t>[内地广告](2015)东风本田思铂睿(16：9)-2</t>
  </si>
  <si>
    <t>内地广告,[内地广告](2015)东风本田思铂睿(16：9)-2</t>
  </si>
  <si>
    <t>http://www.iqiyi.com/w_19rtbmwb91.html</t>
  </si>
  <si>
    <t>1459</t>
  </si>
  <si>
    <t>2017-05-22 06:06:25</t>
  </si>
  <si>
    <t>本田新JADE杰德广告</t>
  </si>
  <si>
    <t xml:space="preserve">本田新JADE杰德广告 </t>
  </si>
  <si>
    <t>http://www.iqiyi.com/w_19ru174d8h.html</t>
  </si>
  <si>
    <t>132006</t>
  </si>
  <si>
    <t>2016-05-14 11:14:45</t>
  </si>
  <si>
    <t>《趣看车》2016 Honda广告片</t>
  </si>
  <si>
    <t>有趣的车视界</t>
  </si>
  <si>
    <t>http://www.iqiyi.com/v_19rrluap5w.html</t>
  </si>
  <si>
    <t>318649</t>
  </si>
  <si>
    <t>2016-07-26 10:49:26</t>
  </si>
  <si>
    <t>93</t>
  </si>
  <si>
    <t>本田又添创意广告！本田HR-V最新广告片</t>
  </si>
  <si>
    <t>http://www.iqiyi.com/v_19rrmg89s8.html</t>
  </si>
  <si>
    <t>1715</t>
  </si>
  <si>
    <t>2017-09-22 15:50:36</t>
  </si>
  <si>
    <t>本田神车 GK5 最新广告</t>
  </si>
  <si>
    <t>http://www.iqiyi.com/w_19rvc8fhs1.html</t>
  </si>
  <si>
    <t>2474</t>
  </si>
  <si>
    <t>2017-02-15 00:39:42</t>
  </si>
  <si>
    <t>Jeep指南者广告</t>
  </si>
  <si>
    <t xml:space="preserve">Jeep指南者广告 </t>
  </si>
  <si>
    <t>http://www.iqiyi.com/w_19rub0j2k1.html</t>
  </si>
  <si>
    <t>246</t>
  </si>
  <si>
    <t>2017-09-19 10:55:24</t>
  </si>
  <si>
    <t>本田第七代雅阁台湾广告集（2003-2007）</t>
  </si>
  <si>
    <t>天籁凯美瑞都有了，就差雅阁没上传了....车本身应该没什么可说的....式样和广本的并无太大区别</t>
  </si>
  <si>
    <t>http://www.iqiyi.com/w_19rvc4c8qp.html</t>
  </si>
  <si>
    <t>549</t>
  </si>
  <si>
    <t>2014-05-11 01:55:23</t>
  </si>
  <si>
    <t>本田 广告</t>
  </si>
  <si>
    <t>http://www.iqiyi.com/w_19rqvlorzt.html</t>
  </si>
  <si>
    <t>18003</t>
  </si>
  <si>
    <t>2014-05-13 04:04:26</t>
  </si>
  <si>
    <t>Jeep牧马人励志广告：没有故事，不成人生!</t>
  </si>
  <si>
    <t>http://www.iqiyi.com/w_19rqvqsc89.html</t>
  </si>
  <si>
    <t>7165</t>
  </si>
  <si>
    <t>2016-11-15 00:34:00</t>
  </si>
  <si>
    <t>胡歌北京现代领动汽车高清广告</t>
  </si>
  <si>
    <t xml:space="preserve">胡歌北京现代领动汽车高清广告 </t>
  </si>
  <si>
    <t>http://www.iqiyi.com/w_19rulac071.html</t>
  </si>
  <si>
    <t>72</t>
  </si>
  <si>
    <t>2016-05-25 07:25:37</t>
  </si>
  <si>
    <t>国外TOYOTA广告让你笑到嘴抽筋</t>
  </si>
  <si>
    <t>国外TOYOTA广告让你笑到嘴抽筋,本视频时长64秒,也可以在这里观看：www.waqu.com/vshare/index.php?wid=aoivc1odkrdxtanw</t>
  </si>
  <si>
    <t>http://www.iqiyi.com/w_19rt2orxt5.html</t>
  </si>
  <si>
    <t>7666</t>
  </si>
  <si>
    <t>2017-04-07 09:41:03</t>
  </si>
  <si>
    <t>吴彦祖和范伟合作的丰田广告，导演张艺谋，主题曲还是朴树唱的</t>
  </si>
  <si>
    <t>张艺谋导演的丰田广告作品，吴彦祖主演，范伟男二，朴树演唱的背景音乐</t>
  </si>
  <si>
    <t>http://www.iqiyi.com/w_19rtxd5cuh.html</t>
  </si>
  <si>
    <t>3212</t>
  </si>
  <si>
    <t>2016-01-11 06:59:47</t>
  </si>
  <si>
    <t>丰田普拉多广告</t>
  </si>
  <si>
    <t>丰田普拉多广告,本视频时长89秒,也可以在这里观看：www.waqu.com/vshare/index.php?wid=1bn4p2hc678msl2x</t>
  </si>
  <si>
    <t>http://www.iqiyi.com/w_19rtdbmiux.html</t>
  </si>
  <si>
    <t>3098</t>
  </si>
  <si>
    <t>2015-12-15 09:48:42</t>
  </si>
  <si>
    <t>丰田广告真人版</t>
  </si>
  <si>
    <t xml:space="preserve">《丰田广告真人版机器猫》第二弹,在第一弹备受关注的丰田广告播出后，《机器猫》真人版广告将继续播出第二弹《野比大雄的烤肉》篇。随着演员全阵容的公布，令人又惊又囧又雷的事果然还是发生了，出演《这个杀手不太冷》的法国著名男星让-雷诺竟然是真人版机器猫的扮演者！此外，扮演骨川小夫的将是日本当红偶像山下智久，无数80后在青少年时期的梦中情人源静香则由水川麻美扮...
                     </t>
  </si>
  <si>
    <t>http://www.iqiyi.com/w_19rt6oruc1.html</t>
  </si>
  <si>
    <t>2215</t>
  </si>
  <si>
    <t>2015-02-21 03:37:01</t>
  </si>
  <si>
    <t>jeep广告视频</t>
  </si>
  <si>
    <t>http://www.iqiyi.com/w_19rs114h3d.html</t>
  </si>
  <si>
    <t>19538</t>
  </si>
  <si>
    <t>2015-09-27 15:46:58</t>
  </si>
  <si>
    <t>本田最新广告</t>
  </si>
  <si>
    <t>http://www.iqiyi.com/w_19rtm49k6t.html</t>
  </si>
  <si>
    <t>2018-01-10 13:00:50</t>
  </si>
  <si>
    <t>toyota广告</t>
  </si>
  <si>
    <t>http://www.iqiyi.com/w_19rtu69fjp.html</t>
  </si>
  <si>
    <t>25</t>
  </si>
  <si>
    <t>2017-10-11 17:33:56</t>
  </si>
  <si>
    <t>现代信用卡励志广告片</t>
  </si>
  <si>
    <t>http://www.iqiyi.com/w_19rvb1xrf5.html</t>
  </si>
  <si>
    <t>2017-10-20 23:45:56</t>
  </si>
  <si>
    <t>本田创意广告，一颗螺母</t>
  </si>
  <si>
    <t>http://www.iqiyi.com/w_19rttwi28d.html</t>
  </si>
  <si>
    <t>37</t>
  </si>
  <si>
    <t>2016-01-18 01:17:48</t>
  </si>
  <si>
    <t>李敏镐丰田广告（庆红丰田）</t>
  </si>
  <si>
    <t>李敏镐丰田广告（庆红丰田）,本视频时长240秒,也可以在这里观看：www.waqu.com/vshare/index.php?wid=nt9p5siawktui1k5</t>
  </si>
  <si>
    <t>http://www.iqiyi.com/w_19rteosbfl.html</t>
  </si>
  <si>
    <t>11732</t>
  </si>
  <si>
    <t>2013-08-31 08:04:53</t>
  </si>
  <si>
    <t>15</t>
  </si>
  <si>
    <t>超乎想像的本田广告 人气不输江南Style</t>
  </si>
  <si>
    <t>http://www.iqiyi.com/w_19rrb1ir75.html</t>
  </si>
  <si>
    <t>2017-12-15 14:21:59</t>
  </si>
  <si>
    <t>日本本田汽车广告 宣传片</t>
  </si>
  <si>
    <t>http://www.iqiyi.com/w_19rur6ihz9.html</t>
  </si>
  <si>
    <t>2880</t>
  </si>
  <si>
    <t>2015-12-21 18:05:20</t>
  </si>
  <si>
    <t>【30秒懂车】混搭风：本田2016款CR-V创意广告</t>
  </si>
  <si>
    <t>汽车视频：混搭风：本田2016款CR-V创意广告</t>
  </si>
  <si>
    <t>http://www.iqiyi.com/w_19rt80rbkd.html</t>
  </si>
  <si>
    <t>4316</t>
  </si>
  <si>
    <t>2014-02-05 15:18:20</t>
  </si>
  <si>
    <t>2014超级碗克莱斯勒广告 美国汽车的骄傲</t>
  </si>
  <si>
    <t>http://www.iqiyi.com/w_19rrbumtah.html</t>
  </si>
  <si>
    <t>35218</t>
  </si>
  <si>
    <t>2017-01-29 00:21:03</t>
  </si>
  <si>
    <t>2017年jeep最新指南者代言人孙俪娘娘广告片 全新指南者怎么样？</t>
  </si>
  <si>
    <t>指南者全新广告片动图版：http://dttp8.com/pic/?4_4032.html</t>
  </si>
  <si>
    <t>http://www.iqiyi.com/w_19rucveuo1.html</t>
  </si>
  <si>
    <t>2016-12-07 10:51:07</t>
  </si>
  <si>
    <t>jeep指南者广告视频</t>
  </si>
  <si>
    <t>http://www.iqiyi.com/w_19rujic0l9.html</t>
  </si>
  <si>
    <t>102</t>
  </si>
  <si>
    <t>2018-01-08 12:02:06</t>
  </si>
  <si>
    <t>本田汽车广告：我好方，真的</t>
  </si>
  <si>
    <t>开眼视频原视频网址：http://baobab.kaiyanapp.com/api/v1/playUrl?vid=32985＆amp;amp;editionType=normal＆amp;amp;source=aliyun原视频标题：脑洞汽车广告：咦？我怎么方啦？原视频简介：在一个「棱角分明」的世界，曲线变得更加令人着迷。不得不承认这样的世界还真有些萌萌的……From Marcella Coad</t>
  </si>
  <si>
    <t>http://www.iqiyi.com/w_19rwm9g7a1.html</t>
  </si>
  <si>
    <t>438</t>
  </si>
  <si>
    <t>2015-11-09 02:54:19</t>
  </si>
  <si>
    <t>本田Element小狗广告</t>
  </si>
  <si>
    <t>本田Element小狗广告,本视频时长30秒,也可以在这里观看：www.waqu.com/vshare/index.php?wid=8wj997n197teoen9</t>
  </si>
  <si>
    <t>http://www.iqiyi.com/w_19rt8cgu2h.html</t>
  </si>
  <si>
    <t>7594</t>
  </si>
  <si>
    <t>2016-11-10 16:15:24</t>
  </si>
  <si>
    <t>本田汽车创意广告《纸》</t>
  </si>
  <si>
    <t>本田的广告里总是许多精细的创意，比如当年经典的汽车零件多米诺“the cog”。这一次是将百余年的创新历史通过由成千上万张绘图制作的定格动画表现了出来。</t>
  </si>
  <si>
    <t>http://www.iqiyi.com/v_19rr9de5i8.html</t>
  </si>
  <si>
    <t>899</t>
  </si>
  <si>
    <t>2016-06-29 09:43:29</t>
  </si>
  <si>
    <t>东风雪铁龙C5精彩广告宣传视频</t>
  </si>
  <si>
    <t>东风雪铁龙C5精彩广告宣传视频,本视频时长159秒,也可以在这里观看：www.waqu.com/vshare/index.php?wid=95faoccc6p81jbjd</t>
  </si>
  <si>
    <t>http://www.iqiyi.com/w_19rssmhnop.html</t>
  </si>
  <si>
    <t>21636</t>
  </si>
  <si>
    <t>2014-05-28 11:31:43</t>
  </si>
  <si>
    <t>奇瑞 E3 创意广告</t>
  </si>
  <si>
    <t>http://www.iqiyi.com/v_19rri006l0.html</t>
  </si>
  <si>
    <t>2016-09-23 18:30:08</t>
  </si>
  <si>
    <t>奇瑞旗云1、2、3广告宣传片</t>
  </si>
  <si>
    <t>原创视频：奇瑞旗云1、2、3广告宣传片 海清、黄海波拍的奇瑞旗云1、2、3广告宣传片</t>
  </si>
  <si>
    <t>http://www.iqiyi.com/w_19rsupfttd.html</t>
  </si>
  <si>
    <t>2018-02-01 07:50:01</t>
  </si>
  <si>
    <t>「张艺兴」妙卡巧克力新广告 原来是哥哥最疼你呀~</t>
  </si>
  <si>
    <t>https://weibo.com/tv/v/Fyqj1Fo05?fid=1034:a0ef8727bde84259b5fffd4f428cff94 视频源地址：https://weibo.com/tv/v/Fyqj1Fo05?fid=1034:a0ef8727bde84259b5fffd4f428cff94</t>
  </si>
  <si>
    <t>http://www.iqiyi.com/w_19rvytfp9l.html</t>
  </si>
  <si>
    <t>2396</t>
  </si>
  <si>
    <t>2016-06-01 13:19:36</t>
  </si>
  <si>
    <t>北京现代索9广告</t>
  </si>
  <si>
    <t>北京现代索9广告,本视频时长375秒,也可以在这里观看：www.waqu.com/vshare/index.php?wid=ktxmuta9sbple882</t>
  </si>
  <si>
    <t>http://www.iqiyi.com/w_19rt39vast.html</t>
  </si>
  <si>
    <t>368232</t>
  </si>
  <si>
    <t>2015-04-08 15:42:04</t>
  </si>
  <si>
    <t>【现代广告】M豆离奇消失，陈奕迅监守自盗？_2014超清</t>
  </si>
  <si>
    <t>【现代广告】M豆离奇消失，陈奕迅监守自盗？_2014超清 M豆离奇消失，陈奕迅监守自盗？</t>
  </si>
  <si>
    <t>http://www.iqiyi.com/w_19rs4u8hfl.html</t>
  </si>
  <si>
    <t>758</t>
  </si>
  <si>
    <t>2017-11-25 14:35:06</t>
  </si>
  <si>
    <t>奇瑞瑞虎5x官方广告宣传片TVC</t>
  </si>
  <si>
    <t>http://www.iqiyi.com/w_19rv1rzztp.html</t>
  </si>
  <si>
    <t>1589</t>
  </si>
  <si>
    <t>2017-01-09 09:39:18</t>
  </si>
  <si>
    <t>本田思铂睿锐.混动广告</t>
  </si>
  <si>
    <t xml:space="preserve">本田思铂睿锐.混动广告 </t>
  </si>
  <si>
    <t>http://www.iqiyi.com/w_19ru6952jp.html</t>
  </si>
  <si>
    <t>353</t>
  </si>
  <si>
    <t>2018-01-25 23:49:46</t>
  </si>
  <si>
    <t>妙卡男孩张艺兴干上德芙女孩马思纯，巧克力广告大比拼</t>
  </si>
  <si>
    <t>http://www.iqiyi.com/w_19rwcrm7v1.html</t>
  </si>
  <si>
    <t>11075</t>
  </si>
  <si>
    <t>2017-08-27 13:52:14</t>
  </si>
  <si>
    <t>罗晋x边江2017年秒卡巧克力推广广告</t>
  </si>
  <si>
    <t>http://www.iqiyi.com/w_19rv7h4ggx.html</t>
  </si>
  <si>
    <t>4037</t>
  </si>
  <si>
    <t>2017-01-16 04:49:33</t>
  </si>
  <si>
    <t>2017 现代领动广告宣传片</t>
  </si>
  <si>
    <t xml:space="preserve">2017 现代领动广告宣传片 </t>
  </si>
  <si>
    <t>http://www.iqiyi.com/w_19ru7k7u61.html</t>
  </si>
  <si>
    <t>112557</t>
  </si>
  <si>
    <t>2016-03-18 16:17:50</t>
  </si>
  <si>
    <t>炫卡爆兽广告片</t>
  </si>
  <si>
    <t>玩具与卡牌的最强组合，炫卡爆兽，等你来挑战！</t>
  </si>
  <si>
    <t>http://www.iqiyi.com/w_19rt12ird5.html</t>
  </si>
  <si>
    <t>295</t>
  </si>
  <si>
    <t>2017-08-18 13:53:20</t>
  </si>
  <si>
    <t>父母总是担心刚考到驾照的孩子会乱飆他们的车，於是TOYOTA丰田汽车推出了一个手机软体『safe&amp;sound』，年轻人只要一超过父母设定的速限，就会...</t>
  </si>
  <si>
    <t>876</t>
  </si>
  <si>
    <t>2016-12-26 07:46:13</t>
  </si>
  <si>
    <t>北京现代全新胜达广告tvc</t>
  </si>
  <si>
    <t xml:space="preserve">北京现代全新胜达广告tvc </t>
  </si>
  <si>
    <t>http://www.iqiyi.com/w_19ru9bget1.html</t>
  </si>
  <si>
    <t>37856</t>
  </si>
  <si>
    <t>2014-05-27 09:35:00</t>
  </si>
  <si>
    <t>古天乐——丰田卡罗拉广告拍摄花絮</t>
  </si>
  <si>
    <t>http://www.iqiyi.com/v_19rrhzwpjw.html</t>
  </si>
  <si>
    <t>6737</t>
  </si>
  <si>
    <t>2016-10-16 15:45:47</t>
  </si>
  <si>
    <t>现代领动广告</t>
  </si>
  <si>
    <t xml:space="preserve">现代领动广告 </t>
  </si>
  <si>
    <t>http://www.iqiyi.com/w_19ruhsw59p.html</t>
  </si>
  <si>
    <t>225</t>
  </si>
  <si>
    <t>2017-02-27 05:39:45</t>
  </si>
  <si>
    <t>ONE DIRECTION一汽丰田广告花絮</t>
  </si>
  <si>
    <t>转载  ONE DIRECTION一汽丰田广告花絮 更有成员秀中文噢</t>
  </si>
  <si>
    <t>http://www.iqiyi.com/w_19rubse2h9.html</t>
  </si>
  <si>
    <t>181</t>
  </si>
  <si>
    <t>2016-04-09 21:32:16</t>
  </si>
  <si>
    <t>toyota广告,本视频时长61秒,也可以在这里观看：www.waqu.com/vshare/index.php?wid=80ufcel2prbn13gf</t>
  </si>
  <si>
    <t>http://www.iqiyi.com/w_19rsz38749.html</t>
  </si>
  <si>
    <t>419</t>
  </si>
  <si>
    <t>2014-05-30 01:37:07</t>
  </si>
  <si>
    <t>圣诞老人雪橇鸟枪换炮 本田创意广告</t>
  </si>
  <si>
    <t>http://www.iqiyi.com/w_19rsikk9jx.html</t>
  </si>
  <si>
    <t>2686</t>
  </si>
  <si>
    <t>2016-08-22 02:07:03</t>
  </si>
  <si>
    <t>奇瑞艾瑞泽5 广告片 郑凯倾情代言</t>
  </si>
  <si>
    <t>奇瑞艾瑞泽5 广告片 郑凯倾情代言,本视频时长15秒,也可以在这里观看：www.waqu.com/vshare/index.php?wid=rjb76tah070m3yrc</t>
  </si>
  <si>
    <t>http://www.iqiyi.com/w_19rswbh9xh.html</t>
  </si>
  <si>
    <t>129128</t>
  </si>
  <si>
    <t>2015-06-01 15:56:43</t>
  </si>
  <si>
    <t>204</t>
  </si>
  <si>
    <t>泰勒携新专辑主打歌与李云迪丰田双擎广告</t>
  </si>
  <si>
    <t>http://www.iqiyi.com/v_19rroiortw.html</t>
  </si>
  <si>
    <t>5208</t>
  </si>
  <si>
    <t>2014-11-22 20:05:04</t>
  </si>
  <si>
    <t>令人吃惊的视觉错觉 别出心裁的本田广告</t>
  </si>
  <si>
    <t>http://www.iqiyi.com/w_19rs71lhx9.html</t>
  </si>
  <si>
    <t>257</t>
  </si>
  <si>
    <t>2015-11-21 02:59:16</t>
  </si>
  <si>
    <t>欧宝概念车广告-亚当摇滚</t>
  </si>
  <si>
    <t>http://www.iqiyi.com/w_19rt9d1adx.html</t>
  </si>
  <si>
    <t>3573</t>
  </si>
  <si>
    <t>2016-11-03 09:43:13</t>
  </si>
  <si>
    <t>妙卡巧克力高清广告</t>
  </si>
  <si>
    <t xml:space="preserve">妙卡巧克力高清广告 </t>
  </si>
  <si>
    <t>http://www.iqiyi.com/w_19rufssa3t.html</t>
  </si>
  <si>
    <t>1440</t>
  </si>
  <si>
    <t>2016-12-22 06:01:06</t>
  </si>
  <si>
    <t>全新丰田汉兰达广告tvc</t>
  </si>
  <si>
    <t xml:space="preserve">全新丰田汉兰达广告tvc </t>
  </si>
  <si>
    <t>http://www.iqiyi.com/w_19ru8r9km1.html</t>
  </si>
  <si>
    <t>44358</t>
  </si>
  <si>
    <t>2017-03-15 08:14:18</t>
  </si>
  <si>
    <t>大鹏柳岩乔杉超搞笑斯柯达昕动广告！</t>
  </si>
  <si>
    <t>大鹏柳岩乔杉超搞笑斯柯达昕动广告！如此爆笑汽车广告也真是没sei了！</t>
  </si>
  <si>
    <t>http://www.iqiyi.com/w_19ru01pnf9.html</t>
  </si>
  <si>
    <t>2932</t>
  </si>
  <si>
    <t>2016-06-27 18:28:06</t>
  </si>
  <si>
    <t>奇瑞瑞虎3精彩广告视频3分钟版</t>
  </si>
  <si>
    <t>奇瑞瑞虎3精彩广告视频3分钟版 奇瑞TIGGO瑞虎3，出口免验车型，经先进的IAUTO技术平台全面优化升级，全新硬朗造型设计,550-1800L阔容后部空间,越野式190MM离地间隙,</t>
  </si>
  <si>
    <t>http://www.iqiyi.com/w_19rssft15x.html</t>
  </si>
  <si>
    <t>1736</t>
  </si>
  <si>
    <t>2017-06-29 10:03:22</t>
  </si>
  <si>
    <t>东风日产2017款逍客汽车高清广告</t>
  </si>
  <si>
    <t>http://www.iqiyi.com/w_19rts38vj9.html</t>
  </si>
  <si>
    <t>2602</t>
  </si>
  <si>
    <t>2016-06-15 12:35:08</t>
  </si>
  <si>
    <t>金秀贤北京现代i_IX25_2分钟广告版</t>
  </si>
  <si>
    <t>金秀贤北京现代i_IX25_2分钟广告版,本视频时长121秒,也可以在这里观看：www.waqu.com/vshare/index.php?wid=q8o21o7ko4yi1hj2</t>
  </si>
  <si>
    <t>http://www.iqiyi.com/w_19rsrfblj1.html</t>
  </si>
  <si>
    <t>2016-05-22 17:31:33</t>
  </si>
  <si>
    <t>[内地广告](2016)东风悦达起亚KX5(16：9)-3</t>
  </si>
  <si>
    <t>内地广告,[内地广告](2016)东风悦达起亚KX5(16：9)-3</t>
  </si>
  <si>
    <t>http://www.iqiyi.com/w_19rt350v4d.html</t>
  </si>
  <si>
    <t>9733</t>
  </si>
  <si>
    <t>2017-02-27 15:11:40</t>
  </si>
  <si>
    <t>大众全新途观L汽车高清广告</t>
  </si>
  <si>
    <t xml:space="preserve">大众全新途观L汽车高清广告 </t>
  </si>
  <si>
    <t>http://www.iqiyi.com/w_19rtz7xckx.html</t>
  </si>
  <si>
    <t>50777</t>
  </si>
  <si>
    <t>2017-03-20 13:42:35</t>
  </si>
  <si>
    <t>CC的接班人 大众Arteon最新炫酷广告</t>
  </si>
  <si>
    <t>http://www.iqiyi.com/v_19rraeqxhc.html</t>
  </si>
  <si>
    <t>2017-10-17 12:35:59</t>
  </si>
  <si>
    <t>大众辉昂2018新款高清广告</t>
  </si>
  <si>
    <t>http://www.iqiyi.com/w_19rvb7c32l.html</t>
  </si>
  <si>
    <t>49711</t>
  </si>
  <si>
    <t>2014-12-25 14:45:57</t>
  </si>
  <si>
    <t>台湾大众银行电视广告-梦骑士篇</t>
  </si>
  <si>
    <t>http://www.iqiyi.com/v_19rrnyw34s.html</t>
  </si>
  <si>
    <t>247</t>
  </si>
  <si>
    <t>2016-03-31 04:15:52</t>
  </si>
  <si>
    <t>2014大众广告《Wings》</t>
  </si>
  <si>
    <t>2014大众广告《Wings》,本视频时长60秒,也可以在这里观看：www.waqu.com/vshare/index.php?wid=be2hvbl0tyoieqg9</t>
  </si>
  <si>
    <t>http://www.iqiyi.com/w_19rsxr3y55.html</t>
  </si>
  <si>
    <t>5472</t>
  </si>
  <si>
    <t>2017-02-28 14:02:23</t>
  </si>
  <si>
    <t>大众新捷达汽车高清广告</t>
  </si>
  <si>
    <t xml:space="preserve">大众新捷达汽车高清广告 </t>
  </si>
  <si>
    <t>http://www.iqiyi.com/w_19rtz4cvlt.html</t>
  </si>
  <si>
    <t>18536</t>
  </si>
  <si>
    <t>2016-12-29 04:49:13</t>
  </si>
  <si>
    <t>大众汽车甲壳虫广告</t>
  </si>
  <si>
    <t xml:space="preserve">大众汽车甲壳虫广告 </t>
  </si>
  <si>
    <t>http://www.iqiyi.com/w_19ru9qm5bt.html</t>
  </si>
  <si>
    <t>3269</t>
  </si>
  <si>
    <t>2017-01-21 09:48:35</t>
  </si>
  <si>
    <t>大众C TREK蔚领汽车高清广告</t>
  </si>
  <si>
    <t xml:space="preserve">大众C TREK蔚领汽车高清广告 </t>
  </si>
  <si>
    <t>http://www.iqiyi.com/w_19ruce1brp.html</t>
  </si>
  <si>
    <t>1012</t>
  </si>
  <si>
    <t>2016-12-18 03:37:17</t>
  </si>
  <si>
    <t>大众新捷达广告</t>
  </si>
  <si>
    <t xml:space="preserve">大众新捷达广告 </t>
  </si>
  <si>
    <t>http://www.iqiyi.com/w_19ru874ym1.html</t>
  </si>
  <si>
    <t>4967</t>
  </si>
  <si>
    <t>2015-12-11 15:32:24</t>
  </si>
  <si>
    <t>大众全新高尔夫广告 高尔夫7 央视 新年 舞龙篇</t>
  </si>
  <si>
    <t>http://www.iqiyi.com/w_19rt6zwhq9.html</t>
  </si>
  <si>
    <t>3948</t>
  </si>
  <si>
    <t>2015-08-11 15:08:07</t>
  </si>
  <si>
    <t>大众银行超感人微电影，银行宣传片，银行形象片，深圳创意广告片</t>
  </si>
  <si>
    <t>大众银行超感人微电影，银行宣传片，银行形象片，深圳创意广告片 朝日传播,十年影视行业经验,深圳地区极具影响力的影视公司之一。强大的制作团队,提供广告片、微电影、企业形象片等服务。我们的伙伴:腾讯（TENCENT)、三洋(SANYO)、安德鲁集团(ANDREW GROUP)、顺电(SUNDAN)、中国移动(CHINA MOBILE)、飞亚达集团(FIYTA)、TCL集团（TCL）等众多知名品牌。
http://blog.sina.com.cn/u/1762272761(最新作品更新)...</t>
  </si>
  <si>
    <t>http://www.iqiyi.com/w_19rti4hszt.html</t>
  </si>
  <si>
    <t>316</t>
  </si>
  <si>
    <t>2016-12-22 01:06:12</t>
  </si>
  <si>
    <t>萌萌哒异形，大众创意汽车广告</t>
  </si>
  <si>
    <t>转载自优酷 萌萌哒异形，大众创意汽车广告</t>
  </si>
  <si>
    <t>http://www.iqiyi.com/w_19ru8t0521.html</t>
  </si>
  <si>
    <t>2017-12-01 17:35:27</t>
  </si>
  <si>
    <t>大众T-Roc广告</t>
  </si>
  <si>
    <t>http://www.iqiyi.com/w_19ruo54g5d.html</t>
  </si>
  <si>
    <t>7642</t>
  </si>
  <si>
    <t>2016-10-25 16:11:35</t>
  </si>
  <si>
    <t>大众朗行广告</t>
  </si>
  <si>
    <t xml:space="preserve">大众朗行广告 </t>
  </si>
  <si>
    <t>http://www.iqiyi.com/w_19rueus4nd.html</t>
  </si>
  <si>
    <t>5652</t>
  </si>
  <si>
    <t>2017-09-25 11:53:14</t>
  </si>
  <si>
    <t>【国产广告】上汽大众（主要听歌）</t>
  </si>
  <si>
    <t>http://campaign.svw-volkswagen.com/suvfamily2017/pc/?gsadid=gad_167_ndt5spjo&amp;amp;utm_source=%e7%88%b1%e5%a5%87%e8%89%ba&amp;amp;utm_channel=%e7%88%b1%e5%a5%87%e8%89%baPC%e7%ab%af&amp;amp;utm_medium=30%e7%a7%92%e5%89%8d%eSUV的广告，主要是觉得bgm好听。</t>
  </si>
  <si>
    <t>http://www.iqiyi.com/w_19rvd6v7x1.html</t>
  </si>
  <si>
    <t>358</t>
  </si>
  <si>
    <t>2017-09-14 03:39:53</t>
  </si>
  <si>
    <t>一年四季的陪伴——大众高尔夫汽车广告</t>
  </si>
  <si>
    <t>http://www.iqiyi.com/w_19rv65esp5.html</t>
  </si>
  <si>
    <t>10641</t>
  </si>
  <si>
    <t>2016-12-22 09:46:49</t>
  </si>
  <si>
    <t>汪峰大众途观2016款汽车高清广告</t>
  </si>
  <si>
    <t xml:space="preserve">汪峰大众途观2016款汽车高清广告 </t>
  </si>
  <si>
    <t>http://www.iqiyi.com/w_19ru8qcvip.html</t>
  </si>
  <si>
    <t>146</t>
  </si>
  <si>
    <t>2016-09-21 15:30:11</t>
  </si>
  <si>
    <t>奇瑞广告</t>
  </si>
  <si>
    <t xml:space="preserve">奇瑞广告 </t>
  </si>
  <si>
    <t>http://www.iqiyi.com/w_19rstu0n35.html</t>
  </si>
  <si>
    <t>5896</t>
  </si>
  <si>
    <t>2016-09-03 10:00:33</t>
  </si>
  <si>
    <t>宝马广告最后的声音</t>
  </si>
  <si>
    <t>http://www.iqiyi.com/w_19rswj7f9l.html</t>
  </si>
  <si>
    <t>5132</t>
  </si>
  <si>
    <t>2017-05-28 02:03:06</t>
  </si>
  <si>
    <t>【宝马汽车广告】久违了李小龙</t>
  </si>
  <si>
    <t>英雄所见略同。一个是功夫传奇，一个是赛道传奇，跨越时空的对话。 （via：宝马中国）</t>
  </si>
  <si>
    <t>http://www.iqiyi.com/w_19ru1t8o4l.html</t>
  </si>
  <si>
    <t>24454</t>
  </si>
  <si>
    <t>2014-02-23 07:17:05</t>
  </si>
  <si>
    <t>宝马X5最新商业广告片</t>
  </si>
  <si>
    <t>http://www.iqiyi.com/w_19rrcjwmd1.html</t>
  </si>
  <si>
    <t>3473</t>
  </si>
  <si>
    <t>2015-11-27 06:14:43</t>
  </si>
  <si>
    <t>新宝马3系广告视频</t>
  </si>
  <si>
    <t>新宝马3系广告视频,本视频时长30秒,也可以在这里观看：www.waqu.com/vshare/index.php?wid=g21w1os9ifbmop2u</t>
  </si>
  <si>
    <t>http://www.iqiyi.com/w_19rtaaaetd.html</t>
  </si>
  <si>
    <t>690</t>
  </si>
  <si>
    <t>2014-04-28 06:12:55</t>
  </si>
  <si>
    <t>最新宝马i8广告</t>
  </si>
  <si>
    <t>http://www.iqiyi.com/w_19rr5b076d.html</t>
  </si>
  <si>
    <t>831</t>
  </si>
  <si>
    <t>2017-08-08 18:11:22</t>
  </si>
  <si>
    <t>开宝马M4的尴尬和痛苦，宝马这个广告我给满分</t>
  </si>
  <si>
    <t>开宝马M4的尴尬和痛苦，宝马这个广告我给满分，不知道会不会销量锐减</t>
  </si>
  <si>
    <t>http://www.iqiyi.com/w_19rve9b92p.html</t>
  </si>
  <si>
    <t>2384</t>
  </si>
  <si>
    <t>2017-02-21 09:24:06</t>
  </si>
  <si>
    <t>宝马bmw3系广告《imagination》</t>
  </si>
  <si>
    <t xml:space="preserve">宝马bmw3系广告《imagination》 </t>
  </si>
  <si>
    <t>http://www.iqiyi.com/w_19rub98dtx.html</t>
  </si>
  <si>
    <t>5852</t>
  </si>
  <si>
    <t>2014-01-18 07:47:05</t>
  </si>
  <si>
    <t>剧情强大!吴宇森导演宝马广告片。</t>
  </si>
  <si>
    <t>《11度爱情》看完为爱疯狂一次吧！</t>
  </si>
  <si>
    <t>http://www.iqiyi.com/w_19rretq3jp.html</t>
  </si>
  <si>
    <t>16800</t>
  </si>
  <si>
    <t>2014-06-05 14:54:52</t>
  </si>
  <si>
    <t>2029</t>
  </si>
  <si>
    <t>2017-03-15 08:31:57</t>
  </si>
  <si>
    <t>宝马新车造型优美，创意广告宛如大片</t>
  </si>
  <si>
    <t>宝马新车造型优美，创意广告宛如大片,本视频时长30秒,也可以在这里观看：www.waqu.com/play/u3ky5q4wbgsax2gc.phtml?wid=u3ky5q4wbgsax2gc</t>
  </si>
  <si>
    <t>http://www.iqiyi.com/w_19ru01sdnp.html</t>
  </si>
  <si>
    <t>608</t>
  </si>
  <si>
    <t>2017-07-07 10:42:25</t>
  </si>
  <si>
    <t>久违了，李小龙（宝马新广告水的哲学）</t>
  </si>
  <si>
    <t>http://www.iqiyi.com/w_19rtnxfws1.html</t>
  </si>
  <si>
    <t>8031</t>
  </si>
  <si>
    <t>2016-06-28 18:50:24</t>
  </si>
  <si>
    <t>2016奔驰年度最牛创意广告，宝马奥迪你们怎么看？</t>
  </si>
  <si>
    <t>http://www.iqiyi.com/w_19rssdsdrp.html</t>
  </si>
  <si>
    <t>455</t>
  </si>
  <si>
    <t>2017-02-11 06:43:16</t>
  </si>
  <si>
    <t>Mercedes-Benz 2017 E-Class 电视广告 “Intuition”</t>
  </si>
  <si>
    <t xml:space="preserve">Mercedes-Benz 2017 E-Class 电视广告 “Intuition” </t>
  </si>
  <si>
    <t>http://www.iqiyi.com/w_19rua71m6t.html</t>
  </si>
  <si>
    <t>393</t>
  </si>
  <si>
    <t>2017-03-01 07:33:08</t>
  </si>
  <si>
    <t>Mercedes-Benz 2017 B-Class 电视广告</t>
  </si>
  <si>
    <t xml:space="preserve">Mercedes-Benz 2017 B-Class 电视广告 </t>
  </si>
  <si>
    <t>http://www.iqiyi.com/w_19rtzbcrbd.html</t>
  </si>
  <si>
    <t>793</t>
  </si>
  <si>
    <t>2016-09-14 16:26:05</t>
  </si>
  <si>
    <t>梅赛德斯奔驰Mercedes-Benz A45 AMG电视广告</t>
  </si>
  <si>
    <t>搞笑视频：梅赛德斯奔驰Mercedes-Benz A45 AMG电视广告</t>
  </si>
  <si>
    <t>http://www.iqiyi.com/w_19rstbpmu1.html</t>
  </si>
  <si>
    <t>4883</t>
  </si>
  <si>
    <t>2017-04-02 16:49:54</t>
  </si>
  <si>
    <t>2016款奔驰迈巴赫S600 官方广告片</t>
  </si>
  <si>
    <t>2016款奔驰迈巴赫S600 官方广告片,本视频时长202秒,也可以在这里观看：www.waqu.com/play/04azqj9i56y3tubt.phtml?wid=04azqj9i56y3tubt</t>
  </si>
  <si>
    <t>http://www.iqiyi.com/w_19rtxfkss9.html</t>
  </si>
  <si>
    <t>2604</t>
  </si>
  <si>
    <t>2017-07-03 20:34:41</t>
  </si>
  <si>
    <t>奔驰创意广告：跟死神说抱歉</t>
  </si>
  <si>
    <t>超会拍广告的 Believe Media （搜“「吃」成你想成为的样子”就能看到他们之前的作品）5 年前给 Mercedes 奔驰的广告也十分精巧:男人在冬天的森林道路上开车，突然发现副驾驶上来了位死神，但可能这次「死神</t>
  </si>
  <si>
    <t>http://www.iqiyi.com/w_19rto03vo9.html</t>
  </si>
  <si>
    <t>2600</t>
  </si>
  <si>
    <t>2016-11-25 04:22:04</t>
  </si>
  <si>
    <t>斯柯达Kodiaq柯迪亚克广告</t>
  </si>
  <si>
    <t xml:space="preserve">斯柯达Kodiaq柯迪亚克广告 </t>
  </si>
  <si>
    <t>http://www.iqiyi.com/w_19rumzusfx.html</t>
  </si>
  <si>
    <t>5895</t>
  </si>
  <si>
    <t>2016-12-14 10:41:11</t>
  </si>
  <si>
    <t>范冰冰东风雷诺科雷嘉汽车高清广告</t>
  </si>
  <si>
    <t xml:space="preserve">范冰冰东风雷诺科雷嘉汽车高清广告 </t>
  </si>
  <si>
    <t>http://www.iqiyi.com/w_19ruklizsl.html</t>
  </si>
  <si>
    <t>5776</t>
  </si>
  <si>
    <t>2017-09-27 08:59:16</t>
  </si>
  <si>
    <t>凯迪拉克电视广告 ATSL</t>
  </si>
  <si>
    <t>http://www.iqiyi.com/w_19rvdq6n7t.html</t>
  </si>
  <si>
    <t>157</t>
  </si>
  <si>
    <t>2017-12-20 18:56:28</t>
  </si>
  <si>
    <t>2017奥斯卡凯迪拉克广告—Pedestal</t>
  </si>
  <si>
    <t>2017奥斯卡颁奖礼凯迪拉克发布的四支广告之一——Pedestal</t>
  </si>
  <si>
    <t>http://www.iqiyi.com/w_19rusxeih9.html</t>
  </si>
  <si>
    <t>5315</t>
  </si>
  <si>
    <t>2017-06-03 13:06:24</t>
  </si>
  <si>
    <t>凯迪拉克XT5 UMAX影院广告</t>
  </si>
  <si>
    <t>http://www.iqiyi.com/w_19ru2afxa9.html</t>
  </si>
  <si>
    <t>6069</t>
  </si>
  <si>
    <t>2015-05-16 00:19:43</t>
  </si>
  <si>
    <t>上海大众斯柯达 经典明锐  广告视频</t>
  </si>
  <si>
    <t>http://www.iqiyi.com/w_19rrrdyp9x.html</t>
  </si>
  <si>
    <t>10429</t>
  </si>
  <si>
    <t>2016-03-07 16:35:26</t>
  </si>
  <si>
    <t>凯迪拉克CT6 广告片</t>
  </si>
  <si>
    <t>http://www.iqiyi.com/w_19rt03qzll.html</t>
  </si>
  <si>
    <t>445</t>
  </si>
  <si>
    <t>2014-02-28 23:04:06</t>
  </si>
  <si>
    <t>标致敞篷广告片：车上耍酒瓶有点危险</t>
  </si>
  <si>
    <t>搞笑视频，太搞笑了笑死人了！</t>
  </si>
  <si>
    <t>http://www.iqiyi.com/w_19rrdglju1.html</t>
  </si>
  <si>
    <t>543</t>
  </si>
  <si>
    <t>2017-10-24 17:01:19</t>
  </si>
  <si>
    <t>东风标致5008官方广告宣传片TVC</t>
  </si>
  <si>
    <t>http://www.iqiyi.com/w_19ruyig51l.html</t>
  </si>
  <si>
    <t>1707</t>
  </si>
  <si>
    <t>2014-09-29 09:02:04</t>
  </si>
  <si>
    <t>东风标致新一代408广告宣传片</t>
  </si>
  <si>
    <t>http://www.iqiyi.com/w_19rskgx375.html</t>
  </si>
  <si>
    <t>164</t>
  </si>
  <si>
    <t>2018-01-20 16:20:11</t>
  </si>
  <si>
    <t>2018全新斯柯达昕锐广告，闪亮你的双眼！</t>
  </si>
  <si>
    <t>http://www.iqiyi.com/w_19rw4j93qt.html</t>
  </si>
  <si>
    <t>5195</t>
  </si>
  <si>
    <t>2016-10-22 16:29:26</t>
  </si>
  <si>
    <t>新一代东风标致308汽车高清广告</t>
  </si>
  <si>
    <t xml:space="preserve">新一代东风标致308汽车高清广告 </t>
  </si>
  <si>
    <t>http://www.iqiyi.com/w_19ruihfqj1.html</t>
  </si>
  <si>
    <t>10619</t>
  </si>
  <si>
    <t>2017-06-21 15:55:12</t>
  </si>
  <si>
    <t>看完这个奔驰广告, 我准备入手一台宝马了</t>
  </si>
  <si>
    <t>http://www.iqiyi.com/w_19rtqne1bp.html</t>
  </si>
  <si>
    <t>2015-07-03 09:14:55</t>
  </si>
  <si>
    <t>长城风骏5广告_完整版</t>
  </si>
  <si>
    <t>长城风骏5广告_完整版 稍后补充视频简介</t>
  </si>
  <si>
    <t>http://www.iqiyi.com/w_19rrvy67b9.html</t>
  </si>
  <si>
    <t>434</t>
  </si>
  <si>
    <t>2015-06-19 09:08:51</t>
  </si>
  <si>
    <t>广告片之二：三菱电梯以人为本篇</t>
  </si>
  <si>
    <t>广告片之二：三菱电梯以人为本篇 三菱电梯</t>
  </si>
  <si>
    <t>http://www.iqiyi.com/w_19rrpzquk5.html</t>
  </si>
  <si>
    <t>2018-01-03 13:26:30</t>
  </si>
  <si>
    <t>石原里美山崎贤人尬舞！日本三菱UFJ银行广告！</t>
  </si>
  <si>
    <t>http://www.iqiyi.com/w_19rwf6kavt.html</t>
  </si>
  <si>
    <t>8073</t>
  </si>
  <si>
    <t>2016-11-19 02:08:27</t>
  </si>
  <si>
    <t>长城“WEY”品牌广告宣传</t>
  </si>
  <si>
    <t xml:space="preserve">长城“WEY”品牌广告宣传 </t>
  </si>
  <si>
    <t>http://www.iqiyi.com/w_19rullro4t.html</t>
  </si>
  <si>
    <t>1811</t>
  </si>
  <si>
    <t>2014-01-04 12:00:31</t>
  </si>
  <si>
    <t>三菱汽车广告 爸爸的背 感人的广告</t>
  </si>
  <si>
    <t>http://www.iqiyi.com/w_19rrdpy8q5.html</t>
  </si>
  <si>
    <t>800</t>
  </si>
  <si>
    <t>2015-07-08 09:16:14</t>
  </si>
  <si>
    <t>广告片之一：三菱电梯技术领先篇</t>
  </si>
  <si>
    <t>广告片之一：三菱电梯技术领先篇 三菱电梯</t>
  </si>
  <si>
    <t>http://www.iqiyi.com/w_19rrwizhxd.html</t>
  </si>
  <si>
    <t>1500</t>
  </si>
  <si>
    <t>2016-12-28 00:53:38</t>
  </si>
  <si>
    <t>比亚迪广告视频</t>
  </si>
  <si>
    <t>比亚迪广告视频,本视频时长218秒,也可以在这里观看：www.waqu.com/play/o8adi2cf55pvkvfk.phtml?wid=o8adi2cf55pvkvfk</t>
  </si>
  <si>
    <t>http://www.iqiyi.com/w_19ru92cx7d.html</t>
  </si>
  <si>
    <t>2017-12-25 14:07:28</t>
  </si>
  <si>
    <t>梅赛德斯-奔驰冬季广告片</t>
  </si>
  <si>
    <t>http://www.iqiyi.com/w_19rwgbk9z9.html</t>
  </si>
  <si>
    <t>2017-12-04 15:23:28</t>
  </si>
  <si>
    <t>更安全！别看广告看疗效长城WEYVV7开创国产车公开小重叠碰撞测试</t>
  </si>
  <si>
    <t>http://www.iqiyi.com/w_19runoelgh.html</t>
  </si>
  <si>
    <t>27728</t>
  </si>
  <si>
    <t>2016-08-04 11:13:34</t>
  </si>
  <si>
    <t>韩国丑化万里长城 韩星朴宝剑拍辱华广告 万里长城被丑化[高清版]</t>
  </si>
  <si>
    <t>http://www.iqiyi.com/w_19rsq2ar5p.html</t>
  </si>
  <si>
    <t>1177</t>
  </si>
  <si>
    <t>2013-07-27 13:20:23</t>
  </si>
  <si>
    <t>比亚迪F6广告片</t>
  </si>
  <si>
    <t>科技</t>
  </si>
  <si>
    <t>http://www.iqiyi.com/w_19rrkvrecd.html</t>
  </si>
  <si>
    <t>1085</t>
  </si>
  <si>
    <t>2017-03-02 05:36:31</t>
  </si>
  <si>
    <t>比亚迪秦 100广告片</t>
  </si>
  <si>
    <t>比亚迪秦 100广告片,本视频时长42秒,也可以在这里观看：www.waqu.com/play/8r6i81deevbzaoye.phtml?wid=8r6i81deevbzaoye</t>
  </si>
  <si>
    <t>http://www.iqiyi.com/w_19rtyy3w4x.html</t>
  </si>
  <si>
    <t>1215258</t>
  </si>
  <si>
    <t>2013-08-05 16:06:42</t>
  </si>
  <si>
    <t>双重生活 保时捷Panamera广告</t>
  </si>
  <si>
    <t>http://www.iqiyi.com/v_19rrgi7g60.html</t>
  </si>
  <si>
    <t>6889</t>
  </si>
  <si>
    <t>2014-09-03 13:04:48</t>
  </si>
  <si>
    <t>【经典中的经典】新保时捷卡宴广告</t>
  </si>
  <si>
    <t>新保时捷卡宴广告</t>
  </si>
  <si>
    <t>http://www.iqiyi.com/w_19rso06s9h.html</t>
  </si>
  <si>
    <t>1544</t>
  </si>
  <si>
    <t>2014-05-29 03:34:11</t>
  </si>
  <si>
    <t>高端大气上档次的保时捷Panamera广告</t>
  </si>
  <si>
    <t>http://www.iqiyi.com/w_19rsinlgxd.html</t>
  </si>
  <si>
    <t>604</t>
  </si>
  <si>
    <t>2014-04-30 21:47:53</t>
  </si>
  <si>
    <t>汽车资讯 汽车测评 新车试驾 车市新闻 汽车之家</t>
  </si>
  <si>
    <t>http://www.iqiyi.com/w_19rqueqp1h.html</t>
  </si>
  <si>
    <t>3249</t>
  </si>
  <si>
    <t>2015-09-27 01:42:52</t>
  </si>
  <si>
    <t>保时捷新卡宴GTS 广告</t>
  </si>
  <si>
    <t>保时捷新卡宴GTS 广告,本视频时长59秒,也可以在这里观看：www.waqu.com/vshare/index.php?wid=hq440zutn411vhic</t>
  </si>
  <si>
    <t>http://www.iqiyi.com/w_19rtm56r2x.html</t>
  </si>
  <si>
    <t>184</t>
  </si>
  <si>
    <t>2017-09-21 15:49:55</t>
  </si>
  <si>
    <t>保时捷全新911广告 《班级聚会》</t>
  </si>
  <si>
    <t>http://www.iqiyi.com/w_19rvcqffi1.html</t>
  </si>
  <si>
    <t>1820</t>
  </si>
  <si>
    <t>2014-02-23 12:14:17</t>
  </si>
  <si>
    <t>2014“火与冰'保时捷广告 超清</t>
  </si>
  <si>
    <t>豪车飙车 豪车车祸 豪车婚礼 豪车斗气 豪车试驾 豪车介绍</t>
  </si>
  <si>
    <t>http://www.iqiyi.com/w_19rrcjbcfp.html</t>
  </si>
  <si>
    <t>85</t>
  </si>
  <si>
    <t>2017-09-16 07:02:52</t>
  </si>
  <si>
    <t>Porsche Macan GTS 动态广告发布</t>
  </si>
  <si>
    <t>http://www.iqiyi.com/w_19rvi9j5v9.html</t>
  </si>
  <si>
    <t>17837</t>
  </si>
  <si>
    <t>2017-08-29 11:12:13</t>
  </si>
  <si>
    <t>2014-11-24 08:49:44</t>
  </si>
  <si>
    <t>意外惊喜 雷诺Clio惊艳快闪创意广告</t>
  </si>
  <si>
    <t>http://www.iqiyi.com/w_19rs779tud.html</t>
  </si>
  <si>
    <t>2017-01-22 11:31:11</t>
  </si>
  <si>
    <t xml:space="preserve"> Renault雷诺汽车搞笑广告1</t>
  </si>
  <si>
    <t>Renault雷诺汽车搞笑广告1</t>
  </si>
  <si>
    <t>http://www.iqiyi.com/w_19rud3ia7l.html</t>
  </si>
  <si>
    <t>1054</t>
  </si>
  <si>
    <t>2017-04-10 10:11:20</t>
  </si>
  <si>
    <t>范冰冰 ＆ 东风雷诺科雷嘉2016全新广告大片</t>
  </si>
  <si>
    <t>http://www.iqiyi.com/w_19rty8qjfp.html</t>
  </si>
  <si>
    <t>215</t>
  </si>
  <si>
    <t>2017-06-09 18:05:34</t>
  </si>
  <si>
    <t>燃！库蒂尼奥、菲尔米诺和莫雷诺出演最新佳得乐广告</t>
  </si>
  <si>
    <t>http://www.iqiyi.com/w_19ru2wfwll.html</t>
  </si>
  <si>
    <t>979</t>
  </si>
  <si>
    <t>2016-12-07 07:21:04</t>
  </si>
  <si>
    <t>[内地广告](2016)东风雷诺科雷傲(16：9)</t>
  </si>
  <si>
    <t>内地广告,[内地广告](2016)东风雷诺科雷傲(16：9)</t>
  </si>
  <si>
    <t>http://www.iqiyi.com/w_19rujkhvfd.html</t>
  </si>
  <si>
    <t>2017-01-22 11:31:18</t>
  </si>
  <si>
    <t xml:space="preserve"> Renault雷诺汽车搞笑广告2</t>
  </si>
  <si>
    <t>Renault雷诺汽车搞笑广告2</t>
  </si>
  <si>
    <t>http://www.iqiyi.com/w_19rud3i1hx.html</t>
  </si>
  <si>
    <t>892</t>
  </si>
  <si>
    <t>2017-09-30 08:35:43</t>
  </si>
  <si>
    <t>别克英朗广告</t>
  </si>
  <si>
    <t>http://www.iqiyi.com/w_19rttkb2ih.html</t>
  </si>
  <si>
    <t>2931</t>
  </si>
  <si>
    <t>2016-12-26 12:49:30</t>
  </si>
  <si>
    <t>别克英朗广告,本视频时长76秒,也可以在这里观看：www.waqu.com/play/wtgc7yifyaci90bn.phtml?wid=wtgc7yifyaci90bn</t>
  </si>
  <si>
    <t>http://www.iqiyi.com/w_19ru99tnl1.html</t>
  </si>
  <si>
    <t>286</t>
  </si>
  <si>
    <t>2017-11-20 13:45:53</t>
  </si>
  <si>
    <t>别克GL6广告</t>
  </si>
  <si>
    <t>http://www.iqiyi.com/w_19rv476g5l.html</t>
  </si>
  <si>
    <t>2095</t>
  </si>
  <si>
    <t>2016-09-25 11:17:00</t>
  </si>
  <si>
    <t>抗战主题公益广告：长城谣（105秒）</t>
  </si>
  <si>
    <t>抗战主题公益广告：长城谣（105秒）,抗战主题公益广告：长城谣（105秒）</t>
  </si>
  <si>
    <t>http://www.iqiyi.com/w_19rsutbjcx.html</t>
  </si>
  <si>
    <t>3800</t>
  </si>
  <si>
    <t>2017-01-22 11:31:54</t>
  </si>
  <si>
    <t xml:space="preserve"> Renault雷诺汽车搞笑广告4</t>
  </si>
  <si>
    <t>http://www.iqiyi.com/w_19rud3i1z5.html</t>
  </si>
  <si>
    <t>7379</t>
  </si>
  <si>
    <t>2017-05-30 13:14:41</t>
  </si>
  <si>
    <t>福特锐界最新广告</t>
  </si>
  <si>
    <t>http://www.iqiyi.com/w_19ru2my3nx.html</t>
  </si>
  <si>
    <t>382</t>
  </si>
  <si>
    <t>2017-09-24 14:59:34</t>
  </si>
  <si>
    <t>别克君威汽车高清广告</t>
  </si>
  <si>
    <t>http://www.iqiyi.com/w_19rvdajpth.html</t>
  </si>
  <si>
    <t>2888</t>
  </si>
  <si>
    <t>2013-09-20 09:44:21</t>
  </si>
  <si>
    <t>我伙呆 斯柯达明锐广告[超清版]</t>
  </si>
  <si>
    <t>http://www.iqiyi.com/w_19rr7hadu9.html</t>
  </si>
  <si>
    <t>8429</t>
  </si>
  <si>
    <t>2015-11-28 09:53:27</t>
  </si>
  <si>
    <t>一汽马自达阿特兹精彩广告宣传视频</t>
  </si>
  <si>
    <t>一汽马自达阿特兹精彩广告宣传视频 Mazda6阿特兹源于马自达打破常规、从零开始的品牌精神，凭借魂动设计和创驰蓝天技术实现了＂车随意动 人马一体＂随心操控的驾乘乐趣</t>
  </si>
  <si>
    <t>http://www.iqiyi.com/w_19rt9xemmt.html</t>
  </si>
  <si>
    <t>1060</t>
  </si>
  <si>
    <t>2017-11-09 09:42:21</t>
  </si>
  <si>
    <t>福特探险者广告</t>
  </si>
  <si>
    <t>http://www.iqiyi.com/w_19ruwrzbd1.html</t>
  </si>
  <si>
    <t>1853</t>
  </si>
  <si>
    <t>2016-05-26 12:06:22</t>
  </si>
  <si>
    <t>福特锐界广告</t>
  </si>
  <si>
    <t>http://www.iqiyi.com/w_19rt2w1lp1.html</t>
  </si>
  <si>
    <t>809</t>
  </si>
  <si>
    <t>2016-02-17 06:57:08</t>
  </si>
  <si>
    <t>全新福特福睿斯广告视频——空地儿</t>
  </si>
  <si>
    <t>全新福特福睿斯广告视频——空地儿,本视频时长217秒,也可以在这里观看：www.waqu.com/vshare/index.php?wid=z40deip5sicsndlj</t>
  </si>
  <si>
    <t>http://www.iqiyi.com/w_19rtblpiw9.html</t>
  </si>
  <si>
    <t>3683</t>
  </si>
  <si>
    <t>2015-07-30 14:51:08</t>
  </si>
  <si>
    <t>长安福特 新蒙迪欧·2015全新科技品位广告</t>
  </si>
  <si>
    <t>长安福特新蒙迪欧2015全新科技品位广告，科技与活力，引领全新都市品质座驾。看见的是动力，看不见的是高效科技。科技品味·闪耀人生。,长安福特 新蒙迪欧·2015全新科技品位广告</t>
  </si>
  <si>
    <t>http://www.iqiyi.com/w_19rrue4p1h.html</t>
  </si>
  <si>
    <t>36829</t>
  </si>
  <si>
    <t>2015-01-05 19:02:36</t>
  </si>
  <si>
    <t>缠绵热吻 Tom Ford Lips&amp;boys系列唇膏广告</t>
  </si>
  <si>
    <t>http://www.iqiyi.com/v_19rrnxpyyw.html</t>
  </si>
  <si>
    <t>237</t>
  </si>
  <si>
    <t>2017-12-27 09:11:27</t>
  </si>
  <si>
    <t>2017款福特新蒙迪欧这个广告我给满分 车内超静音你懂得</t>
  </si>
  <si>
    <t>http://www.iqiyi.com/w_19rwgx00y9.html</t>
  </si>
  <si>
    <t>2018-02-01 16:08:37</t>
  </si>
  <si>
    <t>设计师型男-单均圩主演福特新蒙迪欧广告</t>
  </si>
  <si>
    <t>http://www.iqiyi.com/w_19rvz3ancp.html</t>
  </si>
  <si>
    <t>4982</t>
  </si>
  <si>
    <t>2015-11-27 14:55:51</t>
  </si>
  <si>
    <t>我的路 进无止境 福特全新品牌形象广告 120秒</t>
  </si>
  <si>
    <t>http://www.iqiyi.com/w_19rt9zahud.html</t>
  </si>
  <si>
    <t>176</t>
  </si>
  <si>
    <t>2016-01-02 16:44:33</t>
  </si>
  <si>
    <t>《龙珠》X福特广告2</t>
  </si>
  <si>
    <t>http://www.iqiyi.com/w_19rtcw9ulp.html</t>
  </si>
  <si>
    <t>1496</t>
  </si>
  <si>
    <t>2016-05-18 06:58:17</t>
  </si>
  <si>
    <t>温馨的送别 福特创意广告</t>
  </si>
  <si>
    <t>温馨的送别 福特创意广告,本视频时长59秒,也可以在这里观看：www.waqu.com/vshare/index.php?wid=agf918imyepxdm9x</t>
  </si>
  <si>
    <t>http://www.iqiyi.com/w_19rt24zjel.html</t>
  </si>
  <si>
    <t>2015-10-21 10:06:56</t>
  </si>
  <si>
    <t>最有创意福特广告 4S店里的熊</t>
  </si>
  <si>
    <t>最有创意福特广告 4S店里的熊,本视频时长45秒,也可以在这里观看：www.waqu.com/vshare/index.php?wid=d8ogd5lcdfqt5ccm</t>
  </si>
  <si>
    <t>http://www.iqiyi.com/w_19rtjvggid.html</t>
  </si>
  <si>
    <t>2255</t>
  </si>
  <si>
    <t>2017-03-10 02:28:43</t>
  </si>
  <si>
    <t>法拉利812Superfast精彩广告</t>
  </si>
  <si>
    <t>法拉利812Superfast精彩广告,本视频时长127秒,也可以在这里观看：www.waqu.com/play/c9l6awj43j93a7pj.phtml?wid=c9l6awj43j93a7pj</t>
  </si>
  <si>
    <t>http://www.iqiyi.com/w_19rtzmsnvl.html</t>
  </si>
  <si>
    <t>2343</t>
  </si>
  <si>
    <t>2016-11-19 07:01:59</t>
  </si>
  <si>
    <t>法拉利超级跑车广告</t>
  </si>
  <si>
    <t xml:space="preserve">法拉利超级跑车广告 </t>
  </si>
  <si>
    <t>http://www.iqiyi.com/w_19rulkz9dd.html</t>
  </si>
  <si>
    <t>825</t>
  </si>
  <si>
    <t>2017-03-01 05:21:10</t>
  </si>
  <si>
    <t>比亚迪秦新能源汽车高清广告</t>
  </si>
  <si>
    <t xml:space="preserve">比亚迪秦新能源汽车高清广告 </t>
  </si>
  <si>
    <t>http://www.iqiyi.com/w_19rtzb0fjt.html</t>
  </si>
  <si>
    <t>2846</t>
  </si>
  <si>
    <t>2017-09-07 03:38:12</t>
  </si>
  <si>
    <t>法拉利广告</t>
  </si>
  <si>
    <t>Milk and Honey Films旗下导演Nicolo Bravetta为法拉利Ferrari打造的精品广告</t>
  </si>
  <si>
    <t>http://www.iqiyi.com/w_19rv5fgl6t.html</t>
  </si>
  <si>
    <t>490</t>
  </si>
  <si>
    <t>2017-09-26 14:35:43</t>
  </si>
  <si>
    <t>斯柯达明锐高清广告</t>
  </si>
  <si>
    <t>http://www.iqiyi.com/w_19rvcztidd.html</t>
  </si>
  <si>
    <t>2013-12-25 14:54:57</t>
  </si>
  <si>
    <t>worldventrus梦幻之旅：法拉利广告！ 标清</t>
  </si>
  <si>
    <t>http://www.iqiyi.com/w_19rr8beadp.html</t>
  </si>
  <si>
    <t>2016-11-05 10:40:54</t>
  </si>
  <si>
    <t>356_享受驾驶_法拉利488深夜狂飙_鹏斯润滑油广告</t>
  </si>
  <si>
    <t xml:space="preserve">356_享受驾驶_法拉利488深夜狂飙_鹏斯润滑油广告 </t>
  </si>
  <si>
    <t>http://www.iqiyi.com/w_19rufkgp3d.html</t>
  </si>
  <si>
    <t>2017-12-10 22:36:10</t>
  </si>
  <si>
    <t>保时捷用广告告诉你：不管你的年龄，性别，工作，只要有辆保时捷就足够了</t>
  </si>
  <si>
    <t>http://www.iqiyi.com/w_19rur36il1.html</t>
  </si>
  <si>
    <t>1230</t>
  </si>
  <si>
    <t>2016-10-21 14:34:02</t>
  </si>
  <si>
    <t>动静皆尊贵 一汽丰田全新皇冠CROWN广告片亮相</t>
  </si>
  <si>
    <t xml:space="preserve">动静皆尊贵 一汽丰田全新皇冠CROWN广告片亮相 </t>
  </si>
  <si>
    <t>http://www.iqiyi.com/w_19ruicx625.html</t>
  </si>
  <si>
    <t>497297</t>
  </si>
  <si>
    <t>2013-08-27 12:54:54</t>
  </si>
  <si>
    <t>http://www.iqiyi.com/v_19rrgi7es0.html</t>
  </si>
  <si>
    <t>1682</t>
  </si>
  <si>
    <t>2016-10-18 10:36:48</t>
  </si>
  <si>
    <t>2016巴黎车展laferrari 法拉利官方世界首演 精彩广告</t>
  </si>
  <si>
    <t xml:space="preserve">2016巴黎车展laferrari 法拉利官方世界首演 精彩广告 </t>
  </si>
  <si>
    <t>http://www.iqiyi.com/w_19ruhwjhm9.html</t>
  </si>
  <si>
    <t>884</t>
  </si>
  <si>
    <t>2014-12-02 10:21:46</t>
  </si>
  <si>
    <t>高清法拉利458spider 官方广告 优雅帅气 炫动</t>
  </si>
  <si>
    <t>http://www.iqiyi.com/w_19rs8epdu5.html</t>
  </si>
  <si>
    <t>7789</t>
  </si>
  <si>
    <t>2014-03-21 15:54:27</t>
  </si>
  <si>
    <t>http://www.iqiyi.com/w_19rr1fgp01.html</t>
  </si>
  <si>
    <t>84</t>
  </si>
  <si>
    <t>2017-12-08 19:15:29</t>
  </si>
  <si>
    <t>兰博基尼广告超燃</t>
  </si>
  <si>
    <t>http://www.iqiyi.com/w_19rvkrsir9.html</t>
  </si>
  <si>
    <t>2015-12-23 19:17:04</t>
  </si>
  <si>
    <t>一汽大众CC汽车60秒广告</t>
  </si>
  <si>
    <t>一汽大众CC汽车60秒广告,本视频时长60秒,也可以在这里观看：www.waqu.com/vshare/index.php?wid=bdd5p2g1668sbdki</t>
  </si>
  <si>
    <t>http://www.iqiyi.com/w_19rt83rusd.html</t>
  </si>
  <si>
    <t>2613</t>
  </si>
  <si>
    <t>2016-10-15 16:33:04</t>
  </si>
  <si>
    <t>一汽丰田RAV4荣放官方广告宣传片TVC</t>
  </si>
  <si>
    <t xml:space="preserve">一汽丰田RAV4荣放官方广告宣传片TVC </t>
  </si>
  <si>
    <t>http://www.iqiyi.com/w_19rui56uh9.html</t>
  </si>
  <si>
    <t>1034</t>
  </si>
  <si>
    <t>2015-07-23 16:04:26</t>
  </si>
  <si>
    <t>一汽丰田新威驰精彩TVC广告视频</t>
  </si>
  <si>
    <t>一汽丰田新威驰精彩TVC广告视频 当回想起那些尚未成名的日子，我们最值得骄傲的是，从未放弃追求梦想，只要不断逐梦，梦想就会成真！ ONE DIRECTION单向组合，威驰，向前梦想将至。全新威驰，梦想大使活动进行中。</t>
  </si>
  <si>
    <t>http://www.iqiyi.com/w_19rrts2e1t.html</t>
  </si>
  <si>
    <t>2016-09-22 23:47:59</t>
  </si>
  <si>
    <t>法拉利广告喜庆红 (1)</t>
  </si>
  <si>
    <t>http://www.iqiyi.com/w_19rstyf4s5.html</t>
  </si>
  <si>
    <t>1200</t>
  </si>
  <si>
    <t>2013-07-26 04:02:55</t>
  </si>
  <si>
    <t>一汽.大众宝来汽车ESP广告</t>
  </si>
  <si>
    <t>http://www.iqiyi.com/w_19rrkwj4zx.html</t>
  </si>
  <si>
    <t>2018-01-24 11:41:25</t>
  </si>
  <si>
    <t>19</t>
  </si>
  <si>
    <t>2018-01-07 16:02:28</t>
  </si>
  <si>
    <t>兰博基尼广告—天崩地裂 末世逃亡！</t>
  </si>
  <si>
    <t>兰博基尼广告—天崩地裂 末世逃亡</t>
  </si>
  <si>
    <t>http://www.iqiyi.com/w_19rviaw0sd.html</t>
  </si>
  <si>
    <t>9249</t>
  </si>
  <si>
    <t>2015-07-02 08:34:08</t>
  </si>
  <si>
    <t>经典广告--  奥迪A8</t>
  </si>
  <si>
    <t>http://www.iqiyi.com/w_19rrwcpsmp.html</t>
  </si>
  <si>
    <t>740</t>
  </si>
  <si>
    <t>2016-11-05 09:38:44</t>
  </si>
  <si>
    <t>C4D教程_兰博基尼广告案例（上）</t>
  </si>
  <si>
    <t>分享C4D教程经验，提供C4D视频教程在线学习，影视后期方面的C4D软件技术解析，更多详细课程加QQ【6589409】</t>
  </si>
  <si>
    <t>http://www.iqiyi.com/w_19rufk5bzt.html</t>
  </si>
  <si>
    <t>56</t>
  </si>
  <si>
    <t>2017-12-16 13:32:40</t>
  </si>
  <si>
    <t>一汽奔腾《猎场》原生广告</t>
  </si>
  <si>
    <t>http://www.iqiyi.com/w_19rury5x2l.html</t>
  </si>
  <si>
    <t>160372</t>
  </si>
  <si>
    <t>2017-11-23 11:59:10</t>
  </si>
  <si>
    <t>新奥迪A3 全新UGC动画广告</t>
  </si>
  <si>
    <t>良仓 x 新奥迪A3出品全新UGC动画，解密A3能量使者vs负能量怪兽的终极对决</t>
  </si>
  <si>
    <t>http://www.iqiyi.com/w_19rv1fdgzt.html</t>
  </si>
  <si>
    <t>5836</t>
  </si>
  <si>
    <t>2015-11-18 13:24:07</t>
  </si>
  <si>
    <t>一汽大众奥迪A4L 精彩广告视频</t>
  </si>
  <si>
    <t>一汽大众奥迪A4L 精彩广告视频 一汽大众奥迪A4L精彩广告视频</t>
  </si>
  <si>
    <t>http://www.iqiyi.com/w_19rt9kywkd.html</t>
  </si>
  <si>
    <t>2849</t>
  </si>
  <si>
    <t>2015-12-26 14:09:11</t>
  </si>
  <si>
    <t>奋斗型男人 2011款奥迪A6L广告</t>
  </si>
  <si>
    <t>汽车视频：奋斗型男人 2011款奥迪A6L广告</t>
  </si>
  <si>
    <t>http://www.iqiyi.com/w_19rt7uvrrd.html</t>
  </si>
  <si>
    <t>3337</t>
  </si>
  <si>
    <t>2016-10-25 14:51:53</t>
  </si>
  <si>
    <t>东风雷诺科雷傲官方广告宣传片TVC</t>
  </si>
  <si>
    <t xml:space="preserve">东风雷诺科雷傲官方广告宣传片TVC </t>
  </si>
  <si>
    <t>http://www.iqiyi.com/w_19ruevjc3l.html</t>
  </si>
  <si>
    <t>1150</t>
  </si>
  <si>
    <t>2017-02-18 10:27:32</t>
  </si>
  <si>
    <t>广汽ACURA讴歌CDX汽车高清广告</t>
  </si>
  <si>
    <t xml:space="preserve">广汽ACURA讴歌CDX汽车高清广告 </t>
  </si>
  <si>
    <t>http://www.iqiyi.com/w_19rubd7kvl.html</t>
  </si>
  <si>
    <t>495</t>
  </si>
  <si>
    <t>2017-05-13 07:53:36</t>
  </si>
  <si>
    <t>韩寒斯巴鲁XV广告</t>
  </si>
  <si>
    <t>韩寒斯巴鲁XV广告,本视频时长66秒,也可以在这里观看：www.waqu.com/play/t5ty2vgmcvwa6tvd.phtml?wid=t5ty2vgmcvwa6tvd</t>
  </si>
  <si>
    <t>http://www.iqiyi.com/w_19ru4zd36x.html</t>
  </si>
  <si>
    <t>2444</t>
  </si>
  <si>
    <t>2016-01-23 16:11:50</t>
  </si>
  <si>
    <t>[内地广告](2016)广汽本田凌派(16：9)</t>
  </si>
  <si>
    <t>内地广告,[内地广告](2016)广汽本田凌派(16：9)</t>
  </si>
  <si>
    <t>http://www.iqiyi.com/w_19rtegpral.html</t>
  </si>
  <si>
    <t>1651</t>
  </si>
  <si>
    <t>2017-08-05 10:33:52</t>
  </si>
  <si>
    <t>【薛之谦】广汽本田汽车 锋范广告</t>
  </si>
  <si>
    <t>转自薛之谦微博http://weibo.com/xuezhiqian?refer_flag=1005055013_薛之谦广汽本田汽车 锋范广告</t>
  </si>
  <si>
    <t>http://www.iqiyi.com/w_19rvhnho25.html</t>
  </si>
  <si>
    <t>9069</t>
  </si>
  <si>
    <t>2016-01-05 10:31:07</t>
  </si>
  <si>
    <t>[内地广告](2015)广汽本田歌诗图(16：9)</t>
  </si>
  <si>
    <t>内地广告,[内地广告](2015)广汽本田歌诗图(16：9)</t>
  </si>
  <si>
    <t>http://www.iqiyi.com/w_19rtdifanx.html</t>
  </si>
  <si>
    <t>980</t>
  </si>
  <si>
    <t>2015-04-06 09:47:45</t>
  </si>
  <si>
    <t>广汽传祺GS5 电视广告</t>
  </si>
  <si>
    <t>http://www.iqiyi.com/w_19rs53bqnp.html</t>
  </si>
  <si>
    <t>570</t>
  </si>
  <si>
    <t>2016-01-15 11:31:40</t>
  </si>
  <si>
    <t>广汽传祺GS5 电视广告,本视频时长16秒,也可以在这里观看：www.waqu.com/vshare/index.php?wid=v163ktgj9biik9n1</t>
  </si>
  <si>
    <t>http://www.iqiyi.com/w_19rtdtamjx.html</t>
  </si>
  <si>
    <t>1959</t>
  </si>
  <si>
    <t>2014-07-29 09:49:05</t>
  </si>
  <si>
    <t>广汽传祺参与《变形金刚4》 纽约时代广场展示GS5广告片</t>
  </si>
  <si>
    <t>广汽传祺 参与了电影《变形金刚4》的拍摄，填补了亚洲汽车品牌缺席好莱坞大片的空白。广汽传祺发布多媒体新闻揭秘与</t>
  </si>
  <si>
    <t>http://www.iqiyi.com/w_19rshf4vz1.html</t>
  </si>
  <si>
    <t>1714</t>
  </si>
  <si>
    <t>2016-11-26 07:02:40</t>
  </si>
  <si>
    <t>长安马自达汽CX5车高清广告不辜负篇</t>
  </si>
  <si>
    <t xml:space="preserve">长安马自达汽CX5车高清广告不辜负篇 </t>
  </si>
  <si>
    <t>http://www.iqiyi.com/w_19run5yu7h.html</t>
  </si>
  <si>
    <t>1190</t>
  </si>
  <si>
    <t>2017-08-24 17:48:17</t>
  </si>
  <si>
    <t>2672</t>
  </si>
  <si>
    <t>2016-10-01 10:16:25</t>
  </si>
  <si>
    <t>马自达6轿跑广告</t>
  </si>
  <si>
    <t>搞笑视频：马自达6轿跑广告</t>
  </si>
  <si>
    <t>http://www.iqiyi.com/w_19rugv15lx.html</t>
  </si>
  <si>
    <t>1064</t>
  </si>
  <si>
    <t>2014-04-12 21:29:32</t>
  </si>
  <si>
    <t>PUMA斯巴鲁跨界拉力漂移广告大片</t>
  </si>
  <si>
    <t>http://www.iqiyi.com/w_19rqzdkfs1.html</t>
  </si>
  <si>
    <t>9598</t>
  </si>
  <si>
    <t>2014-11-05 09:55:11</t>
  </si>
  <si>
    <t>[内地广告](2014)广汽传祺GS5 Super(16：9)</t>
  </si>
  <si>
    <t>内地广告,[内地广告](2014)广汽传祺GS5 Super(16：9)</t>
  </si>
  <si>
    <t>http://www.iqiyi.com/w_19rsaowjbl.html</t>
  </si>
  <si>
    <t>61</t>
  </si>
  <si>
    <t>2017-12-20 15:52:52</t>
  </si>
  <si>
    <t>【奥迪】AI自动驾驶广告</t>
  </si>
  <si>
    <t>转自爱奇艺这个广告真把我看哭了。奥迪AI系统就像一个稳重的骑士一样，守护着女主人和小主人的安全。BGM：《All of me》—— John Legend</t>
  </si>
  <si>
    <t>http://www.iqiyi.com/w_19rutr4lex.html</t>
  </si>
  <si>
    <t>647</t>
  </si>
  <si>
    <t>2016-07-04 17:26:53</t>
  </si>
  <si>
    <t>林丹代言雪铁龙新世嘉广告,本视频时长29秒,也可以在这里观看：www.waqu.com/vshare/index.php?wid=00w645wj1fgcn2yn</t>
  </si>
  <si>
    <t>http://www.iqiyi.com/w_19rss891fd.html</t>
  </si>
  <si>
    <t>596</t>
  </si>
  <si>
    <t>2016-08-19 10:27:59</t>
  </si>
  <si>
    <t>东风雪铁龙汽车经典广告</t>
  </si>
  <si>
    <t>东风雪铁龙汽车经典广告,本视频时长39秒,也可以在这里观看：www.waqu.com/vshare/index.php?wid=2vduyt25whpmsm20</t>
  </si>
  <si>
    <t>http://www.iqiyi.com/w_19rsvo16q1.html</t>
  </si>
  <si>
    <t>378</t>
  </si>
  <si>
    <t>2016-12-02 19:00:35</t>
  </si>
  <si>
    <t>经典广告片赏析之贾樟柯导演《广汽传祺GS8》</t>
  </si>
  <si>
    <t>http://www.iqiyi.com/w_19ruiyb9al.html</t>
  </si>
  <si>
    <t>755</t>
  </si>
  <si>
    <t>2016-02-29 09:15:10</t>
  </si>
  <si>
    <t>东风雪铁龙全新爱丽舍静态特写广告</t>
  </si>
  <si>
    <t>原创视频：东风雪铁龙全新爱丽舍静态特写广告</t>
  </si>
  <si>
    <t>http://www.iqiyi.com/w_19rszerdtx.html</t>
  </si>
  <si>
    <t>10668</t>
  </si>
  <si>
    <t>2015-02-02 10:05:15</t>
  </si>
  <si>
    <t>克莱斯勒超级碗广告 诠述克莱斯勒理念</t>
  </si>
  <si>
    <t>http://www.iqiyi.com/v_19rro43nrw.html</t>
  </si>
  <si>
    <t>255</t>
  </si>
  <si>
    <t>2017-02-28 03:35:59</t>
  </si>
  <si>
    <t>新型马自达CX-5 日本广告集</t>
  </si>
  <si>
    <t>http://www.iqiyi.com/w_19rtz634p9.html</t>
  </si>
  <si>
    <t>1944</t>
  </si>
  <si>
    <t>2013-06-05 01:51:38</t>
  </si>
  <si>
    <t>匠心之作  马自达CX-5精彩广告</t>
  </si>
  <si>
    <t>马自达CX-5已在全球斩获“2012-2013日本年度车型大奖”、“2012-2013日本汽车殿堂年度汽车技术大奖”、美国IIHS“2012最佳安全性能奖”、“2012欧洲AUTO BILD设计大奖”等重量级大奖。</t>
  </si>
  <si>
    <t>http://www.iqiyi.com/w_19rqpcthgp.html</t>
  </si>
  <si>
    <t>1399</t>
  </si>
  <si>
    <t>2016-10-27 11:14:18</t>
  </si>
  <si>
    <t>广汽传祺GS8震撼广告发布-贾樟柯指导</t>
  </si>
  <si>
    <t xml:space="preserve">广汽传祺GS8震撼广告发布-贾樟柯指导 </t>
  </si>
  <si>
    <t>http://www.iqiyi.com/w_19rueen4zd.html</t>
  </si>
  <si>
    <t>74</t>
  </si>
  <si>
    <t>2016-06-06 22:41:08</t>
  </si>
  <si>
    <t>克莱斯勒铂锐广告恶搞唐伯虎</t>
  </si>
  <si>
    <t>克莱斯勒铂锐广告恶搞唐伯虎,本视频时长348秒,也可以在这里观看：www.waqu.com/vshare/index.php?wid=2bsrl6yvfdsccq3o</t>
  </si>
  <si>
    <t>http://www.iqiyi.com/w_19rsqyu5f5.html</t>
  </si>
  <si>
    <t>2016-09-22 11:41:36</t>
  </si>
  <si>
    <t>关于东风标致雪铁龙广告数字媒体采购的情况</t>
  </si>
  <si>
    <t xml:space="preserve">北京现代IX25 东风雪铁龙C3XR 东风标致2008 广州本田缤智 东风本田XRV 8款合资小型SUV_标清 </t>
  </si>
  <si>
    <t>http://www.iqiyi.com/w_19rstzyt39.html</t>
  </si>
  <si>
    <t>149</t>
  </si>
  <si>
    <t>2016-01-23 10:40:38</t>
  </si>
  <si>
    <t>Chrysler and Bob Dylan 2014超级碗感人广告</t>
  </si>
  <si>
    <t xml:space="preserve">Chrysler and Bob Dylan 2014超级碗感人广告   Chrysler and Bob Dylan 2014超级碗感人广告 </t>
  </si>
  <si>
    <t>http://www.iqiyi.com/w_19rtej0t75.html</t>
  </si>
  <si>
    <t>1297</t>
  </si>
  <si>
    <t>2015-02-05 16:34:31</t>
  </si>
  <si>
    <t>小狗与小车 雪铁龙汽车最新广告</t>
  </si>
  <si>
    <t>小狗与小车 雪铁龙汽车最新广告[流畅版FLV,小狗与小车 雪铁龙汽车最新广告</t>
  </si>
  <si>
    <t>http://www.iqiyi.com/w_19rs01uxeh.html</t>
  </si>
  <si>
    <t>144485</t>
  </si>
  <si>
    <t>2013-09-19 12:47:33</t>
  </si>
  <si>
    <t>超酷的游行 雪铁龙ds3创意广告</t>
  </si>
  <si>
    <t>Citroën DS3_ Style Parade.</t>
  </si>
  <si>
    <t>http://www.iqiyi.com/v_19rrhb9em8.html</t>
  </si>
  <si>
    <t>4423</t>
  </si>
  <si>
    <t>2016-11-29 14:39:43</t>
  </si>
  <si>
    <t>[内地广告](2016)东风雪铁龙C6(16：9)-2</t>
  </si>
  <si>
    <t>内地广告,[内地广告](2016)东风雪铁龙C6(16：9)-2</t>
  </si>
  <si>
    <t>http://www.iqiyi.com/w_19ruj3e6pp.html</t>
  </si>
  <si>
    <t>241</t>
  </si>
  <si>
    <t>2015-12-07 06:43:26</t>
  </si>
  <si>
    <t>东风雪铁龙汽车金融广告</t>
  </si>
  <si>
    <t>东风雪铁龙汽车金融广告,本视频时长253秒,也可以在这里观看：www.waqu.com/vshare/index.php?wid=wf3gemkm7a7fevva</t>
  </si>
  <si>
    <t>http://www.iqiyi.com/w_19rt5zmkqp.html</t>
  </si>
  <si>
    <t>1894</t>
  </si>
  <si>
    <t>2014-03-10 23:10:07</t>
  </si>
  <si>
    <t>雪铁龙C4毕加索车广告</t>
  </si>
  <si>
    <t>http://www.iqiyi.com/w_19rr16y5ex.html</t>
  </si>
  <si>
    <t>20204</t>
  </si>
  <si>
    <t>2016-05-14 20:55:23</t>
  </si>
  <si>
    <t>现代卡广告</t>
  </si>
  <si>
    <t>http://www.iqiyi.com/v_19rrludoxk.html</t>
  </si>
  <si>
    <t>2492</t>
  </si>
  <si>
    <t>2015-03-11 14:49:48</t>
  </si>
  <si>
    <t>搞笑雪铁龙汽车 戛纳银奖广告,搞笑雪铁龙汽车 戛纳银奖广告</t>
  </si>
  <si>
    <t>http://www.iqiyi.com/w_19rrxrkmmx.html</t>
  </si>
  <si>
    <t>2017-01-20 00:49:53</t>
  </si>
  <si>
    <t>【杨紫】妙卡巧克力广告</t>
  </si>
  <si>
    <t>秒拍视频 视频转载秒拍视频。</t>
  </si>
  <si>
    <t>http://www.iqiyi.com/w_19ruckpnrd.html</t>
  </si>
  <si>
    <t>3832</t>
  </si>
  <si>
    <t>2018-02-03 07:46:55</t>
  </si>
  <si>
    <t>首次拍日本广告大秀卡哇伊 TWICE卖萌跳《TT》</t>
  </si>
  <si>
    <t>http://www.iqiyi.com/v_19rrfd3ngg.html</t>
  </si>
  <si>
    <t>3663</t>
  </si>
  <si>
    <t>2018-01-28 09:22:22</t>
  </si>
  <si>
    <t>妙卡礼盒新年电视广告</t>
  </si>
  <si>
    <t>http://www.iqiyi.com/w_19rw94t3bp.html</t>
  </si>
  <si>
    <t>2017-11-18 17:35:34</t>
  </si>
  <si>
    <t>腾讯王卡广告</t>
  </si>
  <si>
    <t>http://www.iqiyi.com/w_19rv3fnfpl.html</t>
  </si>
  <si>
    <t>186</t>
  </si>
  <si>
    <t>2015-02-03 11:06:03</t>
  </si>
  <si>
    <t>Chrysler 克莱斯勒汽车广告风格篇</t>
  </si>
  <si>
    <t>http://www.iqiyi.com/w_19rs0801fl.html</t>
  </si>
  <si>
    <t>509</t>
  </si>
  <si>
    <t>2017-10-28 13:58:53</t>
  </si>
  <si>
    <t>http://www.iqiyi.com/w_19ruyz47r9.html</t>
  </si>
  <si>
    <t>6515</t>
  </si>
  <si>
    <t>2016-11-15 05:48:17</t>
  </si>
  <si>
    <t>Jeep自由光官方广告</t>
  </si>
  <si>
    <t xml:space="preserve">Jeep自由光官方广告 </t>
  </si>
  <si>
    <t>http://www.iqiyi.com/w_19rul9i4z5.html</t>
  </si>
  <si>
    <t>35918</t>
  </si>
  <si>
    <t>2015-03-27 10:03:03</t>
  </si>
  <si>
    <t>谢霆锋-Jeep  自由光广告</t>
  </si>
  <si>
    <t>http://www.iqiyi.com/w_19rrznz4qt.html</t>
  </si>
  <si>
    <t>2442</t>
  </si>
  <si>
    <t>2015-12-05 11:33:57</t>
  </si>
  <si>
    <t>2011款进口全新Jeep 指南者广告_高清</t>
  </si>
  <si>
    <t>http://www.iqiyi.com/w_19rt6e8c5h.html</t>
  </si>
  <si>
    <t>371734</t>
  </si>
  <si>
    <t>2013-08-16 19:11:58</t>
  </si>
  <si>
    <t>意想不到 丰田广告</t>
  </si>
  <si>
    <t>http://www.iqiyi.com/v_19rrgifis0.html</t>
  </si>
  <si>
    <t>439</t>
  </si>
  <si>
    <t>2016-08-08 17:17:51</t>
  </si>
  <si>
    <t>【丰田广告】北川景子 本木雅弘</t>
  </si>
  <si>
    <t xml:space="preserve"> 丰田CM</t>
  </si>
  <si>
    <t>http://www.iqiyi.com/w_19rsvbyg39.html</t>
  </si>
  <si>
    <t>558</t>
  </si>
  <si>
    <t>2017-12-07 16:00:32</t>
  </si>
  <si>
    <t>传奇进化 - 全新2018款 Jeep牧马人官方广告片</t>
  </si>
  <si>
    <t>http://www.iqiyi.com/w_19ruu93zjt.html</t>
  </si>
  <si>
    <t>2017-12-25 16:13:02</t>
  </si>
  <si>
    <t>女朋友发个jeep广告给我是几个意思？难道先买车后结婚？</t>
  </si>
  <si>
    <t>http://www.iqiyi.com/w_19rvlkhdxd.html</t>
  </si>
  <si>
    <t>2016-12-06 16:39:41</t>
  </si>
  <si>
    <t>jeep汽车广告</t>
  </si>
  <si>
    <t>http://www.iqiyi.com/w_19rujljktd.html</t>
  </si>
  <si>
    <t>1797</t>
  </si>
  <si>
    <t>2015-12-07 11:15:22</t>
  </si>
  <si>
    <t>和Jeep一起走 冯小刚版大切诺基广告</t>
  </si>
  <si>
    <t>和Jeep一起走 冯小刚版大切诺基广告 外观硬朗、排量大一直是人们心目中对美系SUV的印象。Jeep已经悄然做出变化，做工的精细让我们在旗下2014款大切诺基上已经深有所感，即将上市的搭载全新研发的3.0L发动机的大切和牧马人也是专为国人打造。</t>
  </si>
  <si>
    <t>http://www.iqiyi.com/w_19rt5z486x.html</t>
  </si>
  <si>
    <t>16882</t>
  </si>
  <si>
    <t>2017-02-28 07:23:41</t>
  </si>
  <si>
    <t>孙俪JEEP指南者汽车高清广告</t>
  </si>
  <si>
    <t xml:space="preserve">孙俪JEEP指南者汽车高清广告 </t>
  </si>
  <si>
    <t>http://www.iqiyi.com/w_19rtz6gwxx.html</t>
  </si>
  <si>
    <t>16036</t>
  </si>
  <si>
    <t>2015-11-09 13:17:00</t>
  </si>
  <si>
    <t>jeep自由光广告黑途观</t>
  </si>
  <si>
    <t>四款SUV越野争霸赛 Jeep自由光性能出众</t>
  </si>
  <si>
    <t>http://www.iqiyi.com/w_19rt9525t5.html</t>
  </si>
  <si>
    <t>5010</t>
  </si>
  <si>
    <t>2017-01-22 16:35:28</t>
  </si>
  <si>
    <t>JEEP汽车2017年广告《见解不同，依然合一》</t>
  </si>
  <si>
    <t>面对2017年美国新任总统川普的当选，JEEP发布的这只广告可谓别有心意。接受这个世界的多元，就是拥抱无数的可能性，我并不同意你的观点，但是我誓死捍卫你说话的权利。</t>
  </si>
  <si>
    <t>http://www.iqiyi.com/v_19rralz6jg.html</t>
  </si>
  <si>
    <t>53738</t>
  </si>
  <si>
    <t>2016-05-14 11:37:18</t>
  </si>
  <si>
    <t>《趣看车》丰田广告片-梦想之车Dream Car</t>
  </si>
  <si>
    <t>http://www.iqiyi.com/v_19rrlu59a4.html</t>
  </si>
  <si>
    <t>573</t>
  </si>
  <si>
    <t>2016-07-03 11:46:35</t>
  </si>
  <si>
    <t>小田切让TOYOTA广告</t>
  </si>
  <si>
    <t>让叔和TOYOTA合作的广告，十分惊艳。</t>
  </si>
  <si>
    <t>http://www.iqiyi.com/w_19rssbh2fl.html</t>
  </si>
  <si>
    <t>3066</t>
  </si>
  <si>
    <t>2016-09-19 11:13:32</t>
  </si>
  <si>
    <t>【伪】胡歌Jeep指南者广告</t>
  </si>
  <si>
    <t>原创视频：优酷也传一个 剪辑小练习 很喜欢Jeep新广告的文案，于是这个山寨伪广告...</t>
  </si>
  <si>
    <t>http://www.iqiyi.com/w_19rsu22y55.html</t>
  </si>
  <si>
    <t>675</t>
  </si>
  <si>
    <t>2017-09-21 11:25:26</t>
  </si>
  <si>
    <t>你有遇過這麼奇葩的前女友嗎？</t>
  </si>
  <si>
    <t>81843</t>
  </si>
  <si>
    <t>2013-10-06 13:07:20</t>
  </si>
  <si>
    <t>Honda本田摩托创意广告-正太小兄弟</t>
  </si>
  <si>
    <t>http://www.iqiyi.com/v_19rrh9v8rk.html</t>
  </si>
  <si>
    <t>1228</t>
  </si>
  <si>
    <t>2016-10-22 10:26:12</t>
  </si>
  <si>
    <t>东风本田竞瑞tvc广告</t>
  </si>
  <si>
    <t xml:space="preserve">东风本田竞瑞tvc广告 </t>
  </si>
  <si>
    <t>http://www.iqiyi.com/w_19rui9px25.html</t>
  </si>
  <si>
    <t>7195</t>
  </si>
  <si>
    <t>2015-10-23 08:57:20</t>
  </si>
  <si>
    <t>意大利导演JEEP牧马人Wrangler创意广告</t>
  </si>
  <si>
    <t>http://www.iqiyi.com/w_19rtkqshop.html</t>
  </si>
  <si>
    <t>101549</t>
  </si>
  <si>
    <t>2014-04-02 08:23:07</t>
  </si>
  <si>
    <t>本田 本田汽车创意广告</t>
  </si>
  <si>
    <t>本田试驾 汽车之家 胖哥试车 本田测评 本田视频 本田配置 新款本田 汽车 本田展示 本田概念</t>
  </si>
  <si>
    <t>http://www.iqiyi.com/w_19rqy9g1vd.html</t>
  </si>
  <si>
    <t>1963</t>
  </si>
  <si>
    <t>2014-01-20 02:22:04</t>
  </si>
  <si>
    <t>丰田超牛动画广告</t>
  </si>
  <si>
    <t>屌炸天动画制作</t>
  </si>
  <si>
    <t>http://www.iqiyi.com/w_19rreq7g35.html</t>
  </si>
  <si>
    <t>702</t>
  </si>
  <si>
    <t>2017-12-04 12:47:55</t>
  </si>
  <si>
    <t>2017-09-19 13:32:19</t>
  </si>
  <si>
    <t>丰田LC200越野中的王者，广告拍的不错，值得拥有</t>
  </si>
  <si>
    <t>http://www.iqiyi.com/w_19rv644da9.html</t>
  </si>
  <si>
    <t>46</t>
  </si>
  <si>
    <t>2016-01-14 00:52:31</t>
  </si>
  <si>
    <t>超级搞笑丰田汽车广告</t>
  </si>
  <si>
    <t>超级搞笑丰田汽车广告,本视频时长88秒,也可以在这里观看：www.waqu.com/vshare/index.php?wid=b784b93y5ijrv8bb</t>
  </si>
  <si>
    <t>http://www.iqiyi.com/w_19rte7qj59.html</t>
  </si>
  <si>
    <t>124208</t>
  </si>
  <si>
    <t>2015-06-01 15:56:58</t>
  </si>
  <si>
    <t>160</t>
  </si>
  <si>
    <t>泰勒·斯威夫特携新歌与李云迪拍摄丰田双擎广告</t>
  </si>
  <si>
    <t>http://www.iqiyi.com/v_19rroip27w.html</t>
  </si>
  <si>
    <t>673</t>
  </si>
  <si>
    <t>2015-04-20 18:55:20</t>
  </si>
  <si>
    <t>广告代办信用卡 银行提醒不可靠</t>
  </si>
  <si>
    <t>http://www.iqiyi.com/w_19rs61tafl.html</t>
  </si>
  <si>
    <t>129</t>
  </si>
  <si>
    <t>2016-07-24 10:21:03</t>
  </si>
  <si>
    <t>2013 one direction丰田广告采访 字幕</t>
  </si>
  <si>
    <t>http://www.iqiyi.com/w_19rspqyqd9.html</t>
  </si>
  <si>
    <t>14224</t>
  </si>
  <si>
    <t>2016-11-19 09:49:01</t>
  </si>
  <si>
    <t>妙卡巧克力2016年圣诞广告《圣诞时光机》</t>
  </si>
  <si>
    <t>2016年圣诞广告《圣诞时光机》</t>
  </si>
  <si>
    <t>http://www.iqiyi.com/v_19rra40rqg.html</t>
  </si>
  <si>
    <t>2016-02-05 09:48:51</t>
  </si>
  <si>
    <t>丰田广告之步步向前篇（3）</t>
  </si>
  <si>
    <t>丰田广告之步步向前篇（3）,本视频时长30秒,也可以在这里观看：www.waqu.com/vshare/index.php?wid=ib57bln02ss5ynlh</t>
  </si>
  <si>
    <t>http://www.iqiyi.com/w_19rtb1qyxp.html</t>
  </si>
  <si>
    <t>2185</t>
  </si>
  <si>
    <t>2015-12-01 18:26:25</t>
  </si>
  <si>
    <t>曹博轩卡西欧广告片</t>
  </si>
  <si>
    <t>http://www.iqiyi.com/w_19rt6cgb3h.html</t>
  </si>
  <si>
    <t>7774</t>
  </si>
  <si>
    <t>2017-02-27 16:39:49</t>
  </si>
  <si>
    <t>致敬经典电影 劳力士2017奥斯卡特别广告</t>
  </si>
  <si>
    <t>劳力士2017奥斯卡特别广告 跨越分秒 见证历程</t>
  </si>
  <si>
    <t>http://www.iqiyi.com/v_19rrachp9g.html</t>
  </si>
  <si>
    <t>2317</t>
  </si>
  <si>
    <t>2016-06-09 05:31:41</t>
  </si>
  <si>
    <t>胡歌 北京现代领动广告</t>
  </si>
  <si>
    <t>http://www.iqiyi.com/w_19rsqjlcph.html</t>
  </si>
  <si>
    <t>216</t>
  </si>
  <si>
    <t>2018-02-01 16:35:52</t>
  </si>
  <si>
    <t>宋仲基现代livart家具代言 广告花絮，真是居家美男子啊</t>
  </si>
  <si>
    <t>宋仲基现代livart家具代言</t>
  </si>
  <si>
    <t>http://www.iqiyi.com/w_19rvyu8dhh.html</t>
  </si>
  <si>
    <t>2017-12-25 07:45:58</t>
  </si>
  <si>
    <t>丰田霸道当初一个广告激怒了全国人民，负责人立马道歉</t>
  </si>
  <si>
    <t>丰田霸道为啥改名为普拉多？看完这个故事，这车送你你都不要</t>
  </si>
  <si>
    <t>http://www.iqiyi.com/w_19rv3vve8d.html</t>
  </si>
  <si>
    <t>9643</t>
  </si>
  <si>
    <t>2013-07-26 05:08:46</t>
  </si>
  <si>
    <t>丰田汽车广告威驰水怪篇</t>
  </si>
  <si>
    <t>http://www.iqiyi.com/w_19rrkwm7c1.html</t>
  </si>
  <si>
    <t>373</t>
  </si>
  <si>
    <t>2015-12-09 09:14:05</t>
  </si>
  <si>
    <t>【现代广告】光复单身 AK-猫力</t>
  </si>
  <si>
    <t>【现代广告】光复单身 AK-猫力 稍后补充视频简介</t>
  </si>
  <si>
    <t>http://www.iqiyi.com/w_19rt6x1949.html</t>
  </si>
  <si>
    <t>2016-05-29 07:18:19</t>
  </si>
  <si>
    <t>《车友》拍摄诙谐的现代汽车i25广告</t>
  </si>
  <si>
    <t>《车友》拍摄诙谐的现代汽车i25广告,本视频时长34秒,也可以在这里观看：www.waqu.com/vshare/index.php?wid=npstatkniyrlr6uo</t>
  </si>
  <si>
    <t>http://www.iqiyi.com/w_19rt3iguqd.html</t>
  </si>
  <si>
    <t>197</t>
  </si>
  <si>
    <t>2016-02-15 14:37:55</t>
  </si>
  <si>
    <t>2015丰田广告AE86 THE WORLD IS ONE澳洲篇</t>
  </si>
  <si>
    <t>2015丰田广告AE86 THE WORLD IS ONE澳洲篇 2015丰田广告AE86 THE WORLD IS ONE澳洲篇</t>
  </si>
  <si>
    <t>http://www.iqiyi.com/w_19rtc0xrwl.html</t>
  </si>
  <si>
    <t>2018-01-07 23:25:54</t>
  </si>
  <si>
    <t>【朴树】 Colorful Days 丰田广告主题曲 官方1080P MV</t>
  </si>
  <si>
    <t>https://www.youtube.com/watch?v=V8-T8Un4T4g 《Colorful Days》是由朴树作曲、作词，张亚东编曲、制作，朴树演唱的一首歌曲，收录于他2003年发行的专辑《生如夏花》。同时这首歌也是宁浩导演的威驰汽车广告的主题曲。
 替换了AAC 192 kb/s音轨（￣へ￣）</t>
  </si>
  <si>
    <t>http://www.iqiyi.com/w_19rwm2qroh.html</t>
  </si>
  <si>
    <t>4792</t>
  </si>
  <si>
    <t>2016-07-11 17:42:56</t>
  </si>
  <si>
    <t>东风本田杰德汽车影视广告</t>
  </si>
  <si>
    <t>东风本田杰德汽车影视广告,本视频时长505秒,也可以在这里观看：www.waqu.com/vshare/index.php?wid=8ysoo7ftvybluk6w</t>
  </si>
  <si>
    <t>http://www.iqiyi.com/w_19rsofbvkh.html</t>
  </si>
  <si>
    <t>10408</t>
  </si>
  <si>
    <t>2014-04-02 08:21:11</t>
  </si>
  <si>
    <t>本田 本田汽车创意多米诺广告</t>
  </si>
  <si>
    <t>http://www.iqiyi.com/w_19rqy9g7mh.html</t>
  </si>
  <si>
    <t>729</t>
  </si>
  <si>
    <t>2017-02-26 01:06:00</t>
  </si>
  <si>
    <t>丰田卡罗拉汽车产品广告片：让幸福发声</t>
  </si>
  <si>
    <t>丰田卡罗拉汽车产品广告片：让幸福发声，想对TA说的心里话，还要埋藏多久？我知道，你羞于表达，困于面对。不要失去身边的亲情、友情或爱情，把爱和幸福说出来。在卡罗拉先生古天乐的幸福微电影中，也遇到了“爱”的困境，看他是如何化解的。</t>
  </si>
  <si>
    <t>http://www.iqiyi.com/w_19rubl25vl.html</t>
  </si>
  <si>
    <t>392</t>
  </si>
  <si>
    <t>2018-01-25 11:42:49</t>
  </si>
  <si>
    <t>2902</t>
  </si>
  <si>
    <t>2016-10-16 10:31:16</t>
  </si>
  <si>
    <t>奇瑞瑞虎7汽车高清广告</t>
  </si>
  <si>
    <t xml:space="preserve">奇瑞瑞虎7汽车高清广告 </t>
  </si>
  <si>
    <t>http://www.iqiyi.com/w_19ruht6jl9.html</t>
  </si>
  <si>
    <t>2167</t>
  </si>
  <si>
    <t>2016-01-13 20:16:35</t>
  </si>
  <si>
    <t>丰田汽车广告(朴树)</t>
  </si>
  <si>
    <t>丰田汽车广告(朴树),本视频时长311秒,也可以在这里观看：www.waqu.com/vshare/index.php?wid=iy5c3tilzxndhpnz</t>
  </si>
  <si>
    <t>http://www.iqiyi.com/w_19rte7cjb9.html</t>
  </si>
  <si>
    <t>3329</t>
  </si>
  <si>
    <t>2013-10-06 08:34:05</t>
  </si>
  <si>
    <t>http://www.iqiyi.com/w_19rr9ktgox.html</t>
  </si>
  <si>
    <t>2018-02-05 12:21:29</t>
  </si>
  <si>
    <t>一切皆有可能 丰田汽车2018超级碗广告</t>
  </si>
  <si>
    <t>http://www.iqiyi.com/w_19rw39nbp5.html</t>
  </si>
  <si>
    <t>1927</t>
  </si>
  <si>
    <t>2017-09-10 11:38:04</t>
  </si>
  <si>
    <t>为什么霸道要改名为“普拉多” 丰田的广告亮了</t>
  </si>
  <si>
    <t>听丰田解释车名的由来</t>
  </si>
  <si>
    <t>http://www.iqiyi.com/w_19rv612mw9.html</t>
  </si>
  <si>
    <t>3065</t>
  </si>
  <si>
    <t>2015-12-11 13:34:56</t>
  </si>
  <si>
    <t>汽车创意广告！丰田皮卡车！</t>
  </si>
  <si>
    <t>http://www.iqiyi.com/w_19rt70ojmt.html</t>
  </si>
  <si>
    <t>2807</t>
  </si>
  <si>
    <t>2016-12-08 01:31:35</t>
  </si>
  <si>
    <t>杨紫, 牛东文(艾克) 一起代言的卡西龙广告</t>
  </si>
  <si>
    <t>微博 .</t>
  </si>
  <si>
    <t>http://www.iqiyi.com/w_19rukanp9h.html</t>
  </si>
  <si>
    <t>82321</t>
  </si>
  <si>
    <t>2015-06-01 15:57:10</t>
  </si>
  <si>
    <t>泰勒·斯威夫特携新专辑主打歌拍摄丰田双擎广告</t>
  </si>
  <si>
    <t>http://www.iqiyi.com/v_19rroip2mg.html</t>
  </si>
  <si>
    <t>2015-11-26 23:31:21</t>
  </si>
  <si>
    <t>欧宝汽车广告花絮</t>
  </si>
  <si>
    <t>欧宝汽车广告花絮,本视频时长134秒,也可以在这里观看：www.waqu.com/vshare/index.php?wid=x0c0hij73oz67277</t>
  </si>
  <si>
    <t>http://www.iqiyi.com/w_19rtab85qt.html</t>
  </si>
  <si>
    <t>990</t>
  </si>
  <si>
    <t>2018-01-31 00:02:48</t>
  </si>
  <si>
    <t>宋仲基2018年最新代言，现代livart家具代言广告片新鲜出炉</t>
  </si>
  <si>
    <t>宋仲基等爱豆代言的品牌汇总：http://dttp8.com/newslist/?11_1.html</t>
  </si>
  <si>
    <t>http://www.iqiyi.com/w_19rvy7n2k9.html</t>
  </si>
  <si>
    <t>2013-12-24 16:10:43</t>
  </si>
  <si>
    <t>运动的极限 欧宝电动车广告</t>
  </si>
  <si>
    <t>http://www.iqiyi.com/w_19rr85flzh.html</t>
  </si>
  <si>
    <t>64</t>
  </si>
  <si>
    <t>2017-11-04 09:34:13</t>
  </si>
  <si>
    <t>日产广告 销售的技巧</t>
  </si>
  <si>
    <t>http://www.iqiyi.com/w_19rv0hxtgx.html</t>
  </si>
  <si>
    <t>118</t>
  </si>
  <si>
    <t>2014-10-05 07:18:04</t>
  </si>
  <si>
    <t>[荷兰广告](2014)欧宝(16：9)</t>
  </si>
  <si>
    <t>荷兰广告,[荷兰广告](2014)欧宝(16：9)</t>
  </si>
  <si>
    <t>http://www.iqiyi.com/w_19rskzjlt1.html</t>
  </si>
  <si>
    <t>2017-12-16 07:53:52</t>
  </si>
  <si>
    <t>全新改款丰田普拉多Toyota Prado广告片</t>
  </si>
  <si>
    <t>http://www.iqiyi.com/w_19rv427bi1.html</t>
  </si>
  <si>
    <t>913</t>
  </si>
  <si>
    <t>2016-11-16 09:18:18</t>
  </si>
  <si>
    <t>日本TOYOTA父亲节广告</t>
  </si>
  <si>
    <t xml:space="preserve">日本TOYOTA父亲节广告 </t>
  </si>
  <si>
    <t>http://www.iqiyi.com/w_19rulxw7wh.html</t>
  </si>
  <si>
    <t>2017-12-26 19:07:38</t>
  </si>
  <si>
    <t>omgq682-Nissan LEAF日产充电汽车广告1080p</t>
  </si>
  <si>
    <t>http://www.iqiyi.com/w_19rttugzkd.html</t>
  </si>
  <si>
    <t>2060</t>
  </si>
  <si>
    <t>2016-10-11 16:29:42</t>
  </si>
  <si>
    <t>日产全新逍客广告</t>
  </si>
  <si>
    <t xml:space="preserve">日产全新逍客广告 </t>
  </si>
  <si>
    <t>http://www.iqiyi.com/w_19ruh589kd.html</t>
  </si>
  <si>
    <t>77</t>
  </si>
  <si>
    <t>2017-10-29 16:47:16</t>
  </si>
  <si>
    <t>http://www.iqiyi.com/w_19rtvt9711.html</t>
  </si>
  <si>
    <t>1739</t>
  </si>
  <si>
    <t>2015-11-25 21:49:16</t>
  </si>
  <si>
    <t>2015东风日产新奇骏X-TRAIL广告</t>
  </si>
  <si>
    <t>2015东风日产新奇骏X-TRAIL广告,本视频时长85秒,也可以在这里观看：www.waqu.com/vshare/index.php?wid=e7cbknb29zvscn2a</t>
  </si>
  <si>
    <t>http://www.iqiyi.com/w_19rtae7z9d.html</t>
  </si>
  <si>
    <t>2516</t>
  </si>
  <si>
    <t>2016-10-12 14:25:08</t>
  </si>
  <si>
    <t>日产全新轩逸广告</t>
  </si>
  <si>
    <t xml:space="preserve">日产全新轩逸广告 </t>
  </si>
  <si>
    <t>http://www.iqiyi.com/w_19ruhbmx1d.html</t>
  </si>
  <si>
    <t>1143</t>
  </si>
  <si>
    <t>2016-08-14 04:26:46</t>
  </si>
  <si>
    <t>林丹最新广告大片 东风日产 全新天籁 智</t>
  </si>
  <si>
    <t>林丹最新广告大片 东风日产 全新天籁 智,本视频时长60秒,也可以在这里观看：www.waqu.com/vshare/index.php?wid=u6oc5kajgm3kebhk</t>
  </si>
  <si>
    <t>http://www.iqiyi.com/w_19rsvrw35x.html</t>
  </si>
  <si>
    <t>1186</t>
  </si>
  <si>
    <t>2015-12-02 16:26:19</t>
  </si>
  <si>
    <t>东风日产三厢车轩逸经典广告：顺畅篇</t>
  </si>
  <si>
    <t>http://www.iqiyi.com/w_19rt6avhqt.html</t>
  </si>
  <si>
    <t>5126</t>
  </si>
  <si>
    <t>2016-04-25 11:18:26</t>
  </si>
  <si>
    <t>2016款日产尼桑SUV新车广告片</t>
  </si>
  <si>
    <t>http://www.iqiyi.com/w_19rt4is6u5.html</t>
  </si>
  <si>
    <t>236</t>
  </si>
  <si>
    <t>2017-04-11 17:11:42</t>
  </si>
  <si>
    <t>2017日产西玛创意广告-音响篇</t>
  </si>
  <si>
    <t>http://www.iqiyi.com/w_19rtxu7e6t.html</t>
  </si>
  <si>
    <t>2016-07-25 16:18:03</t>
  </si>
  <si>
    <t>日产汽车广告</t>
  </si>
  <si>
    <t>日产汽车广告,本视频时长60秒,也可以在这里观看：www.waqu.com/vshare/index.php?wid=fqvavd3omivhl4j0</t>
  </si>
  <si>
    <t>http://www.iqiyi.com/w_19rspd7qml.html</t>
  </si>
  <si>
    <t>519</t>
  </si>
  <si>
    <t>2016-01-22 14:41:31</t>
  </si>
  <si>
    <t>日产贵士广告</t>
  </si>
  <si>
    <t>日产贵士广告 日产贵士广告</t>
  </si>
  <si>
    <t>http://www.iqiyi.com/w_19rteaeovh.html</t>
  </si>
  <si>
    <t>2016-05-30 06:13:39</t>
  </si>
  <si>
    <t>霸气总裁起亚广告《动物》</t>
  </si>
  <si>
    <t>http://www.iqiyi.com/w_19rt3puyc9.html</t>
  </si>
  <si>
    <t>104</t>
  </si>
  <si>
    <t>2016-12-13 04:33:40</t>
  </si>
  <si>
    <t>KIA起亚K5汽车高清广告</t>
  </si>
  <si>
    <t xml:space="preserve">KIA起亚K5汽车高清广告 </t>
  </si>
  <si>
    <t>http://www.iqiyi.com/w_19rukrpjw9.html</t>
  </si>
  <si>
    <t>2177</t>
  </si>
  <si>
    <t>2013-08-07 05:45:25</t>
  </si>
  <si>
    <t>起亚K9强势登场 韩国原版震撼广告</t>
  </si>
  <si>
    <t>起亚K9韩国原版震撼广告</t>
  </si>
  <si>
    <t>http://www.iqiyi.com/w_19rraudcip.html</t>
  </si>
  <si>
    <t>75</t>
  </si>
  <si>
    <t>2016-05-29 08:14:20</t>
  </si>
  <si>
    <t>超萌精灵鼠起亚广告《把灵魂叫醒》</t>
  </si>
  <si>
    <t>http://www.iqiyi.com/w_19rt3ihbsx.html</t>
  </si>
  <si>
    <t>414</t>
  </si>
  <si>
    <t>2014-06-13 11:52:55</t>
  </si>
  <si>
    <t>起亚广告--超级名模阿德瑞娜</t>
  </si>
  <si>
    <t>足球</t>
  </si>
  <si>
    <t>http://www.iqiyi.com/w_19rsipytnx.html</t>
  </si>
  <si>
    <t>2017-01-17 07:22:03</t>
  </si>
  <si>
    <t>2017起亚K3广告宣传片</t>
  </si>
  <si>
    <t xml:space="preserve">2017起亚K3广告宣传片 </t>
  </si>
  <si>
    <t>http://www.iqiyi.com/w_19ru7f3p2d.html</t>
  </si>
  <si>
    <t>1330</t>
  </si>
  <si>
    <t>2016-03-13 00:28:14</t>
  </si>
  <si>
    <t>起亚汽车创意广告 仓鼠RAP</t>
  </si>
  <si>
    <t>起亚汽车创意广告 仓鼠RAP,本视频时长53秒,也可以在这里观看：www.waqu.com/vshare/index.php?wid=0hejzfmt67xx5jpz</t>
  </si>
  <si>
    <t>http://www.iqiyi.com/w_19rt0g7n8h.html</t>
  </si>
  <si>
    <t>450</t>
  </si>
  <si>
    <t>2014-07-06 20:22:46</t>
  </si>
  <si>
    <t>起亚（KIA）K3韩版宣传广告还是什么的‘我也听不懂 高</t>
  </si>
  <si>
    <t>http://www.iqiyi.com/w_19rsgfb6j5.html</t>
  </si>
  <si>
    <t>3011</t>
  </si>
  <si>
    <t>2017-08-08 12:27:41</t>
  </si>
  <si>
    <t>东风日产楼兰2017年广告《有没有篇》30秒_高清</t>
  </si>
  <si>
    <t>http://www.iqiyi.com/w_19rvhyi42p.html</t>
  </si>
  <si>
    <t>339</t>
  </si>
  <si>
    <t>2016-01-15 08:24:40</t>
  </si>
  <si>
    <t>起亚秀尔(KIA SOUL)广告（韩版）</t>
  </si>
  <si>
    <t>起亚秀尔(KIA SOUL)广告（韩版）,本视频时长31秒,也可以在这里观看：www.waqu.com/vshare/index.php?wid=gduawo32b0n9odm4</t>
  </si>
  <si>
    <t>http://www.iqiyi.com/w_19rtdttrhp.html</t>
  </si>
  <si>
    <t>567</t>
  </si>
  <si>
    <t>2016-02-24 14:40:54</t>
  </si>
  <si>
    <t>起亚Soul仓鼠系列广告</t>
  </si>
  <si>
    <t>车视觉:...</t>
  </si>
  <si>
    <t>http://www.iqiyi.com/w_19rtc30l3d.html</t>
  </si>
  <si>
    <t>2015-11-08 14:03:32</t>
  </si>
  <si>
    <t>广告现代维拉克斯</t>
  </si>
  <si>
    <t>广告现代维拉克斯,本视频时长30秒,也可以在这里观看：www.waqu.com/vshare/index.php?wid=wavu84aecf41x2fs</t>
  </si>
  <si>
    <t>http://www.iqiyi.com/w_19rt8em3f5.html</t>
  </si>
  <si>
    <t>9496</t>
  </si>
  <si>
    <t>2016-08-21 13:30:33</t>
  </si>
  <si>
    <t>大众甲壳虫汽车创意宣传广告</t>
  </si>
  <si>
    <t>大众甲壳虫汽车创意宣传广告,本视频时长31秒,也可以在这里观看：www.waqu.com/vshare/index.php?wid=mcchppnjkbfeujih</t>
  </si>
  <si>
    <t>http://www.iqiyi.com/w_19rswcnjv9.html</t>
  </si>
  <si>
    <t>1910</t>
  </si>
  <si>
    <t>2016-10-09 16:32:41</t>
  </si>
  <si>
    <t>大众全新帕萨特广告</t>
  </si>
  <si>
    <t xml:space="preserve">大众全新帕萨特广告 </t>
  </si>
  <si>
    <t>http://www.iqiyi.com/w_19ruhlcg05.html</t>
  </si>
  <si>
    <t>8251</t>
  </si>
  <si>
    <t>2012-09-02 19:14:21</t>
  </si>
  <si>
    <t>励志微电影 梦骑士 台湾大众银行广告</t>
  </si>
  <si>
    <t>台湾大众银行 电视广告片 梦骑士篇</t>
  </si>
  <si>
    <t>http://www.iqiyi.com/w_19rr6o4b0h.html</t>
  </si>
  <si>
    <t>1861</t>
  </si>
  <si>
    <t>2017-05-31 15:19:29</t>
  </si>
  <si>
    <t>大众途昂广告</t>
  </si>
  <si>
    <t>上汽大众官网 转载自上汽大众官网</t>
  </si>
  <si>
    <t>http://www.iqiyi.com/w_19ru2968b1.html</t>
  </si>
  <si>
    <t>3091</t>
  </si>
  <si>
    <t>2017-05-12 10:27:48</t>
  </si>
  <si>
    <t>大众POLO广告宣传片</t>
  </si>
  <si>
    <t>http://www.iqiyi.com/w_19ru51ngrl.html</t>
  </si>
  <si>
    <t>6354</t>
  </si>
  <si>
    <t>2017-01-16 06:43:59</t>
  </si>
  <si>
    <t>大众新途观L广告</t>
  </si>
  <si>
    <t xml:space="preserve">大众新途观L广告 </t>
  </si>
  <si>
    <t>http://www.iqiyi.com/w_19ru7kjath.html</t>
  </si>
  <si>
    <t>499</t>
  </si>
  <si>
    <t>2017-10-25 08:38:51</t>
  </si>
  <si>
    <t>【尽享生活】妹纸之选! 全新大众高尔夫7.5最新唯美广告片, 一款能打动妹纸的车</t>
  </si>
  <si>
    <t>http://www.iqiyi.com/w_19ruzah70x.html</t>
  </si>
  <si>
    <t>607</t>
  </si>
  <si>
    <t>2017-08-18 16:47:45</t>
  </si>
  <si>
    <t>异形登录大众广告？快点吃掉我！赶时间啊！</t>
  </si>
  <si>
    <t>你说，这怪兽到底吃不吃人？
Volkswagen Independent Cinema Advert- Alien
｜更多创意精彩内容，欢迎关注微信：打卡doka。</t>
  </si>
  <si>
    <t>http://www.iqiyi.com/w_19rvijr52h.html</t>
  </si>
  <si>
    <t>2018-01-31 09:21:40</t>
  </si>
  <si>
    <t>大众新polo广告</t>
  </si>
  <si>
    <t>稍后补充视频简介</t>
  </si>
  <si>
    <t>http://www.iqiyi.com/w_19rvye9btd.html</t>
  </si>
  <si>
    <t>12003</t>
  </si>
  <si>
    <t>2016-12-10 04:34:55</t>
  </si>
  <si>
    <t>邓超大众途安L汽车高清广告</t>
  </si>
  <si>
    <t xml:space="preserve">邓超大众途安L汽车高清广告 </t>
  </si>
  <si>
    <t>http://www.iqiyi.com/w_19ruk18xhh.html</t>
  </si>
  <si>
    <t>982</t>
  </si>
  <si>
    <t>2016-08-14 06:28:03</t>
  </si>
  <si>
    <t>大众汽车创意广告 如何让人走楼梯不走电梯</t>
  </si>
  <si>
    <t>大众汽车创意广告 如何让人走楼梯不走电梯,本视频时长107秒,也可以在这里观看：www.waqu.com/vshare/index.php?wid=ylz9nu6mqd1p1t0u</t>
  </si>
  <si>
    <t>http://www.iqiyi.com/w_19rsvrzpfx.html</t>
  </si>
  <si>
    <t>2017-04-10 04:29:12</t>
  </si>
  <si>
    <t>2017日产西玛创意广告</t>
  </si>
  <si>
    <t>2017日产西玛创意广告,本视频时长92秒,也可以在这里观看：www.waqu.com/play/n87r6p6ar7lskdzw.phtml?wid=n87r6p6ar7lskdzw</t>
  </si>
  <si>
    <t>http://www.iqiyi.com/w_19rty9cwxl.html</t>
  </si>
  <si>
    <t>282</t>
  </si>
  <si>
    <t>2016-01-10 19:18:39</t>
  </si>
  <si>
    <t>起亚K7（CADENZA，凯尊）广告，黑</t>
  </si>
  <si>
    <t>起亚K7（CADENZA，凯尊）广告，黑,本视频时长20秒,也可以在这里观看：www.waqu.com/vshare/index.php?wid=nqi2ns1iwd58n2px</t>
  </si>
  <si>
    <t>http://www.iqiyi.com/w_19rtdc7dol.html</t>
  </si>
  <si>
    <t>10076</t>
  </si>
  <si>
    <t>2017-03-17 13:17:59</t>
  </si>
  <si>
    <t>7738</t>
  </si>
  <si>
    <t>2014-08-05 12:17:00</t>
  </si>
  <si>
    <t>5353</t>
  </si>
  <si>
    <t>2015-12-06 09:50:48</t>
  </si>
  <si>
    <t>AMG赛车 最新超经典宝马车的广告</t>
  </si>
  <si>
    <t xml:space="preserve">AMG赛车 最新超经典宝马车的广告AMG赛车 </t>
  </si>
  <si>
    <t>http://www.iqiyi.com/w_19rt619oyp.html</t>
  </si>
  <si>
    <t>261</t>
  </si>
  <si>
    <t>2018-01-09 10:39:08</t>
  </si>
  <si>
    <t>宝马脑洞创意广告，看懂的举个手 ＃汽车广告哪家强＃</t>
  </si>
  <si>
    <t>http://www.iqiyi.com/w_19rwlw2xzl.html</t>
  </si>
  <si>
    <t>626</t>
  </si>
  <si>
    <t>2016-10-24 10:23:26</t>
  </si>
  <si>
    <t>创意超赞的宝马广告</t>
  </si>
  <si>
    <t>http://www.iqiyi.com/w_19ruerpa3h.html</t>
  </si>
  <si>
    <t>212</t>
  </si>
  <si>
    <t>2016-08-22 21:32:37</t>
  </si>
  <si>
    <t>高逼格的BMW宝马汽车广告 豪车体验</t>
  </si>
  <si>
    <t>高逼格的BMW宝马汽车广告 豪车体验,本视频时长161秒,也可以在这里观看：www.waqu.com/vshare/index.php?wid=6ty7j75jkrnlcz19</t>
  </si>
  <si>
    <t>http://www.iqiyi.com/w_19rswir4mp.html</t>
  </si>
  <si>
    <t>314</t>
  </si>
  <si>
    <t>2017-11-11 12:36:48</t>
  </si>
  <si>
    <t>「精选广告」全新 BMW F750 GS ＆amp; F850 GS</t>
  </si>
  <si>
    <t>http://www.iqiyi.com/w_19ruxpadnl.html</t>
  </si>
  <si>
    <t>6553</t>
  </si>
  <si>
    <t>2016-09-12 13:05:23</t>
  </si>
  <si>
    <t>奔驰广告-痴情狗狗殉情</t>
  </si>
  <si>
    <t>搞笑视频：好玩吗?</t>
  </si>
  <si>
    <t>http://www.iqiyi.com/w_19rstk1emx.html</t>
  </si>
  <si>
    <t>2018-01-29 01:51:15</t>
  </si>
  <si>
    <t>大众汽车广告</t>
  </si>
  <si>
    <t>大众汽车广告 东方梦影集团出品</t>
  </si>
  <si>
    <t>http://www.iqiyi.com/w_19rwafzant.html</t>
  </si>
  <si>
    <t>2016-11-04 15:28:33</t>
  </si>
  <si>
    <t>百丽新标致广告片(无压缩版</t>
  </si>
  <si>
    <t>http://www.iqiyi.com/w_19rufxn46x.html</t>
  </si>
  <si>
    <t>15704</t>
  </si>
  <si>
    <t>2014-08-26 18:30:12</t>
  </si>
  <si>
    <t>12</t>
  </si>
  <si>
    <t>梅赛德斯 - 奔驰新CLA汽车广告</t>
  </si>
  <si>
    <t>精心打造的视频频道提供最新汽车视频，内容涵盖汽车碰撞视频，汽车评测视频，汽车广告视频，车展视频，美女车模视频，车祸视频，维修视频，漂移视频等。汽车视频，完美地表现汽车的各方面性能特点。</t>
  </si>
  <si>
    <t>http://www.iqiyi.com/w_19rsnkobc1.html</t>
  </si>
  <si>
    <t>2789</t>
  </si>
  <si>
    <t>2017-05-18 10:13:14</t>
  </si>
  <si>
    <t>12439</t>
  </si>
  <si>
    <t>2015-01-02 17:21:13</t>
  </si>
  <si>
    <t>奔驰G63 AMG广告 真男人的车 奔驰G级</t>
  </si>
  <si>
    <t>奔驰G63 AMG广告 真男人的车 奔驰G级 很牛13的广告，很MAN的车</t>
  </si>
  <si>
    <t>http://www.iqiyi.com/w_19rsbaabz1.html</t>
  </si>
  <si>
    <t>5537</t>
  </si>
  <si>
    <t>2016-11-15 03:17:59</t>
  </si>
  <si>
    <t>凯迪拉克XT5美式SUV高清广告</t>
  </si>
  <si>
    <t xml:space="preserve">凯迪拉克XT5美式SUV高清广告 </t>
  </si>
  <si>
    <t>http://www.iqiyi.com/w_19rul9dd3h.html</t>
  </si>
  <si>
    <t>1621</t>
  </si>
  <si>
    <t>2017-09-13 08:43:29</t>
  </si>
  <si>
    <t>凯迪拉克XT5官网广告宣传片tvc</t>
  </si>
  <si>
    <t>http://www.iqiyi.com/w_19rv6loosp.html</t>
  </si>
  <si>
    <t>2017-09-19 17:25:15</t>
  </si>
  <si>
    <t>宝马335Li M广告宣传片，霸气登场气场十足</t>
  </si>
  <si>
    <t>http://www.iqiyi.com/w_19rvjkl6jt.html</t>
  </si>
  <si>
    <t>46752</t>
  </si>
  <si>
    <t>2013-10-21 14:35:03</t>
  </si>
  <si>
    <t>167</t>
  </si>
  <si>
    <t>2017-10-02 11:10:28</t>
  </si>
  <si>
    <t>奔驰AMG C 63 S 创意广告 真是帅的一塌糊涂!</t>
  </si>
  <si>
    <t>http://www.iqiyi.com/w_19rv9umjpd.html</t>
  </si>
  <si>
    <t>140641</t>
  </si>
  <si>
    <t>2014-02-17 11:46:35</t>
  </si>
  <si>
    <t>11</t>
  </si>
  <si>
    <t>梅赛德斯 - 奔驰CLA广告 猫</t>
  </si>
  <si>
    <t>http://www.iqiyi.com/v_19rrgx9qxc.html</t>
  </si>
  <si>
    <t>2016-04-23 16:23:01</t>
  </si>
  <si>
    <t>东风标致2008广告</t>
  </si>
  <si>
    <t>东风标致2008广告 稍后补充视频简介</t>
  </si>
  <si>
    <t>http://www.iqiyi.com/w_19rt4eevlt.html</t>
  </si>
  <si>
    <t>2016-12-15 12:02:37</t>
  </si>
  <si>
    <t>【后浪作品】本田和东风标致汽车广告</t>
  </si>
  <si>
    <t>【后浪作品】本田和东风标致汽车广告,本视频时长61秒,也可以在这里观看：www.waqu.com/vshare/index.php?wid=gcp11fbc79egqpq0</t>
  </si>
  <si>
    <t>http://www.iqiyi.com/w_19rukpuept.html</t>
  </si>
  <si>
    <t>2017-12-24 13:35:42</t>
  </si>
  <si>
    <t>看了标致3008的广告后只恨自己兜里没钱</t>
  </si>
  <si>
    <t>http://www.iqiyi.com/w_19rtwcw8m9.html</t>
  </si>
  <si>
    <t>9137</t>
  </si>
  <si>
    <t>2014-04-23 13:54:49</t>
  </si>
  <si>
    <t>东风标致全新品牌广告片</t>
  </si>
  <si>
    <t>http://www.iqiyi.com/v_19rrhug73s.html</t>
  </si>
  <si>
    <t>555</t>
  </si>
  <si>
    <t>2016-09-24 11:47:29</t>
  </si>
  <si>
    <t>[The Hire宝马汽车广告电影精选][Ticker][乔·卡纳汉导演]</t>
  </si>
  <si>
    <t>原创视频：2006年宝马公司推出的由八位知名导演分别指导拍摄的八部广告电影</t>
  </si>
  <si>
    <t>http://www.iqiyi.com/w_19rsumh0fl.html</t>
  </si>
  <si>
    <t>3775</t>
  </si>
  <si>
    <t>2016-05-18 09:14:03</t>
  </si>
  <si>
    <t>比亚迪唐 广告</t>
  </si>
  <si>
    <t>比亚迪唐最新情怀广告 比亚迪唐最新情怀广告</t>
  </si>
  <si>
    <t>http://www.iqiyi.com/w_19rt255t55.html</t>
  </si>
  <si>
    <t>670</t>
  </si>
  <si>
    <t>2017-03-01 00:19:41</t>
  </si>
  <si>
    <t>比亚迪唐100广告片-60s-英文版</t>
  </si>
  <si>
    <t xml:space="preserve">比亚迪唐100广告片-60s-英文版 </t>
  </si>
  <si>
    <t>http://www.iqiyi.com/w_19rtzct8j9.html</t>
  </si>
  <si>
    <t>2016-07-25 10:51:47</t>
  </si>
  <si>
    <t>“狮”出名门 标致408精彩电视广告</t>
  </si>
  <si>
    <t>汽车视频：“狮”出名门 标致408精彩电视广告 408在设计风格上更加时尚和夸张，车身前脸典型家族大嘴风格让整体显得非常有活力，同时从前保险杠延伸至A柱的线条以及中央标识向后延伸的线条让外观充满了力量感。而向前延伸的前唇则带来更多赛车的韵味，可以说在整车尺寸方面，标致全新408已经毫无悬念的超越了同级别的对手，4.68米的车长和2.71米的轴距都让其他对手望尘莫及，准B级的概念...</t>
  </si>
  <si>
    <t>http://www.iqiyi.com/w_19rspepymx.html</t>
  </si>
  <si>
    <t>2014-11-26 16:53:03</t>
  </si>
  <si>
    <t>3DBOX-标致家具广告片2</t>
  </si>
  <si>
    <t>http://www.iqiyi.com/w_19rs82bldt.html</t>
  </si>
  <si>
    <t>736</t>
  </si>
  <si>
    <t>2016-11-20 03:44:11</t>
  </si>
  <si>
    <t>[内地广告](2016)东风标致4008(16：9)</t>
  </si>
  <si>
    <t>内地广告,[内地广告](2016)东风标致4008(16：9)</t>
  </si>
  <si>
    <t>http://www.iqiyi.com/w_19rulqb4o5.html</t>
  </si>
  <si>
    <t>1220</t>
  </si>
  <si>
    <t>2016-04-09 15:30:21</t>
  </si>
  <si>
    <t>2016款凯迪拉克 CTS-V 电视广告</t>
  </si>
  <si>
    <t>2016款凯迪拉克 CTS-V 电视广告,本视频时长46秒,也可以在这里观看：www.waqu.com/vshare/index.php?wid=7tgvo5ekn3daiyyj</t>
  </si>
  <si>
    <t>http://www.iqiyi.com/w_19rsz3nnvh.html</t>
  </si>
  <si>
    <t>13209</t>
  </si>
  <si>
    <t>2014-12-20 09:26:03</t>
  </si>
  <si>
    <t>[内地广告](2014)东风标致3008(16：9)</t>
  </si>
  <si>
    <t>内地广告,[内地广告](2014)东风标致3008(16：9)</t>
  </si>
  <si>
    <t>http://www.iqiyi.com/w_19rsdurr1d.html</t>
  </si>
  <si>
    <t>16907</t>
  </si>
  <si>
    <t>2013-10-01 05:32:23</t>
  </si>
  <si>
    <t>宝马摩托车广告</t>
  </si>
  <si>
    <t>http://www.iqiyi.com/w_19rrm42w2d.html</t>
  </si>
  <si>
    <t>97</t>
  </si>
  <si>
    <t>2017-03-16 18:29:32</t>
  </si>
  <si>
    <t>从未见过如此漂亮的水滴，标致汽车广告3D海啸特效的制作过程</t>
  </si>
  <si>
    <t>标致汽车的广告制作过程，让人惊叹不已</t>
  </si>
  <si>
    <t>http://www.iqiyi.com/w_19ru06hn3t.html</t>
  </si>
  <si>
    <t>365</t>
  </si>
  <si>
    <t>2017-10-15 15:52:12</t>
  </si>
  <si>
    <t>1014凯迪拉克广告</t>
  </si>
  <si>
    <t>http://www.iqiyi.com/w_19rvbhur21.html</t>
  </si>
  <si>
    <t>3509</t>
  </si>
  <si>
    <t>2017-02-27 09:27:47</t>
  </si>
  <si>
    <t>2017奥斯卡颁奖典礼凯迪拉克广告</t>
  </si>
  <si>
    <t>凯迪拉克全新广告</t>
  </si>
  <si>
    <t>http://www.iqiyi.com/v_19rracbdfk.html</t>
  </si>
  <si>
    <t>1311</t>
  </si>
  <si>
    <t>2016-01-05 13:45:10</t>
  </si>
  <si>
    <t>斯柯达全系广告-张学友真爱MTV-100秒</t>
  </si>
  <si>
    <t xml:space="preserve">斯柯达全系广告-张学友真爱MTV-100秒 </t>
  </si>
  <si>
    <t>http://www.iqiyi.com/w_19rtdhwenh.html</t>
  </si>
  <si>
    <t>405</t>
  </si>
  <si>
    <t>2015-11-13 14:14:22</t>
  </si>
  <si>
    <t>天格地板10秒广告片斩获广告长城奖</t>
  </si>
  <si>
    <t>http://www.iqiyi.com/w_19rt8sso3t.html</t>
  </si>
  <si>
    <t>1072610</t>
  </si>
  <si>
    <t>2013-04-22 16:59:19</t>
  </si>
  <si>
    <t>283</t>
  </si>
  <si>
    <t>2017-07-23 18:16:35</t>
  </si>
  <si>
    <t>【台灣广告】三菱電機2017年，空調家電品牌廣告 eye的感應篇(品牌代言人：林依晨)</t>
  </si>
  <si>
    <t>转自https://www.youtube.com/watch?v=C2cKLjahb9Y發佈者：MitsubishiTW發佈日期：2017年3月31日</t>
  </si>
  <si>
    <t>http://www.iqiyi.com/w_19rtwchuqh.html</t>
  </si>
  <si>
    <t>537</t>
  </si>
  <si>
    <t>2016-05-27 15:09:08</t>
  </si>
  <si>
    <t>Pope 三菱电器Mitsubishi Electric Mr.Slim 空调 广告</t>
  </si>
  <si>
    <t>Pope 三菱电器Mitsubishi Electric Mr.Slim 空调 广告 cr：allaboutpope</t>
  </si>
  <si>
    <t>http://www.iqiyi.com/w_19rt2rtz9d.html</t>
  </si>
  <si>
    <t>366</t>
  </si>
  <si>
    <t>2014-08-04 13:11:03</t>
  </si>
  <si>
    <t>长城C20R南美广告片</t>
  </si>
  <si>
    <t>http://www.iqiyi.com/w_19rsmbkgql.html</t>
  </si>
  <si>
    <t>29089</t>
  </si>
  <si>
    <t>2014-05-19 14:30:49</t>
  </si>
  <si>
    <t>新款标致308SW 全球电视广告</t>
  </si>
  <si>
    <t>http://www.iqiyi.com/v_19rrhrrbsc.html</t>
  </si>
  <si>
    <t>10134</t>
  </si>
  <si>
    <t>2017-05-19 15:56:03</t>
  </si>
  <si>
    <t>比亚迪创新营销短片赏析 广告还能这么做</t>
  </si>
  <si>
    <t>http://www.iqiyi.com/v_19rr7fqyzc.html</t>
  </si>
  <si>
    <t>2724</t>
  </si>
  <si>
    <t>2017-03-05 19:57:31</t>
  </si>
  <si>
    <t>莱昂纳多代言比亚迪新能源汽车广告</t>
  </si>
  <si>
    <t>莱昂纳多代言比亚迪新能源汽车广告
文案走心。</t>
  </si>
  <si>
    <t>http://www.iqiyi.com/w_19rtzpsz0p.html</t>
  </si>
  <si>
    <t>1657</t>
  </si>
  <si>
    <t>2017-03-01 01:36:52</t>
  </si>
  <si>
    <t>比亚迪唐100广告片-60s-英文版,本视频时长60秒,也可以在这里观看：www.waqu.com/play/z2if60mqa5emum8q.phtml?wid=z2if60mqa5emum8q</t>
  </si>
  <si>
    <t>http://www.iqiyi.com/w_19rtzbo5jt.html</t>
  </si>
  <si>
    <t>45750</t>
  </si>
  <si>
    <t>2014-07-07 16:53:44</t>
  </si>
  <si>
    <t>78</t>
  </si>
  <si>
    <t>自恋女人的尴尬 比亚迪F3 2014款广告</t>
  </si>
  <si>
    <t>http://www.iqiyi.com/v_19rrhksd9k.html</t>
  </si>
  <si>
    <t>383</t>
  </si>
  <si>
    <t>2017-12-24 08:38:08</t>
  </si>
  <si>
    <t>比亚迪宋MAX汽车高清广告</t>
  </si>
  <si>
    <t>http://www.iqiyi.com/w_19rwghnuzl.html</t>
  </si>
  <si>
    <t>1166</t>
  </si>
  <si>
    <t>2016-10-06 15:47:26</t>
  </si>
  <si>
    <t>比亚迪元1.5L广告TVC</t>
  </si>
  <si>
    <t xml:space="preserve">比亚迪元1.5L广告TVC </t>
  </si>
  <si>
    <t>http://www.iqiyi.com/w_19rugpv259.html</t>
  </si>
  <si>
    <t>3508</t>
  </si>
  <si>
    <t>2017-08-11 10:54:38</t>
  </si>
  <si>
    <t>294</t>
  </si>
  <si>
    <t>2012-11-07 00:31:23</t>
  </si>
  <si>
    <t>最具创意标致汽车广告</t>
  </si>
  <si>
    <t>http://www.iqiyi.com/w_19rqvvaa29.html</t>
  </si>
  <si>
    <t>834</t>
  </si>
  <si>
    <t>2017-02-18 10:30:11</t>
  </si>
  <si>
    <t>2017 保时捷911 GTS models -  广告宣传片</t>
  </si>
  <si>
    <t xml:space="preserve">2017 保时捷911 GTS models -  广告宣传片 </t>
  </si>
  <si>
    <t>http://www.iqiyi.com/w_19rubd8ct5.html</t>
  </si>
  <si>
    <t>2018-01-12 09:22:16</t>
  </si>
  <si>
    <t>2013款三菱全新欧蓝德广告 鲸鱼篇</t>
  </si>
  <si>
    <t>全新欧蓝德提供5种车身颜色，除了炫彩金，都是比较常见的颜色。如果您想追求个性，炫彩金一定能让您的爱车的回头率大增。</t>
  </si>
  <si>
    <t>http://www.iqiyi.com/w_19rwilgztd.html</t>
  </si>
  <si>
    <t>381</t>
  </si>
  <si>
    <t>2017-09-30 22:22:53</t>
  </si>
  <si>
    <t>比黑更加深沉，更加极致的黑，保时捷911水墨广告</t>
  </si>
  <si>
    <t>保时捷 911 Black Edition4</t>
  </si>
  <si>
    <t>http://www.iqiyi.com/w_19rviumhk1.html</t>
  </si>
  <si>
    <t>2865</t>
  </si>
  <si>
    <t>2014-04-02 13:22:10</t>
  </si>
  <si>
    <t>http://www.iqiyi.com/w_19rqy9desh.html</t>
  </si>
  <si>
    <t>2017-10-20 14:11:57</t>
  </si>
  <si>
    <t>保时捷 卡宴 Porsche Cayenne 宣传广告</t>
  </si>
  <si>
    <t>http://www.iqiyi.com/w_19rvm28zb5.html</t>
  </si>
  <si>
    <t>844</t>
  </si>
  <si>
    <t>2016-07-30 18:23:25</t>
  </si>
  <si>
    <t>[内地广告](2016)东风雷诺科雷嘉(16：9)</t>
  </si>
  <si>
    <t>内地广告,[内地广告](2016)东风雷诺科雷嘉(16：9)</t>
  </si>
  <si>
    <t>http://www.iqiyi.com/w_19rsqek28p.html</t>
  </si>
  <si>
    <t>1374</t>
  </si>
  <si>
    <t>2016-01-13 17:17:04</t>
  </si>
  <si>
    <t>保时捷全新广告大片 网坛美女莎拉波娃性感出镜</t>
  </si>
  <si>
    <t>http://www.iqiyi.com/w_19rte82s1l.html</t>
  </si>
  <si>
    <t>2110</t>
  </si>
  <si>
    <t>2014-03-23 01:03:40</t>
  </si>
  <si>
    <t>http://www.iqiyi.com/w_19rr1jyzux.html</t>
  </si>
  <si>
    <t>12005</t>
  </si>
  <si>
    <t>2015-12-14 17:48:13</t>
  </si>
  <si>
    <t>全新保时捷911广告“竞速”</t>
  </si>
  <si>
    <t>http://www.iqiyi.com/v_19rrkh91w0.html</t>
  </si>
  <si>
    <t>387</t>
  </si>
  <si>
    <t>2016-05-21 17:47:52</t>
  </si>
  <si>
    <t>武汉金长城广告</t>
  </si>
  <si>
    <t>教育视频：滕州市金长城（腾达）职业培训学校广告</t>
  </si>
  <si>
    <t>http://www.iqiyi.com/w_19rt2xfxy9.html</t>
  </si>
  <si>
    <t>2017-12-29 18:51:49</t>
  </si>
  <si>
    <t>保时捷售后服务广告....这个服务用心100分</t>
  </si>
  <si>
    <t>保时捷售后服务广告</t>
  </si>
  <si>
    <t>http://www.iqiyi.com/w_19rurm5hzp.html</t>
  </si>
  <si>
    <t>7466</t>
  </si>
  <si>
    <t>2016-06-06 02:53:21</t>
  </si>
  <si>
    <t>别克威朗完整版电视广告（男生版）</t>
  </si>
  <si>
    <t>别克威朗完整版电视广告（男生版）,本视频时长60秒,也可以在这里观看：www.waqu.com/vshare/index.php?wid=kmidqgpspwyg1xpw</t>
  </si>
  <si>
    <t>http://www.iqiyi.com/w_19rsqro8fp.html</t>
  </si>
  <si>
    <t>2013-08-28 18:59:00</t>
  </si>
  <si>
    <t>国外创意广告：_GPS_ Ads for Renault Scénic (Renau</t>
  </si>
  <si>
    <t>http://www.iqiyi.com/w_19rrb6yx7l.html</t>
  </si>
  <si>
    <t>143</t>
  </si>
  <si>
    <t>2016-01-07 10:41:59</t>
  </si>
  <si>
    <t>居家新选择 雷诺全新风朗精彩广告</t>
  </si>
  <si>
    <t>居家新选择 雷诺全新风朗精彩广告 雷诺风朗最早于2009年正式发布，车型基于雷诺日产的C平台而打造（梅甘娜、日产轩逸等车型也是基于C平台打造）。</t>
  </si>
  <si>
    <t>http://www.iqiyi.com/w_19rtdm08bl.html</t>
  </si>
  <si>
    <t>5047</t>
  </si>
  <si>
    <t>2014-03-05 15:55:55</t>
  </si>
  <si>
    <t>雷诺三星汽车SM5 2014最新广告</t>
  </si>
  <si>
    <t>http://www.iqiyi.com/v_19rrh6be3g.html</t>
  </si>
  <si>
    <t>2014-06-09 14:48:21</t>
  </si>
  <si>
    <t>纯电动车雷诺Kangoo Z.E.广告片【汽车】.mp4</t>
  </si>
  <si>
    <t>纯电动车雷诺Kangoo Z.E.广告片【汽车】</t>
  </si>
  <si>
    <t>http://www.iqiyi.com/w_19rsj5uwa9.html</t>
  </si>
  <si>
    <t>447</t>
  </si>
  <si>
    <t>2017-12-19 17:57:49</t>
  </si>
  <si>
    <t>雷诺汽车广告Renault Twingo：Big Day</t>
  </si>
  <si>
    <t>http://www.iqiyi.com/w_19rvhl6w8p.html</t>
  </si>
  <si>
    <t>2381</t>
  </si>
  <si>
    <t>2015-08-13 10:28:59</t>
  </si>
  <si>
    <t>福特野马Ford Mustang 中国广告</t>
  </si>
  <si>
    <t>http://www.iqiyi.com/w_19rthoiyb9.html</t>
  </si>
  <si>
    <t>213</t>
  </si>
  <si>
    <t>2016-03-28 06:57:28</t>
  </si>
  <si>
    <t>福特广告宣传片</t>
  </si>
  <si>
    <t>福特广告宣传片,本视频时长90秒,也可以在这里观看：www.waqu.com/vshare/index.php?wid=34bwqoc6uvnmm40a</t>
  </si>
  <si>
    <t>http://www.iqiyi.com/w_19rsy1frb1.html</t>
  </si>
  <si>
    <t>2018-01-24 12:30:00</t>
  </si>
  <si>
    <t>新款保时捷Boxster Spyder官方广告</t>
  </si>
  <si>
    <t>http://www.iqiyi.com/w_19rwb94al1.html</t>
  </si>
  <si>
    <t>19141</t>
  </si>
  <si>
    <t>2014-03-15 11:37:12</t>
  </si>
  <si>
    <t>高清法拉利458Spider 官方广告 优雅帅气 炫动</t>
  </si>
  <si>
    <t>http://www.iqiyi.com/w_19rr0u0y9h.html</t>
  </si>
  <si>
    <t>502</t>
  </si>
  <si>
    <t>2017-02-12 11:31:14</t>
  </si>
  <si>
    <t>北汽ＢＪ４０版广告</t>
  </si>
  <si>
    <t xml:space="preserve">北汽ＢＪ４０版广告 </t>
  </si>
  <si>
    <t>http://www.iqiyi.com/w_19ru9z28x1.html</t>
  </si>
  <si>
    <t>110</t>
  </si>
  <si>
    <t>2017-12-24 18:25:50</t>
  </si>
  <si>
    <t>北汽绅宝广告片</t>
  </si>
  <si>
    <t>北汽绅宝广告片 新乡汽车网</t>
  </si>
  <si>
    <t>http://www.iqiyi.com/w_19ruusxjj1.html</t>
  </si>
  <si>
    <t>9103</t>
  </si>
  <si>
    <t>2017-08-03 09:31:46</t>
  </si>
  <si>
    <t>701</t>
  </si>
  <si>
    <t>2017-02-15 01:33:01</t>
  </si>
  <si>
    <t>北汽绅宝X35广告2</t>
  </si>
  <si>
    <t xml:space="preserve">北汽绅宝X35广告2 </t>
  </si>
  <si>
    <t>http://www.iqiyi.com/w_19rub0qn61.html</t>
  </si>
  <si>
    <t>2605</t>
  </si>
  <si>
    <t>2017-08-18 14:34:03</t>
  </si>
  <si>
    <t>烂泥扶不上墙？《战狼2》给北汽广告白做了！</t>
  </si>
  <si>
    <t>《战狼2》自上映以来便长期霸占票房榜首的位置，不到十天便突破30亿，直奔40亿而去。片中除了火爆的打斗场面之外，更是让一辆国产车出够了风头，它就是北汽的BJ40。</t>
  </si>
  <si>
    <t>http://www.iqiyi.com/w_19rvikzc9d.html</t>
  </si>
  <si>
    <t>2016-12-11 09:36:34</t>
  </si>
  <si>
    <t>北汽concept概念车_新款马自达概念车_标清_哈佛概念车广告描述</t>
  </si>
  <si>
    <t xml:space="preserve">北汽concept概念车_新款马自达概念车_标清_哈佛概念车广告描述 </t>
  </si>
  <si>
    <t>http://www.iqiyi.com/w_19ruk4wp01.html</t>
  </si>
  <si>
    <t>2017-09-28 23:19:30</t>
  </si>
  <si>
    <t>http://www.iqiyi.com/w_19rvmph091.html</t>
  </si>
  <si>
    <t>2016-11-01 07:26:22</t>
  </si>
  <si>
    <t>极富艺术气息的最新福特广告</t>
  </si>
  <si>
    <t>极富艺术气息的最新福特广告,本视频时长35秒,也可以在这里观看：www.waqu.com/vshare/index.php?wid=ohhjhj91zlky8l61</t>
  </si>
  <si>
    <t>http://www.iqiyi.com/w_19rueyley9.html</t>
  </si>
  <si>
    <t>563</t>
  </si>
  <si>
    <t>2016-01-12 17:20:55</t>
  </si>
  <si>
    <t>长安福特新蒙迪欧广告视频光芒篇</t>
  </si>
  <si>
    <t>长安福特新蒙迪欧广告视频光芒篇,本视频时长35秒,也可以在这里观看：www.waqu.com/vshare/index.php?wid=rta7m82phqcl4bye</t>
  </si>
  <si>
    <t>http://www.iqiyi.com/w_19rte1ja99.html</t>
  </si>
  <si>
    <t>697</t>
  </si>
  <si>
    <t>2017-10-12 13:38:48</t>
  </si>
  <si>
    <t>福特野马的广告, 感觉很内涵!</t>
  </si>
  <si>
    <t>http://www.iqiyi.com/w_19rvazjowt.html</t>
  </si>
  <si>
    <t>2016-02-17 19:00:40</t>
  </si>
  <si>
    <t>全新福特福睿斯广告视频——修理厂</t>
  </si>
  <si>
    <t>全新福特福睿斯广告视频——修理厂,本视频时长233秒,也可以在这里观看：www.waqu.com/vshare/index.php?wid=vnv21wnqpecsah8v</t>
  </si>
  <si>
    <t>http://www.iqiyi.com/w_19rtbj4j0d.html</t>
  </si>
  <si>
    <t>324</t>
  </si>
  <si>
    <t>2017-10-13 17:34:32</t>
  </si>
  <si>
    <t>福特全新撼路者官方广告宣传片TVC</t>
  </si>
  <si>
    <t>http://www.iqiyi.com/w_19rval85bx.html</t>
  </si>
  <si>
    <t>815</t>
  </si>
  <si>
    <t>2016-11-18 06:56:32</t>
  </si>
  <si>
    <t>[内地广告](2016)福特探险者(16：9)</t>
  </si>
  <si>
    <t>内地广告,[内地广告](2016)福特探险者(16：9)</t>
  </si>
  <si>
    <t>http://www.iqiyi.com/w_19rulzy6wx.html</t>
  </si>
  <si>
    <t>37602</t>
  </si>
  <si>
    <t>2017-03-03 11:58:27</t>
  </si>
  <si>
    <t>Ford创意广告 可以吃的福特翼虎</t>
  </si>
  <si>
    <t>http://www.iqiyi.com/v_19rraa5264.html</t>
  </si>
  <si>
    <t>2481</t>
  </si>
  <si>
    <t>2017-05-05 08:15:58</t>
  </si>
  <si>
    <t>福特野马创意广告: 文能兜风，武能吹风！</t>
  </si>
  <si>
    <t>http://www.iqiyi.com/w_19ru4pozfh.html</t>
  </si>
  <si>
    <t>2017-10-30 09:22:10</t>
  </si>
  <si>
    <t>栏目包装-福特广告制作</t>
  </si>
  <si>
    <t>http://www.iqiyi.com/w_19rvfcjoql.html</t>
  </si>
  <si>
    <t>524</t>
  </si>
  <si>
    <t>2017-08-13 18:48:29</t>
  </si>
  <si>
    <t>【时尚广告】Tom Ford Noir Anthracite Campaign || 娇娇，yamin出镜</t>
  </si>
  <si>
    <t>https://youtu.be/2GTsk_T0eR0 需要加长版~</t>
  </si>
  <si>
    <t>http://www.iqiyi.com/w_19rvlh8f9h.html</t>
  </si>
  <si>
    <t>233</t>
  </si>
  <si>
    <t>2016-02-29 06:55:03</t>
  </si>
  <si>
    <t>福特 BMAX汽车广告</t>
  </si>
  <si>
    <t>福特 BMAX汽车广告,本视频时长30秒,也可以在这里观看：www.waqu.com/vshare/index.php?wid=edm1yyzo4dlds7dy</t>
  </si>
  <si>
    <t>http://www.iqiyi.com/w_19rszfpvil.html</t>
  </si>
  <si>
    <t>8250</t>
  </si>
  <si>
    <t>2016-08-04 16:30:43</t>
  </si>
  <si>
    <t>江铃新世代福特全顺广告片</t>
  </si>
  <si>
    <t>搞笑视频：江铃新世代福特全顺广告片</t>
  </si>
  <si>
    <t>http://www.iqiyi.com/w_19rsq200c5.html</t>
  </si>
  <si>
    <t>2016-09-22 23:49:01</t>
  </si>
  <si>
    <t>法拉利广告炫酷黑</t>
  </si>
  <si>
    <t>http://www.iqiyi.com/w_19rstyeuwt.html</t>
  </si>
  <si>
    <t>2014-10-28 10:26:23</t>
  </si>
  <si>
    <t>李访瑞：别看我车破-法拉利广告</t>
  </si>
  <si>
    <t>None</t>
  </si>
  <si>
    <t>http://www.iqiyi.com/w_19rs9hjy9p.html</t>
  </si>
  <si>
    <t>10862</t>
  </si>
  <si>
    <t>2014-03-10 08:32:06</t>
  </si>
  <si>
    <t>2013款福特野马创意广告</t>
  </si>
  <si>
    <t>http://www.iqiyi.com/w_19rr0fi82t.html</t>
  </si>
  <si>
    <t>817</t>
  </si>
  <si>
    <t>2016-01-25 10:47:46</t>
  </si>
  <si>
    <t>福特蒙迪欧致胜超级夸张广告</t>
  </si>
  <si>
    <t>福特蒙迪欧致胜超级夸张广告,本视频时长48秒,也可以在这里观看：www.waqu.com/vshare/index.php?wid=1xrtchgfek6q4hrs</t>
  </si>
  <si>
    <t>http://www.iqiyi.com/w_19rtaqgacl.html</t>
  </si>
  <si>
    <t>16232</t>
  </si>
  <si>
    <t>2017-08-15 13:58:42</t>
  </si>
  <si>
    <t>《战狼2》给北汽广告白做了! 真是烂泥扶不上墙?</t>
  </si>
  <si>
    <t>http://www.iqiyi.com/w_19rvloqefd.html</t>
  </si>
  <si>
    <t>291</t>
  </si>
  <si>
    <t>2015-10-20 02:16:11</t>
  </si>
  <si>
    <t>雪佛兰广告视频</t>
  </si>
  <si>
    <t>雪佛兰广告视频,本视频时长60秒,也可以在这里观看：www.waqu.com/vshare/index.php?wid=bmzy0iyp8on1vcvn</t>
  </si>
  <si>
    <t>http://www.iqiyi.com/w_19rtkc2ig9.html</t>
  </si>
  <si>
    <t>1172</t>
  </si>
  <si>
    <t>2017-09-26 13:47:22</t>
  </si>
  <si>
    <t>雪佛兰探界者官方广告宣传片TVC</t>
  </si>
  <si>
    <t>http://www.iqiyi.com/w_19rvd0q1yx.html</t>
  </si>
  <si>
    <t>2016-07-01 08:22:09</t>
  </si>
  <si>
    <t>雪佛兰科鲁兹广告</t>
  </si>
  <si>
    <t>雪佛兰科鲁兹广告,本视频时长14秒,也可以在这里观看：www.waqu.com/vshare/index.php?wid=f17kuzx7bnz6l4cg</t>
  </si>
  <si>
    <t>http://www.iqiyi.com/w_19rss784t9.html</t>
  </si>
  <si>
    <t>52287</t>
  </si>
  <si>
    <t>2014-07-23 16:27:00</t>
  </si>
  <si>
    <t>《变形金刚4》雪佛兰科迈罗广告</t>
  </si>
  <si>
    <t>笔仙3 变形金刚4</t>
  </si>
  <si>
    <t>http://www.iqiyi.com/w_19rsgm3v11.html</t>
  </si>
  <si>
    <t>1058</t>
  </si>
  <si>
    <t>2015-12-08 02:51:49</t>
  </si>
  <si>
    <t>Chervolet雪佛兰广告</t>
  </si>
  <si>
    <t>http://www.iqiyi.com/w_19rt66anqp.html</t>
  </si>
  <si>
    <t>1414</t>
  </si>
  <si>
    <t>2016-07-05 00:20:06</t>
  </si>
  <si>
    <t>福特广告,本视频时长30秒,也可以在这里观看：www.waqu.com/vshare/index.php?wid=sljhb48n4i69cqo5</t>
  </si>
  <si>
    <t>http://www.iqiyi.com/w_19rsolsmfx.html</t>
  </si>
  <si>
    <t>8480</t>
  </si>
  <si>
    <t>2015-06-09 12:06:45</t>
  </si>
  <si>
    <t>周渝民沃尔沃广告Cut</t>
  </si>
  <si>
    <t>http://www.iqiyi.com/v_19rroijnng.html</t>
  </si>
  <si>
    <t>1042</t>
  </si>
  <si>
    <t>2016-10-04 14:59:07</t>
  </si>
  <si>
    <t>沃尔沃新款V40广告</t>
  </si>
  <si>
    <t xml:space="preserve">沃尔沃新款V40广告 </t>
  </si>
  <si>
    <t>http://www.iqiyi.com/w_19rugmkszl.html</t>
  </si>
  <si>
    <t>39</t>
  </si>
  <si>
    <t>2016-02-03 22:02:42</t>
  </si>
  <si>
    <t>一汽奥威汽车广告</t>
  </si>
  <si>
    <t>一汽奥威汽车广告,本视频时长63秒,也可以在这里观看：www.waqu.com/vshare/index.php?wid=bppcfoa61axykf9m</t>
  </si>
  <si>
    <t>http://www.iqiyi.com/w_19rtbe9lf1.html</t>
  </si>
  <si>
    <t>958</t>
  </si>
  <si>
    <t>2017-02-13 02:44:45</t>
  </si>
  <si>
    <t>【广告宣传】沃尔沃S90广告</t>
  </si>
  <si>
    <t>Volvo 广告的BGM名字叫《Made of 》 网易云音乐地址：http://music.163.com/＃/song?id=409031229</t>
  </si>
  <si>
    <t>http://www.iqiyi.com/w_19rua6gxyl.html</t>
  </si>
  <si>
    <t>823</t>
  </si>
  <si>
    <t>2016-02-22 16:25:43</t>
  </si>
  <si>
    <t>天津一汽骏派D60产品广告片</t>
  </si>
  <si>
    <t>天津一汽骏派D60产品广告片 天津一汽骏派D60产品广告片</t>
  </si>
  <si>
    <t>http://www.iqiyi.com/w_19rtcib8mx.html</t>
  </si>
  <si>
    <t>203</t>
  </si>
  <si>
    <t>2017-10-29 05:59:08</t>
  </si>
  <si>
    <t>多年前的沃尔沃汽车广告，绝对经典！</t>
  </si>
  <si>
    <t>http://www.iqiyi.com/w_19ruywds6d.html</t>
  </si>
  <si>
    <t>1309</t>
  </si>
  <si>
    <t>2017-02-13 01:56:34</t>
  </si>
  <si>
    <t>【绝美女声】}沃尔沃S90广告欣赏</t>
  </si>
  <si>
    <t>沃尔沃XC90官方广告，优酷转载  沃尔沃的广告给人一种惊艳，这种低调而华丽的风格总能让人沉醉其中。 BGM为女声版Made Of，男声版为S90宣传片BGM，本站已有人上传。 BGM网易云链接：http://music.163.com/＃/m/song?id=34228109＆amp;amp;userid=248540804</t>
  </si>
  <si>
    <t>http://www.iqiyi.com/w_19ru9xjf4t.html</t>
  </si>
  <si>
    <t>95</t>
  </si>
  <si>
    <t>2015-12-27 12:38:38</t>
  </si>
  <si>
    <t>要说汽车防盗 还是福特广告最强</t>
  </si>
  <si>
    <t>要说汽车防盗 还是福特广告最强,本视频时长39秒,也可以在这里观看：www.waqu.com/vshare/index.php?wid=fxcotbyclz5vu3cs</t>
  </si>
  <si>
    <t>http://www.iqiyi.com/w_19rt7tdxp1.html</t>
  </si>
  <si>
    <t>3648</t>
  </si>
  <si>
    <t>2017-09-01 17:22:14</t>
  </si>
  <si>
    <t>Volvo XC60瑞典超走心广告 看完慢慢的感动</t>
  </si>
  <si>
    <t>http://www.iqiyi.com/w_19rv8boop9.html</t>
  </si>
  <si>
    <t>2016-02-17 07:14:16</t>
  </si>
  <si>
    <t>一汽-大众捷达Jetta精彩广告视频</t>
  </si>
  <si>
    <t>一汽-大众捷达Jetta精彩广告视频,本视频时长35秒,也可以在这里观看：www.waqu.com/vshare/index.php?wid=9zqe2qgs1jbyi7k2</t>
  </si>
  <si>
    <t>http://www.iqiyi.com/w_19rtblp6op.html</t>
  </si>
  <si>
    <t>507</t>
  </si>
  <si>
    <t>2015-09-25 11:38:35</t>
  </si>
  <si>
    <t>一汽马自达CX7广告（3）</t>
  </si>
  <si>
    <t>http://www.iqiyi.com/w_19rtmkdik9.html</t>
  </si>
  <si>
    <t>2017-12-25 14:16:52</t>
  </si>
  <si>
    <t>斯柯达台湾广告：ŠKODA x 来自抖肩兄弟的激情...</t>
  </si>
  <si>
    <t>http://www.iqiyi.com/w_19rwgbmnz5.html</t>
  </si>
  <si>
    <t>333</t>
  </si>
  <si>
    <t>2017-02-21 10:02:20</t>
  </si>
  <si>
    <t>天津汽车制造厂（天津一汽）1999-2015年度广告集</t>
  </si>
  <si>
    <t xml:space="preserve">天津汽车制造厂（天津一汽）1999-2015年度广告集 </t>
  </si>
  <si>
    <t>http://www.iqiyi.com/w_19rub9ebdp.html</t>
  </si>
  <si>
    <t>177</t>
  </si>
  <si>
    <t>2016-09-22 09:04:28</t>
  </si>
  <si>
    <t>天津一汽夏利Mini SUV N7精彩广告视频</t>
  </si>
  <si>
    <t xml:space="preserve">天津一汽夏利Mini SUV N7精彩广告视频 </t>
  </si>
  <si>
    <t>http://www.iqiyi.com/w_19rstrp0el.html</t>
  </si>
  <si>
    <t>4672</t>
  </si>
  <si>
    <t>2016-10-02 15:51:27</t>
  </si>
  <si>
    <t>雪佛兰全新迈锐宝XL广告</t>
  </si>
  <si>
    <t>雪佛兰全新迈锐宝XL广告,本视频时长80秒,也可以在这里观看：www.waqu.com/vshare/index.php?wid=2qlzqm73i8fbaml6</t>
  </si>
  <si>
    <t>http://www.iqiyi.com/w_19ruh1dd95.html</t>
  </si>
  <si>
    <t>27525</t>
  </si>
  <si>
    <t>2014-05-30 11:50:39</t>
  </si>
  <si>
    <t>奥迪A8L官方广告 独领大成</t>
  </si>
  <si>
    <t>http://www.iqiyi.com/v_19rri0cui8.html</t>
  </si>
  <si>
    <t>1856</t>
  </si>
  <si>
    <t>2015-05-23 10:20:54</t>
  </si>
  <si>
    <t>一汽-大众新CC 电视广告</t>
  </si>
  <si>
    <t>http://www.iqiyi.com/w_19rrrj4st9.html</t>
  </si>
  <si>
    <t>1492</t>
  </si>
  <si>
    <t>2016-07-06 18:58:38</t>
  </si>
  <si>
    <t>一汽大众jetta捷达汽车轿车宣传素材 汽车广告宣传高清</t>
  </si>
  <si>
    <t>一汽大众jetta捷达汽车轿车宣传素材 汽车广告宣传高清 稍后补充视频简介</t>
  </si>
  <si>
    <t>http://www.iqiyi.com/w_19rsohvemh.html</t>
  </si>
  <si>
    <t>749</t>
  </si>
  <si>
    <t>2014-10-27 11:38:54</t>
  </si>
  <si>
    <t>http://www.iqiyi.com/w_19rs9b71t1.html</t>
  </si>
  <si>
    <t>2016-04-15 15:33:53</t>
  </si>
  <si>
    <t>一汽.大众.宝来汽车广告</t>
  </si>
  <si>
    <t>一汽.大众.宝来汽车广告,本视频时长21秒,也可以在这里观看：www.waqu.com/vshare/index.php?wid=2yegg95dclhegrza</t>
  </si>
  <si>
    <t>http://www.iqiyi.com/w_19rt42g641.html</t>
  </si>
  <si>
    <t>7467</t>
  </si>
  <si>
    <t>2014-03-24 12:32:34</t>
  </si>
  <si>
    <t>LB世界名车 - 兰博基尼 广告宣传片</t>
  </si>
  <si>
    <t>顶级兰博基尼</t>
  </si>
  <si>
    <t>http://www.iqiyi.com/w_19rr2fa4mx.html</t>
  </si>
  <si>
    <t>2015-09-26 02:05:12</t>
  </si>
  <si>
    <t>斯柯达广告Skoda导演Jan Pavlacky</t>
  </si>
  <si>
    <t>http://www.iqiyi.com/w_19rtmiuu6p.html</t>
  </si>
  <si>
    <t>5827</t>
  </si>
  <si>
    <t>2015-08-12 13:12:13</t>
  </si>
  <si>
    <t>广汽本田缤智1.5L精彩广告视频</t>
  </si>
  <si>
    <t>http://www.iqiyi.com/w_19rti1fikt.html</t>
  </si>
  <si>
    <t>2017-11-06 08:50:03</t>
  </si>
  <si>
    <t>斯巴鲁最萌广告，如果狗狗会开车</t>
  </si>
  <si>
    <t>http://www.iqiyi.com/w_19ruwiewdd.html</t>
  </si>
  <si>
    <t>117</t>
  </si>
  <si>
    <t>2016-03-13 22:35:46</t>
  </si>
  <si>
    <t>视频: 狗狗广告系列8，斯巴鲁汽车广告，</t>
  </si>
  <si>
    <t>视频: 狗狗广告系列8，斯巴鲁汽车广告，,本视频时长30秒,也可以在这里观看：www.waqu.com/vshare/index.php?wid=ahbpimwwmedixtwv</t>
  </si>
  <si>
    <t>http://www.iqiyi.com/w_19rt0o81d9.html</t>
  </si>
  <si>
    <t>156</t>
  </si>
  <si>
    <t>2016-02-24 09:04:34</t>
  </si>
  <si>
    <t>斯巴鲁超萌汪星人喵星人广告</t>
  </si>
  <si>
    <t>http://www.iqiyi.com/w_19rtc45sjt.html</t>
  </si>
  <si>
    <t>2017-05-14 17:07:39</t>
  </si>
  <si>
    <t>2012美国超级碗广告—斯巴鲁之小狗开车</t>
  </si>
  <si>
    <t>2012美国超级碗广告—斯巴鲁之小狗开车,本视频时长27秒,也可以在这里观看：www.waqu.com/play/b8jzncqfat7qx51u.phtml?wid=b8jzncqfat7qx51u</t>
  </si>
  <si>
    <t>http://www.iqiyi.com/w_19ru54av4x.html</t>
  </si>
  <si>
    <t>5318</t>
  </si>
  <si>
    <t>2016-05-10 16:32:21</t>
  </si>
  <si>
    <t>[内地广告](2016)斯巴鲁森林人(16：9)</t>
  </si>
  <si>
    <t>内地广告,[内地广告](2016)斯巴鲁森林人(16：9)</t>
  </si>
  <si>
    <t>http://www.iqiyi.com/w_19rt1zcgmd.html</t>
  </si>
  <si>
    <t>5511</t>
  </si>
  <si>
    <t>2017-07-20 14:16:32</t>
  </si>
  <si>
    <t>1162</t>
  </si>
  <si>
    <t>2013-09-06 01:07:47</t>
  </si>
  <si>
    <t>奔跑的德国艺术品-全新奥迪A8广告</t>
  </si>
  <si>
    <t>汽车之家</t>
  </si>
  <si>
    <t>http://www.iqiyi.com/w_19rragsigl.html</t>
  </si>
  <si>
    <t>5040</t>
  </si>
  <si>
    <t>2016-12-15 07:42:14</t>
  </si>
  <si>
    <t>马龙 奥迪【引燃改变】广告</t>
  </si>
  <si>
    <t>源自奥迪官方微博 视频来源 http://weibo.com/p/2304447a6ced16bc7f11352c7c69e989f44c7e 2016.12.13 奥迪官方广告视频   敢拼 敢想 敢为  击碎过往的荣耀  新的征途没有终点  永不停息的进取之心 愿您的下一段旅程更加精彩</t>
  </si>
  <si>
    <t>http://www.iqiyi.com/w_19rukhgdjh.html</t>
  </si>
  <si>
    <t>271</t>
  </si>
  <si>
    <t>2017-12-17 06:04:14</t>
  </si>
  <si>
    <t>超级碗 奥迪A8广告</t>
  </si>
  <si>
    <t>http://www.iqiyi.com/w_19rv5j3fsp.html</t>
  </si>
  <si>
    <t>2016-09-29 11:41:34</t>
  </si>
  <si>
    <t>2014奥迪汽车超级碗广告 超级大头狗</t>
  </si>
  <si>
    <t xml:space="preserve">2014奥迪汽车超级碗广告 超级大头狗 </t>
  </si>
  <si>
    <t>http://www.iqiyi.com/w_19rsuhxdnd.html</t>
  </si>
  <si>
    <t>2016-01-23 16:04:42</t>
  </si>
  <si>
    <t>艺人那笛--2011奥迪TT影视广告</t>
  </si>
  <si>
    <t>艺人那笛--2011奥迪TT影视广告,本视频时长32秒,也可以在这里观看：www.waqu.com/vshare/index.php?wid=gtcilphoz7u618dy</t>
  </si>
  <si>
    <t>http://www.iqiyi.com/w_19rtegl8ut.html</t>
  </si>
  <si>
    <t>248</t>
  </si>
  <si>
    <t>2017-09-08 13:23:32</t>
  </si>
  <si>
    <t>奥迪R8 唯美广告片</t>
  </si>
  <si>
    <t>http://www.iqiyi.com/w_19rv57vvmp.html</t>
  </si>
  <si>
    <t>8132</t>
  </si>
  <si>
    <t>2012-11-05 23:58:50</t>
  </si>
  <si>
    <t>无敌创意奥迪汽车广告</t>
  </si>
  <si>
    <t>http://www.iqiyi.com/w_19rr2wc4mt.html</t>
  </si>
  <si>
    <t>2018-01-27 19:10:07</t>
  </si>
  <si>
    <t>奥迪这波广告我服气</t>
  </si>
  <si>
    <t>http://www.iqiyi.com/w_19rw9fvnzt.html</t>
  </si>
  <si>
    <t>587</t>
  </si>
  <si>
    <t>2014-10-08 21:56:00</t>
  </si>
  <si>
    <t>震撼 兰博 基尼 广告</t>
  </si>
  <si>
    <t>http://www.iqiyi.com/w_19rsl2v6xd.html</t>
  </si>
  <si>
    <t>5369</t>
  </si>
  <si>
    <t>2014-04-09 06:55:14</t>
  </si>
  <si>
    <t>The Way 雪铁龙世嘉广告版</t>
  </si>
  <si>
    <t>此为东风雪铁龙世嘉三厢TVC剧情广告插曲，非常好听！</t>
  </si>
  <si>
    <t>http://www.iqiyi.com/w_19rqzjk9bx.html</t>
  </si>
  <si>
    <t>2018-01-04 19:27:05</t>
  </si>
  <si>
    <t>2013款奥迪A4广告大片欣赏</t>
  </si>
  <si>
    <t>http://www.iqiyi.com/w_19rv5fhz8x.html</t>
  </si>
  <si>
    <t>865</t>
  </si>
  <si>
    <t>2017-12-04 12:48:17</t>
  </si>
  <si>
    <t>1485</t>
  </si>
  <si>
    <t>2016-05-10 09:56:54</t>
  </si>
  <si>
    <t>[内地广告](2016)广汽本田雅阁(16：9)</t>
  </si>
  <si>
    <t>内地广告,[内地广告](2016)广汽本田雅阁(16：9)</t>
  </si>
  <si>
    <t>http://www.iqiyi.com/w_19rt21j5ox.html</t>
  </si>
  <si>
    <t>29111</t>
  </si>
  <si>
    <t>2013-09-30 13:05:42</t>
  </si>
  <si>
    <t>斯巴鲁创意广告 Best Friend</t>
  </si>
  <si>
    <t>Subaru Best Friend Commercial</t>
  </si>
  <si>
    <t>http://www.iqiyi.com/v_19rrh9o8wc.html</t>
  </si>
  <si>
    <t>894</t>
  </si>
  <si>
    <t>2014-12-15 14:27:14</t>
  </si>
  <si>
    <t>[内地广告](2014)马自达CX</t>
  </si>
  <si>
    <t>内地广告,[内地广告](2014)马自达CX-5(16：9)</t>
  </si>
  <si>
    <t>http://www.iqiyi.com/w_19rse17ho5.html</t>
  </si>
  <si>
    <t>443</t>
  </si>
  <si>
    <t>2017-09-07 16:42:25</t>
  </si>
  <si>
    <t>奥迪广告创意Audi Sport Campaign</t>
  </si>
  <si>
    <t>欢迎关注微博：贩最车辆
欢迎关注VX：贩最传媒
贩你所爱，最你所需，谢谢观看~</t>
  </si>
  <si>
    <t>http://www.iqiyi.com/w_19rv51vjtt.html</t>
  </si>
  <si>
    <t>1265267</t>
  </si>
  <si>
    <t>2016-02-07 11:28:51</t>
  </si>
  <si>
    <t>Jeep品牌75周年120s广告完整版</t>
  </si>
  <si>
    <t>Jeep75周年电视广告完整版，情怀呈现！</t>
  </si>
  <si>
    <t>http://www.iqiyi.com/w_19rtb7whch.html</t>
  </si>
  <si>
    <t>408</t>
  </si>
  <si>
    <t>2015-03-22 03:04:22</t>
  </si>
  <si>
    <t>马自达cx-5动画广告</t>
  </si>
  <si>
    <t>http://www.iqiyi.com/w_19rryrx775.html</t>
  </si>
  <si>
    <t>947</t>
  </si>
  <si>
    <t>2016-11-09 02:15:28</t>
  </si>
  <si>
    <t>2016款马自达6阿特兹美版广告</t>
  </si>
  <si>
    <t xml:space="preserve">2016款马自达6阿特兹美版广告 </t>
  </si>
  <si>
    <t>http://www.iqiyi.com/w_19rugawnxp.html</t>
  </si>
  <si>
    <t>1947</t>
  </si>
  <si>
    <t>2014-06-13 10:44:01</t>
  </si>
  <si>
    <t>MAZDA 台湾1998——2014 广告全记录</t>
  </si>
  <si>
    <t>http://www.iqiyi.com/v_19rrhwsats.html</t>
  </si>
  <si>
    <t>36</t>
  </si>
  <si>
    <t>2017-12-24 19:49:09</t>
  </si>
  <si>
    <t>雪铁龙天逸PHC液压稳定系统的广告！好像没系安全带</t>
  </si>
  <si>
    <t>http://www.iqiyi.com/w_19rwg8cs3t.html</t>
  </si>
  <si>
    <t>1039</t>
  </si>
  <si>
    <t>2014-04-02 13:19:56</t>
  </si>
  <si>
    <t>2014超级碗创意广告 克莱斯勒与鲍勃迪伦</t>
  </si>
  <si>
    <t>超常的想象空间，天马行空的设计理念，产品特色与广告特性完美的结合，产生创意化学反应！</t>
  </si>
  <si>
    <t>http://www.iqiyi.com/w_19rqy9dh99.html</t>
  </si>
  <si>
    <t>2016-06-22 22:35:40</t>
  </si>
  <si>
    <t>CHRYSLER克莱斯勒300C汽车广告</t>
  </si>
  <si>
    <t>CHRYSLER克莱斯勒300C汽车广告,本视频时长29秒,也可以在这里观看：www.waqu.com/vshare/index.php?wid=2vbuuf6826iizwfu</t>
  </si>
  <si>
    <t>http://www.iqiyi.com/w_19rsryirvh.html</t>
  </si>
  <si>
    <t>6997</t>
  </si>
  <si>
    <t>2016-11-12 02:03:00</t>
  </si>
  <si>
    <t>http://www.iqiyi.com/w_19rulerdbx.html</t>
  </si>
  <si>
    <t>2286</t>
  </si>
  <si>
    <t>2016-02-20 14:38:41</t>
  </si>
  <si>
    <t>王石-Jeep 大切诺基广告</t>
  </si>
  <si>
    <t xml:space="preserve">王石-Jeep 大切诺基广告 </t>
  </si>
  <si>
    <t>http://www.iqiyi.com/w_19rtceavzx.html</t>
  </si>
  <si>
    <t>5999</t>
  </si>
  <si>
    <t>2015-07-19 09:48:58</t>
  </si>
  <si>
    <t>2015丰田广告AE86 THE WORLD IS ONE日本篇</t>
  </si>
  <si>
    <t>2015丰田广告AE86 THE WORLD IS ONE日本篇 2015丰田广告AE86 THE WORLD IS ONE日本篇</t>
  </si>
  <si>
    <t>http://www.iqiyi.com/w_19rrteali1.html</t>
  </si>
  <si>
    <t>2016-04-19 03:25:37</t>
  </si>
  <si>
    <t>Chrysler 克莱斯勒汽车广告风格篇,本视频时长91秒,也可以在这里观看：www.waqu.com/vshare/index.php?wid=artahw2uqcibigka</t>
  </si>
  <si>
    <t>http://www.iqiyi.com/w_19rt3rasgl.html</t>
  </si>
  <si>
    <t>2314</t>
  </si>
  <si>
    <t>2016-11-02 11:47:01</t>
  </si>
  <si>
    <t>JEEP 自由侠 精美宣传广告</t>
  </si>
  <si>
    <t xml:space="preserve">JEEP 自由侠 精美宣传广告 </t>
  </si>
  <si>
    <t>http://www.iqiyi.com/w_19ruf31zzd.html</t>
  </si>
  <si>
    <t>9080</t>
  </si>
  <si>
    <t>2014-09-25 16:09:22</t>
  </si>
  <si>
    <t>搞笑自动清洁汽车 2000年美国JEEP广告</t>
  </si>
  <si>
    <t>http://www.iqiyi.com/v_19rrnaxh00.html</t>
  </si>
  <si>
    <t>207139</t>
  </si>
  <si>
    <t>2016-10-26 14:26:45</t>
  </si>
  <si>
    <t>妙卡巧克力高清广告失物招领篇</t>
  </si>
  <si>
    <t xml:space="preserve">妙卡巧克力高清广告失物招领篇 </t>
  </si>
  <si>
    <t>http://www.iqiyi.com/w_19ruegvls5.html</t>
  </si>
  <si>
    <t>6582</t>
  </si>
  <si>
    <t>2016-12-27 20:48:56</t>
  </si>
  <si>
    <t>买车家 | Jeep全新指南者到底有没有广告中说的那么叼炸天？</t>
  </si>
  <si>
    <t>HOLLE 大家好 欢迎大家收看新一期的 买车家 | Jeep全新指南者到底有没有广告中说的那么叼炸天？
买车家专注于新车分析和新车对比导购的社会化媒体，解决用户购车和用车难题，无需懂车，帮你选车。成立于2013年，隶属于习惯互动，围绕汽车导购为核心的汽车电商媒体。旗下微信公众号矩阵（新手买车、买车家、新车速报、SUV发烧友、爱上车模、驾旅行等）文章内容覆盖到全部媒体平台，上线一年订阅用户轻松超百万。</t>
  </si>
  <si>
    <t>http://www.iqiyi.com/w_19ru91tmf1.html</t>
  </si>
  <si>
    <t>6065</t>
  </si>
  <si>
    <t>2014-05-30 11:20:10</t>
  </si>
  <si>
    <t>马自达阿特兹预热广告 人车一体</t>
  </si>
  <si>
    <t>http://www.iqiyi.com/v_19rri0dc2s.html</t>
  </si>
  <si>
    <t>2016-07-05 10:43:01</t>
  </si>
  <si>
    <t>JEEP 自由侠广告片MV 绝美大地 Beautiful Lands 双语字幕</t>
  </si>
  <si>
    <t>视频来源：https://www.youtube.com/watch?v=8_oC2UlRfhc 绝美大地 Beautiful Lands 吉普自由侠广告片 歌很好听，风景很美 Official 2015 Jeep Super Bowl Commercial - Beautiful Lands - Jeep Renegade 双语字幕 @aphan79</t>
  </si>
  <si>
    <t>http://www.iqiyi.com/w_19rsolb78d.html</t>
  </si>
  <si>
    <t>421</t>
  </si>
  <si>
    <t>2017-08-10 09:17:52</t>
  </si>
  <si>
    <t>2015年【刘亚仁】Jeep brand 冬季服饰广告</t>
  </si>
  <si>
    <t>YouTube (https://www.youtube.com/channel/UCFZLTbApmlN63ImfqgvoXDQ) 2015年【刘亚仁】Jeep brand 冬季服饰广告 2015年11月18日发布</t>
  </si>
  <si>
    <t>http://www.iqiyi.com/w_19rvetfxz5.html</t>
  </si>
  <si>
    <t>1433</t>
  </si>
  <si>
    <t>2016-12-05 03:02:58</t>
  </si>
  <si>
    <t>[内地广告](2016)Jeep自由侠(16：9)</t>
  </si>
  <si>
    <t>内地广告,[内地广告](2016)Jeep自由侠(16：9)</t>
  </si>
  <si>
    <t>http://www.iqiyi.com/w_19rujuka9h.html</t>
  </si>
  <si>
    <t>2040</t>
  </si>
  <si>
    <t>2015-11-17 09:33:15</t>
  </si>
  <si>
    <t>全新jeep自由光广告歌</t>
  </si>
  <si>
    <t>全新Jeep自由光发布会全程</t>
  </si>
  <si>
    <t>http://www.iqiyi.com/w_19rt9onvcx.html</t>
  </si>
  <si>
    <t>3722</t>
  </si>
  <si>
    <t>2015-02-22 17:12:32</t>
  </si>
  <si>
    <t>Jeep_2015春晚广告</t>
  </si>
  <si>
    <t>Jeep_2015春晚广告,Jeep_2015春晚广告</t>
  </si>
  <si>
    <t>http://www.iqiyi.com/w_19rs0yrnbt.html</t>
  </si>
  <si>
    <t>2017-11-29 09:27:32</t>
  </si>
  <si>
    <t>男神系列 王石大切情怀广告 jeep最棒的广告 文案点燃血液</t>
  </si>
  <si>
    <t>http://www.iqiyi.com/w_19ruq7s7ud.html</t>
  </si>
  <si>
    <t>3669</t>
  </si>
  <si>
    <t>2016-10-16 15:58:07</t>
  </si>
  <si>
    <t>全新JEEP自由光汽车高清广告</t>
  </si>
  <si>
    <t xml:space="preserve">全新JEEP自由光汽车高清广告 </t>
  </si>
  <si>
    <t>http://www.iqiyi.com/w_19ruhsus51.html</t>
  </si>
  <si>
    <t>1616</t>
  </si>
  <si>
    <t>2016-11-02 13:30:55</t>
  </si>
  <si>
    <t>Jeep自由侠 创新音乐电视广告</t>
  </si>
  <si>
    <t xml:space="preserve">Jeep自由侠 创新音乐电视广告 </t>
  </si>
  <si>
    <t>http://www.iqiyi.com/w_19ruf25md1.html</t>
  </si>
  <si>
    <t>267493</t>
  </si>
  <si>
    <t>2014-01-29 18:23:41</t>
  </si>
  <si>
    <t>Jeep 全新大切诺基王石广告视频</t>
  </si>
  <si>
    <t>http://www.iqiyi.com/v_19rrgynav8.html</t>
  </si>
  <si>
    <t>2012-11-07 06:16:02</t>
  </si>
  <si>
    <t>雪铁龙灯泡创意广告</t>
  </si>
  <si>
    <t>http://www.iqiyi.com/w_19rqqt2nbx.html</t>
  </si>
  <si>
    <t>3272</t>
  </si>
  <si>
    <t>2014-08-28 13:33:01</t>
  </si>
  <si>
    <t>东风雪铁龙 新C5 1.6THP 30秒广告-T时代新C5</t>
  </si>
  <si>
    <t>东风雪铁龙 新C5 1.6THP 30秒广告-T时代新C5,东风雪铁龙 新C5 1.6THP 30秒广告-T时代新C5</t>
  </si>
  <si>
    <t>http://www.iqiyi.com/w_19rsn64tn9.html</t>
  </si>
  <si>
    <t>1216</t>
  </si>
  <si>
    <t>2017-01-01 00:00:00</t>
  </si>
  <si>
    <t>汽车 广告</t>
  </si>
  <si>
    <t>http://www.iqiyi.com/v_19rrmqoylg.html</t>
  </si>
  <si>
    <t>6177</t>
  </si>
  <si>
    <t>2015-01-13 09:35:05</t>
  </si>
  <si>
    <t>[内地广告](2015)东风雪铁龙C3</t>
  </si>
  <si>
    <t>内地广告,[内地广告](2015)东风雪铁龙C3-XR(16：9)</t>
  </si>
  <si>
    <t>http://www.iqiyi.com/w_19rsbw44j9.html</t>
  </si>
  <si>
    <t>2016-07-06 14:57:00</t>
  </si>
  <si>
    <t>【Ewan Mcgregor】雪铁龙DS5 Hybrid 4广告</t>
  </si>
  <si>
    <t>Link: https://www.youtube.com/watch?v=t4D_Z7FyeEw 一个看起来很欧比旺的Ewan.</t>
  </si>
  <si>
    <t>http://www.iqiyi.com/w_19rsoiflyd.html</t>
  </si>
  <si>
    <t>1778</t>
  </si>
  <si>
    <t>2015-11-18 15:12:40</t>
  </si>
  <si>
    <t>jeep自由光广告歌曲</t>
  </si>
  <si>
    <t>试驾SUV吉普自由光_标清 稍后补充视频简介</t>
  </si>
  <si>
    <t>http://www.iqiyi.com/w_19rt9u1yv9.html</t>
  </si>
  <si>
    <t>4367</t>
  </si>
  <si>
    <t>2016-01-31 17:45:31</t>
  </si>
  <si>
    <t>150112 EXO 肯德基优惠卡广告</t>
  </si>
  <si>
    <t xml:space="preserve">150112 EXO 肯德基优惠卡广告 </t>
  </si>
  <si>
    <t>http://www.iqiyi.com/w_19rtbdc6mx.html</t>
  </si>
  <si>
    <t>328</t>
  </si>
  <si>
    <t>2018-01-19 07:13:32</t>
  </si>
  <si>
    <t>[凹凸世界手书]＞＞雷/安/卡/佩的发胶广告</t>
  </si>
  <si>
    <t>简介: [凹凸世界手书]＞＞雷/安/卡/佩的发胶广告 脑洞有很多，画质极差（毕竟画的时候就是544*544） 但是做手书真的累。。 发胶大师＞格瑞还没上场呢！ 谢谢能耐心看完的小伙伴们！！！( •̀ ω •́ )y 视频类型: 手书 相关题材: 凹凸世界手书，凹凸发胶</t>
  </si>
  <si>
    <t>http://www.iqiyi.com/w_19rw8oyyxx.html</t>
  </si>
  <si>
    <t>667</t>
  </si>
  <si>
    <t>2016-12-05 09:29:01</t>
  </si>
  <si>
    <t>[内地广告](2016)东风雪铁龙C6(16：9)</t>
  </si>
  <si>
    <t>内地广告,[内地广告](2016)东风雪铁龙C6(16：9)</t>
  </si>
  <si>
    <t>http://www.iqiyi.com/w_19rujsqia9.html</t>
  </si>
  <si>
    <t>13026</t>
  </si>
  <si>
    <t>2017-02-10 00:32:42</t>
  </si>
  <si>
    <t>孙俪jeep汽车品牌新款指南者一颗蛋广告版本。</t>
  </si>
  <si>
    <t xml:space="preserve">孙俪jeep汽车品牌新款指南者一颗蛋广告版本。 </t>
  </si>
  <si>
    <t>http://www.iqiyi.com/w_19rudzfych.html</t>
  </si>
  <si>
    <t>60107</t>
  </si>
  <si>
    <t>2014-02-07 16:49:13</t>
  </si>
  <si>
    <t>2014superbowl_Chrysler Super Bowl XLVIII ad feat. Bob Dylan - Americas Import (2014) (HD)</t>
  </si>
  <si>
    <t>http://www.iqiyi.com/v_19rrgyzz2w.html</t>
  </si>
  <si>
    <t>15382</t>
  </si>
  <si>
    <t>2015-09-12 18:23:52</t>
  </si>
  <si>
    <t>北京现代 央视高清广告片</t>
  </si>
  <si>
    <t>http://www.iqiyi.com/w_19rtguzet1.html</t>
  </si>
  <si>
    <t>2018-01-05 15:20:58</t>
  </si>
  <si>
    <t>现代汽车追逐广告</t>
  </si>
  <si>
    <t>现代汽车2017款伊兰特远程启动广告</t>
  </si>
  <si>
    <t>http://www.iqiyi.com/w_19rtsmos65.html</t>
  </si>
  <si>
    <t>2084</t>
  </si>
  <si>
    <t>2017-11-02 13:34:46</t>
  </si>
  <si>
    <t>百雀羚广告现代美学《东方簪》感受东西方之美</t>
  </si>
  <si>
    <t>这支名为《东方簪》的广告，请到了故宫文化珠宝首席设计顾问——钟华。她将东西方美之间恰到好处的融会贯通。在“失蜡法”和“錾花法”的东方技艺下，糅合现代时尚美学。设计出了这款美到极致的“百雀羚·喜上眉梢簪”。让东方美传承的更加具象。也让年轻人有机会再次感受东方簪的魅力。</t>
  </si>
  <si>
    <t>http://www.iqiyi.com/v_19rrdnfvlk.html</t>
  </si>
  <si>
    <t>135</t>
  </si>
  <si>
    <t>2016-12-08 10:06:09</t>
  </si>
  <si>
    <t>闪迪TF卡广告</t>
  </si>
  <si>
    <t>http://www.iqiyi.com/w_19ruk80h45.html</t>
  </si>
  <si>
    <t>1487</t>
  </si>
  <si>
    <t>2015-08-16 14:08:13</t>
  </si>
  <si>
    <t>北京现代全新胜达精彩广告视频</t>
  </si>
  <si>
    <t>北京现代全新胜达精彩广告视频 全新胜达是北京现代跨越十年之际的革新产品，代表着最新的工艺水平，是北京现代致力于提升品牌力的诚意之作。</t>
  </si>
  <si>
    <t>http://www.iqiyi.com/w_19rtiii9l1.html</t>
  </si>
  <si>
    <t>3705</t>
  </si>
  <si>
    <t>2015-12-15 16:32:05</t>
  </si>
  <si>
    <t>百事可乐最新广告 梅西 卡卡 德罗巴 亨利</t>
  </si>
  <si>
    <t>其它视频：百事可乐最新广告 梅西 卡卡 德罗巴 亨利</t>
  </si>
  <si>
    <t>http://www.iqiyi.com/w_19rt7god5l.html</t>
  </si>
  <si>
    <t>19210</t>
  </si>
  <si>
    <t>2015-04-13 17:35:48</t>
  </si>
  <si>
    <t>《天翼4G卡通篇》电视广告TVC-30s</t>
  </si>
  <si>
    <t>《天翼4G卡通篇》电视广告TVC-30s 《天翼4G卡通篇》电视广告TVC-30s</t>
  </si>
  <si>
    <t>http://www.iqiyi.com/w_19rs5f07x1.html</t>
  </si>
  <si>
    <t>2824</t>
  </si>
  <si>
    <t>2016-11-01 09:13:30</t>
  </si>
  <si>
    <t>http://www.iqiyi.com/w_19ruexqj5l.html</t>
  </si>
  <si>
    <t>1121</t>
  </si>
  <si>
    <t>2016-03-15 15:59:28</t>
  </si>
  <si>
    <t>http://www.iqiyi.com/w_19rt1cg86x.html</t>
  </si>
  <si>
    <t>1238</t>
  </si>
  <si>
    <t>2017-05-15 15:12:39</t>
  </si>
  <si>
    <t>IU＆刘仁娜广告合集【i30现代汽车CF】(4)</t>
  </si>
  <si>
    <t>CR:logo IU＆amp;amp;刘仁娜汽车广告合集 【i30现代汽车CF】 先导片 问候视频</t>
  </si>
  <si>
    <t>http://www.iqiyi.com/w_19ru1fxg5d.html</t>
  </si>
  <si>
    <t>3334</t>
  </si>
  <si>
    <t>2015-09-22 11:21:19</t>
  </si>
  <si>
    <t>土耳其航空公司广告很多人表示它应该获得奥斯卡最佳短片奖</t>
  </si>
  <si>
    <t>http://www.iqiyi.com/w_19rtlq718d.html</t>
  </si>
  <si>
    <t>1217</t>
  </si>
  <si>
    <t>2015-12-13 14:14:03</t>
  </si>
  <si>
    <t>[内地广告](2015)北京现代途胜(16：9)</t>
  </si>
  <si>
    <t>内地广告,[内地广告](2015)北京现代途胜(16：9)</t>
  </si>
  <si>
    <t>http://www.iqiyi.com/w_19rt6kbvrl.html</t>
  </si>
  <si>
    <t>1371</t>
  </si>
  <si>
    <t>2016-11-26 06:51:31</t>
  </si>
  <si>
    <t>交通银行信用卡广告片</t>
  </si>
  <si>
    <t xml:space="preserve">交通银行信用卡广告片 </t>
  </si>
  <si>
    <t>http://www.iqiyi.com/w_19run5vf5d.html</t>
  </si>
  <si>
    <t>231</t>
  </si>
  <si>
    <t>2016-12-11 06:13:56</t>
  </si>
  <si>
    <t>现代全新途胜广告</t>
  </si>
  <si>
    <t>现代全新途胜广告,本视频时长127秒,也可以在这里观看：www.waqu.com/vshare/index.php?wid=z2kf1or5tgf8u951</t>
  </si>
  <si>
    <t>http://www.iqiyi.com/w_19rujwyvrx.html</t>
  </si>
  <si>
    <t>5740</t>
  </si>
  <si>
    <t>2017-10-22 14:26:21</t>
  </si>
  <si>
    <t>妙卡巧克力“First Tastes”，一支幽默十足的广告片</t>
  </si>
  <si>
    <t>http://www.iqiyi.com/w_19rvkvkro9.html</t>
  </si>
  <si>
    <t>2017-11-02 12:24:31</t>
  </si>
  <si>
    <t>「TOPYS」雪铁龙戛纳银奖广告：爸爸</t>
  </si>
  <si>
    <t>【TOPYS】雪铁龙戛纳银奖广告：爸爸_标清.mp4</t>
  </si>
  <si>
    <t>http://www.iqiyi.com/w_19rvl4i2jt.html</t>
  </si>
  <si>
    <t>3185</t>
  </si>
  <si>
    <t>2015-01-18 20:57:34</t>
  </si>
  <si>
    <t>超震撼创意广告：本田之手</t>
  </si>
  <si>
    <t>http://www.iqiyi.com/w_19rsca1039.html</t>
  </si>
  <si>
    <t>331</t>
  </si>
  <si>
    <t>2017-11-08 10:00:57</t>
  </si>
  <si>
    <t>泰国丰田海拉克斯皮卡广告</t>
  </si>
  <si>
    <t>http://www.iqiyi.com/w_19rtv8csfh.html</t>
  </si>
  <si>
    <t>1031</t>
  </si>
  <si>
    <t>2017-10-10 13:07:20</t>
  </si>
  <si>
    <t>781</t>
  </si>
  <si>
    <t>2017-10-16 17:35:12</t>
  </si>
  <si>
    <t>为本田的十代思域精心自作的广告片</t>
  </si>
  <si>
    <t>http://www.iqiyi.com/w_19rvblli4p.html</t>
  </si>
  <si>
    <t>195901</t>
  </si>
  <si>
    <t>2014-02-17 11:46:40</t>
  </si>
  <si>
    <t>2015丰田汉兰达广告</t>
  </si>
  <si>
    <t>http://www.iqiyi.com/v_19rrgx9rjk.html</t>
  </si>
  <si>
    <t>26290</t>
  </si>
  <si>
    <t>2017-03-24 15:07:08</t>
  </si>
  <si>
    <t>小车拉大车 丰田皮卡Hilux这广告有点儿意思</t>
  </si>
  <si>
    <t>http://www.iqiyi.com/v_19rrb6jty4.html</t>
  </si>
  <si>
    <t>2012-11-07 04:47:44</t>
  </si>
  <si>
    <t>http://www.iqiyi.com/w_19rr2w9tg9.html</t>
  </si>
  <si>
    <t>577</t>
  </si>
  <si>
    <t>2015-12-30 14:25:06</t>
  </si>
  <si>
    <t>奇瑞艾瑞泽 ARRIZO 7 广告宣传片</t>
  </si>
  <si>
    <t>奇瑞艾瑞泽 ARRIZO 7 广告宣传片,本视频时长217秒,也可以在这里观看：www.waqu.com/vshare/index.php?wid=x2mfr0nx7zz8ppvd</t>
  </si>
  <si>
    <t>http://www.iqiyi.com/w_19rtd4543h.html</t>
  </si>
  <si>
    <t>172</t>
  </si>
  <si>
    <t>2017-08-27 13:05:26</t>
  </si>
  <si>
    <t>日航信用卡酷炫特效广告《逆转映像》</t>
  </si>
  <si>
    <t>http://www.iqiyi.com/w_19rv785zjl.html</t>
  </si>
  <si>
    <t>628</t>
  </si>
  <si>
    <t>2016-09-10 14:02:32</t>
  </si>
  <si>
    <t>创意本田汽车广告HONDA The Dr</t>
  </si>
  <si>
    <t>创意本田汽车广告HONDA The Dr,本视频时长62秒,也可以在这里观看：www.waqu.com/vshare/index.php?wid=bf6rezp44ltcl47i</t>
  </si>
  <si>
    <t>http://www.iqiyi.com/w_19rssweg4x.html</t>
  </si>
  <si>
    <t>2013-09-06 01:02:26</t>
  </si>
  <si>
    <t>大空间微客 奇瑞开瑞优优精彩广告</t>
  </si>
  <si>
    <t>http://www.iqiyi.com/w_19rr77ujdh.html</t>
  </si>
  <si>
    <t>2017-09-25 13:47:06</t>
  </si>
  <si>
    <t>裕隆通用欧宝可赛corsa C，中国台湾区2002年120秒广告（后段音源缺失）</t>
  </si>
  <si>
    <t>这则是约稿——要不是SkylineGTR提醒我，我快忘了这则在土豆取消直接下载功能前捯下来的广告——实际上，我觉得这则应该是两分钟... ...还是说广告吧——标准的爱情味广告模式；可赛三代目确实装过5速半自动变速箱easytronic；广告曲是袁耀发的《亲爱的你在哪里》。</t>
  </si>
  <si>
    <t>http://www.iqiyi.com/w_19rvcw5jpt.html</t>
  </si>
  <si>
    <t>1903</t>
  </si>
  <si>
    <t>2017-06-17 13:59:28</t>
  </si>
  <si>
    <t>人美气质佳！美国国民女神伊万卡为自己公司拍摄广告</t>
  </si>
  <si>
    <t>http://www.iqiyi.com/w_19rtqt229t.html</t>
  </si>
  <si>
    <t>201</t>
  </si>
  <si>
    <t>2017-09-05 18:18:57</t>
  </si>
  <si>
    <t>【忆当年】2009年奇瑞A1广告</t>
  </si>
  <si>
    <t>YouTube奇瑞A1是一款富有现代化理念的A0级微型轿车，造型工作是由奇瑞公司委托意大利设计公司博能合作完成的，源于欧洲，代表了欧洲最新造型风格的两厢小车，极富力量感及时代气息。</t>
  </si>
  <si>
    <t>http://www.iqiyi.com/w_19rv5eak41.html</t>
  </si>
  <si>
    <t>436</t>
  </si>
  <si>
    <t>2015-12-13 13:56:12</t>
  </si>
  <si>
    <t>奇瑞 瑞虎3 上市预热广告</t>
  </si>
  <si>
    <t>奇瑞 瑞虎3 上市预热广告 稍后补充视频简介</t>
  </si>
  <si>
    <t>http://www.iqiyi.com/w_19rt6k9q3h.html</t>
  </si>
  <si>
    <t>2018-02-02 05:41:43</t>
  </si>
  <si>
    <t>为本田家庭汽车温馨广告Honda Accord</t>
  </si>
  <si>
    <t>http://www.iqiyi.com/w_19rvznehmp.html</t>
  </si>
  <si>
    <t>113</t>
  </si>
  <si>
    <t>2017-09-02 13:49:25</t>
  </si>
  <si>
    <t>[内地广告]（2016）东风雪铁龙C4L（16：9）</t>
  </si>
  <si>
    <t>http://www.iqiyi.com/w_19rv8hfnbh.html</t>
  </si>
  <si>
    <t>2017-03-01 01:28:39</t>
  </si>
  <si>
    <t>艾瑞泽5电视广告-性能篇__奇瑞汽车官网,本视频时长167秒,也可以在这里观看：www.waqu.com/play/qm9oqangbiqeszxx.phtml?wid=qm9oqangbiqeszxx</t>
  </si>
  <si>
    <t>http://www.iqiyi.com/w_19rtzbqapd.html</t>
  </si>
  <si>
    <t>1925</t>
  </si>
  <si>
    <t>2017-01-11 06:43:31</t>
  </si>
  <si>
    <t>东风本田ELYSION艾力绅汽车高清广告</t>
  </si>
  <si>
    <t xml:space="preserve">东风本田ELYSION艾力绅汽车高清广告 </t>
  </si>
  <si>
    <t>http://www.iqiyi.com/w_19ru74xhbt.html</t>
  </si>
  <si>
    <t>2015-08-27 02:39:51</t>
  </si>
  <si>
    <t>NISSAN（日产）汽车最新创意广告“G</t>
  </si>
  <si>
    <t>NISSAN（日产）汽车最新创意广告“G,本视频时长45秒,也可以在这里观看：www.waqu.com/vshare/index.php?wid=11sdq94vyo6hb2kr</t>
  </si>
  <si>
    <t>http://www.iqiyi.com/w_19rtfa2lk5.html</t>
  </si>
  <si>
    <t>5333</t>
  </si>
  <si>
    <t>2015-04-23 05:47:26</t>
  </si>
  <si>
    <t>东风日产天籁车型广告高清视频</t>
  </si>
  <si>
    <t>http://www.iqiyi.com/w_19rs2iqjit.html</t>
  </si>
  <si>
    <t>22082</t>
  </si>
  <si>
    <t>2016-05-05 12:03:47</t>
  </si>
  <si>
    <t>起亚KX5创意广告 Sneakers</t>
  </si>
  <si>
    <t>http://www.iqiyi.com/v_19rrlvvnog.html</t>
  </si>
  <si>
    <t>2016-01-17 14:08:57</t>
  </si>
  <si>
    <t>起亚K7(凯尊，CADENZA)广告（韩</t>
  </si>
  <si>
    <t>起亚K7(凯尊，CADENZA)广告（韩,本视频时长30秒,也可以在这里观看：www.waqu.com/vshare/index.php?wid=qs9p1px1s9q9nokp</t>
  </si>
  <si>
    <t>http://www.iqiyi.com/w_19rtdw3bhh.html</t>
  </si>
  <si>
    <t>7035</t>
  </si>
  <si>
    <t>2016-05-30 14:19:35</t>
  </si>
  <si>
    <t>2016款起亚Soul EV 仓鼠广告强势回归</t>
  </si>
  <si>
    <t>http://www.iqiyi.com/v_19rrlfi11w.html</t>
  </si>
  <si>
    <t>2015-08-16 10:31:35</t>
  </si>
  <si>
    <t>萌出血 网络童星蔡景森出演起亚K3广告</t>
  </si>
  <si>
    <t>萌出血 网络童星蔡景森出演起亚K3广告 网络童星蔡景森无厘头搞怪让人忍俊不禁，这一次他开起了K5的玩笑，不过明显是有预谋的</t>
  </si>
  <si>
    <t>http://www.iqiyi.com/w_19rtij99w9.html</t>
  </si>
  <si>
    <t>183</t>
  </si>
  <si>
    <t>2016-07-27 00:14:18</t>
  </si>
  <si>
    <t xml:space="preserve">起亚汽车宣传广告 </t>
  </si>
  <si>
    <t>起亚汽车宣传广告,本视频时长15秒,也可以在这里观看：www.waqu.com/vshare/index.php?wid=quojm2k8ggd4jyvi</t>
  </si>
  <si>
    <t>http://www.iqiyi.com/w_19rspkhh29.html</t>
  </si>
  <si>
    <t>21531</t>
  </si>
  <si>
    <t>2017-02-06 10:37:44</t>
  </si>
  <si>
    <t>出意外？别怕！起亚Niro超级碗广告</t>
  </si>
  <si>
    <t>http://www.iqiyi.com/v_19rrasxru8.html</t>
  </si>
  <si>
    <t>81153</t>
  </si>
  <si>
    <t>2013-09-25 12:04:16</t>
  </si>
  <si>
    <t>玄彬 起亚汽车NEW K5全新广告 强势回归</t>
  </si>
  <si>
    <t>http://www.iqiyi.com/v_19rrhacix4.html</t>
  </si>
  <si>
    <t>81</t>
  </si>
  <si>
    <t>2016-01-16 20:22:01</t>
  </si>
  <si>
    <t>进口起亚-新佳乐15秒广告</t>
  </si>
  <si>
    <t>进口起亚-新佳乐15秒广告,本视频时长16秒,也可以在这里观看：www.waqu.com/vshare/index.php?wid=lt31zp8m2uvulnfw</t>
  </si>
  <si>
    <t>http://www.iqiyi.com/w_19rtdxyab5.html</t>
  </si>
  <si>
    <t>26308</t>
  </si>
  <si>
    <t>2014-06-09 12:02:07</t>
  </si>
  <si>
    <t>阿德里亚娜利马与足球 起亚汽车世界杯广告</t>
  </si>
  <si>
    <t>http://www.iqiyi.com/v_19rrhz1q0o.html</t>
  </si>
  <si>
    <t>3297</t>
  </si>
  <si>
    <t>2014-06-06 22:09:24</t>
  </si>
  <si>
    <t>Adriana Lima Football vs. Futbol - Kia巴西世界杯广告</t>
  </si>
  <si>
    <t>http://www.iqiyi.com/w_19rsj14dkh.html</t>
  </si>
  <si>
    <t>2015-10-19 20:57:27</t>
  </si>
  <si>
    <t>起亚Soul仓鼠系列广告,本视频时长30秒,也可以在这里观看：www.waqu.com/vshare/index.php?wid=2vt2u95ip4e3jmhk</t>
  </si>
  <si>
    <t>http://www.iqiyi.com/w_19rtkch275.html</t>
  </si>
  <si>
    <t>2016-03-28 15:17:16</t>
  </si>
  <si>
    <t>2015起亚Kia Soul汽车广告</t>
  </si>
  <si>
    <t>2015起亚Kia Soul汽车广告,本视频时长99秒,也可以在这里观看：www.waqu.com/vshare/index.php?wid=8op4dpvq7nyjqsc1</t>
  </si>
  <si>
    <t>http://www.iqiyi.com/w_19rsy0jbbd.html</t>
  </si>
  <si>
    <t>2971</t>
  </si>
  <si>
    <t>2017-09-20 01:53:06</t>
  </si>
  <si>
    <t>功夫熊猫阿宝，大众宝来汽车广告</t>
  </si>
  <si>
    <t>http://www.iqiyi.com/w_19rvbo4axd.html</t>
  </si>
  <si>
    <t>1438</t>
  </si>
  <si>
    <t>2016-04-15 09:21:34</t>
  </si>
  <si>
    <t>大众宝来汽车广告</t>
  </si>
  <si>
    <t>大众宝来汽车广告,本视频时长46秒,也可以在这里观看：www.waqu.com/vshare/index.php?wid=4r0y9a4s3xz1fikg</t>
  </si>
  <si>
    <t>http://www.iqiyi.com/w_19rt43fh0t.html</t>
  </si>
  <si>
    <t>6613</t>
  </si>
  <si>
    <t>2016-01-02 16:34:45</t>
  </si>
  <si>
    <t>[内地广告](2015)上海大众汽车岁末重磅巨惠(16：9)</t>
  </si>
  <si>
    <t>内地广告,[内地广告](2015)上海大众汽车岁末重磅巨惠(16：9)</t>
  </si>
  <si>
    <t>http://www.iqiyi.com/w_19rtcw5dc9.html</t>
  </si>
  <si>
    <t>2017-11-29 10:16:39</t>
  </si>
  <si>
    <t>大众汽车宣传片广告制作的如此震撼！</t>
  </si>
  <si>
    <t>http://www.iqiyi.com/w_19ruq7j59x.html</t>
  </si>
  <si>
    <t>2016-04-18 20:06:08</t>
  </si>
  <si>
    <t>大众进口汽车 蔚揽旅行轿车 品牌广告</t>
  </si>
  <si>
    <t>http://www.iqiyi.com/w_19rt3rtmt9.html</t>
  </si>
  <si>
    <t>2016-08-12 21:12:59</t>
  </si>
  <si>
    <t>大众汽车创意广告 10秒你能装完一辆汽车</t>
  </si>
  <si>
    <t>大众汽车创意广告 10秒你能装完一辆汽车,本视频时长23秒,也可以在这里观看：www.waqu.com/vshare/index.php?wid=b8ykbw32ss0janvj</t>
  </si>
  <si>
    <t>http://www.iqiyi.com/w_19rsv0nogp.html</t>
  </si>
  <si>
    <t>26154</t>
  </si>
  <si>
    <t>2014-10-16 11:05:41</t>
  </si>
  <si>
    <t>1233</t>
  </si>
  <si>
    <t>2016-01-29 08:58:04</t>
  </si>
  <si>
    <t>大众汽车经典广告音乐</t>
  </si>
  <si>
    <t>大众汽车经典广告音乐,本视频时长288秒,也可以在这里观看：www.waqu.com/vshare/index.php?wid=d4vpdo3xc52xq3ou</t>
  </si>
  <si>
    <t>http://www.iqiyi.com/w_19rtaf8auh.html</t>
  </si>
  <si>
    <t>2018-01-02 16:49:30</t>
  </si>
  <si>
    <t>大众高尔夫R创意广告！会玩！</t>
  </si>
  <si>
    <t>http://www.iqiyi.com/w_19rwen8ach.html</t>
  </si>
  <si>
    <t>2375</t>
  </si>
  <si>
    <t>2012-11-07 04:23:38</t>
  </si>
  <si>
    <t>上海大众途观创意广告</t>
  </si>
  <si>
    <t>http://www.iqiyi.com/w_19rqw764b1.html</t>
  </si>
  <si>
    <t>2017-02-13 10:31:03</t>
  </si>
  <si>
    <t>起亚初代K7/凯尊cadenza，韩国区2009-2015年度广告集</t>
  </si>
  <si>
    <t xml:space="preserve">起亚初代K7/凯尊cadenza，韩国区2009-2015年度广告集 </t>
  </si>
  <si>
    <t>http://www.iqiyi.com/w_19rua3xsgl.html</t>
  </si>
  <si>
    <t>3265</t>
  </si>
  <si>
    <t>2014-08-20 00:57:03</t>
  </si>
  <si>
    <t>超震撼的大众第七代高尔夫广告</t>
  </si>
  <si>
    <t>http://www.iqiyi.com/w_19rsmsyg3h.html</t>
  </si>
  <si>
    <t>1381</t>
  </si>
  <si>
    <t>2015-05-19 10:55:07</t>
  </si>
  <si>
    <t>大众高尔夫GTI漂移广告</t>
  </si>
  <si>
    <t>http://www.iqiyi.com/w_19rrr2qg6x.html</t>
  </si>
  <si>
    <t>8126</t>
  </si>
  <si>
    <t>2016-10-24 14:31:30</t>
  </si>
  <si>
    <t>大众凌渡GTS广告</t>
  </si>
  <si>
    <t xml:space="preserve">大众凌渡GTS广告 </t>
  </si>
  <si>
    <t>http://www.iqiyi.com/w_19rueppzv9.html</t>
  </si>
  <si>
    <t>864</t>
  </si>
  <si>
    <t>2017-11-08 20:12:12</t>
  </si>
  <si>
    <t>凯迪拉克这支30秒广告，真是老铁了扎眼</t>
  </si>
  <si>
    <t>http://www.iqiyi.com/w_19rtovprkl.html</t>
  </si>
  <si>
    <t>15325</t>
  </si>
  <si>
    <t>2016-04-02 13:05:20</t>
  </si>
  <si>
    <t>美女脱掉内衣 帅哥未能动心 宝马汽车创意广告</t>
  </si>
  <si>
    <t>原创视频：美女脱掉内衣 帅哥未能动心 宝马汽车创意广告</t>
  </si>
  <si>
    <t>http://www.iqiyi.com/w_19rsxtul6t.html</t>
  </si>
  <si>
    <t>5230</t>
  </si>
  <si>
    <t>2015-11-06 19:14:13</t>
  </si>
  <si>
    <t>凯迪拉克概念车唯美广告宣传片 Elmiraj Concept</t>
  </si>
  <si>
    <t>http://www.iqiyi.com/w_19rt89933h.html</t>
  </si>
  <si>
    <t>2563</t>
  </si>
  <si>
    <t>2017-08-10 06:20:49</t>
  </si>
  <si>
    <t>2017新宝马5系广告，真酷炫</t>
  </si>
  <si>
    <t>http://www.iqiyi.com/w_19rve0ezfx.html</t>
  </si>
  <si>
    <t>2018-01-25 15:16:38</t>
  </si>
  <si>
    <t>【精选广告】全新 BMW F750 GS ＆amp; F850 GS 简介</t>
  </si>
  <si>
    <t>http://www.iqiyi.com/w_19rwbz9129.html</t>
  </si>
  <si>
    <t>2037</t>
  </si>
  <si>
    <t>2016-07-14 05:40:52</t>
  </si>
  <si>
    <t>最佳汽车广告奖宝马MINI Cooper</t>
  </si>
  <si>
    <t>最佳汽车广告奖宝马MINI Cooper,本视频时长63秒,也可以在这里观看：www.waqu.com/vshare/index.php?wid=9odocl35wmdky8uw</t>
  </si>
  <si>
    <t>http://www.iqiyi.com/w_19rsp3oz8h.html</t>
  </si>
  <si>
    <t>1160</t>
  </si>
  <si>
    <t>2016-01-03 14:48:39</t>
  </si>
  <si>
    <t>宝马X5M和X6M广告片</t>
  </si>
  <si>
    <t>宝马X5M和X6M广告片 稍后补充视频简介</t>
  </si>
  <si>
    <t>http://www.iqiyi.com/w_19rtctajbp.html</t>
  </si>
  <si>
    <t>735</t>
  </si>
  <si>
    <t>2012-11-07 04:15:26</t>
  </si>
  <si>
    <t>创意宝马车广告</t>
  </si>
  <si>
    <t>http://www.iqiyi.com/w_19rr2v4gxd.html</t>
  </si>
  <si>
    <t>712</t>
  </si>
  <si>
    <t>2017-05-29 06:55:38</t>
  </si>
  <si>
    <t>李小龙_宝马广告</t>
  </si>
  <si>
    <t>http://weibo.com/tv http://weibo.com/tv</t>
  </si>
  <si>
    <t>http://www.iqiyi.com/w_19ru2iz74t.html</t>
  </si>
  <si>
    <t>71571</t>
  </si>
  <si>
    <t>2013-10-09 14:55:45</t>
  </si>
  <si>
    <t>4259</t>
  </si>
  <si>
    <t>2015-07-16 09:15:47</t>
  </si>
  <si>
    <t>宝马X5广告-改变自己</t>
  </si>
  <si>
    <t>宝马X5广告-改变自己 稍后补充视频简介</t>
  </si>
  <si>
    <t>http://www.iqiyi.com/w_19rrtfadzt.html</t>
  </si>
  <si>
    <t>2509</t>
  </si>
  <si>
    <t>2017-09-22 08:05:52</t>
  </si>
  <si>
    <t>2015奔驰C级广告</t>
  </si>
  <si>
    <t>http://www.iqiyi.com/w_19rvcce1xh.html</t>
  </si>
  <si>
    <t>2787</t>
  </si>
  <si>
    <t>2012-11-07 01:15:38</t>
  </si>
  <si>
    <t>奔驰车的广告，绝对有创意</t>
  </si>
  <si>
    <t>http://www.iqiyi.com/w_19rqpfjwnd.html</t>
  </si>
  <si>
    <t>29936</t>
  </si>
  <si>
    <t>2017-02-06 11:03:45</t>
  </si>
  <si>
    <t>C的世界 奔驰C级轿车超级碗广告</t>
  </si>
  <si>
    <t>http://www.iqiyi.com/v_19rrasy394.html</t>
  </si>
  <si>
    <t>3710</t>
  </si>
  <si>
    <t>2012-12-27 08:21:15</t>
  </si>
  <si>
    <t>丹尼斯吴奔驰B级运动旅行车广告60秒版</t>
  </si>
  <si>
    <t>http://www.iqiyi.com/w_19rqu5qe9d.html</t>
  </si>
  <si>
    <t>168</t>
  </si>
  <si>
    <t>2017-10-30 15:35:16</t>
  </si>
  <si>
    <t>【AutoOrigina】2018款-奔驰 S-Class -广告片</t>
  </si>
  <si>
    <t>http://www.iqiyi.com/w_19ruzuslr5.html</t>
  </si>
  <si>
    <t>2017-12-18 17:01:32</t>
  </si>
  <si>
    <t>成龙代言的三菱帕杰罗的广告，好车，值得拥有</t>
  </si>
  <si>
    <t>http://www.iqiyi.com/w_19rv581ubp.html</t>
  </si>
  <si>
    <t>22670</t>
  </si>
  <si>
    <t>2014-07-15 10:11:17</t>
  </si>
  <si>
    <t>2352</t>
  </si>
  <si>
    <t>2017-09-03 12:40:58</t>
  </si>
  <si>
    <t>【中国广告】凯迪拉克xt55广告音乐片《创乐之城》</t>
  </si>
  <si>
    <t>http://www.cadillac.com.cn/picture/xt5.html凯迪拉克电视广告《创乐之城》http://www.cadillac.com.cn/picture/xt5.html</t>
  </si>
  <si>
    <t>http://www.iqiyi.com/w_19rv96536x.html</t>
  </si>
  <si>
    <t>2012-11-07 01:59:26</t>
  </si>
  <si>
    <t>标致  汽车  创意  广告</t>
  </si>
  <si>
    <t>http://www.iqiyi.com/w_19rr2wg9qx.html</t>
  </si>
  <si>
    <t>748</t>
  </si>
  <si>
    <t>2015-12-31 18:21:00</t>
  </si>
  <si>
    <t>陈坤演绎东风标致308全新广告—【标致308 14款 乐享版 1.6L 自动优尚型 乾坤价9.6万】</t>
  </si>
  <si>
    <t xml:space="preserve">陈坤演绎东风标致308全新广告—【标致308 14款 乐享版 1.6L 自动优尚型 乾坤价9.6万】 </t>
  </si>
  <si>
    <t>http://www.iqiyi.com/w_19rtcr8ae5.html</t>
  </si>
  <si>
    <t>693</t>
  </si>
  <si>
    <t>2014-09-21 10:58:17</t>
  </si>
  <si>
    <t>广告 帅气新标致508汽车广告</t>
  </si>
  <si>
    <t>http://www.iqiyi.com/w_19rsknyvd9.html</t>
  </si>
  <si>
    <t>941</t>
  </si>
  <si>
    <t>2015-12-13 13:35:22</t>
  </si>
  <si>
    <t>超好听的广告歌曲 法国在播标志Peugeot 汽车售后服务广告</t>
  </si>
  <si>
    <t>汽车视频：法国电视台正在播 广告歌曲 I＇M FROM BARCELONA - HEADPHONES.</t>
  </si>
  <si>
    <t>http://www.iqiyi.com/w_19rt6k6mb1.html</t>
  </si>
  <si>
    <t>7720</t>
  </si>
  <si>
    <t>2016-09-05 17:27:08</t>
  </si>
  <si>
    <t>奔驰C级车广告-李冰冰1</t>
  </si>
  <si>
    <t>搞笑视频：奔驰C级车广告-李冰冰</t>
  </si>
  <si>
    <t>http://www.iqiyi.com/w_19rst15dmp.html</t>
  </si>
  <si>
    <t>515</t>
  </si>
  <si>
    <t>2016-04-21 09:35:27</t>
  </si>
  <si>
    <t>[内地广告](2015)东风标致308S(16：9)</t>
  </si>
  <si>
    <t>内地广告,[内地广告](2015)东风标致308S(16：9)</t>
  </si>
  <si>
    <t>http://www.iqiyi.com/w_19rt4mx51h.html</t>
  </si>
  <si>
    <t>214</t>
  </si>
  <si>
    <t>2015-07-24 03:44:57</t>
  </si>
  <si>
    <t>标致5008创意拼图广告</t>
  </si>
  <si>
    <t>[＇＼xe6＼xb1＼xbd＼xe8＼xbd＼xa6＼xe5＼xb9＼xbf＼xe5＼x91＼x8a＇, ＇＼xe6＼xb1＼xbd＼xe8＼xbd＼xa6＼xe5＼xa4＼xa7＼xe5＼x85＼xa8＇]</t>
  </si>
  <si>
    <t>http://www.iqiyi.com/w_19rrtq36qt.html</t>
  </si>
  <si>
    <t>1377</t>
  </si>
  <si>
    <t>2013-08-10 01:11:05</t>
  </si>
  <si>
    <t>隧道内狂奔 标致RCZ用心打造精彩广告</t>
  </si>
  <si>
    <t>RCZ是集现代最新时尚设计理念出炉的一款时尚小型跑车，它虽然保留了狮子家族的脸谱，但流线型的外观线条非常流畅，冲击力很强，令人过目不忘。</t>
  </si>
  <si>
    <t>http://www.iqiyi.com/w_19rrlg3315.html</t>
  </si>
  <si>
    <t>1759</t>
  </si>
  <si>
    <t>2016-12-13 07:10:45</t>
  </si>
  <si>
    <t>三菱欧蓝德汽车高清广告</t>
  </si>
  <si>
    <t xml:space="preserve">三菱欧蓝德汽车高清广告 </t>
  </si>
  <si>
    <t>http://www.iqiyi.com/w_19rukqp3p1.html</t>
  </si>
  <si>
    <t>28050</t>
  </si>
  <si>
    <t>2014-12-25 14:57:10</t>
  </si>
  <si>
    <t>超感人的台湾大众银行广告-母亲的勇气</t>
  </si>
  <si>
    <t>http://www.iqiyi.com/v_19rrnyvwt0.html</t>
  </si>
  <si>
    <t>2016-07-10 14:26:24</t>
  </si>
  <si>
    <t>新一代标致301 狂野疾驰精彩广告</t>
  </si>
  <si>
    <t>新一代标致301 狂野疾驰精彩广告 东风标致301于11月19日在广州正式上市。此次上市的标致301推出舒适版、豪华版以及尊贵版三种配置共5款车型，并搭载1.6L自然吸气发动机，售价区间为8.47万-11.67万元。</t>
  </si>
  <si>
    <t>http://www.iqiyi.com/w_19rso7dojd.html</t>
  </si>
  <si>
    <t>1540</t>
  </si>
  <si>
    <t>2014-07-02 14:29:26</t>
  </si>
  <si>
    <t>2014款标致 搭混动力新车Exalt广告</t>
  </si>
  <si>
    <t>http://www.iqiyi.com/v_19rrhldguc.html</t>
  </si>
  <si>
    <t>238</t>
  </si>
  <si>
    <t>2018-01-02 23:12:27</t>
  </si>
  <si>
    <t>长城WEY绝不是去幼儿园的车! 广告里的安全气囊揭露了真相!</t>
  </si>
  <si>
    <t>http://www.iqiyi.com/w_19rweiblbt.html</t>
  </si>
  <si>
    <t>944</t>
  </si>
  <si>
    <t>2015-09-19 15:07:49</t>
  </si>
  <si>
    <t>长城haval最高逼格广告,</t>
  </si>
  <si>
    <t>Haval 哈弗H8系列微电影之《被错过的第25小时》      长城汽车 Haval 哈弗H8系列微电影之《被错过的第25小时》      长城汽车</t>
  </si>
  <si>
    <t>http://www.iqiyi.com/w_19rtm0ewpt.html</t>
  </si>
  <si>
    <t>7638</t>
  </si>
  <si>
    <t>2016-02-17 16:14:29</t>
  </si>
  <si>
    <t>长城风骏5广告2_质</t>
  </si>
  <si>
    <t>长城风骏5广告2_质 稍后补充视频简介</t>
  </si>
  <si>
    <t>http://www.iqiyi.com/w_19rtbjotgd.html</t>
  </si>
  <si>
    <t>2016-05-14 18:07:34</t>
  </si>
  <si>
    <t>广东金长城广告武汉分公司</t>
  </si>
  <si>
    <t>中国电信广东分公司形象广告2012版 中国电信广东分公司形象广告2012版</t>
  </si>
  <si>
    <t>http://www.iqiyi.com/w_19rt2ess7l.html</t>
  </si>
  <si>
    <t>38457</t>
  </si>
  <si>
    <t>2016-01-13 15:39:12</t>
  </si>
  <si>
    <t>好丽友广告---长城篇</t>
  </si>
  <si>
    <t>好丽友广告---长城篇 稍后补充视频简介</t>
  </si>
  <si>
    <t>http://www.iqiyi.com/w_19rte90ilx.html</t>
  </si>
  <si>
    <t>22266</t>
  </si>
  <si>
    <t>2016-08-04 12:05:53</t>
  </si>
  <si>
    <t>韩星朴宝剑广告惹争议 万里长城被丑化</t>
  </si>
  <si>
    <t>http://www.iqiyi.com/w_19rsq2gxv5.html</t>
  </si>
  <si>
    <t>744</t>
  </si>
  <si>
    <t>2015-08-23 17:03:04</t>
  </si>
  <si>
    <t>小敏 吴心缇 三菱汽车广告</t>
  </si>
  <si>
    <t>汽车视频：小敏</t>
  </si>
  <si>
    <t>http://www.iqiyi.com/w_19rtisj3u1.html</t>
  </si>
  <si>
    <t>2016-09-02 13:53:02</t>
  </si>
  <si>
    <t>比亚迪L3轿跑车广告 视频</t>
  </si>
  <si>
    <t>原创视频：比亚迪L3轿跑车广告 视频</t>
  </si>
  <si>
    <t>http://www.iqiyi.com/w_19rswkxg2h.html</t>
  </si>
  <si>
    <t>2014-01-12 17:37:42</t>
  </si>
  <si>
    <t>2014“火与冰'保时捷广告 超清 标清</t>
  </si>
  <si>
    <t>http://www.iqiyi.com/w_19rreecvz5.html</t>
  </si>
  <si>
    <t>1207</t>
  </si>
  <si>
    <t>2015-11-08 08:18:54</t>
  </si>
  <si>
    <t>广告别克昂科雷</t>
  </si>
  <si>
    <t>广告别克昂科雷,本视频时长32秒,也可以在这里观看：www.waqu.com/vshare/index.php?wid=empq966bd1z9k32x</t>
  </si>
  <si>
    <t>http://www.iqiyi.com/w_19rt8exa59.html</t>
  </si>
  <si>
    <t>2016-04-08 04:19:12</t>
  </si>
  <si>
    <t>2011别克品牌广告之责任篇</t>
  </si>
  <si>
    <t>2011别克品牌广告之责任篇,本视频时长30秒,也可以在这里观看：www.waqu.com/vshare/index.php?wid=ba7agjcb77u5mfht</t>
  </si>
  <si>
    <t>http://www.iqiyi.com/w_19rsyfaao9.html</t>
  </si>
  <si>
    <t>2014-08-04 09:43:05</t>
  </si>
  <si>
    <t>[加拿大广告](2014)2014款别克Verano(16：9)</t>
  </si>
  <si>
    <t>加拿大广告,[加拿大广告](2014)2014款别克Verano(16：9)</t>
  </si>
  <si>
    <t>http://www.iqiyi.com/w_19rsmc9we5.html</t>
  </si>
  <si>
    <t>1696</t>
  </si>
  <si>
    <t>2015-12-20 18:40:49</t>
  </si>
  <si>
    <t>孙悦斌广告作品-别克GL8</t>
  </si>
  <si>
    <t xml:space="preserve">孙悦斌广告作品-别克GL8 </t>
  </si>
  <si>
    <t>http://www.iqiyi.com/w_19rt79ynv1.html</t>
  </si>
  <si>
    <t>2016-01-11 09:44:15</t>
  </si>
  <si>
    <t>别克凯越旅行车广告</t>
  </si>
  <si>
    <t>别克凯越旅行车广告,本视频时长31秒,也可以在这里观看：www.waqu.com/vshare/index.php?wid=b1w2okpy3rkogd1d</t>
  </si>
  <si>
    <t>http://www.iqiyi.com/w_19rtdbxttp.html</t>
  </si>
  <si>
    <t>1998</t>
  </si>
  <si>
    <t>2015-05-15 09:22:30</t>
  </si>
  <si>
    <t>媲美德国车品质 别克林荫大道广告</t>
  </si>
  <si>
    <t>媲美德国车品质 别克林荫大道广告 林荫大道宽大的车体、圆润而向外突出的轮廓、简洁的前后灯组、朴实的前脸、低矮的侧窗以及协调的前后车身比例都是其鲜明的特征。外形上看林荫大道虽然还保留了一些稳重大气的美式风格，但其凹凸有致的外形轮廓，大气并富有现代感的线条设计，使得该车成功摆脱了传统美国车粗线条而且大大咧咧的感觉。</t>
  </si>
  <si>
    <t>http://www.iqiyi.com/w_19rrrg8xt5.html</t>
  </si>
  <si>
    <t>3642</t>
  </si>
  <si>
    <t>2017-04-02 19:01:31</t>
  </si>
  <si>
    <t>别克昂科威全新广告：强者的定义</t>
  </si>
  <si>
    <t>别克昂科威全新广告 究竟什么是真正的强大</t>
  </si>
  <si>
    <t>http://www.iqiyi.com/v_19rrb4jmcg.html</t>
  </si>
  <si>
    <t>2016-01-10 10:01:44</t>
  </si>
  <si>
    <t>配优美背景音乐的别克凯越广告</t>
  </si>
  <si>
    <t>配优美背景音乐的别克凯越广告,本视频时长30秒,也可以在这里观看：www.waqu.com/vshare/index.php?wid=dv61lkzlv35ya12p</t>
  </si>
  <si>
    <t>http://www.iqiyi.com/w_19rtddda7l.html</t>
  </si>
  <si>
    <t>1776</t>
  </si>
  <si>
    <t>2016-01-08 13:39:19</t>
  </si>
  <si>
    <t>[内地广告](2015)别克威朗GS(16：9)</t>
  </si>
  <si>
    <t>内地广告,[内地广告](2015)别克威朗GS(16：9)</t>
  </si>
  <si>
    <t>http://www.iqiyi.com/w_19rtd8gup1.html</t>
  </si>
  <si>
    <t>4632</t>
  </si>
  <si>
    <t>2016-11-10 09:46:04</t>
  </si>
  <si>
    <t>别克全新昂科威TVC广告</t>
  </si>
  <si>
    <t xml:space="preserve">别克全新昂科威TVC广告 </t>
  </si>
  <si>
    <t>http://www.iqiyi.com/w_19rug2wrvp.html</t>
  </si>
  <si>
    <t>276</t>
  </si>
  <si>
    <t>2015-05-03 23:45:09</t>
  </si>
  <si>
    <t>雷诺Twizy双人座电动车商业广告</t>
  </si>
  <si>
    <t>http://www.iqiyi.com/w_19rs3eq7m5.html</t>
  </si>
  <si>
    <t>258</t>
  </si>
  <si>
    <t>2016-11-09 05:23:51</t>
  </si>
  <si>
    <t>比亚迪元官方宣传片广告tvc</t>
  </si>
  <si>
    <t xml:space="preserve">比亚迪元官方宣传片广告tvc </t>
  </si>
  <si>
    <t>http://www.iqiyi.com/w_19rugb8gv5.html</t>
  </si>
  <si>
    <t>2017-01-20 06:57:20</t>
  </si>
  <si>
    <t>2017雷诺终极超跑广告宣传片</t>
  </si>
  <si>
    <t xml:space="preserve">2017雷诺终极超跑广告宣传片 </t>
  </si>
  <si>
    <t>http://www.iqiyi.com/w_19ruckjkj9.html</t>
  </si>
  <si>
    <t>249</t>
  </si>
  <si>
    <t>2016-09-16 13:37:51</t>
  </si>
  <si>
    <t>雷诺夜色系列新款女表广告片</t>
  </si>
  <si>
    <t>雷诺夜色系列新款女表广告片 专为女性设计的夜色系列，是雷诺表最受瞩目的系列之一，自2008年推出市场以来，即大受消费者追捧。通过花朵元素诠释女性特征已成为该系列的经典元素。</t>
  </si>
  <si>
    <t>http://www.iqiyi.com/w_19rsth3bh9.html</t>
  </si>
  <si>
    <t>3962</t>
  </si>
  <si>
    <t>2016-05-21 19:38:03</t>
  </si>
  <si>
    <t>法国雷诺搞笑汽车广告_标清_标清</t>
  </si>
  <si>
    <t>http://www.iqiyi.com/w_19rt2xno65.html</t>
  </si>
  <si>
    <t>17988</t>
  </si>
  <si>
    <t>2014-06-05 10:00:00</t>
  </si>
  <si>
    <t>412</t>
  </si>
  <si>
    <t>2014-04-03 15:36:26</t>
  </si>
  <si>
    <t>2014款 雷诺Clio 创意广告</t>
  </si>
  <si>
    <t>http://www.iqiyi.com/w_19rqyyv3fd.html</t>
  </si>
  <si>
    <t>166</t>
  </si>
  <si>
    <t>2016-02-01 03:06:39</t>
  </si>
  <si>
    <t>经典保时捷-911型汽车广告</t>
  </si>
  <si>
    <t>经典保时捷-911型汽车广告,本视频时长181秒,也可以在这里观看：www.waqu.com/vshare/index.php?wid=q2qztypcd87utrw1</t>
  </si>
  <si>
    <t>http://www.iqiyi.com/w_19rtbbltv9.html</t>
  </si>
  <si>
    <t>2017-10-19 17:16:40</t>
  </si>
  <si>
    <t>2017保时捷张学友个人演唱会广告</t>
  </si>
  <si>
    <t>为艺传媒，2017年3月作品。</t>
  </si>
  <si>
    <t>http://www.iqiyi.com/w_19rvejv1np.html</t>
  </si>
  <si>
    <t>709</t>
  </si>
  <si>
    <t>2012-12-27 12:39:33</t>
  </si>
  <si>
    <t>保时捷广告 不用展示性能 不用展示速度  不用展示科技 已足够吸引你的心</t>
  </si>
  <si>
    <t>http://www.iqiyi.com/w_19rr3dnfe9.html</t>
  </si>
  <si>
    <t>301</t>
  </si>
  <si>
    <t>2016-08-19 21:42:03</t>
  </si>
  <si>
    <t>创意版保时捷宣传广告</t>
  </si>
  <si>
    <t>创意版保时捷宣传广告,本视频时长60秒,也可以在这里观看：www.waqu.com/vshare/index.php?wid=61icl97ryyydw3xw</t>
  </si>
  <si>
    <t>http://www.iqiyi.com/w_19rsvn5bzp.html</t>
  </si>
  <si>
    <t>114</t>
  </si>
  <si>
    <t>2017-12-01 13:41:18</t>
  </si>
  <si>
    <t>干掉保时捷、法拉利的日产GTR跑车 广告也是与众不同!</t>
  </si>
  <si>
    <t>http://www.iqiyi.com/w_19rungvc81.html</t>
  </si>
  <si>
    <t>303</t>
  </si>
  <si>
    <t>2017-06-17 21:22:27</t>
  </si>
  <si>
    <t>2017款全新保时捷911 R 震撼的广告片！</t>
  </si>
  <si>
    <t>http://www.iqiyi.com/w_19rtr1rg71.html</t>
  </si>
  <si>
    <t>3675</t>
  </si>
  <si>
    <t>2017-01-22 11:31:35</t>
  </si>
  <si>
    <t xml:space="preserve"> Renault雷诺汽车搞笑广告3</t>
  </si>
  <si>
    <t>http://www.iqiyi.com/w_19rud3i0gl.html</t>
  </si>
  <si>
    <t>1409</t>
  </si>
  <si>
    <t>2014-08-14 10:12:02</t>
  </si>
  <si>
    <t>广告 德国豪华跑车保時捷广告</t>
  </si>
  <si>
    <t>广告 德国豪华跑车保時捷广告,广告 德国豪华跑车保時捷广告</t>
  </si>
  <si>
    <t>http://www.iqiyi.com/w_19rsmufxnx.html</t>
  </si>
  <si>
    <t>2099</t>
  </si>
  <si>
    <t>2016-05-07 16:22:23</t>
  </si>
  <si>
    <t>[内地广告](2016)北汽昌河Q25(16：9)</t>
  </si>
  <si>
    <t>内地广告,[内地广告](2016)北汽昌河Q25(16：9)</t>
  </si>
  <si>
    <t>http://www.iqiyi.com/w_19rt5ly5rh.html</t>
  </si>
  <si>
    <t>630</t>
  </si>
  <si>
    <t>2016-10-25 16:07:21</t>
  </si>
  <si>
    <t>北汽昌河Q35 SUV汽车高清广告</t>
  </si>
  <si>
    <t xml:space="preserve">北汽昌河Q35 SUV汽车高清广告 </t>
  </si>
  <si>
    <t>http://www.iqiyi.com/w_19rueuom4t.html</t>
  </si>
  <si>
    <t>12142</t>
  </si>
  <si>
    <t>2016-01-02 14:10:08</t>
  </si>
  <si>
    <t>[内地广告](2015)北汽绅宝X25(16：9)</t>
  </si>
  <si>
    <t>内地广告,[内地广告](2015)北汽绅宝X25(16：9)</t>
  </si>
  <si>
    <t>http://www.iqiyi.com/w_19rtcvujn5.html</t>
  </si>
  <si>
    <t>4875</t>
  </si>
  <si>
    <t>2016-01-09 11:50:10</t>
  </si>
  <si>
    <t>TOM FORD口红广告 一定要有的一支唇膏</t>
  </si>
  <si>
    <t>151109 奢品文化 清新脱俗 石原里美演绎Max Mara 2015秋冬大片:介绍各种奢侈品牌一切高大上尽在奢品文化...</t>
  </si>
  <si>
    <t>http://www.iqiyi.com/w_19rtdfwpr9.html</t>
  </si>
  <si>
    <t>10262</t>
  </si>
  <si>
    <t>2017-11-30 21:17:49</t>
  </si>
  <si>
    <t xml:space="preserve">魔性洗脑，经典广告黄渤人人车广告COS,打分了，哈哈哈。＃ </t>
  </si>
  <si>
    <t>【大制作小钢炮美拍】 魔性洗脑，经典广告黄渤人人车广告COS,打分了，哈哈哈。＃我要上热门＃＃逗比＃＃搞笑＃@美拍小助手，求上热门,美拍搞笑频道推荐。</t>
  </si>
  <si>
    <t>http://www.iqiyi.com/w_19runkflz9.html</t>
  </si>
  <si>
    <t>18358</t>
  </si>
  <si>
    <t>2017-04-09 06:18:42</t>
  </si>
  <si>
    <t>华为 P10- 电视广告 Glitter ＆ Gloss(2)</t>
  </si>
  <si>
    <t>youtube  华为 P10- 电视广告 音乐是Glitter ＆amp; Gloss</t>
  </si>
  <si>
    <t>http://www.iqiyi.com/w_19rty1ru0p.html</t>
  </si>
  <si>
    <t>1175</t>
  </si>
  <si>
    <t>2014-01-08 21:56:03</t>
  </si>
  <si>
    <t>创意最新福特汽车4S店宣传片。深圳企业宣传片广告片微</t>
  </si>
  <si>
    <t>全面 详细</t>
  </si>
  <si>
    <t>http://www.iqiyi.com/w_19rreft6n9.html</t>
  </si>
  <si>
    <t>5479</t>
  </si>
  <si>
    <t>2017-12-03 16:00:09</t>
  </si>
  <si>
    <t>闪耀万分 TOM FORD全新眼影盘广告</t>
  </si>
  <si>
    <t>http://www.iqiyi.com/v_19rrektcgg.html</t>
  </si>
  <si>
    <t>337</t>
  </si>
  <si>
    <t>2016-02-04 18:29:26</t>
  </si>
  <si>
    <t>福特新翼博国外广告</t>
  </si>
  <si>
    <t>福特新翼博国外广告,本视频时长30秒,也可以在这里观看：www.waqu.com/vshare/index.php?wid=tkpsji1ozspm1kjy</t>
  </si>
  <si>
    <t>http://www.iqiyi.com/w_19rtb3euy1.html</t>
  </si>
  <si>
    <t>13839</t>
  </si>
  <si>
    <t>2015-01-13 09:11:34</t>
  </si>
  <si>
    <t>[内地广告](2015)福特福睿斯(16：9)</t>
  </si>
  <si>
    <t>内地广告,[内地广告](2015)福特福睿斯(16：9)</t>
  </si>
  <si>
    <t>http://www.iqiyi.com/w_19rsbw0zr1.html</t>
  </si>
  <si>
    <t>2016-01-23 23:52:59</t>
  </si>
  <si>
    <t>福特嘉年华创意广告</t>
  </si>
  <si>
    <t>福特嘉年华创意广告,本视频时长59秒,也可以在这里观看：www.waqu.com/vshare/index.php?wid=m2wz7mjua6kp1aet</t>
  </si>
  <si>
    <t>http://www.iqiyi.com/w_19rtegaywt.html</t>
  </si>
  <si>
    <t>5729</t>
  </si>
  <si>
    <t>2017-09-28 11:46:59</t>
  </si>
  <si>
    <t>鹿晗代言vivo X20的最新广告! 迷妹们, 走起来!</t>
  </si>
  <si>
    <t>http://www.iqiyi.com/w_19rvds4i0t.html</t>
  </si>
  <si>
    <t>302</t>
  </si>
  <si>
    <t>2017-12-03 19:12:59</t>
  </si>
  <si>
    <t>木村拓哉男神在一九九六年那个爆红的口红广告</t>
  </si>
  <si>
    <t>http://www.iqiyi.com/w_19runieimp.html</t>
  </si>
  <si>
    <t>145</t>
  </si>
  <si>
    <t>2017-09-12 17:30:47</t>
  </si>
  <si>
    <t>揭秘：法拉利488 Spider 广告是怎么拍出来的！</t>
  </si>
  <si>
    <t>http://www.iqiyi.com/w_19rv6ejl2x.html</t>
  </si>
  <si>
    <t>2017-03-30 06:31:05</t>
  </si>
  <si>
    <t>法拉利 汽车广告</t>
  </si>
  <si>
    <t>法拉利 汽车广告,本视频时长14秒,也可以在这里观看：www.waqu.com/play/t5oojydiy0czaxvb.phtml?wid=t5oojydiy0czaxvb</t>
  </si>
  <si>
    <t>http://www.iqiyi.com/w_19rtwmj951.html</t>
  </si>
  <si>
    <t>1027</t>
  </si>
  <si>
    <t>2013-10-08 22:30:54</t>
  </si>
  <si>
    <t>法拉利F12 最新官方广告 - CarjamTV HD</t>
  </si>
  <si>
    <t>法拉利F12 Berlinetta是新一代的V12动力车款，车头设计将与FF系出同门，经由在风洞中精雕细琢的车身造型，创造出风阻仅0.299的c/d值，车身尺寸为4618×1942×1273mm，采用以20种复合材质制造的铝合金车体框架，并藉由雷射焊接技术，让车体误差值接近完美，车体大量运用碳纤维材质组件，以完美达到兼顾轻量化与车身强度的要求，也让车重成功压低至仅1525kg的程度，而藉由求中置发动机的配置，也达到了前46：后58完美配重。</t>
  </si>
  <si>
    <t>http://www.iqiyi.com/w_19rqrqb6wd.html</t>
  </si>
  <si>
    <t>837</t>
  </si>
  <si>
    <t>2013-10-08 22:54:33</t>
  </si>
  <si>
    <t>福特野马经典汽车广告-CarjamTV HD</t>
  </si>
  <si>
    <t>1962年，福特汽车公司开始研发了野马的第一辆概念车——野马型车。它是一部发动机中置的两座跑车，为了纪念在二战中富有传奇色彩的北美P57型“野马战斗机，福特汽车将这辆跑车命名为“野马”。它的初次亮相是在1962年10月，赛车手丹。格尼(Dan Gurney)驾着它参加了在纽约举办的美国汽车大奖赛。
福特野马(Mustang)首次表演的舞台安排在了1964年的纽约世界博览会，野马自此正式向全世界展示了它的风范，在刚推出时的价格为：2，368美元。福特的时间表把握得非常之巧，此时正值战后生育高峰期的一代刚刚进入购车的年龄，这一代人对车的要求与其父母大相径庭，他们想张扬自己的个性，野马应运而生。</t>
  </si>
  <si>
    <t>http://www.iqiyi.com/w_19rqrqh57p.html</t>
  </si>
  <si>
    <t>6227</t>
  </si>
  <si>
    <t>2014-03-10 23:35:18</t>
  </si>
  <si>
    <t>法拉利F430广告</t>
  </si>
  <si>
    <t>http://www.iqiyi.com/w_19rr16xm01.html</t>
  </si>
  <si>
    <t>26367</t>
  </si>
  <si>
    <t>2014-01-17 06:39:46</t>
  </si>
  <si>
    <t>梁朝伟主演雪佛兰迈锐宝广告完整版_标清</t>
  </si>
  <si>
    <t>雪弗兰......2537</t>
  </si>
  <si>
    <t>http://www.iqiyi.com/w_19rrf6i8up.html</t>
  </si>
  <si>
    <t>2018-02-05 11:30:56</t>
  </si>
  <si>
    <t>雪弗兰广告 老司机带你激情上路挑战自驾天堂</t>
  </si>
  <si>
    <t>而从招募引发冷门自驾路线讨论，到达人和素人分别出行后直播引发热议，再到蜂首报告的精美游记图片、动情现场文字引发共鸣，定制攻略、集结干货提供实际出行指导，这一连串堪称一气呵成的连锁效应，让最后上线自由行商城的10条冷门自驾路线，激起超过10000年轻冒险家，开着雪佛兰上路！</t>
  </si>
  <si>
    <t>http://www.iqiyi.com/v_19rrfbr5tw.html</t>
  </si>
  <si>
    <t>2050</t>
  </si>
  <si>
    <t>2015-07-20 10:47:55</t>
  </si>
  <si>
    <t>梁朝伟：雪弗兰迈瑞宝广告</t>
  </si>
  <si>
    <t>梁朝伟：雪弗兰迈瑞宝广告 稍后补充视频简介</t>
  </si>
  <si>
    <t>http://www.iqiyi.com/w_19rrtagh45.html</t>
  </si>
  <si>
    <t>1329</t>
  </si>
  <si>
    <t>2016-07-06 17:29:01</t>
  </si>
  <si>
    <t>斯柯达一款广告卖出三款车》昊锐、明锐、晶</t>
  </si>
  <si>
    <t>斯柯达一款广告卖出三款车》昊锐、明锐、晶,本视频时长100秒,也可以在这里观看：www.waqu.com/vshare/index.php?wid=6juqwgbuh7l3v98a</t>
  </si>
  <si>
    <t>http://www.iqiyi.com/w_19rsoho3v1.html</t>
  </si>
  <si>
    <t>67</t>
  </si>
  <si>
    <t>2017-12-22 12:09:49</t>
  </si>
  <si>
    <t>台湾斯柯达汽车广告，抖抖抖抖抖抖~~~！！我瞎了</t>
  </si>
  <si>
    <t>斯柯达。。。。。</t>
  </si>
  <si>
    <t>http://www.iqiyi.com/w_19rwg0ts29.html</t>
  </si>
  <si>
    <t>11085</t>
  </si>
  <si>
    <t>2017-06-22 13:53:39</t>
  </si>
  <si>
    <t>沃尔沃XC60十分走心的广告《瞬间》</t>
  </si>
  <si>
    <t>沃尔沃 XC60十分走心的广告《瞬间》 看完后慢慢的感动 如果广告都拍成这样 小编愿意天天看广告</t>
  </si>
  <si>
    <t>http://www.iqiyi.com/v_19rr7ve0dc.html</t>
  </si>
  <si>
    <t>988</t>
  </si>
  <si>
    <t>2017-02-13 08:11:05</t>
  </si>
  <si>
    <t>2017 沃尔沃 S90 - 广告宣传片</t>
  </si>
  <si>
    <t xml:space="preserve">2017 沃尔沃 S90 - 广告宣传片 </t>
  </si>
  <si>
    <t>http://www.iqiyi.com/w_19rua67s1d.html</t>
  </si>
  <si>
    <t>229</t>
  </si>
  <si>
    <t>2017-09-25 23:21:18</t>
  </si>
  <si>
    <t>雪佛兰 大黄蜂-定制广告片-现像传媒</t>
  </si>
  <si>
    <t>http://www.iqiyi.com/w_19rvcttx7x.html</t>
  </si>
  <si>
    <t>1065</t>
  </si>
  <si>
    <t>2016-11-19 02:21:57</t>
  </si>
  <si>
    <t>沃尔沃全新S90长轴距豪华轿车广告30s</t>
  </si>
  <si>
    <t xml:space="preserve">沃尔沃全新S90长轴距豪华轿车广告30s </t>
  </si>
  <si>
    <t>http://www.iqiyi.com/w_19rulkm1wp.html</t>
  </si>
  <si>
    <t>2273</t>
  </si>
  <si>
    <t>2015-12-20 17:31:02</t>
  </si>
  <si>
    <t>雪佛兰赛欧3广告</t>
  </si>
  <si>
    <t>雪佛兰赛欧3广告 稍后补充视频简介</t>
  </si>
  <si>
    <t>http://www.iqiyi.com/w_19rt79u9wx.html</t>
  </si>
  <si>
    <t>359</t>
  </si>
  <si>
    <t>2016-01-03 11:37:21</t>
  </si>
  <si>
    <t>一汽奔腾广告</t>
  </si>
  <si>
    <t>一汽奔腾B70五星安全篇 精彩广告 在线观看，一汽奔腾B70五星安全篇 精彩广告</t>
  </si>
  <si>
    <t>http://www.iqiyi.com/w_19rtcu15p1.html</t>
  </si>
  <si>
    <t>2017-12-14 13:47:55</t>
  </si>
  <si>
    <t>Volvo XC60-动力篇 广告tvc视频</t>
  </si>
  <si>
    <t>http://www.iqiyi.com/w_19ruvmdb79.html</t>
  </si>
  <si>
    <t>2016-01-15 08:39:35</t>
  </si>
  <si>
    <t>沃尔沃安全广告 一场没有事故的旅行</t>
  </si>
  <si>
    <t>沃尔沃安全广告 一场没有事故的旅行,本视频时长35秒,也可以在这里观看：www.waqu.com/vshare/index.php?wid=9o7hvhecpnc5m7bg</t>
  </si>
  <si>
    <t>http://www.iqiyi.com/w_19rtdtu6wx.html</t>
  </si>
  <si>
    <t>498</t>
  </si>
  <si>
    <t>2016-05-18 07:04:14</t>
  </si>
  <si>
    <t>雪佛兰全新品牌广告片《热爱我的热爱》</t>
  </si>
  <si>
    <t>雪佛兰全新品牌广告片《热爱我的热爱》,本视频时长127秒,也可以在这里观看：www.waqu.com/vshare/index.php?wid=3omg8ovs3unjed3i</t>
  </si>
  <si>
    <t>http://www.iqiyi.com/w_19rt24xwh1.html</t>
  </si>
  <si>
    <t>97745</t>
  </si>
  <si>
    <t>2013-12-26 09:22:51</t>
  </si>
  <si>
    <t>查克·诺里斯飞机上玩一字马 恶搞沃尔沃广告</t>
  </si>
  <si>
    <t>http://www.iqiyi.com/v_19rrhcok3o.html</t>
  </si>
  <si>
    <t>2014</t>
  </si>
  <si>
    <t>2015-03-23 19:30:17</t>
  </si>
  <si>
    <t>http://www.iqiyi.com/w_19rrywiv1x.html</t>
  </si>
  <si>
    <t>3557</t>
  </si>
  <si>
    <t>2017-03-01 10:29:02</t>
  </si>
  <si>
    <t>肌肉小鲜肉彭于晏最新代言的沃尔沃汽车品牌新S90超清广告大片</t>
  </si>
  <si>
    <t xml:space="preserve">肌肉小鲜肉彭于晏最新代言的沃尔沃汽车品牌新S90超清广告大片欣赏！ </t>
  </si>
  <si>
    <t>http://www.iqiyi.com/w_19rtzaogb9.html</t>
  </si>
  <si>
    <t>2016-09-15 05:11:02</t>
  </si>
  <si>
    <t>【中字】沃尔沃卡车广告随便你个熊孩子怎么</t>
  </si>
  <si>
    <t>【中字】沃尔沃卡车广告随便你个熊孩子怎么,本视频时长143秒,也可以在这里观看：www.waqu.com/vshare/index.php?wid=er97dq2ck0jgljf2</t>
  </si>
  <si>
    <t>http://www.iqiyi.com/w_19rstaklyd.html</t>
  </si>
  <si>
    <t>1097</t>
  </si>
  <si>
    <t>2012-10-23 08:50:25</t>
  </si>
  <si>
    <t>林书豪代言沃尔沃广告</t>
  </si>
  <si>
    <t>林书豪（1988年8月23日—），美国职业篮球运动员，司职控球后卫，效力于NBA休斯敦火箭队。祖籍福建省漳浦县，祖辈移居台湾彰化，父母1977年移民美国。林书豪毕业于哈佛大学，带领哈佛大学篮球队取得常春藤联盟分组冠军，进入NCAA64强，后与金州勇士队签约，成为自1953年后首位进入NBA的哈佛大学学生；首位进入NBA的美籍华裔球员。2011年12月，先后被勇士队、休斯顿火箭队裁掉。2011年12月27日，他签约纽约尼克斯队。2012年夏天，林书豪与休斯敦火箭签定了一份三年的合同。</t>
  </si>
  <si>
    <t>http://www.iqiyi.com/w_19rr6n9tu5.html</t>
  </si>
  <si>
    <t>2017-12-30 20:14:39</t>
  </si>
  <si>
    <t>斯柯达广告，把汽车广告的套路都给吐槽了个遍，挺有创意的</t>
  </si>
  <si>
    <t>http://www.iqiyi.com/w_19ruqfyd01.html</t>
  </si>
  <si>
    <t>606</t>
  </si>
  <si>
    <t>2017-11-12 19:58:47</t>
  </si>
  <si>
    <t>张震雪佛兰新一代迈锐宝XL汽车高清广告</t>
  </si>
  <si>
    <t>http://www.iqiyi.com/w_19rvhcu71l.html</t>
  </si>
  <si>
    <t>671</t>
  </si>
  <si>
    <t>2016-06-30 04:53:35</t>
  </si>
  <si>
    <t>2016 劳斯莱斯幻影广告宣传片 Rol</t>
  </si>
  <si>
    <t>2016 劳斯莱斯幻影广告宣传片 Rol,本视频时长117秒,也可以在这里观看：www.waqu.com/vshare/index.php?wid=dyh9zacm3xq8lhqx</t>
  </si>
  <si>
    <t>http://www.iqiyi.com/w_19rssjr2sh.html</t>
  </si>
  <si>
    <t>2014-12-26 02:46:47</t>
  </si>
  <si>
    <t>http://www.iqiyi.com/w_19rsegbj7d.html</t>
  </si>
  <si>
    <t>2016-09-19 11:31:58</t>
  </si>
  <si>
    <t>这段兰博基尼广告，看完让我热血沸腾！</t>
  </si>
  <si>
    <t>这段兰博基尼广告，看完让我热血沸腾！,本视频时长136秒,也可以在这里观看：www.waqu.com/vshare/index.php?wid=wih19rqaxlztax5i</t>
  </si>
  <si>
    <t>http://www.iqiyi.com/w_19rsu25ubd.html</t>
  </si>
  <si>
    <t>2016-10-05 01:12:21</t>
  </si>
  <si>
    <t>沃尔沃XC60广告</t>
  </si>
  <si>
    <t>沃尔沃XC60广告,本视频时长30秒,也可以在这里观看：www.waqu.com/vshare/index.php?wid=a5qv41qplb1lkl23</t>
  </si>
  <si>
    <t>http://www.iqiyi.com/w_19rugl925p.html</t>
  </si>
  <si>
    <t>1254</t>
  </si>
  <si>
    <t>2014-05-24 18:39:46</t>
  </si>
  <si>
    <t>世界名车 - 兰博基尼 广告宣传片_标清</t>
  </si>
  <si>
    <t>http://www.iqiyi.com/w_19rshriw09.html</t>
  </si>
  <si>
    <t>9986</t>
  </si>
  <si>
    <t>2017-01-09 07:03:55</t>
  </si>
  <si>
    <t>2017款福特新蒙迪欧汽车高清广告</t>
  </si>
  <si>
    <t xml:space="preserve">2017款福特新蒙迪欧汽车高清广告 </t>
  </si>
  <si>
    <t>http://www.iqiyi.com/w_19ru6acp81.html</t>
  </si>
  <si>
    <t>112</t>
  </si>
  <si>
    <t>2016-02-25 11:23:59</t>
  </si>
  <si>
    <t>劳斯莱斯魅影广告</t>
  </si>
  <si>
    <t>劳斯莱斯魅影广告,本视频时长168秒,也可以在这里观看：www.waqu.com/vshare/index.php?wid=btcaog9ingd5yzge</t>
  </si>
  <si>
    <t>http://www.iqiyi.com/w_19rtc9cx1h.html</t>
  </si>
  <si>
    <t>10458</t>
  </si>
  <si>
    <t>2016-12-26 01:54:43</t>
  </si>
  <si>
    <t>奥迪R8 2016圣诞节创意广告</t>
  </si>
  <si>
    <t>https://www.youtube.com/watch?v=V-siux-rWQM 2016圣诞节，奥迪在西班牙推出了富有创意的广告，讲述了玩具店里芭比娃娃与奥迪R8的故事。</t>
  </si>
  <si>
    <t>http://www.iqiyi.com/w_19ru9bvx7d.html</t>
  </si>
  <si>
    <t>2016-01-17 08:29:07</t>
  </si>
  <si>
    <t>斯巴鲁 傲虎汽车广告  志翔航拍</t>
  </si>
  <si>
    <t>斯巴鲁 傲虎汽车广告  志翔航拍,本视频时长75秒,也可以在这里观看：www.waqu.com/vshare/index.php?wid=jpd62250bdju54qu</t>
  </si>
  <si>
    <t>http://www.iqiyi.com/w_19rtdximst.html</t>
  </si>
  <si>
    <t>3805</t>
  </si>
  <si>
    <t>2015-01-21 15:33:33</t>
  </si>
  <si>
    <t>[内地广告](2015)斯巴鲁傲虎(16：9)</t>
  </si>
  <si>
    <t>内地广告,[内地广告](2015)斯巴鲁傲虎(16：9)</t>
  </si>
  <si>
    <t>http://www.iqiyi.com/w_19rsc1xjg5.html</t>
  </si>
  <si>
    <t>202</t>
  </si>
  <si>
    <t>2016-08-12 10:44:41</t>
  </si>
  <si>
    <t>斯巴鲁BRZ广告【2】</t>
  </si>
  <si>
    <t>原创视频：斯巴鲁BRZ广告【2】</t>
  </si>
  <si>
    <t>http://www.iqiyi.com/w_19rsv1n7j1.html</t>
  </si>
  <si>
    <t>2012-11-07 02:52:17</t>
  </si>
  <si>
    <t>斯巴鲁汽车广告创意</t>
  </si>
  <si>
    <t>http://www.iqiyi.com/w_19rqwbszmh.html</t>
  </si>
  <si>
    <t>2326</t>
  </si>
  <si>
    <t>2016-05-21 11:32:27</t>
  </si>
  <si>
    <t>奥迪广告背景音乐</t>
  </si>
  <si>
    <t>奥迪全系广告！背景音乐好听！ 奥迪全系广告！奥迪最好的广告！</t>
  </si>
  <si>
    <t>http://www.iqiyi.com/w_19rt2ywpzd.html</t>
  </si>
  <si>
    <t>99</t>
  </si>
  <si>
    <t>2017-10-27 12:46:40</t>
  </si>
  <si>
    <t>奥迪 Q7 制造工艺   Audi SQ7 广告</t>
  </si>
  <si>
    <t>www.Audi auto.com Q7</t>
  </si>
  <si>
    <t>http://www.iqiyi.com/w_19ruzcew5p.html</t>
  </si>
  <si>
    <t>91</t>
  </si>
  <si>
    <t>2017-09-04 13:43:01</t>
  </si>
  <si>
    <t>2018斯巴鲁XV 16秒广告合辑</t>
  </si>
  <si>
    <t>转自Youtube：https://www.youtube.com/user/Subaru/videos斯巴鲁新秋XV 16秒短广告合辑</t>
  </si>
  <si>
    <t>http://www.iqiyi.com/w_19rv8yxtd1.html</t>
  </si>
  <si>
    <t>64797</t>
  </si>
  <si>
    <t>2013-09-22 16:30:03</t>
  </si>
  <si>
    <t>奥迪炫酷LED广告</t>
  </si>
  <si>
    <t>LED_ - New Audi Commercial.</t>
  </si>
  <si>
    <t>http://www.iqiyi.com/v_19rrhbcb28.html</t>
  </si>
  <si>
    <t>121</t>
  </si>
  <si>
    <t>2018-01-16 08:21:21</t>
  </si>
  <si>
    <t>最新奥迪A8广告 Audi A8</t>
  </si>
  <si>
    <t>http://www.iqiyi.com/w_19rw6w65ct.html</t>
  </si>
  <si>
    <t>62639</t>
  </si>
  <si>
    <t>2013-09-22 16:38:25</t>
  </si>
  <si>
    <t>雪间漂移-奥迪广告</t>
  </si>
  <si>
    <t>Elements_ - New Audi Commercial.</t>
  </si>
  <si>
    <t>http://www.iqiyi.com/v_19rrhbcgr4.html</t>
  </si>
  <si>
    <t>2016-01-16 04:21:52</t>
  </si>
  <si>
    <t>奥迪A6广告</t>
  </si>
  <si>
    <t>奥迪A6广告,本视频时长42秒,也可以在这里观看：www.waqu.com/vshare/index.php?wid=e7b4lrmv0nexwz0x</t>
  </si>
  <si>
    <t>http://www.iqiyi.com/w_19rtdqk8wd.html</t>
  </si>
  <si>
    <t>2012-11-07 00:26:40</t>
  </si>
  <si>
    <t>奥迪A8轿车创意广告</t>
  </si>
  <si>
    <t>http://www.iqiyi.com/w_19rqwbu3eh.html</t>
  </si>
  <si>
    <t>3296</t>
  </si>
  <si>
    <t>2012-12-27 14:53:51</t>
  </si>
  <si>
    <t>Audi R8挑衅法拉利 奥迪广告欣赏</t>
  </si>
  <si>
    <t>http://www.iqiyi.com/w_19rr3eaz6l.html</t>
  </si>
  <si>
    <t>2017-12-27 09:13:32</t>
  </si>
  <si>
    <t>奥迪A6 ultra创意广告—加油站老板的独白</t>
  </si>
  <si>
    <t>http://www.iqiyi.com/w_19rvi7y8e1.html</t>
  </si>
  <si>
    <t>668</t>
  </si>
  <si>
    <t>2012-09-24 22:36:45</t>
  </si>
  <si>
    <t>广汽传祺GS5广告</t>
  </si>
  <si>
    <t>汽车评测，使用，日常保养视频</t>
  </si>
  <si>
    <t>http://www.iqiyi.com/w_19rqwo6nod.html</t>
  </si>
  <si>
    <t>1282</t>
  </si>
  <si>
    <t>2016-08-04 14:20:34</t>
  </si>
  <si>
    <t>宇航员的回忆 奥迪R8 2016超级碗广告</t>
  </si>
  <si>
    <t>http://v.autohome.com.cn/v-74479.html＃pvareaid=106416 广告那么精彩 我也是乐意看的</t>
  </si>
  <si>
    <t>http://www.iqiyi.com/w_19rsq2q5ql.html</t>
  </si>
  <si>
    <t>2015-08-09 09:46:08</t>
  </si>
  <si>
    <t>奥迪A3 Limousine广告大片（15s）</t>
  </si>
  <si>
    <t>奥迪A3 Limousine广告大片（15s） Audi A3 Limousine-15s-HD</t>
  </si>
  <si>
    <t>http://www.iqiyi.com/w_19rtha6wyp.html</t>
  </si>
  <si>
    <t>1344</t>
  </si>
  <si>
    <t>2015-03-04 05:31:59</t>
  </si>
  <si>
    <t>广汽本田凌派广告片</t>
  </si>
  <si>
    <t>http://www.iqiyi.com/w_19rs1ons3t.html</t>
  </si>
  <si>
    <t>4003</t>
  </si>
  <si>
    <t>2015-11-26 10:00:02</t>
  </si>
  <si>
    <t>广汽本田歌诗图官方广告视频</t>
  </si>
  <si>
    <t>汽车视频：广汽本田歌诗图官方广告视频</t>
  </si>
  <si>
    <t>http://www.iqiyi.com/w_19rtacohup.html</t>
  </si>
  <si>
    <t>1100</t>
  </si>
  <si>
    <t>2016-07-22 17:50:23</t>
  </si>
  <si>
    <t>马自达温馨汽车广告</t>
  </si>
  <si>
    <t>2008 Mazda Zoom Zoom Brand Music Video</t>
  </si>
  <si>
    <t>http://www.iqiyi.com/v_19rrmgmrl4.html</t>
  </si>
  <si>
    <t>1094</t>
  </si>
  <si>
    <t>2016-12-05 01:43:19</t>
  </si>
  <si>
    <t>https://www.youtube.com/watch?v=fo1V6QWgUGs 中国广汽传祺GS8宣传广告</t>
  </si>
  <si>
    <t>http://www.iqiyi.com/w_19rujud7n9.html</t>
  </si>
  <si>
    <t>1549</t>
  </si>
  <si>
    <t>2014-01-04 17:02:15</t>
  </si>
  <si>
    <t>广汽传祺广告宣传片--鞍山米兰广汽传祺--鞍山汽车网 ?</t>
  </si>
  <si>
    <t>http://www.iqiyi.com/w_19rrdpc1dp.html</t>
  </si>
  <si>
    <t>7469</t>
  </si>
  <si>
    <t>2015-05-08 09:19:41</t>
  </si>
  <si>
    <t>我最喜爱的汽车广告（奥迪A3超清）</t>
  </si>
  <si>
    <t>我最喜爱的汽车广告（奥迪A3超清） 广告音乐是亮点，超爱电音！</t>
  </si>
  <si>
    <t>http://www.iqiyi.com/w_19rs42wvtp.html</t>
  </si>
  <si>
    <t>2012-12-25 21:39:03</t>
  </si>
  <si>
    <t>马自达皮卡创意搞笑广告</t>
  </si>
  <si>
    <t>http://www.iqiyi.com/w_19rqtq8s5t.html</t>
  </si>
  <si>
    <t>1557</t>
  </si>
  <si>
    <t>2014-06-16 10:44:44</t>
  </si>
  <si>
    <t>MAZDA  CX-5  超酷广告片抢先看</t>
  </si>
  <si>
    <t>http://www.iqiyi.com/w_19rsiub7dx.html</t>
  </si>
  <si>
    <t>10381</t>
  </si>
  <si>
    <t>2016-04-22 21:19:09</t>
  </si>
  <si>
    <t xml:space="preserve">马自达3汽车搞笑广告 </t>
  </si>
  <si>
    <t>http://www.iqiyi.com/w_19rt4quful.html</t>
  </si>
  <si>
    <t>1026</t>
  </si>
  <si>
    <t>2014-05-21 07:09:43</t>
  </si>
  <si>
    <t>超感人广告 拉布拉多狗妈妈送子记 MAZDA5马自达广告小</t>
  </si>
  <si>
    <t>马自达Mazda5</t>
  </si>
  <si>
    <t>http://www.iqiyi.com/w_19rsi09ntp.html</t>
  </si>
  <si>
    <t>2016-04-22 21:52:59</t>
  </si>
  <si>
    <t>林志玲广告09 汽车克莱斯勒Voyage</t>
  </si>
  <si>
    <t>林志玲广告09 汽车克莱斯勒Voyage,本视频时长56秒,也可以在这里观看：www.waqu.com/vshare/index.php?wid=a7dwr7r080pxkiwb</t>
  </si>
  <si>
    <t>http://www.iqiyi.com/w_19rt4qxjbt.html</t>
  </si>
  <si>
    <t>389</t>
  </si>
  <si>
    <t>2014-08-31 09:57:02</t>
  </si>
  <si>
    <t>[加拿大广告](2014)克莱斯勒200(16：9)</t>
  </si>
  <si>
    <t>加拿大广告,[加拿大广告](2014)克莱斯勒200(16：9)</t>
  </si>
  <si>
    <t>http://www.iqiyi.com/w_19rsnbtpz1.html</t>
  </si>
  <si>
    <t>2920</t>
  </si>
  <si>
    <t>2014-05-30 17:00:21</t>
  </si>
  <si>
    <t>广汽菲亚特广告片</t>
  </si>
  <si>
    <t>http://www.iqiyi.com/w_19rsijk0u9.html</t>
  </si>
  <si>
    <t>2012-12-27 02:16:04</t>
  </si>
  <si>
    <t>【猴姆独家】为姆哥疯狂！帝王Eminem代言克莱斯勒汽车2011年超级碗总决赛加长版广告曝光！</t>
  </si>
  <si>
    <t>http://www.iqiyi.com/w_19rqq2hxcx.html</t>
  </si>
  <si>
    <t>5099</t>
  </si>
  <si>
    <t>2016-07-16 16:22:58</t>
  </si>
  <si>
    <t>【初投稿】jeep新款指南者广告混剪</t>
  </si>
  <si>
    <t>自制 B站投稿的第一次就给了无比热爱的科技区 半个小时混剪出来的小片 大家看个乐子就好 
 BGM:Beautiful Tonight
 哔哩哔哩乾杯~</t>
  </si>
  <si>
    <t>http://www.iqiyi.com/w_19rsp6vl2p.html</t>
  </si>
  <si>
    <t>12030</t>
  </si>
  <si>
    <t>2014-05-03 14:35:46</t>
  </si>
  <si>
    <t>雪铁龙  变形金刚 广告</t>
  </si>
  <si>
    <t>http://www.iqiyi.com/w_19rqv0v2f5.html</t>
  </si>
  <si>
    <t>54</t>
  </si>
  <si>
    <t>2016-08-05 10:01:15</t>
  </si>
  <si>
    <t>JEEP服饰广告片一则</t>
  </si>
  <si>
    <t>JEEP服饰广告片一则,本视频时长69秒,也可以在这里观看：www.waqu.com/vshare/index.php?wid=txtbof8ueb6moaow</t>
  </si>
  <si>
    <t>http://www.iqiyi.com/w_19rsv9ji4x.html</t>
  </si>
  <si>
    <t>2016-08-05 05:29:13</t>
  </si>
  <si>
    <t>【汉狮分享】Jeep广告：体验安第斯山脉</t>
  </si>
  <si>
    <t>【汉狮分享】Jeep广告：体验安第斯山脉,本视频时长562秒,也可以在这里观看：www.waqu.com/vshare/index.php?wid=nkczwkk9mcoqqsqm</t>
  </si>
  <si>
    <t>http://www.iqiyi.com/w_19rsq0h6v9.html</t>
  </si>
  <si>
    <t>2016-08-07 20:07:37</t>
  </si>
  <si>
    <t>汽车创意广告 Jeep品牌进化历程</t>
  </si>
  <si>
    <t>汽车创意广告 Jeep品牌进化历程,本视频时长99秒,也可以在这里观看：www.waqu.com/vshare/index.php?wid=yfqwozx5t2fbvdwf</t>
  </si>
  <si>
    <t>http://www.iqiyi.com/w_19rsvdiach.html</t>
  </si>
  <si>
    <t>1706</t>
  </si>
  <si>
    <t>2015-12-20 11:11:44</t>
  </si>
  <si>
    <t>吉普牧马人温馨广告</t>
  </si>
  <si>
    <t>汽车视频：Good Jeep commercial</t>
  </si>
  <si>
    <t>http://www.iqiyi.com/w_19rt7aypqp.html</t>
  </si>
  <si>
    <t>1674</t>
  </si>
  <si>
    <t>2014-05-08 12:58:52</t>
  </si>
  <si>
    <t>天瞾视界－汽车类广告样片（jeep牧马人版）</t>
  </si>
  <si>
    <t>天瞾视界作为一家国内专业艺术传媒机构,拥有一流的广告制作团队,我们愿用睿智的目光,臻至的陪伴,与你同行!</t>
  </si>
  <si>
    <t>http://www.iqiyi.com/w_19rquxiybt.html</t>
  </si>
  <si>
    <t>2016-02-20 15:37:54</t>
  </si>
  <si>
    <t>投币-雪铁龙C4电视商业广告</t>
  </si>
  <si>
    <t>投币-雪铁龙C4电视商业广告,本视频时长41秒,也可以在这里观看：www.waqu.com/vshare/index.php?wid=bu8u7phlsah9fiug</t>
  </si>
  <si>
    <t>http://www.iqiyi.com/w_19rtcej6dh.html</t>
  </si>
  <si>
    <t>106308</t>
  </si>
  <si>
    <t>2013-09-26 12:04:00</t>
  </si>
  <si>
    <t>雪铁龙C3 D&amp;G 性感趣味广告</t>
  </si>
  <si>
    <t>雪铁龙 Citroen C3 D&amp;G 性感趣味广告</t>
  </si>
  <si>
    <t>http://www.iqiyi.com/v_19rrhak4xs.html</t>
  </si>
  <si>
    <t>233715</t>
  </si>
  <si>
    <t>2013-10-15 11:07:28</t>
  </si>
  <si>
    <t>65</t>
  </si>
  <si>
    <t>狗狗的爱情 雪铁龙新C3创意广告</t>
  </si>
  <si>
    <t>http://www.iqiyi.com/v_19rrh9bdak.html</t>
  </si>
  <si>
    <t>2015-08-09 07:54:07</t>
  </si>
  <si>
    <t>雪铁龙C4广告移形幻影篇</t>
  </si>
  <si>
    <t>雪铁龙C4广告移形幻影篇,本视频时长105秒,也可以在这里观看：www.waqu.com/vshare/index.php?wid=lecg23r5h01favzo</t>
  </si>
  <si>
    <t>http://www.iqiyi.com/w_19rth9zdjd.html</t>
  </si>
  <si>
    <t>5281</t>
  </si>
  <si>
    <t>2015-03-29 16:26:20</t>
  </si>
  <si>
    <t>雪铁龙品牌广告 创新科技品牌独特设计</t>
  </si>
  <si>
    <t>http://www.iqiyi.com/w_19rrzfoj9x.html</t>
  </si>
  <si>
    <t>209</t>
  </si>
  <si>
    <t>2016-01-12 17:24:44</t>
  </si>
  <si>
    <t>广汽传祺GS4北美车展亮相广告视频</t>
  </si>
  <si>
    <t>广汽传祺GS4北美车展亮相广告视频,本视频时长35秒,也可以在这里观看：www.waqu.com/vshare/index.php?wid=m0lixdk5t7sr36rs</t>
  </si>
  <si>
    <t>http://www.iqiyi.com/w_19rte1iys5.html</t>
  </si>
  <si>
    <t>2017-02-08 17:19:24</t>
  </si>
  <si>
    <t>可爱可亲 璞卡品牌广告 经典视频</t>
  </si>
  <si>
    <t>http://www.iqiyi.com/w_19rudw1u1l.html</t>
  </si>
  <si>
    <t>58587</t>
  </si>
  <si>
    <t>2014-04-09 18:45:33</t>
  </si>
  <si>
    <t>jeep 全新大切诺基王石广告视频</t>
  </si>
  <si>
    <t>汽车 汽车之家 汽车视频 汽车频道 汽车在线观看 最新汽车 汽车活动</t>
  </si>
  <si>
    <t>http://www.iqiyi.com/w_19rqzpe1dt.html</t>
  </si>
  <si>
    <t>1917</t>
  </si>
  <si>
    <t>2015-08-10 13:12:37</t>
  </si>
  <si>
    <t>戛纳广告节获奖作品--吉普车</t>
  </si>
  <si>
    <t>戛纳广告节获奖作品--吉普车,本视频时长40秒,也可以在这里观看</t>
  </si>
  <si>
    <t>http://www.iqiyi.com/w_19rthyp725.html</t>
  </si>
  <si>
    <t>2016-01-10 12:43:35</t>
  </si>
  <si>
    <t>北京现代新伊兰特-悦动广告</t>
  </si>
  <si>
    <t>北京现代新伊兰特-悦动广告,本视频时长30秒,也可以在这里观看：www.waqu.com/vshare/index.php?wid=ktvyzzybuogos6sj</t>
  </si>
  <si>
    <t>http://www.iqiyi.com/w_19rtddrpa5.html</t>
  </si>
  <si>
    <t>840</t>
  </si>
  <si>
    <t>2015-01-23 10:55:07</t>
  </si>
  <si>
    <t>[荷兰广告](2015)雪铁龙DS 3(16：9)</t>
  </si>
  <si>
    <t>荷兰广告,[荷兰广告](2015)雪铁龙DS 3(16：9)</t>
  </si>
  <si>
    <t>http://www.iqiyi.com/w_19rsc6c679.html</t>
  </si>
  <si>
    <t>106</t>
  </si>
  <si>
    <t>2016-10-12 11:20:42</t>
  </si>
  <si>
    <t>现代飞思广告</t>
  </si>
  <si>
    <t>现代飞思广告,本视频时长64秒,也可以在这里观看：www.waqu.com/vshare/index.php?wid=iv6qxakp2kj0n9u5</t>
  </si>
  <si>
    <t>http://www.iqiyi.com/w_19ruhcdq8d.html</t>
  </si>
  <si>
    <t>71</t>
  </si>
  <si>
    <t>2017-08-02 06:27:09</t>
  </si>
  <si>
    <t>【CamilaCabello】卡妹GUESS秋季广告正片</t>
  </si>
  <si>
    <t>youtube转载 一分钟正式广告</t>
  </si>
  <si>
    <t>http://www.iqiyi.com/w_19rvgd6tmh.html</t>
  </si>
  <si>
    <t>3089</t>
  </si>
  <si>
    <t>2017-01-20 06:54:48</t>
  </si>
  <si>
    <t>北京现代途胜汽车高清广告</t>
  </si>
  <si>
    <t xml:space="preserve">北京现代途胜汽车高清广告 </t>
  </si>
  <si>
    <t>http://www.iqiyi.com/w_19ruckjpep.html</t>
  </si>
  <si>
    <t>2016-07-15 02:06:00</t>
  </si>
  <si>
    <t>现代汽车广告</t>
  </si>
  <si>
    <t>现代汽车广告,本视频时长35秒,也可以在这里观看：www.waqu.com/vshare/index.php?wid=wdilkyi1wwbao3jg</t>
  </si>
  <si>
    <t>http://www.iqiyi.com/w_19rspa4wfd.html</t>
  </si>
  <si>
    <t>2016-05-08 13:42:40</t>
  </si>
  <si>
    <t>特斯拉纯电动车创意广告 - “现代飞船”</t>
  </si>
  <si>
    <t>特斯拉纯电动车创意广告 - “现代飞船” 稍后补充视频简介</t>
  </si>
  <si>
    <t>http://www.iqiyi.com/w_19rt1xsvrl.html</t>
  </si>
  <si>
    <t>3009</t>
  </si>
  <si>
    <t>2017-09-15 23:59:08</t>
  </si>
  <si>
    <t>【GAI】中信卡广告歌  为梦打CALL</t>
  </si>
  <si>
    <t>http://v.youku.com/v_show/id_XMzAyMTgzNzUyMA==.html?spm=a2h0k.8191407.0.0＆from=s1.8-1-1.2 中信卡广告歌曲</t>
  </si>
  <si>
    <t>http://www.iqiyi.com/w_19rv745el1.html</t>
  </si>
  <si>
    <t>6742</t>
  </si>
  <si>
    <t>2014-08-29 11:59:12</t>
  </si>
  <si>
    <t>“杰西卡的沙发”绝美广告片-茜拉代言（30秒）</t>
  </si>
  <si>
    <t>“杰西卡的沙发”广告片，华美、时尚又充满艺术气息，让人忍不住拍手称赞。华美的色彩，绚丽的舞姿，动感的音乐，让人忍不住为其尖叫！沙发可以很时尚，沙发可以很绚丽。生活是多姿多彩的，一如“杰西卡的沙发”！</t>
  </si>
  <si>
    <t>http://www.iqiyi.com/w_19rsn5agtx.html</t>
  </si>
  <si>
    <t>2016-08-13 01:33:50</t>
  </si>
  <si>
    <t>奇瑞汽车新品牌形象LOGO发布（广告1）</t>
  </si>
  <si>
    <t>奇瑞汽车新品牌形象LOGO发布（广告1）,本视频时长29秒,也可以在这里观看：www.waqu.com/vshare/index.php?wid=wjrh1n8u7wcd9f0u</t>
  </si>
  <si>
    <t>http://www.iqiyi.com/w_19rsvtp48p.html</t>
  </si>
  <si>
    <t>108</t>
  </si>
  <si>
    <t>2017-12-14 16:02:55</t>
  </si>
  <si>
    <t>没想到丰田的汽车广告还能这么做，真是太有创意了，唯一的AE86！</t>
  </si>
  <si>
    <t>没想到丰田的汽车广告还能这么做，真是太有创意了，唯一的AE86</t>
  </si>
  <si>
    <t>http://www.iqiyi.com/w_19rv4rvyuh.html</t>
  </si>
  <si>
    <t>2016-01-01 20:01:06</t>
  </si>
  <si>
    <t>奇瑞QQ汽车在国外的广告</t>
  </si>
  <si>
    <t>奇瑞QQ汽车在国外的广告,本视频时长264秒,也可以在这里观看：www.waqu.com/vshare/index.php?wid=cspg61sh1pq4vq8n</t>
  </si>
  <si>
    <t>http://www.iqiyi.com/w_19rtcnq1tx.html</t>
  </si>
  <si>
    <t>3349</t>
  </si>
  <si>
    <t>2016-05-10 09:43:19</t>
  </si>
  <si>
    <t>[内地广告](2016)奇瑞艾瑞泽5(16：9)</t>
  </si>
  <si>
    <t>内地广告,[内地广告](2016)奇瑞艾瑞泽5(16：9)</t>
  </si>
  <si>
    <t>http://www.iqiyi.com/w_19rt21fc8t.html</t>
  </si>
  <si>
    <t>2012-11-07 03:17:21</t>
  </si>
  <si>
    <t>除了C3其他汽车都是猪 雪铁龙创意广告</t>
  </si>
  <si>
    <t>http://www.iqiyi.com/w_19rr2uxw09.html</t>
  </si>
  <si>
    <t>2423</t>
  </si>
  <si>
    <t>2013-11-29 15:07:03</t>
  </si>
  <si>
    <t>奇瑞QQ广告 奇瑞QQ汽车在国外的广告</t>
  </si>
  <si>
    <t>http://www.iqiyi.com/w_19rrknevm1.html</t>
  </si>
  <si>
    <t>500</t>
  </si>
  <si>
    <t>2017-04-18 13:49:04</t>
  </si>
  <si>
    <t>本田创意广告，评论：</t>
  </si>
  <si>
    <t>本田创意广告，评论：这哪里是广告，这明明是魔术啊</t>
  </si>
  <si>
    <t>http://www.iqiyi.com/w_19rtyj3i5d.html</t>
  </si>
  <si>
    <t>2015-09-28 17:47:46</t>
  </si>
  <si>
    <t>日产汽车尼桑广告 Comercial Novo Nissan March 2015</t>
  </si>
  <si>
    <t>日产汽车尼桑广告 Comercial Novo Nissan March 2015 [锐影视 www.reefilm.com] 推荐国外优秀视频 武汉锐立中天文化传播有限公司 www.reefilm.com 027-87261233 18627021418 专业影视广告策划拍摄制作公司 锐立中天 锐影视 武汉锐立中天</t>
  </si>
  <si>
    <t>http://www.iqiyi.com/w_19rtmb10e9.html</t>
  </si>
  <si>
    <t>648</t>
  </si>
  <si>
    <t>2017-06-20 17:21:57</t>
  </si>
  <si>
    <t>心之所向 无所不达 高端SUV级皮卡  郑州日产纳瓦拉广告大片</t>
  </si>
  <si>
    <t>http://www.iqiyi.com/w_19rtqr4i9p.html</t>
  </si>
  <si>
    <t>38</t>
  </si>
  <si>
    <t>2016-07-25 16:17:55</t>
  </si>
  <si>
    <t>草野仁日产汽车广告</t>
  </si>
  <si>
    <t>草野仁日产汽车广告,本视频时长15秒,也可以在这里观看：www.waqu.com/vshare/index.php?wid=xkr95pzrmqsie9d3</t>
  </si>
  <si>
    <t>http://www.iqiyi.com/w_19rspd7qyx.html</t>
  </si>
  <si>
    <t>222</t>
  </si>
  <si>
    <t>2016-04-16 09:11:06</t>
  </si>
  <si>
    <t>[NISSAN]日产2010款XTrail(奇骏)日本版广告</t>
  </si>
  <si>
    <t>原创视频：[NISSAN]日产2010款XTrail(奇骏)日本版广告</t>
  </si>
  <si>
    <t>http://www.iqiyi.com/w_19rt4al95p.html</t>
  </si>
  <si>
    <t>6043</t>
  </si>
  <si>
    <t>2012-09-24 22:19:22</t>
  </si>
  <si>
    <t>东风日产新奇骏广告</t>
  </si>
  <si>
    <t>http://www.iqiyi.com/w_19rqtgh7mh.html</t>
  </si>
  <si>
    <t>269</t>
  </si>
  <si>
    <t>2012-12-26 22:10:02</t>
  </si>
  <si>
    <t>翻天腹地的尼桑汽车广告--超级震撼</t>
  </si>
  <si>
    <t>http://www.iqiyi.com/w_19rr3fjh65.html</t>
  </si>
  <si>
    <t>636</t>
  </si>
  <si>
    <t>2017-08-28 17:08:39</t>
  </si>
  <si>
    <t>东风日产劲客高清广告</t>
  </si>
  <si>
    <t>http://www.iqiyi.com/w_19rv844l6h.html</t>
  </si>
  <si>
    <t>2438</t>
  </si>
  <si>
    <t>2016-07-02 15:05:32</t>
  </si>
  <si>
    <t>【MIC男团】东风日产蓝鸟广告《LANNIA CENTURY》高清版</t>
  </si>
  <si>
    <t>优酷http://v.youku.com/v_show/id_XMTM3MDU2MTg4NA==.html?s=356532 东风日产蓝鸟LANNIA广告曲 - 完整版 MIC男团</t>
  </si>
  <si>
    <t>http://www.iqiyi.com/w_19rss3bey1.html</t>
  </si>
  <si>
    <t>2016-03-30 17:11:19</t>
  </si>
  <si>
    <t>三亚创元起亚K4 15秒广告</t>
  </si>
  <si>
    <t xml:space="preserve">三亚创元起亚K4 15秒广告 </t>
  </si>
  <si>
    <t>http://www.iqiyi.com/w_19rsy28569.html</t>
  </si>
  <si>
    <t>21281</t>
  </si>
  <si>
    <t>2015-12-08 11:09:21</t>
  </si>
  <si>
    <t>起亚全新狮跑雷人广告 GTA侠盗任务</t>
  </si>
  <si>
    <t>http://www.iqiyi.com/v_19rrk99gvw.html</t>
  </si>
  <si>
    <t>801</t>
  </si>
  <si>
    <t>2016-01-17 13:18:07</t>
  </si>
  <si>
    <t>东风悦达起亚K3上市精彩广告视频</t>
  </si>
  <si>
    <t>东风悦达起亚K3上市精彩广告视频 K3S是K3的两厢版车型，其前脸设计相比K3有所变化，其中网进气格栅尺寸有所缩小，下格栅则采用了大嘴设计，配合新的圆形雾灯，同样营造出十分有冲击力的前脸视觉效果。</t>
  </si>
  <si>
    <t>http://www.iqiyi.com/w_19rtdwz7j5.html</t>
  </si>
  <si>
    <t>2018-02-02 09:37:48</t>
  </si>
  <si>
    <t>东风悦达起亚K3S广告「60秒」</t>
  </si>
  <si>
    <t>http://www.iqiyi.com/w_19rvzmqdy9.html</t>
  </si>
  <si>
    <t>9275</t>
  </si>
  <si>
    <t>2015-11-27 13:11:12</t>
  </si>
  <si>
    <t>[内地广告](2015)东风悦达起亚K5(16：9)-2</t>
  </si>
  <si>
    <t>内地广告,[内地广告](2015)东风悦达起亚K5(16：9)-2</t>
  </si>
  <si>
    <t>http://www.iqiyi.com/w_19rtaa16rx.html</t>
  </si>
  <si>
    <t>8297</t>
  </si>
  <si>
    <t>2013-09-20 12:43:01</t>
  </si>
  <si>
    <t>大众甲壳虫敞篷车搞笑广告</t>
  </si>
  <si>
    <t>http://www.iqiyi.com/w_19rr9vcql9.html</t>
  </si>
  <si>
    <t>16219</t>
  </si>
  <si>
    <t>2017-02-06 10:27:47</t>
  </si>
  <si>
    <t>起亚Niro超级碗广告 英雄之旅</t>
  </si>
  <si>
    <t>http://www.iqiyi.com/v_19rrasxqi4.html</t>
  </si>
  <si>
    <t>780</t>
  </si>
  <si>
    <t>2017-01-05 10:28:41</t>
  </si>
  <si>
    <t>【孔侑/孔刘】2016起亚（KIA）K7广告两则附花絮及采访</t>
  </si>
  <si>
    <t>via.youtube .</t>
  </si>
  <si>
    <t>http://www.iqiyi.com/w_19ru5niaf9.html</t>
  </si>
  <si>
    <t>1996</t>
  </si>
  <si>
    <t>2013-08-09 04:36:27</t>
  </si>
  <si>
    <t>迷人小身条儿 起亚K2 官方广告</t>
  </si>
  <si>
    <t>迷人小身条儿 起亚K2官方广告</t>
  </si>
  <si>
    <t>http://www.iqiyi.com/w_19rrls12nd.html</t>
  </si>
  <si>
    <t>4467</t>
  </si>
  <si>
    <t>2017-01-09 09:51:17</t>
  </si>
  <si>
    <t>大众凌度大陆版广告</t>
  </si>
  <si>
    <t xml:space="preserve">大众凌度大陆版广告 </t>
  </si>
  <si>
    <t>http://www.iqiyi.com/w_19ru6978st.html</t>
  </si>
  <si>
    <t>127750</t>
  </si>
  <si>
    <t>2013-08-20 15:48:57</t>
  </si>
  <si>
    <t>玄彬 2013 起亚K5汽车  全新广告</t>
  </si>
  <si>
    <t>http://www.iqiyi.com/v_19rrgiibhc.html</t>
  </si>
  <si>
    <t>5553</t>
  </si>
  <si>
    <t>2013-04-15 12:18:15</t>
  </si>
  <si>
    <t>赢在起点 全新款起亚K3精彩广告</t>
  </si>
  <si>
    <t>K3采用直瀑式竖条进气格栅，虎啸式家族脸谱大气、稳健。前大灯采用了HID氙气灯，配合LED日间行车灯，彰显出浓厚的科技感以及时代感；流畅、上扬的镀铬门腰线，传递出精炼、运动的视觉语言</t>
  </si>
  <si>
    <t>http://www.iqiyi.com/w_19rqpz4h9p.html</t>
  </si>
  <si>
    <t>2401</t>
  </si>
  <si>
    <t>2017-04-04 04:27:58</t>
  </si>
  <si>
    <t>大众途昂广告 强者雄心篇</t>
  </si>
  <si>
    <t xml:space="preserve">大众途昂广告 强者雄心篇 </t>
  </si>
  <si>
    <t>http://www.iqiyi.com/w_19rtxmt6i9.html</t>
  </si>
  <si>
    <t>27052</t>
  </si>
  <si>
    <t>2013-09-26 13:25:07</t>
  </si>
  <si>
    <t>上海大众Gran Lavida朗行广告片</t>
  </si>
  <si>
    <t>http://www.iqiyi.com/w_19rr9rup6x.html</t>
  </si>
  <si>
    <t>3172</t>
  </si>
  <si>
    <t>2014-08-19 09:04:03</t>
  </si>
  <si>
    <t>广告 东风悦达起亚狮跑汽车广告</t>
  </si>
  <si>
    <t>广告 东风悦达起亚狮跑汽车广告,广告 东风悦达起亚狮跑汽车广告</t>
  </si>
  <si>
    <t>http://www.iqiyi.com/w_19rsml5bf9.html</t>
  </si>
  <si>
    <t>2017-07-17 18:11:55</t>
  </si>
  <si>
    <t>I Will Come To You-Hanson 大众汽车广告歌曲</t>
  </si>
  <si>
    <t>http://v.youku.com/v_show/id_XNDU1NDczNDg=.html＃paction《I Will Come To You》是美国创作型乐队Hanson在1997年推出首张专辑《Middle Of Nowhere》中的一首歌曲。大众汽车国内首支品牌形象广告片的音乐采用的便是这首歌，经过了十几年，这首歌仍然经久不衰，可见它的魅力。</t>
  </si>
  <si>
    <t>http://www.iqiyi.com/w_19rtpjgl4t.html</t>
  </si>
  <si>
    <t>3093</t>
  </si>
  <si>
    <t>2017-02-13 10:49:43</t>
  </si>
  <si>
    <t>大众汽车创意广告：偷老爸的车子去约会</t>
  </si>
  <si>
    <t>大众汽车品牌广告 儿子偷开老爸车子出去约会，为了里程数不被看穿，特意倒着开车回家。</t>
  </si>
  <si>
    <t>http://www.iqiyi.com/v_19rrarhe5g.html</t>
  </si>
  <si>
    <t>699</t>
  </si>
  <si>
    <t>2016-07-29 11:31:42</t>
  </si>
  <si>
    <t>大众夏朗上市视频广告</t>
  </si>
  <si>
    <t>原创视频：大众进口汽车夏朗上市</t>
  </si>
  <si>
    <t>http://www.iqiyi.com/w_19rsq77o2p.html</t>
  </si>
  <si>
    <t>190</t>
  </si>
  <si>
    <t>2016-10-12 16:18:16</t>
  </si>
  <si>
    <t>大众汽车广告-超市篇-便利店篇</t>
  </si>
  <si>
    <t>大众汽车广告-超市篇-便利店篇,本视频时长65秒,也可以在这里观看：www.waqu.com/vshare/index.php?wid=ovgv3jrclff16pua</t>
  </si>
  <si>
    <t>http://www.iqiyi.com/w_19ruhc4ji5.html</t>
  </si>
  <si>
    <t>11631</t>
  </si>
  <si>
    <t>2015-05-02 21:12:42</t>
  </si>
  <si>
    <t>2014全新大众7代高尔夫 官方广告</t>
  </si>
  <si>
    <t>http://www.iqiyi.com/w_19rs3i4lox.html</t>
  </si>
  <si>
    <t>2017-12-20 07:44:00</t>
  </si>
  <si>
    <t>大众宝来经典广告</t>
  </si>
  <si>
    <t>http://www.iqiyi.com/w_19rvfnanrp.html</t>
  </si>
  <si>
    <t>2612</t>
  </si>
  <si>
    <t>2016-10-11 13:32:03</t>
  </si>
  <si>
    <t>全新bmw宝马x1官方广告宣传片tvc</t>
  </si>
  <si>
    <t xml:space="preserve">全新bmw宝马x1官方广告宣传片tvc </t>
  </si>
  <si>
    <t>http://www.iqiyi.com/w_19ruh5yegl.html</t>
  </si>
  <si>
    <t>50705</t>
  </si>
  <si>
    <t>2016-10-14 16:45:58</t>
  </si>
  <si>
    <t>创意广告 麦当娜出演的宝马广告</t>
  </si>
  <si>
    <t>http://www.iqiyi.com/v_19rr9l8eso.html</t>
  </si>
  <si>
    <t>318</t>
  </si>
  <si>
    <t>2017-09-05 13:29:00</t>
  </si>
  <si>
    <t>【忆当年】2008年大众朗逸广告</t>
  </si>
  <si>
    <t>YouTube朗逸是由上海大众生产一款轿车，2008年6月上市。在延续了A级车市“动感时尚”的设计语言的基础上，LAVIDA朗逸体现了一种全新的设计DNA——“融合”。作为为中国消费者度身打造的一款新车，LAVIDA朗逸既保持了德国设计的优秀品质，又融入了很多体现中国传统文化的审美观念以及站在时代前沿的设计元素。朗逸用充满前瞻性的设计语言为A级车注入了更多的豪华大气感，改写了消费者对于A级车市场的传统印象，从而满足了消费者更为本土化的需求。</t>
  </si>
  <si>
    <t>http://www.iqiyi.com/w_19rv91v485.html</t>
  </si>
  <si>
    <t>64804</t>
  </si>
  <si>
    <t>2015-08-01 11:52:33</t>
  </si>
  <si>
    <t>梅赛德斯-奔驰广告——成功都有两面性</t>
  </si>
  <si>
    <t>http://www.iqiyi.com/v_19rrojzdio.html</t>
  </si>
  <si>
    <t>23453</t>
  </si>
  <si>
    <t>2014-07-01 15:03:42</t>
  </si>
  <si>
    <t>奔驰汽车 2014纽约广告节影视类获奖作品</t>
  </si>
  <si>
    <t>http://www.iqiyi.com/v_19rrhl7uhs.html</t>
  </si>
  <si>
    <t>3143</t>
  </si>
  <si>
    <t>2016-12-10 07:38:32</t>
  </si>
  <si>
    <t>智者大成梅赛德斯-奔驰长轴距E级车高清广告</t>
  </si>
  <si>
    <t xml:space="preserve">智者大成梅赛德斯-奔驰长轴距E级车高清广告 </t>
  </si>
  <si>
    <t>http://www.iqiyi.com/w_19ruk1hz91.html</t>
  </si>
  <si>
    <t>6377</t>
  </si>
  <si>
    <t>2016-11-06 19:01:10</t>
  </si>
  <si>
    <t>奔驰经典广告《The Best or Nothing》</t>
  </si>
  <si>
    <t>用脑洞创造汽车 奔驰这款广告有些牛</t>
  </si>
  <si>
    <t>http://www.iqiyi.com/v_19rr9ejhro.html</t>
  </si>
  <si>
    <t>2015-07-03 16:11:01</t>
  </si>
  <si>
    <t>0的意义：Nissan LEAF电动汽车广告_标清</t>
  </si>
  <si>
    <t>http://www.iqiyi.com/w_19rrw62qyp.html</t>
  </si>
  <si>
    <t>10815</t>
  </si>
  <si>
    <t>2017-06-20 10:31:19</t>
  </si>
  <si>
    <t>奔驰广告直切社会热点之女婿见家长</t>
  </si>
  <si>
    <t>你怎么看这则奔驰广告？</t>
  </si>
  <si>
    <t>http://www.iqiyi.com/v_19rr72p1h4.html</t>
  </si>
  <si>
    <t>308</t>
  </si>
  <si>
    <t>2017-04-07 14:59:26</t>
  </si>
  <si>
    <t>奔驰SL敞篷跑车宣传广告，谁不想拥有这样的座驾？</t>
  </si>
  <si>
    <t>http://www.iqiyi.com/w_19rtxd0665.html</t>
  </si>
  <si>
    <t>70</t>
  </si>
  <si>
    <t>2018-01-04 18:55:05</t>
  </si>
  <si>
    <t>奔驰C63 AMG广告</t>
  </si>
  <si>
    <t>http://www.iqiyi.com/w_19rvkyrl41.html</t>
  </si>
  <si>
    <t>10376</t>
  </si>
  <si>
    <t>2014-05-26 13:18:20</t>
  </si>
  <si>
    <t>意大利倾心打造 奔驰GLK广告大片欣赏</t>
  </si>
  <si>
    <t>http://www.iqiyi.com/v_19rri138yk.html</t>
  </si>
  <si>
    <t>1858</t>
  </si>
  <si>
    <t>2017-06-14 18:34:50</t>
  </si>
  <si>
    <t>放开活，甩开教条 奔驰广告</t>
  </si>
  <si>
    <t>http://www.iqiyi.com/w_19rtpxxky5.html</t>
  </si>
  <si>
    <t>51</t>
  </si>
  <si>
    <t>2016-03-28 11:39:05</t>
  </si>
  <si>
    <t>2012起亚Kia Soul汽车广告</t>
  </si>
  <si>
    <t>2012起亚Kia Soul汽车广告,本视频时长60秒,也可以在这里观看：www.waqu.com/vshare/index.php?wid=b6gmspin9e4agfpb</t>
  </si>
  <si>
    <t>http://www.iqiyi.com/w_19rsy1365x.html</t>
  </si>
  <si>
    <t>2018-02-04 10:53:45</t>
  </si>
  <si>
    <t>全新一代梅赛德斯-奔驰A级轿车首发广告《中文字幕》</t>
  </si>
  <si>
    <t>http://www.iqiyi.com/w_19rvxeql5h.html</t>
  </si>
  <si>
    <t>270</t>
  </si>
  <si>
    <t>2016-07-13 09:41:45</t>
  </si>
  <si>
    <t>最具创意标致汽车广告,本视频时长44秒,也可以在这里观看：www.waqu.com/vshare/index.php?wid=50apr17q7tx3h3nn</t>
  </si>
  <si>
    <t>http://www.iqiyi.com/w_19rsp5e7w5.html</t>
  </si>
  <si>
    <t>36245</t>
  </si>
  <si>
    <t>2013-10-18 14:46:08</t>
  </si>
  <si>
    <t>标致全新周年广告Alchemy</t>
  </si>
  <si>
    <t>标致全新周年广告 Alchemy- the story of Peugeot</t>
  </si>
  <si>
    <t>http://www.iqiyi.com/v_19rrh8hxks.html</t>
  </si>
  <si>
    <t>2014-11-23 15:57:06</t>
  </si>
  <si>
    <t>3DBOX-标致家具广告片</t>
  </si>
  <si>
    <t>http://www.iqiyi.com/w_19rs797ylx.html</t>
  </si>
  <si>
    <t>2017-12-19 08:20:35</t>
  </si>
  <si>
    <t>早上好！汽车广告 奔驰大G宣传片 — 雪地曼舞！</t>
  </si>
  <si>
    <t>http://www.iqiyi.com/w_19rv6uf0yx.html</t>
  </si>
  <si>
    <t>2017-01-22 10:01:13</t>
  </si>
  <si>
    <t>Peugeot标致汽车广告大换车篇</t>
  </si>
  <si>
    <t>http://www.iqiyi.com/w_19rucagjdl.html</t>
  </si>
  <si>
    <t>2017-09-26 22:35:53</t>
  </si>
  <si>
    <t>Digital District制作的标致汽车广告特效花絮</t>
  </si>
  <si>
    <t>http://www.iqiyi.com/w_19rtw100nx.html</t>
  </si>
  <si>
    <t>707</t>
  </si>
  <si>
    <t>2015-11-16 10:10:57</t>
  </si>
  <si>
    <t>Cadillac 凯迪拉克CTS 广告</t>
  </si>
  <si>
    <t>Cadillac 凯迪拉克CTS 广告 稍后补充视频简介</t>
  </si>
  <si>
    <t>http://www.iqiyi.com/w_19rt8w7ngd.html</t>
  </si>
  <si>
    <t>538</t>
  </si>
  <si>
    <t>2013-08-17 11:41:36</t>
  </si>
  <si>
    <t>陈坤出色演绎东风标致308全新广告</t>
  </si>
  <si>
    <t>广告</t>
  </si>
  <si>
    <t>http://www.iqiyi.com/w_19rrb2gk4p.html</t>
  </si>
  <si>
    <t>2017-10-04 04:34:23</t>
  </si>
  <si>
    <t>长城皮卡国外越野广告，让公羊，F150情何以堪</t>
  </si>
  <si>
    <t>长城皮卡国外越野广告，让公羊，F150情何以堪 ＃长城皮卡国外越野广告，让公羊＃</t>
  </si>
  <si>
    <t>http://www.iqiyi.com/w_19rv9nbfx5.html</t>
  </si>
  <si>
    <t>1462</t>
  </si>
  <si>
    <t>2015-12-26 15:20:11</t>
  </si>
  <si>
    <t>G037长城汽车宣传广告片车辆生产线组装</t>
  </si>
  <si>
    <t>G037长城汽车宣传广告片车辆生产线组装 G037长城汽车宣传广告片车辆生产线组装</t>
  </si>
  <si>
    <t>http://www.iqiyi.com/w_19rt7v7oc1.html</t>
  </si>
  <si>
    <t>1618</t>
  </si>
  <si>
    <t>2015-11-24 17:48:52</t>
  </si>
  <si>
    <t>三菱电机 人感Move Eye空调 广告 [HD]</t>
  </si>
  <si>
    <t>汽车视频：三菱电机 人感Move Eye空调 广告 [HD]</t>
  </si>
  <si>
    <t>http://www.iqiyi.com/w_19rta86pup.html</t>
  </si>
  <si>
    <t>2015-11-13 14:11:40</t>
  </si>
  <si>
    <t>天格地板5秒广告片斩获广告长城奖</t>
  </si>
  <si>
    <t>http://www.iqiyi.com/w_19rt8sszr9.html</t>
  </si>
  <si>
    <t>2017-05-13 23:03:17</t>
  </si>
  <si>
    <t>比亚迪S6奢华广告 驭悦都市自由</t>
  </si>
  <si>
    <t>比亚迪S6奢华广告 驭悦都市自由,本视频时长56秒,也可以在这里观看：www.waqu.com/play/xuojwlfyv62rue7k.phtml?wid=xuojwlfyv62rue7k</t>
  </si>
  <si>
    <t>http://www.iqiyi.com/w_19ru574pe5.html</t>
  </si>
  <si>
    <t>2018-01-25 20:33:20</t>
  </si>
  <si>
    <t>方程式赛车全国总冠军吴若鹏-沧州润泽广汽三菱广告宣传片</t>
  </si>
  <si>
    <t>http://www.iqiyi.com/w_19rwclzxwl.html</t>
  </si>
  <si>
    <t>2014-08-07 21:16:13</t>
  </si>
  <si>
    <t>回家的路 感人的广告 （三菱汽车）</t>
  </si>
  <si>
    <t>http://www.iqiyi.com/w_19rsm38p8d.html</t>
  </si>
  <si>
    <t>2157</t>
  </si>
  <si>
    <t>2015-11-06 19:16:01</t>
  </si>
  <si>
    <t>全新一代三菱欧蓝德广告 MITSUBISHI Outlander PHEV Concept-S</t>
  </si>
  <si>
    <t>http://www.iqiyi.com/w_19rt898xll.html</t>
  </si>
  <si>
    <t>2923</t>
  </si>
  <si>
    <t>2016-11-19 05:29:41</t>
  </si>
  <si>
    <t>比亚迪宋新能源汽车高清广告</t>
  </si>
  <si>
    <t xml:space="preserve">比亚迪宋新能源汽车高清广告 </t>
  </si>
  <si>
    <t>http://www.iqiyi.com/w_19rulktosx.html</t>
  </si>
  <si>
    <t>312</t>
  </si>
  <si>
    <t>2016-09-04 13:31:04</t>
  </si>
  <si>
    <t>比亚迪S6广告视频</t>
  </si>
  <si>
    <t>原创视频：比亚迪S6广告视频</t>
  </si>
  <si>
    <t>http://www.iqiyi.com/w_19rswq1vxd.html</t>
  </si>
  <si>
    <t>218</t>
  </si>
  <si>
    <t>2016-01-10 07:12:29</t>
  </si>
  <si>
    <t>东风标致3008创意广告大片——活，该快</t>
  </si>
  <si>
    <t>东风标致3008创意广告大片——活，该快,本视频时长30秒,也可以在这里观看：www.waqu.com/vshare/index.php?wid=nvzn9zrxxcxilw6r</t>
  </si>
  <si>
    <t>http://www.iqiyi.com/w_19rtdeb3mp.html</t>
  </si>
  <si>
    <t>2993</t>
  </si>
  <si>
    <t>2016-11-06 02:10:38</t>
  </si>
  <si>
    <t>别克昂科威励志广告--强者自强</t>
  </si>
  <si>
    <t>别克昂科威励志广告--强者自强,别克昂科威励志广告--强者自强</t>
  </si>
  <si>
    <t>http://www.iqiyi.com/w_19rufhrgx1.html</t>
  </si>
  <si>
    <t>2016-03-26 08:25:56</t>
  </si>
  <si>
    <t>别克V6篇广告</t>
  </si>
  <si>
    <t>别克V6篇广告,本视频时长30秒,也可以在这里观看：www.waqu.com/vshare/index.php?wid=3xgcni7ygtxhoyzr</t>
  </si>
  <si>
    <t>http://www.iqiyi.com/w_19rsx3f6id.html</t>
  </si>
  <si>
    <t>2111</t>
  </si>
  <si>
    <t>2016-10-23 09:36:06</t>
  </si>
  <si>
    <t>2017款别克昂科威汽车广告高清版强者自强篇</t>
  </si>
  <si>
    <t xml:space="preserve">2017款别克昂科威汽车广告高清版强者自强篇 </t>
  </si>
  <si>
    <t>http://www.iqiyi.com/w_19ruigsb9x.html</t>
  </si>
  <si>
    <t>1289</t>
  </si>
  <si>
    <t>2016-11-30 07:58:28</t>
  </si>
  <si>
    <t>2016别克英朗汽车高清广告</t>
  </si>
  <si>
    <t xml:space="preserve">2016别克英朗汽车高清广告 </t>
  </si>
  <si>
    <t>http://www.iqiyi.com/w_19rujb343p.html</t>
  </si>
  <si>
    <t>2016-06-09 10:40:07</t>
  </si>
  <si>
    <t>别克 最新2009 君越 君威 广告资料</t>
  </si>
  <si>
    <t>别克 最新2009 君越 君威 广告资料,本视频时长460秒,也可以在这里观看：www.waqu.com/vshare/index.php?wid=skmxer9a1m0l3grp</t>
  </si>
  <si>
    <t>http://www.iqiyi.com/w_19rsqhubjh.html</t>
  </si>
  <si>
    <t>2016-08-20 01:33:26</t>
  </si>
  <si>
    <t>中国好司机大家一起来 别克君越广告</t>
  </si>
  <si>
    <t>中国好司机大家一起来 别克君越广告,本视频时长45秒,也可以在这里观看：www.waqu.com/vshare/index.php?wid=xe2gbd4apso31q6o</t>
  </si>
  <si>
    <t>http://www.iqiyi.com/w_19rsvm7wcd.html</t>
  </si>
  <si>
    <t>2016-06-09 14:40:44</t>
  </si>
  <si>
    <t>别克新君威1.6T幽默广告</t>
  </si>
  <si>
    <t>别克新君威1.6T幽默广告,本视频时长119秒,也可以在这里观看：www.waqu.com/vshare/index.php?wid=sue2sqqxcxy9ndqb</t>
  </si>
  <si>
    <t>http://www.iqiyi.com/w_19rsqh6fe1.html</t>
  </si>
  <si>
    <t>3455</t>
  </si>
  <si>
    <t>2015-11-27 09:30:46</t>
  </si>
  <si>
    <t>比亚迪全新F3广告片</t>
  </si>
  <si>
    <t>比亚迪全新F3广告片 稍后补充视频简介</t>
  </si>
  <si>
    <t>http://www.iqiyi.com/w_19rtaakrc1.html</t>
  </si>
  <si>
    <t>2017-12-12 15:23:05</t>
  </si>
  <si>
    <t>国外最新400km续航里程新款比亚迪e6广告，您见过么</t>
  </si>
  <si>
    <t>比亚迪最新款e6续航里程长达400km</t>
  </si>
  <si>
    <t>http://www.iqiyi.com/w_19rtsgapi5.html</t>
  </si>
  <si>
    <t>11907</t>
  </si>
  <si>
    <t>2015-02-12 12:18:02</t>
  </si>
  <si>
    <t>全新雷诺Espace 广告拍摄过程纪实</t>
  </si>
  <si>
    <t>http://www.iqiyi.com/v_19rro1qdg0.html</t>
  </si>
  <si>
    <t>285</t>
  </si>
  <si>
    <t>2017-11-10 11:15:44</t>
  </si>
  <si>
    <t>保时捷911的汽车广告，我欣赏水平低看不懂他想表达啥</t>
  </si>
  <si>
    <t>汽车广告</t>
  </si>
  <si>
    <t>http://www.iqiyi.com/w_19rvkzo7ph.html</t>
  </si>
  <si>
    <t>2016-10-21 17:31:54</t>
  </si>
  <si>
    <t>雷诺卡缤Captur官方广告TVC宣传片</t>
  </si>
  <si>
    <t xml:space="preserve">雷诺卡缤Captur官方广告TVC宣传片 </t>
  </si>
  <si>
    <t>http://www.iqiyi.com/w_19ruibbx71.html</t>
  </si>
  <si>
    <t>2014-10-25 08:16:45</t>
  </si>
  <si>
    <t>Porsche Ad. 保时捷经典广告 - Class reunion</t>
  </si>
  <si>
    <t>http://www.iqiyi.com/w_19rs9i0499.html</t>
  </si>
  <si>
    <t>5116</t>
  </si>
  <si>
    <t>2015-05-27 18:19:11</t>
  </si>
  <si>
    <t>别克君越，2014年中国大陆广告《新君子之道》系列</t>
  </si>
  <si>
    <t>别克君越，2014年中国大陆广告《新君子之道》系列 这个系列的广告共计五个部分，主题、灯光、速度、安全、安静，内容还是有点深度和含义的，人家上海通用还为此打造了一系列的公益广告，只是... ...2014年的君越怎么只剩下黑棕银三个颜色了？</t>
  </si>
  <si>
    <t>http://www.iqiyi.com/w_19rrsfzl6l.html</t>
  </si>
  <si>
    <t>770</t>
  </si>
  <si>
    <t>2016-12-15 16:20:50</t>
  </si>
  <si>
    <t>全新一代别克GL8 Avenir广告tv</t>
  </si>
  <si>
    <t>全新一代别克GL8 Avenir广告tv,本视频时长180秒,也可以在这里观看：www.waqu.com/vshare/index.php?wid=ba5pmbhgdfkvisyi</t>
  </si>
  <si>
    <t>http://www.iqiyi.com/w_19ruko5d1t.html</t>
  </si>
  <si>
    <t>2549</t>
  </si>
  <si>
    <t>2016-09-25 00:28:21</t>
  </si>
  <si>
    <t>2017款全新福特福克斯汽车高清广告</t>
  </si>
  <si>
    <t>2017款全新福特福克斯汽车高清广告,本视频时长16秒,也可以在这里观看：www.waqu.com/vshare/index.php?wid=nsxacl57rvaiwm82</t>
  </si>
  <si>
    <t>http://www.iqiyi.com/w_19rsuuoztx.html</t>
  </si>
  <si>
    <t>256</t>
  </si>
  <si>
    <t>2017-12-12 21:46:03</t>
  </si>
  <si>
    <t>福特野马GT500广告，科技感十足 一场视觉盛宴</t>
  </si>
  <si>
    <t>http://www.iqiyi.com/w_19rv30kunl.html</t>
  </si>
  <si>
    <t>1940</t>
  </si>
  <si>
    <t>2016-10-18 16:07:09</t>
  </si>
  <si>
    <t>【普洱普福】2017福特全新翼虎广告</t>
  </si>
  <si>
    <t xml:space="preserve">【普洱普福】2017福特全新翼虎广告 </t>
  </si>
  <si>
    <t>http://www.iqiyi.com/w_19ruhvdzwh.html</t>
  </si>
  <si>
    <t>8859</t>
  </si>
  <si>
    <t>2016-02-24 15:26:09</t>
  </si>
  <si>
    <t>[内地广告](2015)福特福克斯(16：9)</t>
  </si>
  <si>
    <t>内地广告,[内地广告](2015)福特福克斯(16：9)</t>
  </si>
  <si>
    <t>http://www.iqiyi.com/w_19rtcbzyzp.html</t>
  </si>
  <si>
    <t>2017-09-28 04:06:56</t>
  </si>
  <si>
    <t>【TOM FORD官方】新BOYS ＆ GIRLS Lip系列唇膏广告</t>
  </si>
  <si>
    <t>https://youtu.be/2OANiV-yTD8;https://youtu.be/NhqOOWOW-Fk 【描述】注意看下方字幕，又有百合又有基的复杂爱情关系。 【1080P】【原标题】New Girls Lip Collection | BOYS ＆amp; GIRLS | TOM FORD/The Girls Have Arrived | BOYS ＆amp; GIRLS | TOM FORD 【日期】2017/09/27</t>
  </si>
  <si>
    <t>http://www.iqiyi.com/w_19rvdtz2k9.html</t>
  </si>
  <si>
    <t>6734</t>
  </si>
  <si>
    <t>2014-05-19 15:16:14</t>
  </si>
  <si>
    <t>2015全新福特Mustang广告片</t>
  </si>
  <si>
    <t>http://www.iqiyi.com/v_19rrhruwzw.html</t>
  </si>
  <si>
    <t>253</t>
  </si>
  <si>
    <t>2017-09-23 19:17:41</t>
  </si>
  <si>
    <t>那些年的老广告，看过你已经老了。</t>
  </si>
  <si>
    <t>欢迎关注微信公众号：video特效3分钟，更多逗比视频</t>
  </si>
  <si>
    <t>http://www.iqiyi.com/w_19rvd51g9h.html</t>
  </si>
  <si>
    <t>2017-05-06 10:24:05</t>
  </si>
  <si>
    <t>杨洋滴滴打车公益广告舞蹈练习幕后花絮</t>
  </si>
  <si>
    <t>http://www.iqiyi.com/w_19ru4tss2d.html</t>
  </si>
  <si>
    <t>2017-09-28 16:08:34</t>
  </si>
  <si>
    <t>【SNH48陶波尔】长安福特翼搏广告PV</t>
  </si>
  <si>
    <t>长安福特欢迎加入SNH48-陶波尔应援会，群号码：182745671 一起来为可爱甜美的西瓜宝宝应援吧~</t>
  </si>
  <si>
    <t>http://www.iqiyi.com/w_19rvdgb6zh.html</t>
  </si>
  <si>
    <t>3506</t>
  </si>
  <si>
    <t>2016-12-17 05:01:08</t>
  </si>
  <si>
    <t>新潘婷水润滋养电视广告30秒</t>
  </si>
  <si>
    <t xml:space="preserve">新潘婷水润滋养电视广告30秒 </t>
  </si>
  <si>
    <t>http://www.iqiyi.com/w_19ru817e25.html</t>
  </si>
  <si>
    <t>23178</t>
  </si>
  <si>
    <t>2017-02-04 10:30:53</t>
  </si>
  <si>
    <t>福特2017超级碗广告《更进一步》</t>
  </si>
  <si>
    <t>福特汽车（FORD）2017年品牌广告 广告的前半部分，是生活中一些被卡住的尴尬时刻。广告主题是福特汽车品牌词「Go Further」，表现福特汽车比对手更加专注在技术、为人民服务以及独创性。</t>
  </si>
  <si>
    <t>http://www.iqiyi.com/v_19rrajnv14.html</t>
  </si>
  <si>
    <t>2017-10-19 12:44:04</t>
  </si>
  <si>
    <t>维金斯爵士的斯柯达广告花絮</t>
  </si>
  <si>
    <t>http://www.iqiyi.com/w_19rvmod8td.html</t>
  </si>
  <si>
    <t>5322</t>
  </si>
  <si>
    <t>2017-02-19 09:38:48</t>
  </si>
  <si>
    <t>百威啤酒2017新年广告谢谢让你做自己的人</t>
  </si>
  <si>
    <t xml:space="preserve">百威啤酒2017新年广告谢谢让你做自己的人 </t>
  </si>
  <si>
    <t>http://www.iqiyi.com/w_19rubhzxix.html</t>
  </si>
  <si>
    <t>928</t>
  </si>
  <si>
    <t>2016-10-20 14:32:27</t>
  </si>
  <si>
    <t>VOLVO沃尔沃XC90汽车高清广告</t>
  </si>
  <si>
    <t xml:space="preserve">VOLVO沃尔沃XC90汽车高清广告 </t>
  </si>
  <si>
    <t>http://www.iqiyi.com/w_19ruiq7gkh.html</t>
  </si>
  <si>
    <t>2016-03-23 04:36:51</t>
  </si>
  <si>
    <t>安全，我们最在乎的！沃尔沃广告视频赏 o</t>
  </si>
  <si>
    <t>安全，我们最在乎的！沃尔沃广告视频赏 o,本视频时长16秒,也可以在这里观看：www.waqu.com/vshare/index.php?wid=a1v8dpr18ncixy7m</t>
  </si>
  <si>
    <t>http://www.iqiyi.com/w_19rsxm2s41.html</t>
  </si>
  <si>
    <t>2016-12-05 07:16:05</t>
  </si>
  <si>
    <t>别克全新一代君越汽车高清广告不同凡想篇</t>
  </si>
  <si>
    <t xml:space="preserve">别克全新一代君越汽车高清广告不同凡想篇 </t>
  </si>
  <si>
    <t>http://www.iqiyi.com/w_19rujtljjl.html</t>
  </si>
  <si>
    <t>6272</t>
  </si>
  <si>
    <t>2014-08-24 20:58:04</t>
  </si>
  <si>
    <t>全新款斯柯达明锐 宣传广告片</t>
  </si>
  <si>
    <t>http://www.iqiyi.com/w_19rsneentx.html</t>
  </si>
  <si>
    <t>118100</t>
  </si>
  <si>
    <t>2013-12-09 13:56:02</t>
  </si>
  <si>
    <t>尚格·云顿沃尔沃卡车广告幕后花絮</t>
  </si>
  <si>
    <t>http://www.iqiyi.com/v_19rrhdhmjk.html</t>
  </si>
  <si>
    <t>2015-12-12 07:58:41</t>
  </si>
  <si>
    <t>满满的轻奢主义 沃尔沃S90广告大片</t>
  </si>
  <si>
    <t>http://www.iqiyi.com/w_19rt6xpfdt.html</t>
  </si>
  <si>
    <t>1672</t>
  </si>
  <si>
    <t>2013-04-15 12:35:21</t>
  </si>
  <si>
    <t>浪漫海湾蓝 斯柯达MP13明锐TVC篇广告</t>
  </si>
  <si>
    <t>斯柯达MP13明锐自上市以来已累计突破47万台，并继续保持强劲的销售势头。新引入了海湾蓝的车身颜色，此外标配的角灯以及更大面积的后视镜等人性化设计，展示了斯柯达对于车辆安全的精益求精。</t>
  </si>
  <si>
    <t>http://www.iqiyi.com/w_19rr43im0p.html</t>
  </si>
  <si>
    <t>468</t>
  </si>
  <si>
    <t>2014-12-02 16:10:48</t>
  </si>
  <si>
    <t>沃尔沃卡车广告：超强助力，仓鼠都能开得动！_超清</t>
  </si>
  <si>
    <t>http://www.iqiyi.com/w_19rs8el2pl.html</t>
  </si>
  <si>
    <t>2266</t>
  </si>
  <si>
    <t>2015-05-18 19:39:38</t>
  </si>
  <si>
    <t>斯柯达晶锐电视广告</t>
  </si>
  <si>
    <t>http://www.iqiyi.com/w_19rrr4b871.html</t>
  </si>
  <si>
    <t>4352</t>
  </si>
  <si>
    <t>2015-02-07 03:50:03</t>
  </si>
  <si>
    <t>[内地广告](2015)斯柯达速派(16：9)</t>
  </si>
  <si>
    <t>内地广告,[内地广告](2015)斯柯达速派(16：9)</t>
  </si>
  <si>
    <t>http://www.iqiyi.com/w_19rrzz6kmh.html</t>
  </si>
  <si>
    <t>22</t>
  </si>
  <si>
    <t>2017-10-01 08:39:25</t>
  </si>
  <si>
    <t>犬道文化“训犬师联盟”助力大众汽车斯柯达广告拍摄</t>
  </si>
  <si>
    <t>http://www.iqiyi.com/w_19rv8wvoax.html</t>
  </si>
  <si>
    <t>1199</t>
  </si>
  <si>
    <t>2016-11-23 06:55:52</t>
  </si>
  <si>
    <t>雪佛兰科沃兹广告</t>
  </si>
  <si>
    <t xml:space="preserve">雪佛兰科沃兹广告 </t>
  </si>
  <si>
    <t>http://www.iqiyi.com/w_19rum5tyvl.html</t>
  </si>
  <si>
    <t>2017-04-01 00:09:29</t>
  </si>
  <si>
    <t>法拉利GTC4Lusso 超酷广告片片拍</t>
  </si>
  <si>
    <t>法拉利GTC4Lusso 超酷广告片片拍,本视频时长102秒,也可以在这里观看：www.waqu.com/play/b5ssj7eydmaonzcl.phtml?wid=b5ssj7eydmaonzcl</t>
  </si>
  <si>
    <t>http://www.iqiyi.com/w_19rtwqwc7p.html</t>
  </si>
  <si>
    <t>586</t>
  </si>
  <si>
    <t>2016-05-25 00:45:55</t>
  </si>
  <si>
    <t>法拉利汽车广告</t>
  </si>
  <si>
    <t>法拉利汽车广告,本视频时长89秒,也可以在这里观看：www.waqu.com/vshare/index.php?wid=5gzjfer5kewegts7</t>
  </si>
  <si>
    <t>http://www.iqiyi.com/w_19rt2pm6ep.html</t>
  </si>
  <si>
    <t>2017-09-27 08:45:36</t>
  </si>
  <si>
    <t>堪称全能选手 2017款沃尔沃V90广告大片</t>
  </si>
  <si>
    <t>http://www.iqiyi.com/w_19rvdq3v91.html</t>
  </si>
  <si>
    <t>94</t>
  </si>
  <si>
    <t>2016-03-20 04:02:44</t>
  </si>
  <si>
    <t>高度模仿沃尔沃卡车一字马广告（空间一字马</t>
  </si>
  <si>
    <t>高度模仿沃尔沃卡车一字马广告（空间一字马,本视频时长72秒,也可以在这里观看：www.waqu.com/vshare/index.php?wid=7of2njki9sriqwcc</t>
  </si>
  <si>
    <t>http://www.iqiyi.com/w_19rt170l4d.html</t>
  </si>
  <si>
    <t>2017-12-13 16:15:29</t>
  </si>
  <si>
    <t>看完沃尔沃的这段广告，我的下巴掉了一地，太震撼了！</t>
  </si>
  <si>
    <t>汽车界沃尔沃作为瑞典的豪华汽车品牌其安全性是为世人所称道的但论看家本领，沃尔沃的卡车才是最厉害的当年沃尔沃为了拍一段卡车的广告请来了老牌动作巨星尚格云顿出演在片中，尚格云顿分别踩在两辆倒车行进的沃尔沃重型卡车的后视镜上随着两辆卡车慢慢拉开间距，稳稳的做出劈叉的高难度动</t>
  </si>
  <si>
    <t>http://www.iqiyi.com/w_19ruvvxa3h.html</t>
  </si>
  <si>
    <t>2013-11-25 19:40:52</t>
  </si>
  <si>
    <t>好莱坞明星大劈腿-惊悚沃尔沃汽车广告逆天而来</t>
  </si>
  <si>
    <t>好莱坞明星</t>
  </si>
  <si>
    <t>http://www.iqiyi.com/w_19rroket0p.html</t>
  </si>
  <si>
    <t>3692</t>
  </si>
  <si>
    <t>2013-12-16 18:56:49</t>
  </si>
  <si>
    <t>53岁尚格云顿沃尔沃广告逆天表演一字马大</t>
  </si>
  <si>
    <t>http://www.iqiyi.com/w_19rr7wq9ax.html</t>
  </si>
  <si>
    <t>6285</t>
  </si>
  <si>
    <t>2015-07-30 14:25:40</t>
  </si>
  <si>
    <t>最佳模仿硬汉尚格云顿 一字马 沃尔沃卡车广告</t>
  </si>
  <si>
    <t>汽车视频：稍后补充视频简介</t>
  </si>
  <si>
    <t>http://www.iqiyi.com/w_19rrue1en9.html</t>
  </si>
  <si>
    <t>2013-12-25 14:54:49</t>
  </si>
  <si>
    <t>Volvo Trucks  沃尔沃广告搞笑版 标清</t>
  </si>
  <si>
    <t>http://www.iqiyi.com/w_19rr8beke5.html</t>
  </si>
  <si>
    <t>2015-12-23 20:08:49</t>
  </si>
  <si>
    <t>[入魔分享]尚格·云顿 沃尔沃广告</t>
  </si>
  <si>
    <t>[入魔分享]尚格·云顿 沃尔沃广告,本视频时长76秒,也可以在这里观看：www.waqu.com/vshare/index.php?wid=e34on1sdp9gkslha</t>
  </si>
  <si>
    <t>http://www.iqiyi.com/w_19rt83u84p.html</t>
  </si>
  <si>
    <t>2016-03-21 14:44:37</t>
  </si>
  <si>
    <t>VOLVO S40广告</t>
  </si>
  <si>
    <t>VOLVO S40广告,本视频时长30秒,也可以在这里观看：www.waqu.com/vshare/index.php?wid=6q80dey3b50czady</t>
  </si>
  <si>
    <t>http://www.iqiyi.com/w_19rsxh54f5.html</t>
  </si>
  <si>
    <t>2016-06-24 09:36:38</t>
  </si>
  <si>
    <t>真我新格调 沃尔沃新款S60广告</t>
  </si>
  <si>
    <t>真我新格调 沃尔沃新款S60广告 2014款沃尔沃S60外观方面，新款沃尔沃S60的造型完全向家族式靠拢，采用了全新的＆ldquo;X＆rdquo;形前脸设计，使前脸更具攻击性，同时也使整体的造型趋于运动的风格。</t>
  </si>
  <si>
    <t>http://www.iqiyi.com/w_19rsrkjhc5.html</t>
  </si>
  <si>
    <t>87708</t>
  </si>
  <si>
    <t>2013-07-29 13:36:18</t>
  </si>
  <si>
    <t>林书豪沃尔沃汽车广告</t>
  </si>
  <si>
    <t>http://www.iqiyi.com/v_19rrgjb7b4.html</t>
  </si>
  <si>
    <t>2016-04-29 11:14:57</t>
  </si>
  <si>
    <t>苏州振新_中国一汽骏派D60_10秒广告</t>
  </si>
  <si>
    <t xml:space="preserve">苏州振新_中国一汽骏派D60_10秒广告 </t>
  </si>
  <si>
    <t>http://www.iqiyi.com/w_19rt4y5n01.html</t>
  </si>
  <si>
    <t>8161</t>
  </si>
  <si>
    <t>2014-03-10 00:23:28</t>
  </si>
  <si>
    <t>兰博基尼超震撼广告（清晰）</t>
  </si>
  <si>
    <t>http://www.iqiyi.com/w_19rr0g3o9h.html</t>
  </si>
  <si>
    <t>152</t>
  </si>
  <si>
    <t>2017-09-25 23:56:43</t>
  </si>
  <si>
    <t>看完这个高尔夫GTI的广告，又多了一个不买兰博基尼的理由</t>
  </si>
  <si>
    <t>http://www.iqiyi.com/w_19rv4zw0w5.html</t>
  </si>
  <si>
    <t>127</t>
  </si>
  <si>
    <t>2016-04-26 03:21:28</t>
  </si>
  <si>
    <t>一汽吉林森雅S80精彩广告宣传片,本视频时长35秒,也可以在这里观看：www.waqu.com/vshare/index.php?wid=7qaexup3k8you04j</t>
  </si>
  <si>
    <t>http://www.iqiyi.com/w_19rt595gl9.html</t>
  </si>
  <si>
    <t>2017-09-22 04:16:21</t>
  </si>
  <si>
    <t>2015款劳斯莱斯幻影广告，真希望有一辆！</t>
  </si>
  <si>
    <t>http://www.iqiyi.com/w_19rvlmqwt9.html</t>
  </si>
  <si>
    <t>2016-08-24 06:53:42</t>
  </si>
  <si>
    <t>开着劳斯莱斯去接美女 劳斯莱斯魅影 广告</t>
  </si>
  <si>
    <t>开着劳斯莱斯去接美女 劳斯莱斯魅影 广告,本视频时长116秒,也可以在这里观看：www.waqu.com/vshare/index.php?wid=42aqxjy8h61l9767</t>
  </si>
  <si>
    <t>http://www.iqiyi.com/w_19rswesz25.html</t>
  </si>
  <si>
    <t>8330</t>
  </si>
  <si>
    <t>2014-04-18 21:34:32</t>
  </si>
  <si>
    <t>酷车-兰博基尼广告电影之山顶女郎</t>
  </si>
  <si>
    <t>http://www.iqiyi.com/w_19rr51jyw1.html</t>
  </si>
  <si>
    <t>544</t>
  </si>
  <si>
    <t>2016-05-19 13:36:46</t>
  </si>
  <si>
    <t>Subaru斯巴鲁搞笑广告</t>
  </si>
  <si>
    <t>Subaru斯巴鲁重口味搞笑广告 卖萌的 在线观看，Subaru斯巴鲁重口味搞笑广告 卖萌的</t>
  </si>
  <si>
    <t>http://www.iqiyi.com/w_19rt2ahxzh.html</t>
  </si>
  <si>
    <t>2351</t>
  </si>
  <si>
    <t>2016-05-10 10:21:02</t>
  </si>
  <si>
    <t>[内地广告](2016)斯巴鲁森林人(16：9)-2</t>
  </si>
  <si>
    <t>内地广告,[内地广告](2016)斯巴鲁森林人(16：9)-2</t>
  </si>
  <si>
    <t>http://www.iqiyi.com/w_19rt20cve9.html</t>
  </si>
  <si>
    <t>2016-09-08 05:12:45</t>
  </si>
  <si>
    <t>劳斯莱斯Black Badge超酷广告片</t>
  </si>
  <si>
    <t>劳斯莱斯Black Badge超酷广告片,本视频时长94秒,也可以在这里观看：www.waqu.com/vshare/index.php?wid=6gvtypl65fohr2wb</t>
  </si>
  <si>
    <t>http://www.iqiyi.com/w_19rst4b7rp.html</t>
  </si>
  <si>
    <t>2016-05-16 16:42:59</t>
  </si>
  <si>
    <t>2015款斯巴鲁傲虎广告 多功能SUV</t>
  </si>
  <si>
    <t>2015款斯巴鲁傲虎广告 多功能SUV 2015款斯巴鲁傲虎，发动机预计将会延续现款的2.5L（130kw/235Nm）和3.6L（191kw/334Nm）两款，配以CVT或者5AT变速箱。</t>
  </si>
  <si>
    <t>http://www.iqiyi.com/w_19rt2jf0t1.html</t>
  </si>
  <si>
    <t>2014-12-30 10:04:08</t>
  </si>
  <si>
    <t>非常有创意的动画：斯巴鲁汽车广告</t>
  </si>
  <si>
    <t>广告×
动画×
斯巴鲁汽</t>
  </si>
  <si>
    <t>http://www.iqiyi.com/w_19rsf6ub0l.html</t>
  </si>
  <si>
    <t>1259</t>
  </si>
  <si>
    <t>2016-07-25 18:40:51</t>
  </si>
  <si>
    <t>斯巴鲁BRZ霸气广告</t>
  </si>
  <si>
    <t>优酷 斯巴鲁BRZ很有创意的广告</t>
  </si>
  <si>
    <t>http://www.iqiyi.com/w_19rspdq5p5.html</t>
  </si>
  <si>
    <t>2016-01-28 16:48:24</t>
  </si>
  <si>
    <t>一汽丰田卡罗拉 广告动画片-第2集</t>
  </si>
  <si>
    <t>一汽丰田卡罗拉 广告动画片-第2集 一汽丰田卡罗拉动画片-2</t>
  </si>
  <si>
    <t>http://www.iqiyi.com/w_19rtagro1h.html</t>
  </si>
  <si>
    <t>2017-09-24 16:02:14</t>
  </si>
  <si>
    <t>The New Volvo XC40 - 城市广告片</t>
  </si>
  <si>
    <t>转自：https://youtu.be/j7EcLm4Hvck全新 沃尔沃 XC40 让城市生活变得更简单！</t>
  </si>
  <si>
    <t>http://www.iqiyi.com/w_19rvd9m6lp.html</t>
  </si>
  <si>
    <t>1396</t>
  </si>
  <si>
    <t>2015-04-17 00:36:06</t>
  </si>
  <si>
    <t>广汽本田奥德赛车型广告宣传视频</t>
  </si>
  <si>
    <t>http://www.iqiyi.com/w_19rs66qfc1.html</t>
  </si>
  <si>
    <t>264</t>
  </si>
  <si>
    <t>2017-04-03 07:09:34</t>
  </si>
  <si>
    <t>奥迪创新人物 裘继戎__奥迪R8品牌广告片</t>
  </si>
  <si>
    <t>腾讯视频 他是京剧裘派嫡系第四代继承人，出生于梨园世家，自幼承袭父辈、祖辈的艺术理想。他是跨界视觉艺术家，不断挑战边界，自由创想，融合经典与另类，在融合中去冒险、去开创！</t>
  </si>
  <si>
    <t>http://www.iqiyi.com/w_19rtxpib6h.html</t>
  </si>
  <si>
    <t>12442</t>
  </si>
  <si>
    <t>2014-03-29 16:46:14</t>
  </si>
  <si>
    <t>新奥迪A3广告不黑几个品牌就不是奥迪 奔驰宝马是常客</t>
  </si>
  <si>
    <t>新奥迪A3广告，不黑几个品牌就不是奥迪 奔驰宝马是常客</t>
  </si>
  <si>
    <t>http://www.iqiyi.com/w_19rqykhos5.html</t>
  </si>
  <si>
    <t>1349</t>
  </si>
  <si>
    <t>2012-11-07 03:28:12</t>
  </si>
  <si>
    <t>奥迪创意广告</t>
  </si>
  <si>
    <t>http://www.iqiyi.com/w_19rr2uxxox.html</t>
  </si>
  <si>
    <t>2017-12-29 09:36:41</t>
  </si>
  <si>
    <t>看跑车广告片我只认奥迪，这镜头太帅了！</t>
  </si>
  <si>
    <t>看跑车广告片除了奥迪还真没谁了</t>
  </si>
  <si>
    <t>http://www.iqiyi.com/w_19ruqlg6qp.html</t>
  </si>
  <si>
    <t>2012-12-27 17:52:33</t>
  </si>
  <si>
    <t>斯巴鲁迷你音乐小车防刮碰创意广告赏 1</t>
  </si>
  <si>
    <t>http://www.iqiyi.com/w_19rqx7um29.html</t>
  </si>
  <si>
    <t>506</t>
  </si>
  <si>
    <t>2016-09-30 17:01:18</t>
  </si>
  <si>
    <t>奥迪汽车创意广告：决斗</t>
  </si>
  <si>
    <t>奥迪汽车创意广告：决斗,本视频时长92秒,也可以在这里观看：www.waqu.com/vshare/index.php?wid=x7u8d74r25tkiy68</t>
  </si>
  <si>
    <t>http://www.iqiyi.com/w_19rugx4pah.html</t>
  </si>
  <si>
    <t>1281</t>
  </si>
  <si>
    <t>2014-02-09 07:45:16</t>
  </si>
  <si>
    <t>http://www.iqiyi.com/w_19rrblxv1p.html</t>
  </si>
  <si>
    <t>132</t>
  </si>
  <si>
    <t>2014-09-13 12:45:03</t>
  </si>
  <si>
    <t>[加拿大广告](2014)2015款克莱斯勒200(16：9)</t>
  </si>
  <si>
    <t>加拿大广告,[加拿大广告](2014)2015款克莱斯勒200(16：9)</t>
  </si>
  <si>
    <t>http://www.iqiyi.com/w_19rsk4ikfd.html</t>
  </si>
  <si>
    <t>6767</t>
  </si>
  <si>
    <t>2012-12-27 14:07:44</t>
  </si>
  <si>
    <t>奥迪R8恐怖广告</t>
  </si>
  <si>
    <t>http://www.iqiyi.com/w_19rr3dtkcx.html</t>
  </si>
  <si>
    <t>42015</t>
  </si>
  <si>
    <t>2013-12-05 16:07:57</t>
  </si>
  <si>
    <t>雪铁龙可爱广告Citroen C3  The Dog</t>
  </si>
  <si>
    <t>http://www.iqiyi.com/v_19rrhec13s.html</t>
  </si>
  <si>
    <t>10503</t>
  </si>
  <si>
    <t>2015-03-27 10:02:25</t>
  </si>
  <si>
    <t>http://www.iqiyi.com/w_19rrznz3l9.html</t>
  </si>
  <si>
    <t>2017-03-25 08:12:13</t>
  </si>
  <si>
    <t xml:space="preserve">吉普牧马人在墨西哥北下加利福尼亚州沙漠狂飙 鹏斯润滑油广告 </t>
  </si>
  <si>
    <t>吉普牧马人在墨西哥北下加利福尼亚州沙漠狂飙 鹏斯润滑油广告 微博@爷爱怀旧 ＃爷爱怀旧＃</t>
  </si>
  <si>
    <t>http://www.iqiyi.com/w_19ru0mvued.html</t>
  </si>
  <si>
    <t>413</t>
  </si>
  <si>
    <t>2016-08-12 00:55:37</t>
  </si>
  <si>
    <t>Jeep吉普：“回家”超级碗广告2013</t>
  </si>
  <si>
    <t>Jeep吉普：“回家”超级碗广告2013,本视频时长120秒,也可以在这里观看：www.waqu.com/vshare/index.php?wid=6fislozxkq2m3fr1</t>
  </si>
  <si>
    <t>http://www.iqiyi.com/w_19rsv201s5.html</t>
  </si>
  <si>
    <t>842</t>
  </si>
  <si>
    <t>2017-01-11 06:18:05</t>
  </si>
  <si>
    <t>2017 Jeep® 大切诺基汽车广告宣传片</t>
  </si>
  <si>
    <t xml:space="preserve">2017 Jeep® 大切诺基汽车广告宣传片 </t>
  </si>
  <si>
    <t>http://www.iqiyi.com/w_19ru74v9fx.html</t>
  </si>
  <si>
    <t>3589</t>
  </si>
  <si>
    <t>2015-12-04 23:59:57</t>
  </si>
  <si>
    <t>Jeep大切诺基 国外广告Jeep Grand Cherokee - True Luxury</t>
  </si>
  <si>
    <t>Jeep大切诺基国外广告，给爱jeep的人</t>
  </si>
  <si>
    <t>http://www.iqiyi.com/w_19rt6ejmdh.html</t>
  </si>
  <si>
    <t>1937</t>
  </si>
  <si>
    <t>2014-04-16 17:28:47</t>
  </si>
  <si>
    <t>东风雪铁龙C5 黄海广告</t>
  </si>
  <si>
    <t>汽车视频 汽车漂移视频 汽车试驾视频 汽车漂移视频 汽车试驾视频 汽车改装视频 汽车维修视频</t>
  </si>
  <si>
    <t>http://www.iqiyi.com/w_19rqzsaiw1.html</t>
  </si>
  <si>
    <t>2015-02-16 15:15:02</t>
  </si>
  <si>
    <t>少女时代秋冬卡西欧宣传视频 9人广告片</t>
  </si>
  <si>
    <t>http://www.iqiyi.com/w_19rs1a1r09.html</t>
  </si>
  <si>
    <t>5072</t>
  </si>
  <si>
    <t>2015-08-08 10:26:05</t>
  </si>
  <si>
    <t>中国移动4G广告版移动营业厅 手机上网 换卡服务</t>
  </si>
  <si>
    <t>中国移动4G广告版移动营业厅 手机上网 换卡服务 稍后补充视频简介</t>
  </si>
  <si>
    <t>http://www.iqiyi.com/w_19rth40ucl.html</t>
  </si>
  <si>
    <t>2614</t>
  </si>
  <si>
    <t>2016-07-16 02:07:19</t>
  </si>
  <si>
    <t>王力宏北京现代瑞纳汽车新版广告</t>
  </si>
  <si>
    <t>王力宏北京现代瑞纳汽车新版广告,本视频时长16秒,也可以在这里观看：www.waqu.com/vshare/index.php?wid=fzkrv5v9b40z1ri0</t>
  </si>
  <si>
    <t>http://www.iqiyi.com/w_19rsp7n699.html</t>
  </si>
  <si>
    <t>2811</t>
  </si>
  <si>
    <t>2015-05-21 09:19:29</t>
  </si>
  <si>
    <t>艺智宝彩泥卡酷动漫广告</t>
  </si>
  <si>
    <t>艺智宝彩泥卡酷动漫广告 qq动漫 www.qqdm.com</t>
  </si>
  <si>
    <t>http://www.iqiyi.com/w_19rrrzpo4p.html</t>
  </si>
  <si>
    <t>668863</t>
  </si>
  <si>
    <t>2013-09-25 17:00:07</t>
  </si>
  <si>
    <t>比嘉爱未代言三井住友VISA卡广告2</t>
  </si>
  <si>
    <t>http://www.iqiyi.com/v_19rrhaf230.html</t>
  </si>
  <si>
    <t>2017-02-20 16:50:25</t>
  </si>
  <si>
    <t>信用卡广告</t>
  </si>
  <si>
    <t>很好，真的很好的视频</t>
  </si>
  <si>
    <t>http://www.iqiyi.com/w_19rub2ukjd.html</t>
  </si>
  <si>
    <t>1405</t>
  </si>
  <si>
    <t>2017-07-03 18:31:15</t>
  </si>
  <si>
    <t>卡戴珊性感广告酱汁滴豪乳酥胸翘臀演绎浴缸诱惑</t>
  </si>
  <si>
    <t>http://www.iqiyi.com/w_19rto0z28h.html</t>
  </si>
  <si>
    <t>3123</t>
  </si>
  <si>
    <t>2014-06-13 13:58:02</t>
  </si>
  <si>
    <t>卡卡 卡西利亚斯现代2014世界杯广告</t>
  </si>
  <si>
    <t>http://www.iqiyi.com/v_19rrhwr5jw.html</t>
  </si>
  <si>
    <t>1350</t>
  </si>
  <si>
    <t>2014-01-28 15:36:35</t>
  </si>
  <si>
    <t>银行卡广告</t>
  </si>
  <si>
    <t>黄秀贞在2000年拍的广告。</t>
  </si>
  <si>
    <t>http://www.iqiyi.com/w_19rrfiod11.html</t>
  </si>
  <si>
    <t>2016-08-11 09:00:34</t>
  </si>
  <si>
    <t>JEEP最新热血广告宣布王者回归-超清</t>
  </si>
  <si>
    <t>JEEP最新热血广告宣布王者回归-超清,本视频时长119秒,也可以在这里观看：www.waqu.com/vshare/index.php?wid=9c9h4h18uv667qyp</t>
  </si>
  <si>
    <t>http://www.iqiyi.com/w_19rsv4vmb5.html</t>
  </si>
  <si>
    <t>2018-01-03 11:57:10</t>
  </si>
  <si>
    <t>卡诺亚广告片</t>
  </si>
  <si>
    <t>http://www.iqiyi.com/w_19rwfhz3ip.html</t>
  </si>
  <si>
    <t>2017-12-13 20:22:16</t>
  </si>
  <si>
    <t>假广告表演者“神医”刘老太，奥斯卡欠你一个影后！是不是很面熟</t>
  </si>
  <si>
    <t>爱剪辑-老太神医(0)</t>
  </si>
  <si>
    <t>http://www.iqiyi.com/w_19ruqzz1v9.html</t>
  </si>
  <si>
    <t>997</t>
  </si>
  <si>
    <t>2016-07-07 16:21:06</t>
  </si>
  <si>
    <t>北京现代全新胜达15秒广告视频</t>
  </si>
  <si>
    <t>北京现代全新胜达15秒广告视频 全新胜达是北京现代旗下的高端全尺寸豪华SUV，配备2.0TGDI缸内直喷涡轮增压发动机，为整车提供源源不断的磅礴动力和可张可驰的操控性能。</t>
  </si>
  <si>
    <t>http://www.iqiyi.com/w_19rsop1fjd.html</t>
  </si>
  <si>
    <t>2015-09-20 09:37:58</t>
  </si>
  <si>
    <t>T时代新雪铁龙C5上市广告 稳稳的幸福</t>
  </si>
  <si>
    <t>T时代新雪铁龙C5上市广告 稳稳的幸福 雪铁龙c5的外形尺寸在m2级（中高档车型）中排位靠前，接近h级（高档车型）。它的长和宽（分别为4.82米和1.82米）接近雪铁龙xm的尺寸；而1.48米的高度才使它真正鹤立鸡群。</t>
  </si>
  <si>
    <t>http://www.iqiyi.com/w_19rtlymnpd.html</t>
  </si>
  <si>
    <t>34724</t>
  </si>
  <si>
    <t>2014-08-01 11:11:18</t>
  </si>
  <si>
    <t>《雷凌》休·杰克曼舒淇主演 丰田汽车广告</t>
  </si>
  <si>
    <t>http://www.iqiyi.com/v_19rrmtrr9w.html</t>
  </si>
  <si>
    <t>2016-12-12 05:27:13</t>
  </si>
  <si>
    <t>2017丰田皇冠电视广告 日版 Toyota Crown - Cool or Hot</t>
  </si>
  <si>
    <t xml:space="preserve">https://www.youtube.com/watch?v=cXyc7eLfmdk 2017丰田皇冠电视广告 日版 Toyota Crown - Cool or Hot </t>
  </si>
  <si>
    <t>http://www.iqiyi.com/w_19ruk1son9.html</t>
  </si>
  <si>
    <t>1028</t>
  </si>
  <si>
    <t>2016-12-02 03:31:41</t>
  </si>
  <si>
    <t>丰田普锐斯广告 星名美津紀</t>
  </si>
  <si>
    <t>http://www.iqiyi.com/w_19ruj28vtt.html</t>
  </si>
  <si>
    <t>4631</t>
  </si>
  <si>
    <t>2017-01-18 02:32:11</t>
  </si>
  <si>
    <t>撩妹吃豆腐专车 丰田86漂移对决AE86·洗脑神车广告</t>
  </si>
  <si>
    <t>从老款的86漂移躲避激光武器广告开始，到最新的86一镜到底不露车外观和真实动漫随时切换的广告，都在不停换着玩法告诉大家这车到底有多好玩。别说廉价车没什么乐趣，新86的4款车型官方指导价才24.98万--28.78万元，绝对算得上是平民级跑车，但全世界没有一个车手会认为这台“廉价车”没有乐趣！</t>
  </si>
  <si>
    <t>http://www.iqiyi.com/w_19rucjjbcx.html</t>
  </si>
  <si>
    <t>3639</t>
  </si>
  <si>
    <t>2018-01-17 06:07:53</t>
  </si>
  <si>
    <t>1月16日，河南沈丘县，电梯维修时出故障，突然坠落。一名工人师傅被卡在电梯广告牌</t>
  </si>
  <si>
    <t>1月16日，河南沈丘县，电梯维修时出故障，突然坠落。一名工人师傅被卡在电梯广告牌缝隙中，下方垂出一只手。目前已送医。</t>
  </si>
  <si>
    <t>http://www.iqiyi.com/w_19rw7bkkql.html</t>
  </si>
  <si>
    <t>2015-10-10 08:24:34</t>
  </si>
  <si>
    <t>3000张画就为拍一只广告 本田创意广告</t>
  </si>
  <si>
    <t>3000张画就为拍一只广告 本田创意广告,本视频时长121秒,也可以在这里观看：www.waqu.com/vshare/index.php?wid=6je0tiy93ueuobpd</t>
  </si>
  <si>
    <t>http://www.iqiyi.com/w_19rtnansy1.html</t>
  </si>
  <si>
    <t>2016-07-30 12:37:48</t>
  </si>
  <si>
    <t>丰田汽车动画广告_这是双擎_www.hanvei.com</t>
  </si>
  <si>
    <t>汉维传媒最新制作的丰田汽车动画特效广告大片，更多作品案例请访问汉维官网http://www.hanvei.com</t>
  </si>
  <si>
    <t>http://www.iqiyi.com/w_19rsqexddx.html</t>
  </si>
  <si>
    <t>418</t>
  </si>
  <si>
    <t>2013-07-26 04:51:49</t>
  </si>
  <si>
    <t>http://www.iqiyi.com/w_19rrkwin61.html</t>
  </si>
  <si>
    <t>1167</t>
  </si>
  <si>
    <t>2017-10-13 12:31:01</t>
  </si>
  <si>
    <t>＃mikeangelo中国＃＃mike＃Mike新广告——汽车广告——丰田！</t>
  </si>
  <si>
    <t>＃mikeangelo中国＃＃mike＃Mike新广告——汽车广告——丰田！ 我男神Mike的新广告，汽车广告——丰田！ 简直帅爆了，酷炫极了！！！大赞都表达不出我心里的激动啊～[哈哈][哈哈][哈哈]@MikeAngelo中国 @搜狐视频MikeV星团 http://t.cn/</t>
  </si>
  <si>
    <t>http://www.iqiyi.com/w_19rvalizmt.html</t>
  </si>
  <si>
    <t>1115</t>
  </si>
  <si>
    <t>2016-03-12 14:42:17</t>
  </si>
  <si>
    <t>丰田凯美瑞广告宣传片</t>
  </si>
  <si>
    <t>丰田凯美瑞广告宣传片,本视频时长48秒,也可以在这里观看：www.waqu.com/vshare/index.php?wid=0d7jt1goo8hpkak2</t>
  </si>
  <si>
    <t>http://www.iqiyi.com/w_19rt0ihqzh.html</t>
  </si>
  <si>
    <t>3024</t>
  </si>
  <si>
    <t>2014-07-14 16:10:45</t>
  </si>
  <si>
    <t>五羊－本田净原V1广告片</t>
  </si>
  <si>
    <t>净原--五羊-本田高端新能源摩托车，是以广汽集团新能源汽车研发、Honda全球先进制造技术为背景，以国家电动摩托车标准为基准，在五羊-本田燃油摩托车的生产平台上高品质制造的，彻底采用新能源、实现零排放的新型两轮摩托车。</t>
  </si>
  <si>
    <t>http://www.iqiyi.com/w_19rsgu95ad.html</t>
  </si>
  <si>
    <t>2016-08-19 05:58:18</t>
  </si>
  <si>
    <t>现代汽车广告。</t>
  </si>
  <si>
    <t>现代汽车广告。,本视频时长30秒,也可以在这里观看：www.waqu.com/vshare/index.php?wid=z6ppuktah8h2j5je</t>
  </si>
  <si>
    <t>http://www.iqiyi.com/w_19rsvoqj4h.html</t>
  </si>
  <si>
    <t>32</t>
  </si>
  <si>
    <t>2016-05-08 21:33:38</t>
  </si>
  <si>
    <t>本田汽车广告</t>
  </si>
  <si>
    <t>本田汽车广告,本视频时长122秒,也可以在这里观看：www.waqu.com/vshare/index.php?wid=ps6l5i9oa68m2dn2</t>
  </si>
  <si>
    <t>http://www.iqiyi.com/w_19rt1wjq9l.html</t>
  </si>
  <si>
    <t>2339</t>
  </si>
  <si>
    <t>2015-11-09 05:29:39</t>
  </si>
  <si>
    <t>丰田汉兰达广告</t>
  </si>
  <si>
    <t>丰田汉兰达广告,本视频时长30秒,也可以在这里观看：www.waqu.com/vshare/index.php?wid=x9anzjy1kloax26n</t>
  </si>
  <si>
    <t>http://www.iqiyi.com/w_19rt8cmsot.html</t>
  </si>
  <si>
    <t>1692</t>
  </si>
  <si>
    <t>2016-05-25 09:43:48</t>
  </si>
  <si>
    <t>本田摩托 CBR1000RR 广告片</t>
  </si>
  <si>
    <t>本田摩托 CBR1000RR 广告片,本视频时长315秒,也可以在这里观看：www.waqu.com/vshare/index.php?wid=72naw43fyw9x1sik</t>
  </si>
  <si>
    <t>http://www.iqiyi.com/w_19rt2p2lz1.html</t>
  </si>
  <si>
    <t>2017-07-25 08:52:55</t>
  </si>
  <si>
    <t>本田广告又开“脑洞”了！</t>
  </si>
  <si>
    <t>http://www.iqiyi.com/w_19rts62j01.html</t>
  </si>
  <si>
    <t>649</t>
  </si>
  <si>
    <t>2015-10-27 21:28:17</t>
  </si>
  <si>
    <t>北京现代汽车广告15秒_标清.flv</t>
  </si>
  <si>
    <t>北京现代汽车广告15秒_标清.flv,本视频时长18秒,也可以在这里观看：www.waqu.com/vshare/index.php?wid=ggwrxl528t9io3wg</t>
  </si>
  <si>
    <t>http://www.iqiyi.com/w_19rtlcflq9.html</t>
  </si>
  <si>
    <t>2015-07-06 09:03:17</t>
  </si>
  <si>
    <t>经典广告--  丰田最新创意广告 玻璃心</t>
  </si>
  <si>
    <t>http://www.iqiyi.com/w_19rrx035lx.html</t>
  </si>
  <si>
    <t>2017-11-10 09:25:16</t>
  </si>
  <si>
    <t>微软 Hololens 出现在 Honda NSX 广告</t>
  </si>
  <si>
    <t>http://www.iqiyi.com/w_19rtt2t9sl.html</t>
  </si>
  <si>
    <t>2012-11-07 20:55:52</t>
  </si>
  <si>
    <t>尼桑汽车创意广告2</t>
  </si>
  <si>
    <t>http://www.iqiyi.com/w_19rqy0bhr9.html</t>
  </si>
  <si>
    <t>221</t>
  </si>
  <si>
    <t>2016-09-24 14:46:29</t>
  </si>
  <si>
    <t>雍容典雅 舒适享受 日产新天籁品质广告</t>
  </si>
  <si>
    <t>原创视频：雍容典雅 舒适享受 日产新天籁品质广告</t>
  </si>
  <si>
    <t>http://www.iqiyi.com/w_19rsuluhbp.html</t>
  </si>
  <si>
    <t>454</t>
  </si>
  <si>
    <t>2014-10-06 08:54:00</t>
  </si>
  <si>
    <t>NISSAN赞助欧冠广告片</t>
  </si>
  <si>
    <t>NISSAN赞助欧冠广告片,NISSAN赞助欧冠广告片</t>
  </si>
  <si>
    <t>http://www.iqiyi.com/w_19rskxqgmd.html</t>
  </si>
  <si>
    <t>798290</t>
  </si>
  <si>
    <t>2014-01-20 16:31:20</t>
  </si>
  <si>
    <t>1010</t>
  </si>
  <si>
    <t>爱情公寓 吕子乔爆笑代言肾宝广告</t>
  </si>
  <si>
    <t>http://www.iqiyi.com/v_19rrh07jvo.html</t>
  </si>
  <si>
    <t>2017-12-19 17:02:58</t>
  </si>
  <si>
    <t>风神汽车-东风日产 蓝鸟（U13）2001-2004年广告集</t>
  </si>
  <si>
    <t>http://www.iqiyi.com/w_19ruswreu9.html</t>
  </si>
  <si>
    <t>2016-04-28 14:20:45</t>
  </si>
  <si>
    <t>[内地广告](2015)东风日产MAX版骐达(16：9)</t>
  </si>
  <si>
    <t>内地广告,[内地广告](2015)东风日产MAX版骐达(16：9)</t>
  </si>
  <si>
    <t>http://www.iqiyi.com/w_19rt5bfadl.html</t>
  </si>
  <si>
    <t>31641</t>
  </si>
  <si>
    <t>2014-03-03 14:36:14</t>
  </si>
  <si>
    <t>奥斯卡影后Cate Blanchett 代言SK-II LXP 广告</t>
  </si>
  <si>
    <t>http://www.iqiyi.com/v_19rrh5yjk0.html</t>
  </si>
  <si>
    <t>843</t>
  </si>
  <si>
    <t>2017-02-26 04:55:37</t>
  </si>
  <si>
    <t>2017款日产奇骏广告片 配自由伸缩座椅</t>
  </si>
  <si>
    <t xml:space="preserve">2017款日产奇骏广告片 配自由伸缩座椅 </t>
  </si>
  <si>
    <t>http://www.iqiyi.com/w_19rubliltt.html</t>
  </si>
  <si>
    <t>1302</t>
  </si>
  <si>
    <t>[内地广告](2015)东风日产(16：9)</t>
  </si>
  <si>
    <t>内地广告,[内地广告](2015)东风日产(16：9)</t>
  </si>
  <si>
    <t>http://www.iqiyi.com/w_19rs4ox179.html</t>
  </si>
  <si>
    <t>2016-10-24 18:05:07</t>
  </si>
  <si>
    <t>日产全新楼兰四驱版广告</t>
  </si>
  <si>
    <t xml:space="preserve">日产全新楼兰四驱版广告 </t>
  </si>
  <si>
    <t>http://www.iqiyi.com/w_19ruep8azx.html</t>
  </si>
  <si>
    <t>20645</t>
  </si>
  <si>
    <t>2015-02-20 17:51:01</t>
  </si>
  <si>
    <t>http://www.iqiyi.com/w_19rs1bv691.html</t>
  </si>
  <si>
    <t>2017-02-19 10:20:46</t>
  </si>
  <si>
    <t>梅丽莎·麦卡西超级碗拍摄的起亚Niro极睿混动SUV汽车搞笑广告</t>
  </si>
  <si>
    <t xml:space="preserve">梅丽莎·麦卡西超级碗拍摄的起亚Niro极睿混动SUV汽车搞笑广告 </t>
  </si>
  <si>
    <t>http://www.iqiyi.com/w_19rubi523p.html</t>
  </si>
  <si>
    <t>2017-04-14 05:29:04</t>
  </si>
  <si>
    <t>2014超级碗起亚汽车广告 挑战你所知道</t>
  </si>
  <si>
    <t>2014超级碗起亚汽车广告 挑战你所知道,本视频时长109秒,也可以在这里观看：www.waqu.com/play/cn2zf9yincwhmwau.phtml?wid=cn2zf9yincwhmwau</t>
  </si>
  <si>
    <t>http://www.iqiyi.com/w_19rtymx8kt.html</t>
  </si>
  <si>
    <t>2016-02-05 03:51:36</t>
  </si>
  <si>
    <t>东风悦达起亚--创意汽车广告 曾张粤紫作</t>
  </si>
  <si>
    <t>东风悦达起亚--创意汽车广告 曾张粤紫作,本视频时长50秒,也可以在这里观看：www.waqu.com/vshare/index.php?wid=hdg2iucmtewylvem</t>
  </si>
  <si>
    <t>http://www.iqiyi.com/w_19rtb2oiwp.html</t>
  </si>
  <si>
    <t>3658</t>
  </si>
  <si>
    <t>2017-08-16 11:01:42</t>
  </si>
  <si>
    <t>2016-09-19 09:42:04</t>
  </si>
  <si>
    <t>起亚赛拉图2006年韩国广告</t>
  </si>
  <si>
    <t>原创视频：我不说车,看人,面熟不?这不就是那个后来唱“欧巴港南Style”的老朴鸟叔PSY朴载相嘛!</t>
  </si>
  <si>
    <t>http://www.iqiyi.com/w_19rsu1t135.html</t>
  </si>
  <si>
    <t>11843</t>
  </si>
  <si>
    <t>2013-10-23 17:27:54</t>
  </si>
  <si>
    <t>KIA起亚佳乐2013电视广告 设计的灵感篇</t>
  </si>
  <si>
    <t xml:space="preserve">Kia Canada 2013 Commercial Glasses - Designed to Inspire </t>
  </si>
  <si>
    <t>http://www.iqiyi.com/v_19rrh8z1io.html</t>
  </si>
  <si>
    <t>2252</t>
  </si>
  <si>
    <t>2017-11-13 11:42:21</t>
  </si>
  <si>
    <t>4287</t>
  </si>
  <si>
    <t>2015-02-16 17:51:41</t>
  </si>
  <si>
    <t>皇帝座驾！詹姆斯代言起亚最新广告出炉</t>
  </si>
  <si>
    <t>皇帝座驾！詹姆斯代言起亚最新广告出炉,皇帝座驾！詹姆斯代言起亚最新广告出炉</t>
  </si>
  <si>
    <t>http://www.iqiyi.com/w_19rs18920l.html</t>
  </si>
  <si>
    <t>6021</t>
  </si>
  <si>
    <t>2015-12-03 10:02:50</t>
  </si>
  <si>
    <t>大众高尔夫7 宣传广告</t>
  </si>
  <si>
    <t>高尔夫7  宣传广告</t>
  </si>
  <si>
    <t>http://www.iqiyi.com/w_19rt68pk0h.html</t>
  </si>
  <si>
    <t>2017-12-30 12:47:59</t>
  </si>
  <si>
    <t>看看大众高尔夫的宣传片，这种广告播三遍也不觉得烦！</t>
  </si>
  <si>
    <t>http://www.iqiyi.com/w_19rwde37pl.html</t>
  </si>
  <si>
    <t>2015-08-17 18:21:58</t>
  </si>
  <si>
    <t>起亚电动汽车创意广告</t>
  </si>
  <si>
    <t>起亚电动汽车创意广告,本视频时长99秒,也可以在这里观看：www.waqu.com/vshare/index.php?wid=08kh08lc2eilinlv</t>
  </si>
  <si>
    <t>http://www.iqiyi.com/w_19rtiov2a5.html</t>
  </si>
  <si>
    <t>2013-12-11 00:42:35</t>
  </si>
  <si>
    <t>东风悦达起亚新K5广告拍摄花絮之国民帅大叔篇</t>
  </si>
  <si>
    <t>http://www.iqiyi.com/w_19rr7135j5.html</t>
  </si>
  <si>
    <t>74058</t>
  </si>
  <si>
    <t>2014-08-29 10:02:32</t>
  </si>
  <si>
    <t>140</t>
  </si>
  <si>
    <t>7439</t>
  </si>
  <si>
    <t>2017-09-28 17:20:15</t>
  </si>
  <si>
    <t>女神迪丽热巴《护舒宝》广告</t>
  </si>
  <si>
    <t>迪丽热巴《护舒宝》天然纯棉卫生巾广告</t>
  </si>
  <si>
    <t>http://www.iqiyi.com/v_19rr8r8vkw.html</t>
  </si>
  <si>
    <t>2016-04-09 19:47:18</t>
  </si>
  <si>
    <t>『2013超级碗广告』起亚汽车 Fort</t>
  </si>
  <si>
    <t>『2013超级碗广告』起亚汽车 Fort,本视频时长40秒,也可以在这里观看：www.waqu.com/vshare/index.php?wid=bect7bgb1q3jffd3</t>
  </si>
  <si>
    <t>http://www.iqiyi.com/w_19rsz2zuvp.html</t>
  </si>
  <si>
    <t>2016-01-20 02:33:11</t>
  </si>
  <si>
    <t>起亚K7（CADENZA，凯尊）广告，白</t>
  </si>
  <si>
    <t>起亚K7（CADENZA，凯尊）广告，白,本视频时长20秒,也可以在这里观看：www.waqu.com/vshare/index.php?wid=si8649xnw84n0y7c</t>
  </si>
  <si>
    <t>http://www.iqiyi.com/w_19rtesqh79.html</t>
  </si>
  <si>
    <t>2016-01-27 13:16:26</t>
  </si>
  <si>
    <t>东风日产天籁TEANA理发篇广告</t>
  </si>
  <si>
    <t>东风日产天籁TEANA理发篇广告 东风日产天籁TEANA理发篇广告</t>
  </si>
  <si>
    <t>http://www.iqiyi.com/w_19rtaum41d.html</t>
  </si>
  <si>
    <t>338</t>
  </si>
  <si>
    <t>2015-12-28 13:35:36</t>
  </si>
  <si>
    <t>2014款起亚K5与K3齐亮相 韩国唯美广告</t>
  </si>
  <si>
    <t>2014款起亚K5与K3齐亮相 韩国唯美广告 ＆ldquo;精英格调新典范＆rdquo;K5，是东风悦达起亚强势出征国内中高级轿车市场的格调力作。＆ldquo;蕴实力 耀不凡＆rdquo;K3，是东风悦达起亚十周年开山力作，拥有全面超越同级的产品表现。</t>
  </si>
  <si>
    <t>http://www.iqiyi.com/w_19rtczq60h.html</t>
  </si>
  <si>
    <t>906</t>
  </si>
  <si>
    <t>2016-04-05 18:58:46</t>
  </si>
  <si>
    <t>上海大众途安新一代广告片</t>
  </si>
  <si>
    <t>上海大众途安新一代广告片,本视频时长31秒,也可以在这里观看：www.waqu.com/vshare/index.php?wid=b61avdzvy5gnig1n</t>
  </si>
  <si>
    <t>http://www.iqiyi.com/w_19rsyntkut.html</t>
  </si>
  <si>
    <t>223</t>
  </si>
  <si>
    <t>2015-10-02 02:59:45</t>
  </si>
  <si>
    <t>大众汽车 捷达广告（韩版）</t>
  </si>
  <si>
    <t>大众汽车 捷达广告（韩版）,本视频时长35秒,也可以在这里观看：www.waqu.com/vshare/index.php?wid=24e20kbxf4ib0c1w</t>
  </si>
  <si>
    <t>http://www.iqiyi.com/w_19rtn4egnd.html</t>
  </si>
  <si>
    <t>2018-01-31 17:21:40</t>
  </si>
  <si>
    <t>全新大众途观展示，感受一下大众的用心，简直不像广告</t>
  </si>
  <si>
    <t>全新大众途观展示 感受大众的用心</t>
  </si>
  <si>
    <t>http://www.iqiyi.com/w_19rvy3158x.html</t>
  </si>
  <si>
    <t>79</t>
  </si>
  <si>
    <t>2017-10-14 13:11:11</t>
  </si>
  <si>
    <t>一个关于大众汽车的广告 竟然看了5遍 实在搞笑</t>
  </si>
  <si>
    <t>http://www.iqiyi.com/w_19rvb2wcxt.html</t>
  </si>
  <si>
    <t>1088</t>
  </si>
  <si>
    <t>2016-08-12 21:20:22</t>
  </si>
  <si>
    <t>大众Polo汽车创意广告 ！</t>
  </si>
  <si>
    <t>大众Polo汽车创意广告 ！,本视频时长41秒,也可以在这里观看：www.waqu.com/vshare/index.php?wid=o3cj9gz9wvtuvn5p</t>
  </si>
  <si>
    <t>http://www.iqiyi.com/w_19rsv0ojhh.html</t>
  </si>
  <si>
    <t>2017-10-22 22:40:14</t>
  </si>
  <si>
    <t>全新大众甲壳虫广告tvc</t>
  </si>
  <si>
    <t>http://www.iqiyi.com/w_19rtsrx8sh.html</t>
  </si>
  <si>
    <t>245</t>
  </si>
  <si>
    <t>2015-05-28 07:25:17</t>
  </si>
  <si>
    <t>测试大众汽车温情广告 2015母亲节</t>
  </si>
  <si>
    <t>http://www.iqiyi.com/w_19rrs3xnzt.html</t>
  </si>
  <si>
    <t>2017-04-08 03:43:51</t>
  </si>
  <si>
    <t>高大上高逼格！大众e-GOLF广告宣传片</t>
  </si>
  <si>
    <t>高大上高逼格！大众e-GOLF广告宣传片,本视频时长111秒,也可以在这里观看：www.waqu.com/play/b4r6rm1im6q5ug4e.phtml?wid=b4r6rm1im6q5ug4e</t>
  </si>
  <si>
    <t>http://www.iqiyi.com/w_19rtxaqdwt.html</t>
  </si>
  <si>
    <t>2015-09-14 15:28:55</t>
  </si>
  <si>
    <t>大众高尔夫7GTI广告</t>
  </si>
  <si>
    <t>http://www.iqiyi.com/w_19rtgzdb7l.html</t>
  </si>
  <si>
    <t>529</t>
  </si>
  <si>
    <t>2014-06-23 22:13:23</t>
  </si>
  <si>
    <t>台湾大众银行 电视广告片 梦骑士篇_高清</t>
  </si>
  <si>
    <t>世界上最无私的是父母的爱，子欲孝而亲不在！！！</t>
  </si>
  <si>
    <t>http://www.iqiyi.com/w_19rsj86zxd.html</t>
  </si>
  <si>
    <t>62855</t>
  </si>
  <si>
    <t>2014-07-14 10:16:16</t>
  </si>
  <si>
    <t>大众高尔夫GTI庆祝德国队世界杯夺冠 创意广告</t>
  </si>
  <si>
    <t>http://www.iqiyi.com/v_19rrhj5nkc.html</t>
  </si>
  <si>
    <t>500660</t>
  </si>
  <si>
    <t>2013-08-27 12:57:03</t>
  </si>
  <si>
    <t>婚礼 大众捷达广告</t>
  </si>
  <si>
    <t>http://www.iqiyi.com/v_19rrgi7fw4.html</t>
  </si>
  <si>
    <t>4291</t>
  </si>
  <si>
    <t>2014-10-09 17:23:18</t>
  </si>
  <si>
    <t>上海大众2015款途观电视广告_来自上海大众汽车官网</t>
  </si>
  <si>
    <t>http://www.iqiyi.com/w_19rsl0z0f9.html</t>
  </si>
  <si>
    <t>1356</t>
  </si>
  <si>
    <t>2016-03-11 15:45:41</t>
  </si>
  <si>
    <t>上海大众凌渡广告倒放</t>
  </si>
  <si>
    <t>上海大众凌渡广告倒放,本视频时长15秒,也可以在这里观看：www.waqu.com/vshare/index.php?wid=0auss9w3mfwirnww</t>
  </si>
  <si>
    <t>http://www.iqiyi.com/w_19rt0vmlnx.html</t>
  </si>
  <si>
    <t>2017-01-09 03:22:02</t>
  </si>
  <si>
    <t>【三星原班人马】拍了个起亚广告，竟然毫无违和感！【蛇鼠一窝】</t>
  </si>
  <si>
    <t>起亚 【林刚看广告】一个完美广告的策划全过程。可惜是起亚，糟蹋了这个广告。 林刚第/36000篇</t>
  </si>
  <si>
    <t>http://www.iqiyi.com/w_19ru6b3j01.html</t>
  </si>
  <si>
    <t>5831</t>
  </si>
  <si>
    <t>2016-08-10 11:25:03</t>
  </si>
  <si>
    <t>攻击就是最好的防御？宝马创意广告</t>
  </si>
  <si>
    <t>宝马新广告讽刺特斯拉广告</t>
  </si>
  <si>
    <t>http://www.iqiyi.com/v_19rrm1js1k.html</t>
  </si>
  <si>
    <t>3818</t>
  </si>
  <si>
    <t>2016-10-25 10:09:51</t>
  </si>
  <si>
    <t>全新宝马5系广告大片《The Escape》中文字幕</t>
  </si>
  <si>
    <t>时隔12年Clive Owen克里夫.欧文再度驾驶全新BMW 540iM绝地逃生，杀出重围！</t>
  </si>
  <si>
    <t>http://www.iqiyi.com/w_19ruemy2e5.html</t>
  </si>
  <si>
    <t>2016-12-23 09:56:04</t>
  </si>
  <si>
    <t>BMW G310 R 百变大都会 广告大片</t>
  </si>
  <si>
    <t xml:space="preserve">BMW G310 R 百变大都会 广告大片 </t>
  </si>
  <si>
    <t>http://www.iqiyi.com/w_19ru8bdxit.html</t>
  </si>
  <si>
    <t>1058440</t>
  </si>
  <si>
    <t>2013-12-18 12:59:35</t>
  </si>
  <si>
    <t>捷豹广告 高级黑梅赛德斯-奔驰魔术车身控制</t>
  </si>
  <si>
    <t>http://www.iqiyi.com/v_19rrhd3i0w.html</t>
  </si>
  <si>
    <t>7073</t>
  </si>
  <si>
    <t>2018-01-15 09:17:15</t>
  </si>
  <si>
    <t>大司马直播英雄联盟，突然弹出贪玩蓝月广告！马老师气的飙脏话</t>
  </si>
  <si>
    <t>http://www.iqiyi.com/w_19rw7a1rht.html</t>
  </si>
  <si>
    <t>2350</t>
  </si>
  <si>
    <t>2013-10-04 01:16:40</t>
  </si>
  <si>
    <t>范冰冰奔驰slk完整版1分30秒 广告</t>
  </si>
  <si>
    <t>提供范冰冰经典歌曲，范冰冰经典MV，范冰冰综艺</t>
  </si>
  <si>
    <t>http://www.iqiyi.com/w_19rrh9m9ih.html</t>
  </si>
  <si>
    <t>2018-02-03 17:11:10</t>
  </si>
  <si>
    <t>凯迪拉克创意广告：《展望》</t>
  </si>
  <si>
    <t>http://www.iqiyi.com/w_19rvx69abh.html</t>
  </si>
  <si>
    <t>4242</t>
  </si>
  <si>
    <t>2017-01-17 14:56:16</t>
  </si>
  <si>
    <t>标致汽车创意广告：乐趣带来更美好的触动</t>
  </si>
  <si>
    <t>标致汽车创意广告  乐趣带来更美好的触动</t>
  </si>
  <si>
    <t>http://www.iqiyi.com/v_19rrantoyc.html</t>
  </si>
  <si>
    <t>128</t>
  </si>
  <si>
    <t>2016-01-18 03:24:56</t>
  </si>
  <si>
    <t>标致508最新广告</t>
  </si>
  <si>
    <t>标致508最新广告,本视频时长31秒,也可以在这里观看：www.waqu.com/vshare/index.php?wid=k9pic7nkp96n62bo</t>
  </si>
  <si>
    <t>http://www.iqiyi.com/w_19rteozjxx.html</t>
  </si>
  <si>
    <t>5379</t>
  </si>
  <si>
    <t>2014-05-09 14:42:16</t>
  </si>
  <si>
    <t>peugeot标致汽车广告-大换车篇</t>
  </si>
  <si>
    <t>http://www.iqiyi.com/v_19rrhtah3s.html</t>
  </si>
  <si>
    <t>2016-03-02 14:15:53</t>
  </si>
  <si>
    <t>标致汽车售后服务原装配件创意广告：克隆</t>
  </si>
  <si>
    <t>标致汽车售后服务原装配件创意广告：克隆,本视频时长36秒,也可以在这里观看：www.waqu.com/vshare/index.php?wid=25jdtfxp7mjuuhlg</t>
  </si>
  <si>
    <t>http://www.iqiyi.com/w_19rszhn8xl.html</t>
  </si>
  <si>
    <t>160449</t>
  </si>
  <si>
    <t>2016-08-04 09:21:50</t>
  </si>
  <si>
    <t>朴宝剑新广告丑化博弈对手 对方名为万里长城</t>
  </si>
  <si>
    <t>朴宝剑新广告丑化博弈对手 对方名为“万里长城”</t>
  </si>
  <si>
    <t>http://www.iqiyi.com/v_19rrmdogrc.html</t>
  </si>
  <si>
    <t>895</t>
  </si>
  <si>
    <t>2015-08-20 17:05:26</t>
  </si>
  <si>
    <t>长城燃气热水器效果价格多少钱-2015年CCTV1广告片</t>
  </si>
  <si>
    <t>http://www.iqiyi.com/w_19rtibvzp9.html</t>
  </si>
  <si>
    <t>2014-08-04 13:13:03</t>
  </si>
  <si>
    <t>长城C30电视广告</t>
  </si>
  <si>
    <t>http://www.iqiyi.com/w_19rsmblo15.html</t>
  </si>
  <si>
    <t>949</t>
  </si>
  <si>
    <t>2012-12-27 01:45:19</t>
  </si>
  <si>
    <t>长城汽车腾翼C30广告</t>
  </si>
  <si>
    <t>http://www.iqiyi.com/w_19rqx9orid.html</t>
  </si>
  <si>
    <t>2017-12-28 19:55:05</t>
  </si>
  <si>
    <t>http://www.iqiyi.com/w_19rvmm0x1x.html</t>
  </si>
  <si>
    <t>2017-02-11 05:21:03</t>
  </si>
  <si>
    <t>超级碗反川普建长城广告——完整的旅行</t>
  </si>
  <si>
    <t xml:space="preserve">超级碗反川普建长城广告——完整的旅行 </t>
  </si>
  <si>
    <t>http://www.iqiyi.com/w_19rua89jsx.html</t>
  </si>
  <si>
    <t>2018-01-14 06:27:50</t>
  </si>
  <si>
    <t>长城魏派suv真有广告的那么好么，开过才知道这20万值不值！</t>
  </si>
  <si>
    <t>http://www.iqiyi.com/w_19rwjy9fvd.html</t>
  </si>
  <si>
    <t>2016-12-27 00:55:12</t>
  </si>
  <si>
    <t>别克新GL8 Avenir广告</t>
  </si>
  <si>
    <t>别克新GL8 Avenir广告,本视频时长180秒,也可以在这里观看：www.waqu.com/play/ri8xlhcc190n9mnq.phtml?wid=ri8xlhcc190n9mnq</t>
  </si>
  <si>
    <t>http://www.iqiyi.com/w_19ru8wyv8p.html</t>
  </si>
  <si>
    <t>3137</t>
  </si>
  <si>
    <t>2016-06-09 06:31:34</t>
  </si>
  <si>
    <t>别克新君威广告</t>
  </si>
  <si>
    <t>别克新君威广告,本视频时长169秒,也可以在这里观看：www.waqu.com/vshare/index.php?wid=ipazoqwz6r1mgxwm</t>
  </si>
  <si>
    <t>http://www.iqiyi.com/w_19rsqif0v9.html</t>
  </si>
  <si>
    <t>2016-01-19 17:11:30</t>
  </si>
  <si>
    <t>BUICK别克凯越广告</t>
  </si>
  <si>
    <t>BUICK别克凯越广告,本视频时长34秒,也可以在这里观看：www.waqu.com/vshare/index.php?wid=e15i1pw0b8snz4yo</t>
  </si>
  <si>
    <t>http://www.iqiyi.com/w_19rtet6jfh.html</t>
  </si>
  <si>
    <t>6330</t>
  </si>
  <si>
    <t>2013-04-15 12:56:55</t>
  </si>
  <si>
    <t>精致时尚至极 全新别克英朗GT广告</t>
  </si>
  <si>
    <t>有小君越之称的别克英朗GT以高级轿车的产品实力开创中高级车市场的崭新格局，凭借全球先进科技及造车工艺，突破现有对中级车的定义，真正将性能与舒适融为一体</t>
  </si>
  <si>
    <t>http://www.iqiyi.com/w_19rqq5mbcl.html</t>
  </si>
  <si>
    <t>1575</t>
  </si>
  <si>
    <t>2015-06-16 11:34:20</t>
  </si>
  <si>
    <t>http://www.iqiyi.com/w_19rrqaci1h.html</t>
  </si>
  <si>
    <t>2017-05-15 03:01:51</t>
  </si>
  <si>
    <t>别克林荫大道最新广告 左右篇</t>
  </si>
  <si>
    <t>别克林荫大道最新广告 左右篇,本视频时长30秒,也可以在这里观看：www.waqu.com/play/lu6zyy4xxe9aa79n.phtml?wid=lu6zyy4xxe9aa79n</t>
  </si>
  <si>
    <t>http://www.iqiyi.com/w_19ru542q95.html</t>
  </si>
  <si>
    <t>8371</t>
  </si>
  <si>
    <t>2015-04-06 17:24:01</t>
  </si>
  <si>
    <t>全新别克英朗上市电视广告30秒视频</t>
  </si>
  <si>
    <t>http://www.iqiyi.com/w_19rs5ayi7p.html</t>
  </si>
  <si>
    <t>363</t>
  </si>
  <si>
    <t>2016-04-13 21:24:07</t>
  </si>
  <si>
    <t>爱之罚单！雷诺Clio系列汽车基情广告！</t>
  </si>
  <si>
    <t>爱之罚单！雷诺Clio系列汽车基情广告！,本视频时长30秒,也可以在这里观看：www.waqu.com/vshare/index.php?wid=lit4ppn2xi6c7cnm</t>
  </si>
  <si>
    <t>http://www.iqiyi.com/w_19rsyyvbz5.html</t>
  </si>
  <si>
    <t>2014-12-20 14:11:03</t>
  </si>
  <si>
    <t>[韩国广告](2014)雷诺三星QM5 ＆ SM3(16：9)</t>
  </si>
  <si>
    <t>韩国广告,[韩国广告](2014)雷诺三星QM5 ＆ SM3(16：9)</t>
  </si>
  <si>
    <t>http://www.iqiyi.com/w_19rsdulavt.html</t>
  </si>
  <si>
    <t>1005</t>
  </si>
  <si>
    <t>2015-12-11 17:24:35</t>
  </si>
  <si>
    <t>别克昂科拉广告</t>
  </si>
  <si>
    <t>别克昂科拉广告 稍后补充视频简介</t>
  </si>
  <si>
    <t>http://www.iqiyi.com/w_19rt6z51s9.html</t>
  </si>
  <si>
    <t>1521</t>
  </si>
  <si>
    <t>2016-12-24 06:34:46</t>
  </si>
  <si>
    <t>Huawei Mate 9 Porsche Design 华为Mate 9 保时捷设计广告完整版</t>
  </si>
  <si>
    <t xml:space="preserve">Huawei Mate 9 Porsche Design 华为Mate 9 保时捷设计广告完整版 </t>
  </si>
  <si>
    <t>http://www.iqiyi.com/w_19ru8hkxbt.html</t>
  </si>
  <si>
    <t>43420</t>
  </si>
  <si>
    <t>2014-06-19 13:21:21</t>
  </si>
  <si>
    <t>体验保时捷快感 创意广告</t>
  </si>
  <si>
    <t>http://www.iqiyi.com/v_19rrhw8fek.html</t>
  </si>
  <si>
    <t>747</t>
  </si>
  <si>
    <t>2017-09-22 12:35:54</t>
  </si>
  <si>
    <t>保时捷音响系统广告</t>
  </si>
  <si>
    <t>http://www.iqiyi.com/w_19rvc9ffgd.html</t>
  </si>
  <si>
    <t>2016-09-18 21:25:08</t>
  </si>
  <si>
    <t>保时捷Porsche 911 Carrera Black Edition广告</t>
  </si>
  <si>
    <t>http://www.iqiyi.com/w_19rsu36xid.html</t>
  </si>
  <si>
    <t>2017-12-12 15:57:56</t>
  </si>
  <si>
    <t>保时捷911 Targa 4 GTS 宣传广告片</t>
  </si>
  <si>
    <t>保时捷911的宣传广告！</t>
  </si>
  <si>
    <t>http://www.iqiyi.com/w_19rvht20vl.html</t>
  </si>
  <si>
    <t>262</t>
  </si>
  <si>
    <t>2016-10-12 10:57:47</t>
  </si>
  <si>
    <t>通用别克广告歌曲ibelieveicanfly</t>
  </si>
  <si>
    <t>原创视频：锦州天合别克4S店欢迎您到店赏车 咨询电话：</t>
  </si>
  <si>
    <t>http://www.iqiyi.com/w_19ruhc9typ.html</t>
  </si>
  <si>
    <t>696</t>
  </si>
  <si>
    <t>2016-09-13 12:21:59</t>
  </si>
  <si>
    <t>保时捷的911 Carrera GTS 广告片</t>
  </si>
  <si>
    <t>http://www.iqiyi.com/w_19rstq04et.html</t>
  </si>
  <si>
    <t>2017-04-03 03:09:19</t>
  </si>
  <si>
    <t>保时捷GT4跑车宣传广告，靓丽的黄色车身</t>
  </si>
  <si>
    <t>保时捷GT4跑车宣传广告，靓丽的黄色车身,本视频时长70秒,也可以在这里观看：www.waqu.com/play/s4fh8hx90dy75c4o.phtml?wid=s4fh8hx90dy75c4o</t>
  </si>
  <si>
    <t>http://www.iqiyi.com/w_19rtxp8e05.html</t>
  </si>
  <si>
    <t>2155</t>
  </si>
  <si>
    <t>2013-01-10 15:01:37</t>
  </si>
  <si>
    <t>福特新福克斯广告</t>
  </si>
  <si>
    <t>http://www.iqiyi.com/w_19rr3j2fn5.html</t>
  </si>
  <si>
    <t>8874</t>
  </si>
  <si>
    <t>2016-10-30 12:16:19</t>
  </si>
  <si>
    <t>鹿晗KFC人气明星餐高清广告</t>
  </si>
  <si>
    <t xml:space="preserve">鹿晗KFC人气明星餐高清广告 </t>
  </si>
  <si>
    <t>http://www.iqiyi.com/w_19ruffexsd.html</t>
  </si>
  <si>
    <t>1883</t>
  </si>
  <si>
    <t>2014-12-29 11:29:02</t>
  </si>
  <si>
    <t>够创意！福特玩具车竞技场节日广告_高清</t>
  </si>
  <si>
    <t>玩具车×
创意×
汽车×
节日广告×
福特</t>
  </si>
  <si>
    <t>http://www.iqiyi.com/w_19rsfac7fh.html</t>
  </si>
  <si>
    <t>65195</t>
  </si>
  <si>
    <t>2016-12-21 05:17:13</t>
  </si>
  <si>
    <t>恶搞向旺仔牛奶广告翻拍</t>
  </si>
  <si>
    <t>大一新生9月份入学后第一次制作的业余视频，和同学合作拍摄了一个下午完成，兼交作业用。因为摄影教授看完后早饭被笑喷出来了，所以打算上传到b站把这个视频留下来(～￣▽￣)～</t>
  </si>
  <si>
    <t>http://www.iqiyi.com/w_19ru8n9mep.html</t>
  </si>
  <si>
    <t>2018-02-01 19:04:49</t>
  </si>
  <si>
    <t>保护野生动物公益广告 《杀手之家》45秒</t>
  </si>
  <si>
    <t>http://www.iqiyi.com/w_19rvyzi0nl.html</t>
  </si>
  <si>
    <t>2016-09-13 07:14:30</t>
  </si>
  <si>
    <t>新福特翼虎上市广告 长安福特重庆九福4S</t>
  </si>
  <si>
    <t>新福特翼虎上市广告 长安福特重庆九福4S,本视频时长60秒,也可以在这里观看：www.waqu.com/vshare/index.php?wid=g73zn0r8q27vbcbv</t>
  </si>
  <si>
    <t>http://www.iqiyi.com/w_19rsthmdgd.html</t>
  </si>
  <si>
    <t>2016-11-18 05:22:32</t>
  </si>
  <si>
    <t>最新福特F150猛禽 亮点广告展示</t>
  </si>
  <si>
    <t>http://www.iqiyi.com/w_19rulzuich.html</t>
  </si>
  <si>
    <t>2869</t>
  </si>
  <si>
    <t>2016-11-28 09:21:54</t>
  </si>
  <si>
    <t>[内地广告](2016)福特翼虎(16：9)-3</t>
  </si>
  <si>
    <t>内地广告,[内地广告](2016)福特翼虎(16：9)-3</t>
  </si>
  <si>
    <t>http://www.iqiyi.com/w_19rumv9b21.html</t>
  </si>
  <si>
    <t>2016-05-08 10:46:31</t>
  </si>
  <si>
    <t>福特汽车创意广告</t>
  </si>
  <si>
    <t>福特汽车创意广告,本视频时长32秒,也可以在这里观看：www.waqu.com/vshare/index.php?wid=we1sst9wpe60n3j8</t>
  </si>
  <si>
    <t>http://www.iqiyi.com/w_19rt5k8109.html</t>
  </si>
  <si>
    <t>2015-04-07 23:01:36</t>
  </si>
  <si>
    <t>长安福特新蒙迪欧30秒广告视频</t>
  </si>
  <si>
    <t>http://www.iqiyi.com/w_19rs4wlrax.html</t>
  </si>
  <si>
    <t>1567</t>
  </si>
  <si>
    <t>2016-03-09 10:02:49</t>
  </si>
  <si>
    <t>【超清吸睛】上海大众斯柯达昕动_震撼广告片</t>
  </si>
  <si>
    <t>http://www.iqiyi.com/w_19rt0sz3vh.html</t>
  </si>
  <si>
    <t>2017-07-10 18:37:30</t>
  </si>
  <si>
    <t>我去！论手机广告我只服Vivo Xplay6</t>
  </si>
  <si>
    <t>Vivo Xplay6搞笑广告！</t>
  </si>
  <si>
    <t>http://www.iqiyi.com/w_19rtop0261.html</t>
  </si>
  <si>
    <t>7158</t>
  </si>
  <si>
    <t>2017-07-11 17:34:24</t>
  </si>
  <si>
    <t>古惑仔广告完整版，还是不错的，可惜代言的是斯柯达的野帝，谁告诉我有人会花15万买</t>
  </si>
  <si>
    <t>古惑仔广告完整版，还是不错的，可惜代言的是斯柯达的野帝，谁告诉我有人会花15万买个那么丑的低配车吗？＃古惑仔＃斯柯达＃陈小春</t>
  </si>
  <si>
    <t>http://www.iqiyi.com/w_19rtobfvtd.html</t>
  </si>
  <si>
    <t>2017-12-10 11:47:07</t>
  </si>
  <si>
    <t>这哪像法拉利的广告，分明就是速度与激情8</t>
  </si>
  <si>
    <t>http://www.iqiyi.com/w_19rtv7jetl.html</t>
  </si>
  <si>
    <t>2552</t>
  </si>
  <si>
    <t>2016-12-18 00:00:23</t>
  </si>
  <si>
    <t>细节工艺 Tod's for Ferrari系列男鞋广告</t>
  </si>
  <si>
    <t>http://www.iqiyi.com/v_19rra5dv4w.html</t>
  </si>
  <si>
    <t>322</t>
  </si>
  <si>
    <t>2014-01-08 22:31:40</t>
  </si>
  <si>
    <t>2014款法拉利458 Speciale  广告拍摄全过程 高清</t>
  </si>
  <si>
    <t>http://www.iqiyi.com/w_19rreomz15.html</t>
  </si>
  <si>
    <t>5592</t>
  </si>
  <si>
    <t>2017-06-26 10:56:20</t>
  </si>
  <si>
    <t>方说是为了优化这辆FMX的底盘离地间隙…
好吧…就想问问各位老铁：送你辆啥车，你才愿意干这个测试员的活儿？</t>
  </si>
  <si>
    <t>1306</t>
  </si>
  <si>
    <t>2014-01-02 21:07:35</t>
  </si>
  <si>
    <t>http://www.iqiyi.com/w_19rrdvnyeh.html</t>
  </si>
  <si>
    <t>602</t>
  </si>
  <si>
    <t>2016-11-21 09:34:00</t>
  </si>
  <si>
    <t>沃尔沃S90官方宣传片广告tvc</t>
  </si>
  <si>
    <t xml:space="preserve">沃尔沃S90官方宣传片广告tvc </t>
  </si>
  <si>
    <t>http://www.iqiyi.com/w_19rumoctap.html</t>
  </si>
  <si>
    <t>508</t>
  </si>
  <si>
    <t>2015-10-22 21:28:10</t>
  </si>
  <si>
    <t>VOIVOX 沃尔沃润滑油 央视广告</t>
  </si>
  <si>
    <t>首页cctvpinpai.com央视品牌，互联网整合推广专家，专注企业渠道建设、品牌推广，合作：4006011118，企鹅：93353135</t>
  </si>
  <si>
    <t>http://www.iqiyi.com/w_19rtks0gxd.html</t>
  </si>
  <si>
    <t>1130</t>
  </si>
  <si>
    <t>2016-09-02 14:20:56</t>
  </si>
  <si>
    <t>全新沃尔沃V40越野车广告片</t>
  </si>
  <si>
    <t>原创视频：全新沃尔沃V40越野车广告片 全新沃尔沃V40越野车广告片</t>
  </si>
  <si>
    <t>http://www.iqiyi.com/w_19rswkzxzp.html</t>
  </si>
  <si>
    <t>131</t>
  </si>
  <si>
    <t>2016-09-17 14:28:14</t>
  </si>
  <si>
    <t>[壳牌.＆.法拉利.舒马赫珍藏广告.1952~2007.罗马纽约香港里约摩纳哥赛道].circuit_ad_gt(1)</t>
  </si>
  <si>
    <t>搞笑视频：[壳牌.＆.法拉利.舒马赫珍藏广告.1952~2007.罗马纽约香港里约摩纳哥赛道]</t>
  </si>
  <si>
    <t>http://www.iqiyi.com/w_19rstdta11.html</t>
  </si>
  <si>
    <t>783</t>
  </si>
  <si>
    <t>2016-04-14 23:28:18</t>
  </si>
  <si>
    <t>沃尔沃 Sensus 官方广告</t>
  </si>
  <si>
    <t>跟大家分享一下我从沃尔沃官网下载的广告，非常喜欢镜头这种感觉，还有背景音乐。</t>
  </si>
  <si>
    <t>http://www.iqiyi.com/w_19rt4502hx.html</t>
  </si>
  <si>
    <t>4377</t>
  </si>
  <si>
    <t>2014-07-24 16:20:49</t>
  </si>
  <si>
    <t>功夫巨星尚格云顿  一字马逆天沃尔沃广告片</t>
  </si>
  <si>
    <t>西方李小龙尚格云顿的逆天一字马，沃尔沃广告，那些小女生的一字马你们敢吗！</t>
  </si>
  <si>
    <t>http://www.iqiyi.com/w_19rshe9sal.html</t>
  </si>
  <si>
    <t>148255</t>
  </si>
  <si>
    <t>2013-11-28 14:35:26</t>
  </si>
  <si>
    <t>尚格云顿 沃尔沃劈腿广告遭恶搞</t>
  </si>
  <si>
    <t>http://www.iqiyi.com/v_19rrhevwgg.html</t>
  </si>
  <si>
    <t>9115</t>
  </si>
  <si>
    <t>2017-09-06 12:38:08</t>
  </si>
  <si>
    <t>沃尔沃的广告总是这么别出心裁</t>
  </si>
  <si>
    <t>http://www.iqiyi.com/w_19rv59xcg1.html</t>
  </si>
  <si>
    <t>2015-12-12 11:42:33</t>
  </si>
  <si>
    <t>S04-一汽吉林 森雅S80 30秒广告片~</t>
  </si>
  <si>
    <t>S04-一汽吉林 森雅S80 30秒广告片~ 森雅M80是一汽吉林和日本大发合作后的首款产品，后来大发推出中国市场，森雅M80才摇身一变，成为自主车型。</t>
  </si>
  <si>
    <t>http://www.iqiyi.com/w_19rt6n5ewh.html</t>
  </si>
  <si>
    <t>2016-04-23 19:55:52</t>
  </si>
  <si>
    <t>一汽丰田普锐斯Prius 30秒广告片</t>
  </si>
  <si>
    <t>一汽丰田普锐斯Prius 30秒广告片,本视频时长35秒,也可以在这里观看：www.waqu.com/vshare/index.php?wid=4vjwibjfsdzaicud</t>
  </si>
  <si>
    <t>http://www.iqiyi.com/w_19rt4cm7fl.html</t>
  </si>
  <si>
    <t>18281</t>
  </si>
  <si>
    <t>2016-09-29 16:00:56</t>
  </si>
  <si>
    <t>《校花的贴身高手4》一汽丰田双星耀世创意广告</t>
  </si>
  <si>
    <t>《校花的贴身高手4》之一汽丰田双星耀世创意广告</t>
  </si>
  <si>
    <t>http://www.iqiyi.com/v_19rr9fyb80.html</t>
  </si>
  <si>
    <t>1660</t>
  </si>
  <si>
    <t>2016-09-18 16:07:18</t>
  </si>
  <si>
    <t>一汽丰田卡罗拉 广告动画片-第3集</t>
  </si>
  <si>
    <t>一汽丰田卡罗拉 广告动画片-第3集 一汽丰田卡罗拉动画片-3</t>
  </si>
  <si>
    <t>http://www.iqiyi.com/w_19rsu3o9d5.html</t>
  </si>
  <si>
    <t>9605</t>
  </si>
  <si>
    <t>2014-12-14 10:01:04</t>
  </si>
  <si>
    <t>[内地广告](2014)一汽骏派D60(16：9)</t>
  </si>
  <si>
    <t>内地广告,[内地广告](2014)一汽骏派D60(16：9)</t>
  </si>
  <si>
    <t>http://www.iqiyi.com/w_19rsdaryph.html</t>
  </si>
  <si>
    <t>5292</t>
  </si>
  <si>
    <t>2014-02-11 13:36:04</t>
  </si>
  <si>
    <t>迷人声浪 兰博基尼Huracan街头狂甩拍广告</t>
  </si>
  <si>
    <t>汽车改装 漂移 汽车广告 车迷天地 超跑</t>
  </si>
  <si>
    <t>http://www.iqiyi.com/w_19rrc9aa4l.html</t>
  </si>
  <si>
    <t>2017-10-28 16:09:01</t>
  </si>
  <si>
    <t>开着劳斯莱斯去接美女 劳斯莱斯魅影 广告大片</t>
  </si>
  <si>
    <t>http://www.iqiyi.com/w_19rvmcfe1d.html</t>
  </si>
  <si>
    <t>88</t>
  </si>
  <si>
    <t>2016-02-05 19:36:35</t>
  </si>
  <si>
    <t>新思维  一汽奔腾  全系广告片,本视频时长96秒,也可以在这里观看：www.waqu.com/vshare/index.php?wid=4qr9u1om7lbjk4ml</t>
  </si>
  <si>
    <t>http://www.iqiyi.com/w_19rtb0c8ah.html</t>
  </si>
  <si>
    <t>2204</t>
  </si>
  <si>
    <t>2015-06-11 10:29:42</t>
  </si>
  <si>
    <t>2016斯巴鲁森林人广告 Making</t>
  </si>
  <si>
    <t>http://www.iqiyi.com/w_19rrpptfzh.html</t>
  </si>
  <si>
    <t>2016-09-08 19:35:02</t>
  </si>
  <si>
    <t>Subaru BRZ 日本版广告</t>
  </si>
  <si>
    <t>原创视频：Subaru BRZ 日本版广告 Subaru BRZ 日本版广告</t>
  </si>
  <si>
    <t>http://www.iqiyi.com/w_19rssrv5mx.html</t>
  </si>
  <si>
    <t>2202</t>
  </si>
  <si>
    <t>2014-04-08 03:43:17</t>
  </si>
  <si>
    <t>斯巴鲁森林人广告</t>
  </si>
  <si>
    <t>http://www.iqiyi.com/w_19rqytl24l.html</t>
  </si>
  <si>
    <t>2016-05-29 01:31:05</t>
  </si>
  <si>
    <t>2015款劳斯莱斯幻影广告</t>
  </si>
  <si>
    <t>2015款劳斯莱斯幻影广告,本视频时长82秒,也可以在这里观看：www.waqu.com/vshare/index.php?wid=22rxj75483oav75b</t>
  </si>
  <si>
    <t>http://www.iqiyi.com/w_19rt3i5avx.html</t>
  </si>
  <si>
    <t>2013-09-19 12:30:58</t>
  </si>
  <si>
    <t>幽默斯巴鲁Forester森林人狗狗驾车广告 -CarjamTV HD</t>
  </si>
  <si>
    <t>斯巴鲁森林人最早于1997年2月份首次面世。森林人汇集了多功能车和客车的特点，如果引用现代的概念，就是一款“交叉”车型。森林人的底盘借鉴了 1993年的斯巴鲁力狮，移植到森林人的身上，这款经典的底盘被缩小了轴距，提高了离地间隙，但是全时四驱和水平对置发动机没有改变。因此森林人不但拥有在恶劣路况条件下的卓越性能以及多用运动车（SUV）所要求的较高的驾驶位置的同时，它还为车手提供令人愉悦的舒适驾驶。全新一代森林人较现款车型在尺寸上有所增加，并配备了2.0L和2.0T两种动力。</t>
  </si>
  <si>
    <t>http://www.iqiyi.com/w_19rr9x29sx.html</t>
  </si>
  <si>
    <t>2017-01-30 00:32:05</t>
  </si>
  <si>
    <t>奢侈汽车品牌劳斯莱斯拍代言人EdWestwick最新48秒广告</t>
  </si>
  <si>
    <t>劳斯莱斯最新广告片GIF动图版本：http://dttp8.com/pic/?4_4037.html</t>
  </si>
  <si>
    <t>http://www.iqiyi.com/w_19rudmrabp.html</t>
  </si>
  <si>
    <t>2013-09-19 12:32:20</t>
  </si>
  <si>
    <t>幽默斯巴鲁Forester森林人狗狗驾车广告04-CarjamTV HD</t>
  </si>
  <si>
    <t>斯巴鲁森林人最早于1997年2月份首次面世。森林人汇集了多功能车和客车的特点，如果引用现代的概念，就是一款“交叉”车型。森林人的底盘借鉴了 1993年的斯巴鲁力狮，移植到森林人的身上，这款经典的底盘被缩小了轴距，提高了离地间隙，但是全时四驱和水平对置发动机没有改变。因此森林人不但拥有在恶劣路况条件下的卓越性能以及多用运动车（SUV）所要求的较高的驾驶位置的同时，它还为车手提供令人愉悦的舒适驾驶。</t>
  </si>
  <si>
    <t>http://www.iqiyi.com/w_19rr77tgj5.html</t>
  </si>
  <si>
    <t>6373</t>
  </si>
  <si>
    <t>2013-09-01 13:11:35</t>
  </si>
  <si>
    <t>原版澳大利亚斯巴鲁森林人SUV广告-CarjamTV HD 2013</t>
  </si>
  <si>
    <t>斯巴鲁森林人最早于1997年2月份首次面世。森林人汇集了多功能车和客车的特点，如果引用现代的概念，就是一款“交叉”车型。森林人的底盘借鉴了 1993年的斯巴鲁力狮，移植到森林人的身上，这款经典的底盘被缩小了轴距，提高了离地间隙，但是全时四驱和水平对置发动机没有改变。因此森林人不但拥有在恶劣路况条件下的卓越性能以及多用运动车（SUV）所要求的较高的驾驶位置的同时，它还为车手提供令人愉悦的舒适驾驶。http://baike.baidu.com/view/653331.htm</t>
  </si>
  <si>
    <t>http://www.iqiyi.com/w_19rrazp3sp.html</t>
  </si>
  <si>
    <t>2617</t>
  </si>
  <si>
    <t>2017-01-11 04:32:20</t>
  </si>
  <si>
    <t>马龙 郝景芳奥迪A8汽车高清广告</t>
  </si>
  <si>
    <t xml:space="preserve">马龙 郝景芳奥迪A8汽车高清广告 </t>
  </si>
  <si>
    <t>http://www.iqiyi.com/w_19ru74nxml.html</t>
  </si>
  <si>
    <t>68908</t>
  </si>
  <si>
    <t>2013-10-18 17:04:19</t>
  </si>
  <si>
    <t>2013奥迪汽车电视广告 见地未来 完整版</t>
  </si>
  <si>
    <t>http://www.iqiyi.com/v_19rrh8gt9o.html</t>
  </si>
  <si>
    <t>32314</t>
  </si>
  <si>
    <t>2013-09-30 13:04:57</t>
  </si>
  <si>
    <t>超霸气萌狗倒车 Subaru斯巴鲁搞笑广告</t>
  </si>
  <si>
    <t>Subaru Dogs Commercial Jackknife.</t>
  </si>
  <si>
    <t>http://www.iqiyi.com/v_19rrh9ojqk.html</t>
  </si>
  <si>
    <t>199</t>
  </si>
  <si>
    <t>2016-09-19 11:47:11</t>
  </si>
  <si>
    <t>东莞LED大屏广告位宣传 ---广汽本田-凌派广告--华仕传媒</t>
  </si>
  <si>
    <t>东莞LED大屏广告位宣传 ---广汽本田-凌派广告--华仕传媒 东莞LED大屏广告位宣传 ---广汽本田-凌派广告，   华仕传媒--高端户外媒体运营商专注户外媒体：户外LED大牌广告宣传、 车身广告宣传，社区广告宣传、道闸广告宣传、精准投放、实效媒体、广告投放发布专业的媒体供应商。一手自有媒体、稀缺媒体资源，广告宣传品牌推广首选华仕，投放电话：400-888-1769   WWW.HSOM.TV</t>
  </si>
  <si>
    <t>http://www.iqiyi.com/w_19rsu2axhl.html</t>
  </si>
  <si>
    <t>2129</t>
  </si>
  <si>
    <t>2012-09-28 13:49:40</t>
  </si>
  <si>
    <t>斯巴鲁首个狗狗代言的广告“露营”</t>
  </si>
  <si>
    <t>http://www.iqiyi.com/w_19rr6sypbp.html</t>
  </si>
  <si>
    <t>2018-01-09 06:45:00</t>
  </si>
  <si>
    <t>最新奥迪Q7广告，颜值最高的越野系列</t>
  </si>
  <si>
    <t>http://www.iqiyi.com/w_19rwhl8r7h.html</t>
  </si>
  <si>
    <t>327</t>
  </si>
  <si>
    <t>2015-05-01 06:57:56</t>
  </si>
  <si>
    <t>斯巴鲁傲虎商业广告 与热气球完美回合</t>
  </si>
  <si>
    <t>http://www.iqiyi.com/w_19rs2kpiqx.html</t>
  </si>
  <si>
    <t>130</t>
  </si>
  <si>
    <t>2017-12-23 14:55:14</t>
  </si>
  <si>
    <t>看完全新奥迪R8的广告，我只恨钱包是空的</t>
  </si>
  <si>
    <t>全新奥迪Audi R8 Spyder宣传片</t>
  </si>
  <si>
    <t>http://www.iqiyi.com/w_19rvgcud7l.html</t>
  </si>
  <si>
    <t>409</t>
  </si>
  <si>
    <t>2017-11-28 11:00:08</t>
  </si>
  <si>
    <t>2017-12-10 16:23:23</t>
  </si>
  <si>
    <t>奥迪黑宝马的广告，总是那么黑</t>
  </si>
  <si>
    <t>几年前的广告，现在互黑的广告越来越少了。</t>
  </si>
  <si>
    <t>http://www.iqiyi.com/w_19rvm8mly1.html</t>
  </si>
  <si>
    <t>1615821</t>
  </si>
  <si>
    <t>2016-12-09 16:19:47</t>
  </si>
  <si>
    <t>【奥迪双钻】巨神战击队3超救分队 创意广告视频</t>
  </si>
  <si>
    <t xml:space="preserve">【奥迪双钻】巨神战击队3超救分队 创意广告视频 </t>
  </si>
  <si>
    <t>http://www.iqiyi.com/w_19rukcfgn9.html</t>
  </si>
  <si>
    <t>11134</t>
  </si>
  <si>
    <t>2016-08-17 16:04:14</t>
  </si>
  <si>
    <t>1296</t>
  </si>
  <si>
    <t>2016-10-15 10:49:28</t>
  </si>
  <si>
    <t>发怒的女人 2017奥迪S5创意广告片</t>
  </si>
  <si>
    <t xml:space="preserve">发怒的女人 2017奥迪S5创意广告片 </t>
  </si>
  <si>
    <t>http://www.iqiyi.com/w_19rui6duyp.html</t>
  </si>
  <si>
    <t>24715</t>
  </si>
  <si>
    <t>2012-12-27 14:42:12</t>
  </si>
  <si>
    <t>奥迪最牛的广告 奥迪标志的由来</t>
  </si>
  <si>
    <t>http://www.iqiyi.com/w_19rr3ejm8d.html</t>
  </si>
  <si>
    <t>8229</t>
  </si>
  <si>
    <t>2017-07-18 20:01:08</t>
  </si>
  <si>
    <t>把女性当牲口检查牙口？奥迪二手车广告被质疑</t>
  </si>
  <si>
    <t>近日一则奥迪二手车广告引争议。在广告中婆婆在婚礼现场对新娘做出捏鼻、抓耳、扯嘴等一系列检查，网友质疑奥迪涉嫌把女性“牲口化”。目前该广告已在视频网站下线，奥迪方面尚未做出回应。</t>
  </si>
  <si>
    <t>http://www.iqiyi.com/v_19rr7ikfjo.html</t>
  </si>
  <si>
    <t>1911</t>
  </si>
  <si>
    <t>2013-04-15 14:39:56</t>
  </si>
  <si>
    <t>转子的魅力 马自达RX8车主自制广告</t>
  </si>
  <si>
    <t>Mazda RX-8是由日本Mazda汽车公司所制造的跑车。转子发动机绝对是RX-8的最大卖点。马自达RX-8目前已经停售，分手动挡和自动挡2个型号，配合1.3L转子发动机，最高功率170kw，最高车速228km/小时，0-100km加速6.4秒。</t>
  </si>
  <si>
    <t>http://www.iqiyi.com/w_19rr436g2d.html</t>
  </si>
  <si>
    <t>2017-09-24 20:06:28</t>
  </si>
  <si>
    <t>薛之谦黑白默片改编《演员》，为广汽本田锋范打的一手好广告</t>
  </si>
  <si>
    <t>http://www.iqiyi.com/w_19rvf0ova1.html</t>
  </si>
  <si>
    <t>1158</t>
  </si>
  <si>
    <t>2016-11-29 14:42:08</t>
  </si>
  <si>
    <t>[内地广告](2016)广汽本田冠道(16：9)</t>
  </si>
  <si>
    <t>内地广告,[内地广告](2016)广汽本田冠道(16：9)</t>
  </si>
  <si>
    <t>http://www.iqiyi.com/w_19ruj3dsk9.html</t>
  </si>
  <si>
    <t>2015-08-15 09:13:39</t>
  </si>
  <si>
    <t>广汽菲亚特Viaggio广告片-魅力 菲翔 高清</t>
  </si>
  <si>
    <t>广汽菲亚特Viaggio广告片-魅力 菲翔 高清 稍后补充视频简介</t>
  </si>
  <si>
    <t>http://www.iqiyi.com/w_19rths57g9.html</t>
  </si>
  <si>
    <t>1596</t>
  </si>
  <si>
    <t>2015-08-01 14:39:22</t>
  </si>
  <si>
    <t>广汽TOYOTA致炫广告-欧豪</t>
  </si>
  <si>
    <t>广汽TOYOTA致炫广告-欧豪 稍后补充视频简介</t>
  </si>
  <si>
    <t>http://www.iqiyi.com/w_19rrv9mosp.html</t>
  </si>
  <si>
    <t>2016-01-04 14:34:24</t>
  </si>
  <si>
    <t>搞笑自动清洁汽车_2000年美国JEEP广告</t>
  </si>
  <si>
    <t>2015热门创意广告大赏1月档 依云evian矿泉水广告__超萌baby篇:...</t>
  </si>
  <si>
    <t>http://www.iqiyi.com/w_19rtdl6ivd.html</t>
  </si>
  <si>
    <t>12912</t>
  </si>
  <si>
    <t>2016-11-10 16:15:27</t>
  </si>
  <si>
    <t>147</t>
  </si>
  <si>
    <t>2016-02-05 01:23:17</t>
  </si>
  <si>
    <t>远程启动 2017款现代伊兰特超级碗广告</t>
  </si>
  <si>
    <t>远程启动 2017款现代伊兰特超级碗广告,本视频时长29秒,也可以在这里观看：www.waqu.com/vshare/index.php?wid=m51gxad50gfnnaea</t>
  </si>
  <si>
    <t>http://www.iqiyi.com/w_19rtb2lh0h.html</t>
  </si>
  <si>
    <t>9205</t>
  </si>
  <si>
    <t>2014-07-25 11:53:26</t>
  </si>
  <si>
    <t>2016-04-24 00:14:21</t>
  </si>
  <si>
    <t>东风雪铁龙T时代新C5 广告幕后花絮</t>
  </si>
  <si>
    <t>东风雪铁龙T时代新C5 广告幕后花絮,本视频时长60秒,也可以在这里观看：www.waqu.com/vshare/index.php?wid=4mi4vu2qrdqcel10</t>
  </si>
  <si>
    <t>http://www.iqiyi.com/w_19rt4d6lrx.html</t>
  </si>
  <si>
    <t>142</t>
  </si>
  <si>
    <t>2014-01-04 16:28:05</t>
  </si>
  <si>
    <t>http://www.iqiyi.com/w_19rrdp98ol.html</t>
  </si>
  <si>
    <t>313</t>
  </si>
  <si>
    <t>2013-09-06 18:51:02</t>
  </si>
  <si>
    <t>金泫雅 - My Color(COROLLA X HYUNA)[丰田广告]</t>
  </si>
  <si>
    <t>http://www.iqiyi.com/w_19rrb5rchh.html</t>
  </si>
  <si>
    <t>59</t>
  </si>
  <si>
    <t>2016-09-27 18:31:19</t>
  </si>
  <si>
    <t>东风雪铁龙citroen 新c5 1.6thp上市30秒广告-t时代新c5_高清</t>
  </si>
  <si>
    <t xml:space="preserve">东风雪铁龙citroen 新c5 1.6thp上市30秒广告-t时代新c5_高清 </t>
  </si>
  <si>
    <t>http://www.iqiyi.com/w_19rsubv4k5.html</t>
  </si>
  <si>
    <t>1470</t>
  </si>
  <si>
    <t>2013-07-26 05:00:53</t>
  </si>
  <si>
    <t>丰田汽车搞笑广告</t>
  </si>
  <si>
    <t>http://www.iqiyi.com/w_19rrkwmm3l.html</t>
  </si>
  <si>
    <t>2758</t>
  </si>
  <si>
    <t>2016-08-07 14:05:19</t>
  </si>
  <si>
    <t>泰勒.斯威夫特丰田双擎广告携手李云迪，幕后采访惊艳网友</t>
  </si>
  <si>
    <t>原创视频：泰勒.斯威夫特丰田双擎广告携手李云迪，幕后采访惊艳网友</t>
  </si>
  <si>
    <t>http://www.iqiyi.com/w_19rsvdyvlp.html</t>
  </si>
  <si>
    <t>162</t>
  </si>
  <si>
    <t>2015-02-02 18:35:44</t>
  </si>
  <si>
    <t>toyota广告幕后</t>
  </si>
  <si>
    <t>http://www.iqiyi.com/w_19rs0aax35.html</t>
  </si>
  <si>
    <t>300176</t>
  </si>
  <si>
    <t>2015-06-01 15:56:55</t>
  </si>
  <si>
    <t>泰勒·斯威夫特携李云迪拍丰田双擎广告全过程</t>
  </si>
  <si>
    <t>http://www.iqiyi.com/v_19rroios8o.html</t>
  </si>
  <si>
    <t>2654</t>
  </si>
  <si>
    <t>2014-05-06 12:27:42</t>
  </si>
  <si>
    <t>三天点击破百万的 本田汽车创意广告 汽车震撼广告</t>
  </si>
  <si>
    <t>汽车广告视频 日本汽车广告 汽车震撼广告 搞笑汽车广告 辣评汽车广告 2014汽车广告 创意汽车广告</t>
  </si>
  <si>
    <t>http://www.iqiyi.com/w_19rquqfs2t.html</t>
  </si>
  <si>
    <t>2015-07-25 09:26:59</t>
  </si>
  <si>
    <t>丰田卡罗拉创意广告 场面堪比好莱坞</t>
  </si>
  <si>
    <t>丰田卡罗拉创意广告 场面堪比好莱坞,本视频时长67秒,也可以在这里观看：www.waqu.com/vshare/index.php?wid=zt4780p0q9xgsgc9</t>
  </si>
  <si>
    <t>http://www.iqiyi.com/w_19rrtv953p.html</t>
  </si>
  <si>
    <t>2012-11-07 04:56:49</t>
  </si>
  <si>
    <t>彻底改革--丰田Camry官方创意广告</t>
  </si>
  <si>
    <t>http://www.iqiyi.com/w_19rqtxb1md.html</t>
  </si>
  <si>
    <t>2018-02-05 13:49:51</t>
  </si>
  <si>
    <t>丰田放励志广告大招:残奥会冠军的成长之路</t>
  </si>
  <si>
    <t>http://www.iqiyi.com/w_19rw2wi5w5.html</t>
  </si>
  <si>
    <t>1429</t>
  </si>
  <si>
    <t>2016-11-22 03:40:14</t>
  </si>
  <si>
    <t>丰田全新威驰广告</t>
  </si>
  <si>
    <t xml:space="preserve">丰田全新威驰广告 </t>
  </si>
  <si>
    <t>http://www.iqiyi.com/w_19ruml9vwl.html</t>
  </si>
  <si>
    <t>2015-10-12 10:05:03</t>
  </si>
  <si>
    <t>父女各自视角中的彼此 丰田超细腻广告百万人</t>
  </si>
  <si>
    <t>生活视频：父女各自视角中的彼此 丰田超细腻广告百万人喷泪</t>
  </si>
  <si>
    <t>http://www.iqiyi.com/w_19rtnduaft.html</t>
  </si>
  <si>
    <t>86</t>
  </si>
  <si>
    <t>2018-01-05 09:19:35</t>
  </si>
  <si>
    <t>泰国丰田汽车广告：这不像广告 更像电影</t>
  </si>
  <si>
    <t>Toyota广告</t>
  </si>
  <si>
    <t>http://www.iqiyi.com/w_19rvlssex9.html</t>
  </si>
  <si>
    <t>460</t>
  </si>
  <si>
    <t>2016-11-26 05:48:32</t>
  </si>
  <si>
    <t>【Weir】Toyota Hilux REVO 完整版广告 20160804 超清/1080P</t>
  </si>
  <si>
    <t xml:space="preserve">【Weir】Toyota Hilux REVO 完整版广告 20160804 超清/1080P </t>
  </si>
  <si>
    <t>http://www.iqiyi.com/w_19run5st5p.html</t>
  </si>
  <si>
    <t>2012-12-26 22:14:42</t>
  </si>
  <si>
    <t>丰田汽车吴彦祖广告</t>
  </si>
  <si>
    <t>http://www.iqiyi.com/w_19rqvusn59.html</t>
  </si>
  <si>
    <t>2017-12-08 23:13:31</t>
  </si>
  <si>
    <t>丰田Vitz爆笑创意广告 超打脸客户</t>
  </si>
  <si>
    <t>丰田Vitz爆笑创意广告，上演绑架追逐戏码，超打脸客户。</t>
  </si>
  <si>
    <t>http://www.iqiyi.com/w_19ruu540kx.html</t>
  </si>
  <si>
    <t>349</t>
  </si>
  <si>
    <t>2016-03-09 10:20:16</t>
  </si>
  <si>
    <t>金泫雅- 丰田汽车广告</t>
  </si>
  <si>
    <t>金泫雅- 丰田汽车广告,本视频时长126秒,也可以在这里观看：www.waqu.com/vshare/index.php?wid=16vj2hdvr9hxul33</t>
  </si>
  <si>
    <t>http://www.iqiyi.com/w_19rt0t2bx5.html</t>
  </si>
  <si>
    <t>234</t>
  </si>
  <si>
    <t>2017-11-05 10:27:36</t>
  </si>
  <si>
    <t>营口广播电视台广告中心疯狂车友会之东风本田UR-V</t>
  </si>
  <si>
    <t>http://www.iqiyi.com/w_19rvhil5el.html</t>
  </si>
  <si>
    <t>2017-09-13 22:47:21</t>
  </si>
  <si>
    <t>看看国外的丰田RAV4广告！再看看这价格！</t>
  </si>
  <si>
    <t>http://www.iqiyi.com/w_19rv66towd.html</t>
  </si>
  <si>
    <t>10527</t>
  </si>
  <si>
    <t>2014-05-14 17:18:34</t>
  </si>
  <si>
    <t>Toyota 2012 创意感人广告！</t>
  </si>
  <si>
    <t>http://www.iqiyi.com/v_19rrhsj430.html</t>
  </si>
  <si>
    <t>533</t>
  </si>
  <si>
    <t>2016-02-04 14:13:14</t>
  </si>
  <si>
    <t>丰田广告之步步向前篇（2）</t>
  </si>
  <si>
    <t>丰田广告之步步向前篇（2）,本视频时长30秒,也可以在这里观看：www.waqu.com/vshare/index.php?wid=vuic63eqntv531pm</t>
  </si>
  <si>
    <t>http://www.iqiyi.com/w_19rtb2ysmx.html</t>
  </si>
  <si>
    <t>2016-07-25 16:17:51</t>
  </si>
  <si>
    <t>一色纱英代言日产汽车广告</t>
  </si>
  <si>
    <t>一色纱英代言日产汽车广告,本视频时长15秒,也可以在这里观看：www.waqu.com/vshare/index.php?wid=p76uvux13rsxngvs</t>
  </si>
  <si>
    <t>http://www.iqiyi.com/w_19rspd7rdp.html</t>
  </si>
  <si>
    <t>24070</t>
  </si>
  <si>
    <t>2015-12-26 18:47:53</t>
  </si>
  <si>
    <t>[内地广告](2015)东风日产逍客(16：9)-2</t>
  </si>
  <si>
    <t>内地广告,[内地广告](2015)东风日产逍客(16：9)-2</t>
  </si>
  <si>
    <t>http://www.iqiyi.com/w_19rt7uhmep.html</t>
  </si>
  <si>
    <t>2015-12-13 16:49:33</t>
  </si>
  <si>
    <t>东风日产轩逸经典广告：宽适篇</t>
  </si>
  <si>
    <t>http://www.iqiyi.com/w_19rt6jmx2p.html</t>
  </si>
  <si>
    <t>30545</t>
  </si>
  <si>
    <t>2015-07-28 16:24:53</t>
  </si>
  <si>
    <t>[内地广告](2015)东风日产楼兰(16：9)</t>
  </si>
  <si>
    <t>内地广告,[内地广告](2015)东风日产楼兰(16：9)</t>
  </si>
  <si>
    <t>http://www.iqiyi.com/w_19rrubo5wd.html</t>
  </si>
  <si>
    <t>2017-12-25 05:32:13</t>
  </si>
  <si>
    <t>东风日产轩逸海外广告</t>
  </si>
  <si>
    <t>http://www.iqiyi.com/w_19rv5iazx5.html</t>
  </si>
  <si>
    <t>2016-05-15 10:49:00</t>
  </si>
  <si>
    <t>东风日产轩逸广告</t>
  </si>
  <si>
    <t>原创视频：东风日产轩逸广告</t>
  </si>
  <si>
    <t>http://www.iqiyi.com/w_19rt2e0jwd.html</t>
  </si>
  <si>
    <t>120</t>
  </si>
  <si>
    <t>2017-02-10 10:03:34</t>
  </si>
  <si>
    <t>《奇瑞重工》DETANK品牌发布篇 发布广告片 产品广告片</t>
  </si>
  <si>
    <t>上海歌力影视传媒，15601815050</t>
  </si>
  <si>
    <t>http://www.iqiyi.com/w_19ruaaxqd5.html</t>
  </si>
  <si>
    <t>903</t>
  </si>
  <si>
    <t>2015-03-28 13:25:11</t>
  </si>
  <si>
    <t>奇瑞艾瑞泽7 1.5T精彩广告视频安全篇</t>
  </si>
  <si>
    <t>http://www.iqiyi.com/w_19rrz98i59.html</t>
  </si>
  <si>
    <t>2017-09-26 16:12:42</t>
  </si>
  <si>
    <t>日产西玛2017创意广告-送礼篇「老婆生日了」</t>
  </si>
  <si>
    <t>http://www.iqiyi.com/w_19rtwb4tyd.html</t>
  </si>
  <si>
    <t>2015-11-27 14:20:55</t>
  </si>
  <si>
    <t>东风悦达起亚智跑广告片</t>
  </si>
  <si>
    <t>汽车视频：东风悦达起亚智跑广告片</t>
  </si>
  <si>
    <t>http://www.iqiyi.com/w_19rt9z4itd.html</t>
  </si>
  <si>
    <t>2016-11-02 14:32:25</t>
  </si>
  <si>
    <t>奇瑞汽车广告</t>
  </si>
  <si>
    <t>奇瑞汽车广告,本视频时长37秒,也可以在这里观看：www.waqu.com/vshare/index.php?wid=xk40t6sylnan2apb</t>
  </si>
  <si>
    <t>http://www.iqiyi.com/w_19ruf2e0n5.html</t>
  </si>
  <si>
    <t>173</t>
  </si>
  <si>
    <t>2015-09-19 11:17:50</t>
  </si>
  <si>
    <t>吴秀波 起亚新K5广告 30＆＃39;＆</t>
  </si>
  <si>
    <t>吴秀波 起亚新K5广告 30＆＃39;＆,本视频时长30秒,也可以在这里观看：www.waqu.com/vshare/index.php?wid=yvffwsodxpo5452m</t>
  </si>
  <si>
    <t>http://www.iqiyi.com/w_19rtm1ydk9.html</t>
  </si>
  <si>
    <t>2017-09-08 06:03:16</t>
  </si>
  <si>
    <t>陆上焦点——起亚汽车广告</t>
  </si>
  <si>
    <t>Milk and Honey Films旗下导演Nicolo Bravetta为起亚汽车Cee＇d打造的精品广告</t>
  </si>
  <si>
    <t>http://www.iqiyi.com/w_19rv509irt.html</t>
  </si>
  <si>
    <t>370</t>
  </si>
  <si>
    <t>2015-04-14 12:32:40</t>
  </si>
  <si>
    <t>超级碗广告-起亚索兰托创意广告</t>
  </si>
  <si>
    <t>http://www.iqiyi.com/w_19rs5lsf0x.html</t>
  </si>
  <si>
    <t>东风悦达起亚MPV嘉华广告</t>
  </si>
  <si>
    <t>东风悦达起亚MPV嘉华广告,本视频时长31秒,也可以在这里观看：www.waqu.com/vshare/index.php?wid=wmk76lcz8iouhi3q</t>
  </si>
  <si>
    <t>http://www.iqiyi.com/w_19rtdxya0d.html</t>
  </si>
  <si>
    <t>61440</t>
  </si>
  <si>
    <t>2013-01-31 17:32:21</t>
  </si>
  <si>
    <t>991</t>
  </si>
  <si>
    <t>2015-11-26 14:04:28</t>
  </si>
  <si>
    <t>HONDA本田 CB400sf vtec 1代 广告</t>
  </si>
  <si>
    <t>HONDA本田 CB400sf vtec 1代 广告 cb400</t>
  </si>
  <si>
    <t>http://www.iqiyi.com/w_19rtacceyx.html</t>
  </si>
  <si>
    <t>11504</t>
  </si>
  <si>
    <t>2013-12-03 15:27:30</t>
  </si>
  <si>
    <t>起亚 用指甲油玩创意广告</t>
  </si>
  <si>
    <t>http://www.iqiyi.com/v_19rrhe2srg.html</t>
  </si>
  <si>
    <t>2016-07-11 21:32:51</t>
  </si>
  <si>
    <t>宝马汽车广告</t>
  </si>
  <si>
    <t>宝马汽车广告,本视频时长141秒,也可以在这里观看：www.waqu.com/vshare/index.php?wid=5tta57pjuecmdz8k</t>
  </si>
  <si>
    <t>http://www.iqiyi.com/w_19rsoecynd.html</t>
  </si>
  <si>
    <t>2012-12-14 18:30:21</t>
  </si>
  <si>
    <t>宝马5系广告</t>
  </si>
  <si>
    <t>http://www.iqiyi.com/w_19rqxe56kp.html</t>
  </si>
  <si>
    <t>2017-03-01 03:24:52</t>
  </si>
  <si>
    <t>崔岷植拍摄宝马广告花絮2</t>
  </si>
  <si>
    <t>崔岷植拍摄宝马广告花絮</t>
  </si>
  <si>
    <t>http://www.iqiyi.com/w_19rtzc1clx.html</t>
  </si>
  <si>
    <t>2017-05-16 11:04:03</t>
  </si>
  <si>
    <t>80年代的宝马车广告，你绝对没见过</t>
  </si>
  <si>
    <t>http://www.iqiyi.com/w_19ru1eb2vp.html</t>
  </si>
  <si>
    <t>639</t>
  </si>
  <si>
    <t>2017-09-19 10:15:21</t>
  </si>
  <si>
    <t>1019</t>
  </si>
  <si>
    <t>2017-02-11 01:56:06</t>
  </si>
  <si>
    <t>全新宝马5系旅行版广告片</t>
  </si>
  <si>
    <t>http://www.bmw.com/ 国外更新 全新宝马530柴油版xDrive旅行车  燃料消耗在L / 100公里（合并）：5.7 - 5.3 G /公里（合并）的二氧化碳排放量：149 - 139</t>
  </si>
  <si>
    <t>http://www.iqiyi.com/w_19rua7u81t.html</t>
  </si>
  <si>
    <t>207</t>
  </si>
  <si>
    <t>2017-09-28 11:19:02</t>
  </si>
  <si>
    <t>全新宝马 X3 360度VR广告</t>
  </si>
  <si>
    <t>http://www.iqiyi.com/w_19rvdrxv8p.html</t>
  </si>
  <si>
    <t>2016-03-23 19:35:39</t>
  </si>
  <si>
    <t>BMW5系GT广告</t>
  </si>
  <si>
    <t>BMW5系GT广告,本视频时长29秒,也可以在这里观看：www.waqu.com/vshare/index.php?wid=0a7ahn6jeugczdoh</t>
  </si>
  <si>
    <t>http://www.iqiyi.com/w_19rsxj9byt.html</t>
  </si>
  <si>
    <t>2017-12-23 08:44:52</t>
  </si>
  <si>
    <t>标致308GTi广告 小德的最佳感受</t>
  </si>
  <si>
    <t>http://www.iqiyi.com/w_19rv51piut.html</t>
  </si>
  <si>
    <t>2016-02-17 18:32:37</t>
  </si>
  <si>
    <t>秋风扫落叶 东风标致308精彩广告</t>
  </si>
  <si>
    <t>秋风扫落叶 东风标致308精彩广告 308与雪铁龙C4共享了同一个平台，首先推出5门5座掀背式两厢轿车，随后会推出3门版，而像308 CC可折叠敞篷车以及308 SW旅行轿车等则要更晚才能问世。</t>
  </si>
  <si>
    <t>http://www.iqiyi.com/w_19rtbk9rlp.html</t>
  </si>
  <si>
    <t>725</t>
  </si>
  <si>
    <t>2014-05-25 22:41:14</t>
  </si>
  <si>
    <t>2013款BMW Z4 唯美广告</t>
  </si>
  <si>
    <t>http://www.iqiyi.com/w_19rshppnf9.html</t>
  </si>
  <si>
    <t>746</t>
  </si>
  <si>
    <t>2016-01-31 14:46:17</t>
  </si>
  <si>
    <t>吴宇森导演的宝马汽车广告</t>
  </si>
  <si>
    <t>吴宇森导演的宝马汽车广告,本视频时长611秒,也可以在这里观看：www.waqu.com/vshare/index.php?wid=u13binkcvy9obzsb</t>
  </si>
  <si>
    <t>http://www.iqiyi.com/w_19rtajy1cp.html</t>
  </si>
  <si>
    <t>2014-10-26 11:35:06</t>
  </si>
  <si>
    <t>广告 卡罗莱娜库尔科娃拍摄宝马广告</t>
  </si>
  <si>
    <t>http://www.iqiyi.com/w_19rs9ojzhh.html</t>
  </si>
  <si>
    <t>163</t>
  </si>
  <si>
    <t>2017-08-31 13:44:41</t>
  </si>
  <si>
    <t>宝马BMW M3 30周年纪念版原厂广告影片</t>
  </si>
  <si>
    <t>穿越在未知的公路，承载的是M精神 三十年来的不断创新，没有最快，只有更快。</t>
  </si>
  <si>
    <t>http://www.iqiyi.com/w_19rv8vd1v5.html</t>
  </si>
  <si>
    <t>2018-02-02 09:36:50</t>
  </si>
  <si>
    <t>梅赛德斯奔驰鸡头广告</t>
  </si>
  <si>
    <t>梅赛德斯奔驰鸡头广告更多内容，请关注Oritive创意设计 http://www.oritive.com</t>
  </si>
  <si>
    <t>http://www.iqiyi.com/w_19rw01towx.html</t>
  </si>
  <si>
    <t>2017-12-08 18:42:47</t>
  </si>
  <si>
    <t>BMW X家族广告</t>
  </si>
  <si>
    <t>http://www.iqiyi.com/w_19rutyg41t.html</t>
  </si>
  <si>
    <t>2016-01-04 11:12:29</t>
  </si>
  <si>
    <t>2012款宝马3系列电视广告</t>
  </si>
  <si>
    <t>2012款宝马3系列电视广告,本视频时长30秒,也可以在这里观看：www.waqu.com/vshare/index.php?wid=ulhhddildvtqpkjg</t>
  </si>
  <si>
    <t>http://www.iqiyi.com/w_19rtcrmns9.html</t>
  </si>
  <si>
    <t>375</t>
  </si>
  <si>
    <t>2015-12-04 07:50:56</t>
  </si>
  <si>
    <t>【动作片】帅气爸爸-创意标致汽车广告</t>
  </si>
  <si>
    <t>http://www.iqiyi.com/w_19rt6h8yxp.html</t>
  </si>
  <si>
    <t>14817</t>
  </si>
  <si>
    <t>2014-03-13 17:18:50</t>
  </si>
  <si>
    <t>标志Peugeot 208搞笑广告 释放真实的自己</t>
  </si>
  <si>
    <t>Peugeot 208 - TV advertisement __ Peugeot 208 - Film pub TV</t>
  </si>
  <si>
    <t>http://www.iqiyi.com/v_19rrh4pdhw.html</t>
  </si>
  <si>
    <t>2016-10-10 23:31:03</t>
  </si>
  <si>
    <t>驾驭之魂重生 三菱进口蓝瑟翼神广告片（1</t>
  </si>
  <si>
    <t>驾驭之魂重生 三菱进口蓝瑟翼神广告片（1,本视频时长15秒,也可以在这里观看：www.waqu.com/vshare/index.php?wid=gjefc8xkyk9xfzew</t>
  </si>
  <si>
    <t>http://www.iqiyi.com/w_19ruh6m3ft.html</t>
  </si>
  <si>
    <t>458</t>
  </si>
  <si>
    <t>2015-02-05 15:26:03</t>
  </si>
  <si>
    <t>成龙代言系列三菱汽车广告：戈蓝篇明星配名车</t>
  </si>
  <si>
    <t>http://www.iqiyi.com/w_19rrzsvo0l.html</t>
  </si>
  <si>
    <t>403</t>
  </si>
  <si>
    <t>2014-11-12 09:26:59</t>
  </si>
  <si>
    <t>[荷兰广告](2014)标致(16：9)</t>
  </si>
  <si>
    <t>荷兰广告,[荷兰广告](2014)标致(16：9)</t>
  </si>
  <si>
    <t>http://www.iqiyi.com/w_19rs6ut1vx.html</t>
  </si>
  <si>
    <t>2016-11-19 03:56:12</t>
  </si>
  <si>
    <t>【中字】【广告】Kim＆Mario Mitsubishi Attrage:无与伦比</t>
  </si>
  <si>
    <t xml:space="preserve">【中字】【广告】Kim＆Mario Mitsubishi Attrage:无与伦比 </t>
  </si>
  <si>
    <t>http://www.iqiyi.com/w_19rulkrvdp.html</t>
  </si>
  <si>
    <t>2189</t>
  </si>
  <si>
    <t>2015-09-19 15:19:10</t>
  </si>
  <si>
    <t>长城haval高逼格广告</t>
  </si>
  <si>
    <t>韩希路旅行箱高逼格微电影广告 韩希路旅行箱高逼格微电影广告</t>
  </si>
  <si>
    <t>http://www.iqiyi.com/w_19rtm0dtkt.html</t>
  </si>
  <si>
    <t>641</t>
  </si>
  <si>
    <t>2015-08-09 10:43:28</t>
  </si>
  <si>
    <t>乱贴小广告：长城宽带被查处 141119 零距离</t>
  </si>
  <si>
    <t>乱贴小广告：长城宽带被查处  141119  零距离 乱贴小广告：长城宽带被查处  141119  零距离</t>
  </si>
  <si>
    <t>http://www.iqiyi.com/w_19rth96619.html</t>
  </si>
  <si>
    <t>715</t>
  </si>
  <si>
    <t>2016-01-03 13:25:00</t>
  </si>
  <si>
    <t>长城风骏5广告3_用</t>
  </si>
  <si>
    <t>长城风骏5广告3_用 稍后补充视频简介</t>
  </si>
  <si>
    <t>http://www.iqiyi.com/w_19rtcu7rl5.html</t>
  </si>
  <si>
    <t>2017-11-10 12:31:16</t>
  </si>
  <si>
    <t>17款三菱欧蓝德超有想象力的广告展示，好像在开飞机一样</t>
  </si>
  <si>
    <t>http://www.iqiyi.com/w_19rvfs8bgt.html</t>
  </si>
  <si>
    <t>2015-02-03 11:30:27</t>
  </si>
  <si>
    <t>中华三菱汽车广告 台湾</t>
  </si>
  <si>
    <t>http://www.iqiyi.com/w_19rs083dwt.html</t>
  </si>
  <si>
    <t>4050</t>
  </si>
  <si>
    <t>2015-05-08 11:41:17</t>
  </si>
  <si>
    <t>央视新闻频道8点黄金档--比亚迪秦双冠版新广告</t>
  </si>
  <si>
    <t>央视新闻频道8点黄金档的比亚迪秦双冠版新广告登场</t>
  </si>
  <si>
    <t>http://www.iqiyi.com/w_19rs424kih.html</t>
  </si>
  <si>
    <t>47142</t>
  </si>
  <si>
    <t>2015-11-18 09:29:49</t>
  </si>
  <si>
    <t>[内地广告](2015)比亚迪宋(16：9)</t>
  </si>
  <si>
    <t>内地广告,[内地广告](2015)比亚迪宋(16：9)</t>
  </si>
  <si>
    <t>http://www.iqiyi.com/w_19rt9lcwid.html</t>
  </si>
  <si>
    <t>2016-06-08 02:37:27</t>
  </si>
  <si>
    <t>别克威朗60秒电视广告（男生版）</t>
  </si>
  <si>
    <t>别克威朗60秒电视广告（男生版）,本视频时长60秒,也可以在这里观看：www.waqu.com/vshare/index.php?wid=hnm3wkv8udwsx9dm</t>
  </si>
  <si>
    <t>http://www.iqiyi.com/w_19rsqvrxs9.html</t>
  </si>
  <si>
    <t>1939</t>
  </si>
  <si>
    <t>2016-11-21 06:26:17</t>
  </si>
  <si>
    <t>别克全新一代GL8汽车高清广告</t>
  </si>
  <si>
    <t xml:space="preserve">别克全新一代GL8汽车高清广告 </t>
  </si>
  <si>
    <t>http://www.iqiyi.com/w_19rumflg4x.html</t>
  </si>
  <si>
    <t>150</t>
  </si>
  <si>
    <t>2017-12-26 09:10:41</t>
  </si>
  <si>
    <t>【这就为什么我们喜欢汽车】分享 雷克萨斯 本田 保时捷 创意广告</t>
  </si>
  <si>
    <t>www.youtube.com【这就为什么我们喜欢汽车】分享 雷克萨斯 本田 保时捷 创意广告。我会不定期搬运一些好玩有趣的汽车视频，希望各位喜欢。O(∩_∩)O</t>
  </si>
  <si>
    <t>http://www.iqiyi.com/w_19rwh7i0z5.html</t>
  </si>
  <si>
    <t>1804</t>
  </si>
  <si>
    <t>2014-07-09 08:42:38</t>
  </si>
  <si>
    <t>豪华汽车新别克凯越广告完整版</t>
  </si>
  <si>
    <t>豪华汽车  路虎揽胜   保时捷  全新别克君威  北京现代   三菱</t>
  </si>
  <si>
    <t>http://www.iqiyi.com/w_19rsgb4xxh.html</t>
  </si>
  <si>
    <t>2014-01-25 12:09:05</t>
  </si>
  <si>
    <t>保时捷新911 Targa 广告片</t>
  </si>
  <si>
    <t>http://www.iqiyi.com/w_19rrfq3klp.html</t>
  </si>
  <si>
    <t>2017-09-07 22:10:48</t>
  </si>
  <si>
    <t>保时捷倾情出场，联手华为Mate9上演国产最高端境界广告！</t>
  </si>
  <si>
    <t>http://www.iqiyi.com/w_19rv50mn55.html</t>
  </si>
  <si>
    <t>5175</t>
  </si>
  <si>
    <t>2015-05-20 01:29:30</t>
  </si>
  <si>
    <t>保时捷原创广告</t>
  </si>
  <si>
    <t>http://www.iqiyi.com/w_19rrrtzbe9.html</t>
  </si>
  <si>
    <t>1370</t>
  </si>
  <si>
    <t>2015-07-11 19:58:00</t>
  </si>
  <si>
    <t>奔驰AMG GT广告 保时捷911被打脸</t>
  </si>
  <si>
    <t>http://www.iqiyi.com/w_19rrximb6p.html</t>
  </si>
  <si>
    <t>2017-02-28 05:03:54</t>
  </si>
  <si>
    <t>比亚迪唐新能源汽车高清广告</t>
  </si>
  <si>
    <t xml:space="preserve">比亚迪唐新能源汽车高清广告 </t>
  </si>
  <si>
    <t>http://www.iqiyi.com/w_19rtz67jt9.html</t>
  </si>
  <si>
    <t>2017-01-17 05:38:28</t>
  </si>
  <si>
    <t>福特 F-150 - 猛禽广告宣传片</t>
  </si>
  <si>
    <t xml:space="preserve">福特 F-150 - 猛禽广告宣传片 </t>
  </si>
  <si>
    <t>http://www.iqiyi.com/w_19ru7er6fd.html</t>
  </si>
  <si>
    <t>46018</t>
  </si>
  <si>
    <t>2016-12-24 07:01:08</t>
  </si>
  <si>
    <t>关注留守儿童公益广告《也许》-袁浩</t>
  </si>
  <si>
    <t xml:space="preserve">关注留守儿童公益广告《也许》-袁浩 </t>
  </si>
  <si>
    <t>http://www.iqiyi.com/w_19ru8hnxnd.html</t>
  </si>
  <si>
    <t>1155</t>
  </si>
  <si>
    <t>2016-04-25 23:34:28</t>
  </si>
  <si>
    <t>福特猛禽电视广告</t>
  </si>
  <si>
    <t>福特猛禽电视广告,本视频时长418秒,也可以在这里观看：www.waqu.com/vshare/index.php?wid=3vtp40yc6i496nt2</t>
  </si>
  <si>
    <t>http://www.iqiyi.com/w_19rt4g21eh.html</t>
  </si>
  <si>
    <t>2017-11-06 18:44:25</t>
  </si>
  <si>
    <t>Beats耳机最新广告, 这耳机真有这么好吗</t>
  </si>
  <si>
    <t>www.youtube.com 作品类型: 翻奏曲 演奏乐器: Beats 简介补充: Beats</t>
  </si>
  <si>
    <t>http://www.iqiyi.com/w_19ruw7ojrl.html</t>
  </si>
  <si>
    <t>2017-09-26 13:18:20</t>
  </si>
  <si>
    <t>【SNH48】【SNH48-孙芮】福特翼搏广告</t>
  </si>
  <si>
    <t>福特翼搏 大概是芮宝的C位哦</t>
  </si>
  <si>
    <t>http://www.iqiyi.com/w_19rvd0kxx5.html</t>
  </si>
  <si>
    <t>898</t>
  </si>
  <si>
    <t>2015-12-25 16:09:23</t>
  </si>
  <si>
    <t>[内地广告](2015)北汽绅宝X65(16：9)-2</t>
  </si>
  <si>
    <t>内地广告,[内地广告](2015)北汽绅宝X65(16：9)-2</t>
  </si>
  <si>
    <t>http://www.iqiyi.com/w_19rt7nib8x.html</t>
  </si>
  <si>
    <t>4874</t>
  </si>
  <si>
    <t>2015-07-28 18:22:05</t>
  </si>
  <si>
    <t>全新福特福克斯2015广告片</t>
  </si>
  <si>
    <t>http://www.iqiyi.com/w_19rruavzhd.html</t>
  </si>
  <si>
    <t>194</t>
  </si>
  <si>
    <t>2016-08-19 21:07:56</t>
  </si>
  <si>
    <t>福特汽车广告 戛纳创意节2016娱乐类金</t>
  </si>
  <si>
    <t>福特汽车广告 戛纳创意节2016娱乐类金,本视频时长974秒,也可以在这里观看：www.waqu.com/vshare/index.php?wid=f7h8igko00mhm4dp</t>
  </si>
  <si>
    <t>http://www.iqiyi.com/w_19rsvn6ryp.html</t>
  </si>
  <si>
    <t>18711</t>
  </si>
  <si>
    <t>2015-08-23 09:20:32</t>
  </si>
  <si>
    <t>斯柯达野帝广告古惑仔</t>
  </si>
  <si>
    <t>上海大众斯柯达野帝精彩广告片（2）,上海大众斯柯达野帝精彩广告片（2）</t>
  </si>
  <si>
    <t>http://www.iqiyi.com/w_19rtiu5hip.html</t>
  </si>
  <si>
    <t>2017-08-30 11:46:06</t>
  </si>
  <si>
    <t>2015-04-10 13:21:48</t>
  </si>
  <si>
    <t>斯柯达晶锐广告</t>
  </si>
  <si>
    <t>http://www.iqiyi.com/w_19rs5qy1kx.html</t>
  </si>
  <si>
    <t>778</t>
  </si>
  <si>
    <t>2017-11-03 08:45:23</t>
  </si>
  <si>
    <t>雪佛兰探界者RS高清广告</t>
  </si>
  <si>
    <t>http://www.iqiyi.com/w_19ruzme0qx.html</t>
  </si>
  <si>
    <t>10789</t>
  </si>
  <si>
    <t>2016-01-03 16:55:36</t>
  </si>
  <si>
    <t>[内地广告](2015)雪佛兰乐风RV(16：9)-2</t>
  </si>
  <si>
    <t>内地广告,[内地广告](2015)雪佛兰乐风RV(16：9)-2</t>
  </si>
  <si>
    <t>http://www.iqiyi.com/w_19rtctound.html</t>
  </si>
  <si>
    <t>2629</t>
  </si>
  <si>
    <t>2014-05-10 19:44:12</t>
  </si>
  <si>
    <t>雪佛兰经典广告</t>
  </si>
  <si>
    <t>http://www.iqiyi.com/w_19rqvn299t.html</t>
  </si>
  <si>
    <t>756</t>
  </si>
  <si>
    <t>2013-01-16 10:03:27</t>
  </si>
  <si>
    <t>Ford 福特汽车广告_创意</t>
  </si>
  <si>
    <t>http://www.iqiyi.com/w_19rr3gycht.html</t>
  </si>
  <si>
    <t>2015-12-11 20:05:28</t>
  </si>
  <si>
    <t>沃尔沃 广告</t>
  </si>
  <si>
    <t>沃尔沃 广告,本视频时长20秒,也可以在这里观看：www.waqu.com/vshare/index.php?wid=3gmclfdphc46zpwj</t>
  </si>
  <si>
    <t>http://www.iqiyi.com/w_19rt6ya4zt.html</t>
  </si>
  <si>
    <t>2016-12-02 14:28:17</t>
  </si>
  <si>
    <t>2016沃尔沃滑翔伞挑战广告</t>
  </si>
  <si>
    <t>沃尔沃滑翔伞挑战广告2016</t>
  </si>
  <si>
    <t>http://www.iqiyi.com/w_19ruj057c1.html</t>
  </si>
  <si>
    <t>2016-06-22 21:30:30</t>
  </si>
  <si>
    <t>沃尔沃Concept You概念车广告</t>
  </si>
  <si>
    <t>沃尔沃Concept You概念车广告,本视频时长61秒,也可以在这里观看：www.waqu.com/vshare/index.php?wid=7nweaarezkarn3d1</t>
  </si>
  <si>
    <t>http://www.iqiyi.com/w_19rsryg0m9.html</t>
  </si>
  <si>
    <t>2016-09-21 18:34:15</t>
  </si>
  <si>
    <t>SUV未来市场主旋律 保时捷Macan炫酷广告</t>
  </si>
  <si>
    <t>原创视频：SUV未来市场主旋律 保时捷Macan炫酷广告:SUV未来市场主旋律 保时捷Macan炫酷广告</t>
  </si>
  <si>
    <t>http://www.iqiyi.com/w_19rsttk7nx.html</t>
  </si>
  <si>
    <t>7261</t>
  </si>
  <si>
    <t>2015-03-29 18:20:20</t>
  </si>
  <si>
    <t>[内地广告](2015)沃尔沃2015新款XC60(16：9)</t>
  </si>
  <si>
    <t>内地广告,[内地广告](2015)沃尔沃2015新款XC60(16：9)</t>
  </si>
  <si>
    <t>http://www.iqiyi.com/w_19rrzeqz45.html</t>
  </si>
  <si>
    <t>2014-12-18 16:59:56</t>
  </si>
  <si>
    <t>http://www.iqiyi.com/w_19rsdqkg9h.html</t>
  </si>
  <si>
    <t>574</t>
  </si>
  <si>
    <t>2016-12-03 09:40:05</t>
  </si>
  <si>
    <t>沃尔沃卡车创意广告三则</t>
  </si>
  <si>
    <t>黄大咖微视特别剪辑——卡车的历史是一段非常激动人心的发展进程。从十九世纪九十年代末期，再追溯到1928年，沃尔沃公司生产出了他们的第一辆卡车。</t>
  </si>
  <si>
    <t>http://www.iqiyi.com/w_19rujqter1.html</t>
  </si>
  <si>
    <t>2017-09-23 20:54:13</t>
  </si>
  <si>
    <t>Volvo这款车的广告创意实在是太丰富了，可以拿出来炫耀十年了</t>
  </si>
  <si>
    <t>http://www.iqiyi.com/w_19rvd47iu5.html</t>
  </si>
  <si>
    <t>2278</t>
  </si>
  <si>
    <t>2017-06-19 14:31:43</t>
  </si>
  <si>
    <t>http://www.iqiyi.com/w_19rtqm2t1d.html</t>
  </si>
  <si>
    <t>14576</t>
  </si>
  <si>
    <t>2012-03-08 14:56:43</t>
  </si>
  <si>
    <t>视频: 梁朝伟主演雪佛兰迈锐宝广告完整版</t>
  </si>
  <si>
    <t>观池出品</t>
  </si>
  <si>
    <t>http://www.iqiyi.com/w_19rqxext6x.html</t>
  </si>
  <si>
    <t>2017-03-19 12:21:10</t>
  </si>
  <si>
    <t>VOLVO广告片 -- V40带你领略斯德哥尔摩。</t>
  </si>
  <si>
    <t>VOLVO广告片 -- V40带你领略斯德哥尔摩。当然但是这都不重要，第23秒的帅哥不错！/ 更多优质汽车资讯及视频，欢迎关注 微博： @superconducter</t>
  </si>
  <si>
    <t>http://www.iqiyi.com/w_19ru0sx5z1.html</t>
  </si>
  <si>
    <t>2017-03-12 13:11:21</t>
  </si>
  <si>
    <t>末日即将降临 兰博基尼大牛狂飙广告片</t>
  </si>
  <si>
    <t>http://www.iqiyi.com/w_19ru08pa0l.html</t>
  </si>
  <si>
    <t>5415</t>
  </si>
  <si>
    <t>2017-03-14 15:15:23</t>
  </si>
  <si>
    <t>超级震撼的汽车广告 — 兰博基尼</t>
  </si>
  <si>
    <t>http://www.iqiyi.com/w_19ru0cjrvp.html</t>
  </si>
  <si>
    <t>564</t>
  </si>
  <si>
    <t>2016-04-17 00:25:22</t>
  </si>
  <si>
    <t>http://www.iqiyi.com/w_19rt473on9.html</t>
  </si>
  <si>
    <t>66</t>
  </si>
  <si>
    <t>2017-11-26 09:01:54</t>
  </si>
  <si>
    <t>大众拍了个45秒的广告宣传新SUV，一汽气坏了</t>
  </si>
  <si>
    <t>http://www.iqiyi.com/w_19rv1v1g7d.html</t>
  </si>
  <si>
    <t>2017-05-14 12:01:06</t>
  </si>
  <si>
    <t>兰博基尼圣诞节创意广告</t>
  </si>
  <si>
    <t>兰博基尼圣诞节创意广告,本视频时长65秒,也可以在这里观看：www.waqu.com/play/z06qsrgthcearly9.phtml?wid=z06qsrgthcearly9</t>
  </si>
  <si>
    <t>http://www.iqiyi.com/w_19ru55qxz9.html</t>
  </si>
  <si>
    <t>965</t>
  </si>
  <si>
    <t>2014-12-06 17:15:56</t>
  </si>
  <si>
    <t>lb世界名车 - 兰博基尼 广告宣传片</t>
  </si>
  <si>
    <t>http://www.iqiyi.com/w_19rs8cqzqx.html</t>
  </si>
  <si>
    <t>21959</t>
  </si>
  <si>
    <t>2013-09-30 13:04:51</t>
  </si>
  <si>
    <t>斯巴鲁创意温馨广告-寻找上帝</t>
  </si>
  <si>
    <t>Subaru Looking For Gold Commercial.</t>
  </si>
  <si>
    <t>http://www.iqiyi.com/v_19rrh9oj4c.html</t>
  </si>
  <si>
    <t>939</t>
  </si>
  <si>
    <t>2016-04-26 10:41:19</t>
  </si>
  <si>
    <t>劳斯莱斯Wraith广告</t>
  </si>
  <si>
    <t>劳斯莱斯Wraith广告,本视频时长125秒,也可以在这里观看：www.waqu.com/vshare/index.php?wid=9f6uv3y4xm0m47c0</t>
  </si>
  <si>
    <t>http://www.iqiyi.com/w_19rt58onat.html</t>
  </si>
  <si>
    <t>2015-12-18 11:13:42</t>
  </si>
  <si>
    <t>广汽本田理念S1广告推广精彩视频</t>
  </si>
  <si>
    <t>广汽本田理念S1广告推广精彩视频 广汽本田理念S1广告推广视频</t>
  </si>
  <si>
    <t>http://www.iqiyi.com/w_19rt777w5h.html</t>
  </si>
  <si>
    <t>53</t>
  </si>
  <si>
    <t>2016-10-05 17:32:46</t>
  </si>
  <si>
    <t>劳斯莱斯 DAWN，TV广告片，大片</t>
  </si>
  <si>
    <t>劳斯莱斯 DAWN，TV广告片，大片,本视频时长162秒,也可以在这里观看：www.waqu.com/vshare/index.php?wid=52rokfhpk5eky7dz</t>
  </si>
  <si>
    <t>http://www.iqiyi.com/w_19rugsejp5.html</t>
  </si>
  <si>
    <t>25686</t>
  </si>
  <si>
    <t>2014-01-24 17:01:04</t>
  </si>
  <si>
    <t>汪星人车内热吻 斯巴鲁搞笑广告</t>
  </si>
  <si>
    <t>Subaru Dog Tested_ Teenagers</t>
  </si>
  <si>
    <t>http://www.iqiyi.com/v_19rrgzfcy8.html</t>
  </si>
  <si>
    <t>174</t>
  </si>
  <si>
    <t>2014-05-18 21:43:07</t>
  </si>
  <si>
    <t>【独家】2013款斯巴鲁翼豹广告片.mp4</t>
  </si>
  <si>
    <t>【独家】2013款斯巴鲁翼豹广告片</t>
  </si>
  <si>
    <t>http://www.iqiyi.com/w_19rshvscf1.html</t>
  </si>
  <si>
    <t>523</t>
  </si>
  <si>
    <t>2014-09-05 09:54:56</t>
  </si>
  <si>
    <t>斯巴鲁重口味搞笑广告 卖萌的日本相扑武士</t>
  </si>
  <si>
    <t>卖萌的日本相扑武士</t>
  </si>
  <si>
    <t>http://www.iqiyi.com/w_19rso6gbyp.html</t>
  </si>
  <si>
    <t>7219</t>
  </si>
  <si>
    <t>2014-03-21 19:53:07</t>
  </si>
  <si>
    <t>2013新奥迪A6广告大片：机械的极致精美</t>
  </si>
  <si>
    <t>http://www.iqiyi.com/w_19rr1ezssx.html</t>
  </si>
  <si>
    <t>2018-01-05 09:15:30</t>
  </si>
  <si>
    <t>奔驰黑奥迪3部广告短片合集2</t>
  </si>
  <si>
    <t>奔驰黑奥迪 3部广告短片合集</t>
  </si>
  <si>
    <t>http://www.iqiyi.com/w_19rv6b5jh9.html</t>
  </si>
  <si>
    <t>2014-05-18 06:50:20</t>
  </si>
  <si>
    <t>新奥迪A3广告，不黑几个品牌就不是奥迪，奔驰宝马是常</t>
  </si>
  <si>
    <t>试驾</t>
  </si>
  <si>
    <t>http://www.iqiyi.com/w_19rshxv951.html</t>
  </si>
  <si>
    <t>3183</t>
  </si>
  <si>
    <t>2013-07-26 09:46:01</t>
  </si>
  <si>
    <t>奥迪汽车广告片（背景音乐出之Audiomachine）</t>
  </si>
  <si>
    <t>www.yuciforum.com</t>
  </si>
  <si>
    <t>http://www.iqiyi.com/w_19rr49vkox.html</t>
  </si>
  <si>
    <t>5728</t>
  </si>
  <si>
    <t>2014-05-30 11:37:30</t>
  </si>
  <si>
    <t>经典风范 奥迪a7 官方广告</t>
  </si>
  <si>
    <t>http://www.iqiyi.com/v_19rri0d30o.html</t>
  </si>
  <si>
    <t>2017-10-06 20:34:48</t>
  </si>
  <si>
    <t>奥迪广告拍的和大片似得</t>
  </si>
  <si>
    <t>http://www.iqiyi.com/w_19rvag5mb9.html</t>
  </si>
  <si>
    <t>4351</t>
  </si>
  <si>
    <t>2016-01-09 18:57:33</t>
  </si>
  <si>
    <t>奥迪A8创意广告：坐奥迪不坐奔驰</t>
  </si>
  <si>
    <t>奥迪A8创意广告：坐奥迪不坐奔驰,本视频时长61秒,也可以在这里观看：www.waqu.com/vshare/index.php?wid=l85f0kchx6u97h7i</t>
  </si>
  <si>
    <t>http://www.iqiyi.com/w_19rtdeqqlp.html</t>
  </si>
  <si>
    <t>2017-12-29 12:05:36</t>
  </si>
  <si>
    <t>奥迪广告和百威广告</t>
  </si>
  <si>
    <t>http://www.iqiyi.com/w_19rvko360d.html</t>
  </si>
  <si>
    <t>589</t>
  </si>
  <si>
    <t>2012-11-06 23:49:16</t>
  </si>
  <si>
    <t>超棒创意广告奥迪quattro全时四驱</t>
  </si>
  <si>
    <t>http://www.iqiyi.com/w_19rqw76ept.html</t>
  </si>
  <si>
    <t>73848</t>
  </si>
  <si>
    <t>2015-12-08 16:09:44</t>
  </si>
  <si>
    <t>colorama 彩色光互动广告出品 奥迪圣诞节</t>
  </si>
  <si>
    <t>北京彩色光（colorama）互动广告有限公司，成立于2013年12月19日。是一家专业的数字媒体解决方案提供商，主要从事专业数字媒体创意和实现，为客户提供最优质数字解决方案及执行。这个互联网技术迅猛发展的时代，无论是视频、平面、网络还是线下活动等营销表现形式都在不断的发生变化，colorama凭借数字媒体技术与应用方面大胆探索和锐意创新，为客户提供更新的创意展示形式、更震撼的视觉表现效果。</t>
  </si>
  <si>
    <t>http://www.iqiyi.com/w_19rt65doqp.html</t>
  </si>
  <si>
    <t>2017-12-11 14:56:15</t>
  </si>
  <si>
    <t>国外奥迪A7广告—要什么样的汽车能够成为奥迪</t>
  </si>
  <si>
    <t>http://www.iqiyi.com/w_19rvhghzx1.html</t>
  </si>
  <si>
    <t>2016-09-16 11:57:04</t>
  </si>
  <si>
    <t>强劲动力，FSI发动机-奥迪A6L广告</t>
  </si>
  <si>
    <t>原创视频：强劲动力，FSI发动机-奥迪A6L广告</t>
  </si>
  <si>
    <t>http://www.iqiyi.com/w_19rstgsnzp.html</t>
  </si>
  <si>
    <t>925</t>
  </si>
  <si>
    <t>2015-05-19 10:52:58</t>
  </si>
  <si>
    <t>2010款马自达5创意广告-一切是你需要</t>
  </si>
  <si>
    <t>http://www.iqiyi.com/w_19rrr2qj69.html</t>
  </si>
  <si>
    <t>1909</t>
  </si>
  <si>
    <t>2016-05-03 11:26:44</t>
  </si>
  <si>
    <t>广汽本田新飞度精彩广告片视频</t>
  </si>
  <si>
    <t>广汽本田新飞度精彩广告片视频 此次全新进化的第三代飞度，以同级最先进的十大革新科技重塑技术价值标杆，以全方位超越同级别姿态闪亮来袭，再次在两厢车市场掀起引领技术变革的热潮。</t>
  </si>
  <si>
    <t>http://www.iqiyi.com/w_19rt5q9not.html</t>
  </si>
  <si>
    <t>2357</t>
  </si>
  <si>
    <t>2016-06-30 18:06:52</t>
  </si>
  <si>
    <t>奥迪广告-無二影业</t>
  </si>
  <si>
    <t>http://www.iqiyi.com/w_19rss7oi2d.html</t>
  </si>
  <si>
    <t>3035</t>
  </si>
  <si>
    <t>2017-01-11 10:11:44</t>
  </si>
  <si>
    <t>2017 Jeep® 全新指南者广告宣传片</t>
  </si>
  <si>
    <t xml:space="preserve">2017 Jeep® 全新指南者广告宣传片 </t>
  </si>
  <si>
    <t>http://www.iqiyi.com/w_19ru7318cl.html</t>
  </si>
  <si>
    <t>3486</t>
  </si>
  <si>
    <t>2014-05-30 16:57:22</t>
  </si>
  <si>
    <t>广汽菲亚特菲跃汽车广告片</t>
  </si>
  <si>
    <t>http://www.iqiyi.com/w_19rsijjxu5.html</t>
  </si>
  <si>
    <t>2017-01-15 01:27:33</t>
  </si>
  <si>
    <t>《广汽本田锋范×薛之谦潮牌DSP 联合推广》联合广告视频</t>
  </si>
  <si>
    <t xml:space="preserve">《广汽本田锋范×薛之谦潮牌DSP 联合推广》联合广告视频 </t>
  </si>
  <si>
    <t>http://www.iqiyi.com/w_19ru7fpiwx.html</t>
  </si>
  <si>
    <t>355</t>
  </si>
  <si>
    <t>2017-08-08 23:52:58</t>
  </si>
  <si>
    <t>《战狼2》茅台吉普都不是植入广告 吴京：我就是想宣传国货</t>
  </si>
  <si>
    <t>http://www.iqiyi.com/w_19rve5h4t5.html</t>
  </si>
  <si>
    <t>833</t>
  </si>
  <si>
    <t>2015-11-26 12:15:26</t>
  </si>
  <si>
    <t>jeep自由光广告大众</t>
  </si>
  <si>
    <t>试驾JEEP自由光 在线观看，试驾JEEP自由光</t>
  </si>
  <si>
    <t>http://www.iqiyi.com/w_19rtad7i41.html</t>
  </si>
  <si>
    <t>2016-10-19 09:09:55</t>
  </si>
  <si>
    <t>http://www.iqiyi.com/w_19ruiniwf5.html</t>
  </si>
  <si>
    <t>2017-09-07 04:48:20</t>
  </si>
  <si>
    <t>海边驰骋——吉普大切诺基SRT8广告</t>
  </si>
  <si>
    <t>Milk and Honey Films旗下导演Nicolo Bravetta为吉普大切诺基SRT8打造的精品广告</t>
  </si>
  <si>
    <t>http://www.iqiyi.com/w_19rv5fnhmh.html</t>
  </si>
  <si>
    <t>2016-10-01 01:13:13</t>
  </si>
  <si>
    <t>现代索纳塔汽车高清广告</t>
  </si>
  <si>
    <t>现代索纳塔汽车高清广告,本视频时长30秒,也可以在这里观看：www.waqu.com/vshare/index.php?wid=9vst2txuyq1ybtzf</t>
  </si>
  <si>
    <t>http://www.iqiyi.com/w_19rugvgfpx.html</t>
  </si>
  <si>
    <t>2532</t>
  </si>
  <si>
    <t>2013-04-15 14:16:30</t>
  </si>
  <si>
    <t>硬汉也温柔 吉普牧马人温馨广告</t>
  </si>
  <si>
    <t>硬汉也温柔 吉普牧马人温馨广告没想到就连硬的不能再硬的吉普牧马人也能走亲情温馨路线，真是很不可思议。</t>
  </si>
  <si>
    <t>http://www.iqiyi.com/w_19rr43im3t.html</t>
  </si>
  <si>
    <t>89</t>
  </si>
  <si>
    <t>2017-04-01 07:26:03</t>
  </si>
  <si>
    <t>雪地Jeep精彩广告</t>
  </si>
  <si>
    <t>雪地Jeep精彩广告,本视频时长30秒,也可以在这里观看：www.waqu.com/play/tbgtwaxgyc5hx8ce.phtml?wid=tbgtwaxgyc5hx8ce</t>
  </si>
  <si>
    <t>http://www.iqiyi.com/w_19rtxk6ovx.html</t>
  </si>
  <si>
    <t>2018</t>
  </si>
  <si>
    <t>2017-02-24 11:39:10</t>
  </si>
  <si>
    <t>艾伦·德杰尼勒斯2014奥斯卡预热广告</t>
  </si>
  <si>
    <t>《艾伦秀》主持艾伦·德杰尼勒斯第二次主持奥斯卡“第86届”，并发布本届奥斯卡行销广告。</t>
  </si>
  <si>
    <t>http://www.iqiyi.com/v_19rracmznk.html</t>
  </si>
  <si>
    <t>1188</t>
  </si>
  <si>
    <t>2015-08-16 17:43:45</t>
  </si>
  <si>
    <t>谢霆锋-Jeep 自由光广告</t>
  </si>
  <si>
    <t>http://www.iqiyi.com/w_19rtihpx1x.html</t>
  </si>
  <si>
    <t>5782</t>
  </si>
  <si>
    <t>2014-05-21 15:25:37</t>
  </si>
  <si>
    <t>雪铁龙世界杯广告 沉睡的球迷</t>
  </si>
  <si>
    <t>http://www.iqiyi.com/v_19rrhs1t84.html</t>
  </si>
  <si>
    <t>2016-03-27 07:03:49</t>
  </si>
  <si>
    <t>北京现代4S店广告32.10秒</t>
  </si>
  <si>
    <t>北京现代4S店广告32.10秒,本视频时长32秒,也可以在这里观看：www.waqu.com/vshare/index.php?wid=6vkto9yps10kwdcq</t>
  </si>
  <si>
    <t>http://www.iqiyi.com/w_19rsxa0xed.html</t>
  </si>
  <si>
    <t>2017-02-14 03:08:41</t>
  </si>
  <si>
    <t>【上野树里】3分钟的树里美如画 卡西欧广告</t>
  </si>
  <si>
    <t>http://v.yinyuetai.com/video/2512071 第一次投稿献给我树</t>
  </si>
  <si>
    <t>http://www.iqiyi.com/w_19ruavuy3l.html</t>
  </si>
  <si>
    <t>170</t>
  </si>
  <si>
    <t>2016-04-09 13:08:19</t>
  </si>
  <si>
    <t>现代汽车 “飞思” 广告 (HYUNDA</t>
  </si>
  <si>
    <t>现代汽车 “飞思” 广告 (HYUNDA,本视频时长64秒,也可以在这里观看：www.waqu.com/vshare/index.php?wid=axf2m9ybsl148y2c</t>
  </si>
  <si>
    <t>http://www.iqiyi.com/w_19rsz4d40d.html</t>
  </si>
  <si>
    <t>3328</t>
  </si>
  <si>
    <t>2015-05-12 09:48:21</t>
  </si>
  <si>
    <t>现代厨卫电器广告片CCTV1</t>
  </si>
  <si>
    <t>中山现代厨房设备有限公司是现代控股集团有限公司旗下的一家专业从事厨房电器研发、生产、销售的民营企业。公司主要生产高端欧式抽油烟机、燃气灶具、燃气热水器、消毒碗柜等，营销网络覆盖全国主要大中城市。,现代厨卫电器广告片CCTV1</t>
  </si>
  <si>
    <t>http://www.iqiyi.com/w_19rs3pewah.html</t>
  </si>
  <si>
    <t>2015-12-20 08:59:18</t>
  </si>
  <si>
    <t>视频：最欠扁的信用卡广告.mp4</t>
  </si>
  <si>
    <t>湖南教师工作坊研修上传视频，作者：陈代晖</t>
  </si>
  <si>
    <t>http://www.iqiyi.com/w_19rt7bw9ep.html</t>
  </si>
  <si>
    <t>4458</t>
  </si>
  <si>
    <t>2015-03-31 21:17:35</t>
  </si>
  <si>
    <t>吉普自由侠2015超级碗广告</t>
  </si>
  <si>
    <t>http://www.iqiyi.com/w_19rs4r15ax.html</t>
  </si>
  <si>
    <t>2015-08-09 07:55:15</t>
  </si>
  <si>
    <t>007女郎为幻影雪铁龙做广告</t>
  </si>
  <si>
    <t>007女郎为幻影雪铁龙做广告,本视频时长87秒,也可以在这里观看：www.waqu.com/vshare/index.php?wid=m880teqej8alvh29</t>
  </si>
  <si>
    <t>http://www.iqiyi.com/w_19rth9zglx.html</t>
  </si>
  <si>
    <t>2015-12-16 02:35:30</t>
  </si>
  <si>
    <t>阿森纳雪铁龙神奇魔术广告 吉鲁参与大变活</t>
  </si>
  <si>
    <t>阿森纳雪铁龙神奇魔术广告 吉鲁参与大变活,本视频时长177秒,也可以在这里观看：www.waqu.com/vshare/index.php?wid=46pykutpro3tphlu</t>
  </si>
  <si>
    <t>http://www.iqiyi.com/w_19rt7fhdzp.html</t>
  </si>
  <si>
    <t>2017-12-16 14:02:47</t>
  </si>
  <si>
    <t>百家车坛 | 本田汽车创意广告，一片纸就说明企业发展及变化！</t>
  </si>
  <si>
    <t>http://www.iqiyi.com/w_19rvfoc6r5.html</t>
  </si>
  <si>
    <t>119</t>
  </si>
  <si>
    <t>2017-04-11 09:18:20</t>
  </si>
  <si>
    <t>瑛太 Toyota新广告，温情满满呐</t>
  </si>
  <si>
    <t>http://www.iqiyi.com/w_19rty5b445.html</t>
  </si>
  <si>
    <t>274</t>
  </si>
  <si>
    <t>2017-10-07 08:08:13</t>
  </si>
  <si>
    <t>丰田全新荣放RAV4 SUV汽车TVC广告片 - 赵又廷篇</t>
  </si>
  <si>
    <t>http://www.iqiyi.com/w_19rvaf5gk9.html</t>
  </si>
  <si>
    <t>5641</t>
  </si>
  <si>
    <t>2016-03-08 13:57:32</t>
  </si>
  <si>
    <t>平方广告：五羊本田CB190R暴风眼</t>
  </si>
  <si>
    <t>http://www.iqiyi.com/w_19rt01ozgp.html</t>
  </si>
  <si>
    <t>2014-07-15 09:05:02</t>
  </si>
  <si>
    <t>丰田广告，比你想象的更坚强</t>
  </si>
  <si>
    <t>http://www.iqiyi.com/w_19rsgszftt.html</t>
  </si>
  <si>
    <t>1107</t>
  </si>
  <si>
    <t>2012-07-17 17:18:24</t>
  </si>
  <si>
    <t>多啦A梦-丰田广告第二弹-真人版-大雄的bbq [搞笑美女?</t>
  </si>
  <si>
    <t>http://www.iqiyi.com/w_19rr5zko3p.html</t>
  </si>
  <si>
    <t>2017-09-13 17:43:14</t>
  </si>
  <si>
    <t>新垣结衣gakki 丰田 NOAH MPV 2018款 广告CM</t>
  </si>
  <si>
    <t>YouTube新垣结衣gakki 丰田 NOAH MPV 2018款 广告CM</t>
  </si>
  <si>
    <t>http://www.iqiyi.com/w_19rv67qb0t.html</t>
  </si>
  <si>
    <t>2017-02-23 03:33:03</t>
  </si>
  <si>
    <t>日本丰田C-HR街霸2创意广告（中文字幕）</t>
  </si>
  <si>
    <t xml:space="preserve">YouTube搬运作品，原地址：https://www.youtube.com/watch?v=SC7Dwy8kPVQ 原作者：廣告裁判  </t>
  </si>
  <si>
    <t>http://www.iqiyi.com/w_19rubvdky5.html</t>
  </si>
  <si>
    <t>2017-01-12 05:16:14</t>
  </si>
  <si>
    <t>2017 丰田荣放RAV4 -  广告宣传片</t>
  </si>
  <si>
    <t xml:space="preserve">2017 丰田荣放RAV4 -  广告宣传片 </t>
  </si>
  <si>
    <t>http://www.iqiyi.com/w_19ru6p6oal.html</t>
  </si>
  <si>
    <t>203497</t>
  </si>
  <si>
    <t>2016-08-15 15:37:39</t>
  </si>
  <si>
    <t>toyota哆啦A梦系列广告：大雄的BBQ篇</t>
  </si>
  <si>
    <t>toyota哆啦A梦系列广告：大雄的BBQ篇 大雄没有驾照好可怜</t>
  </si>
  <si>
    <t>http://www.iqiyi.com/v_19rrm0h3k4.html</t>
  </si>
  <si>
    <t>1048</t>
  </si>
  <si>
    <t>2015-03-22 14:28:23</t>
  </si>
  <si>
    <t>【TGBUS】TOYOTA广告冒险篇与狩猎篇</t>
  </si>
  <si>
    <t>游戏 游戏大全 游戏王 游戏人生 玩游戏</t>
  </si>
  <si>
    <t>http://www.iqiyi.com/w_19rrypuetl.html</t>
  </si>
  <si>
    <t>2017-12-30 13:21:28</t>
  </si>
  <si>
    <t>超级碗丰田86广告，有看懂的么？</t>
  </si>
  <si>
    <t>http://www.iqiyi.com/w_19rvebfuh5.html</t>
  </si>
  <si>
    <t>1646</t>
  </si>
  <si>
    <t>2017-02-26 10:41:55</t>
  </si>
  <si>
    <t>本田新雅阁汽车高清广告</t>
  </si>
  <si>
    <t>本田新雅阁汽车高清广告,本视频时长16秒,也可以在这里观看：www.waqu.com/play/txcjlu7h49cvze3y.phtml?wid=txcjlu7h49cvze3y</t>
  </si>
  <si>
    <t>http://www.iqiyi.com/w_19rubtxvlt.html</t>
  </si>
  <si>
    <t>451</t>
  </si>
  <si>
    <t>2013-07-29 10:27:19</t>
  </si>
  <si>
    <t>广州本田06款雅阁广告</t>
  </si>
  <si>
    <t>ww</t>
  </si>
  <si>
    <t>http://www.iqiyi.com/w_19rqpypb4d.html</t>
  </si>
  <si>
    <t>2016-10-28 09:55:58</t>
  </si>
  <si>
    <t>本田摩托车广告</t>
  </si>
  <si>
    <t>本田摩托车广告,本视频时长186秒,也可以在这里观看：www.waqu.com/vshare/index.php?wid=nqd42bjt1hnc1as8</t>
  </si>
  <si>
    <t>http://www.iqiyi.com/w_19rueju8r9.html</t>
  </si>
  <si>
    <t>737</t>
  </si>
  <si>
    <t>2016-10-13 16:57:05</t>
  </si>
  <si>
    <t>本田 凌派广告</t>
  </si>
  <si>
    <t xml:space="preserve">本田 凌派广告 </t>
  </si>
  <si>
    <t>http://www.iqiyi.com/w_19rui25h6p.html</t>
  </si>
  <si>
    <t>1323</t>
  </si>
  <si>
    <t>2013-07-26 05:49:07</t>
  </si>
  <si>
    <t>泰国女星Aff Taksaorn Toyota丰田汽车Fortuner广告</t>
  </si>
  <si>
    <t>http://www.iqiyi.com/w_19rrkwlsyl.html</t>
  </si>
  <si>
    <t>2013-12-31 02:16:06</t>
  </si>
  <si>
    <t>日产Qashqai创意广告-城市涂鸦动起来</t>
  </si>
  <si>
    <t>http://www.iqiyi.com/w_19rr8tqcs1.html</t>
  </si>
  <si>
    <t>2017-11-30 17:46:46</t>
  </si>
  <si>
    <t>这就是日本职人的绝技！日产汽车创意广告！</t>
  </si>
  <si>
    <t>http://www.iqiyi.com/w_19rurca4ql.html</t>
  </si>
  <si>
    <t>7252</t>
  </si>
  <si>
    <t>2014-06-11 11:44:37</t>
  </si>
  <si>
    <t>东风日产 NISSAN Qashqai广告片</t>
  </si>
  <si>
    <t>http://www.iqiyi.com/v_19rrhxst74.html</t>
  </si>
  <si>
    <t>2018-01-21 00:08:35</t>
  </si>
  <si>
    <t>日产奇骏汽车做的这个对比试验广告，千千万万的摩托车主有话说</t>
  </si>
  <si>
    <t>http://www.iqiyi.com/w_19rw5cvitt.html</t>
  </si>
  <si>
    <t>2016-07-26 04:15:23</t>
  </si>
  <si>
    <t>中村俊介日产汽车广告</t>
  </si>
  <si>
    <t>中村俊介日产汽车广告,本视频时长15秒,也可以在这里观看：www.waqu.com/vshare/index.php?wid=8v9nvn7207n8sgbk</t>
  </si>
  <si>
    <t>http://www.iqiyi.com/w_19rspd2gct.html</t>
  </si>
  <si>
    <t>2017-09-11 14:40:34</t>
  </si>
  <si>
    <t>2014 NISSAN台湾广告 城市礼貌运动篇</t>
  </si>
  <si>
    <t>https://www.youtube.com/watch?v=jOspb7wkneYNISSAN城市礼貌运动 礼貌 是我们的标准配备</t>
  </si>
  <si>
    <t>http://www.iqiyi.com/w_19rv5tqhjd.html</t>
  </si>
  <si>
    <t>351</t>
  </si>
  <si>
    <t>2016-12-17 04:00:49</t>
  </si>
  <si>
    <t>NISSAN DUALIS 广告 尼桑逍客</t>
  </si>
  <si>
    <t>数码设计杂志2007.9 日产欧洲设计中心成立以来的第一款作品，名字取自伊朗居住在沙漠地带的游牧部族，意为“城市游牧民”。定位介于紧凑型SUV与掀背车之间。但与那些直接在轿车平台上生产的Crossover不同，逍客是日产专门为这个独特细分市场而特别设计的产品。</t>
  </si>
  <si>
    <t>http://www.iqiyi.com/w_19ru8150ux.html</t>
  </si>
  <si>
    <t>1406</t>
  </si>
  <si>
    <t>2016-02-23 16:24:37</t>
  </si>
  <si>
    <t>东风日产启辰R50广告 范逸臣代言 30秒</t>
  </si>
  <si>
    <t>原创视频：东风日产启辰R50广告 范逸臣代言 30秒</t>
  </si>
  <si>
    <t>http://www.iqiyi.com/w_19rtc56upd.html</t>
  </si>
  <si>
    <t>2170</t>
  </si>
  <si>
    <t>2015-03-26 07:23:40</t>
  </si>
  <si>
    <t>奇瑞艾瑞泽7 1.5T精彩广告视频操控篇</t>
  </si>
  <si>
    <t>http://www.iqiyi.com/w_19rrzrhhr5.html</t>
  </si>
  <si>
    <t>1325</t>
  </si>
  <si>
    <t>2015-04-16 04:26:36</t>
  </si>
  <si>
    <t>起亚汽车创意广告- 太空婴儿</t>
  </si>
  <si>
    <t>http://www.iqiyi.com/w_19rs69gurd.html</t>
  </si>
  <si>
    <t>1536</t>
  </si>
  <si>
    <t>2017-03-23 07:20:20</t>
  </si>
  <si>
    <t>【2017】孔刘 KIA 2017 K7 汽车广告</t>
  </si>
  <si>
    <t>YouTube 孔刘 KIA 2017 K7 汽车广告</t>
  </si>
  <si>
    <t>http://www.iqiyi.com/w_19ru0i609l.html</t>
  </si>
  <si>
    <t>2016-04-29 15:06:06</t>
  </si>
  <si>
    <t>[阿拉伯语广告](2016)起亚狮跑(16：9)</t>
  </si>
  <si>
    <t>阿拉伯语广告,[阿拉伯语广告](2016)起亚狮跑(16：9)</t>
  </si>
  <si>
    <t>http://www.iqiyi.com/w_19rt4wl64h.html</t>
  </si>
  <si>
    <t>444</t>
  </si>
  <si>
    <t>2015-03-27 09:46:27</t>
  </si>
  <si>
    <t>奇瑞艾瑞泽7 1.5T精彩广告视频 动力</t>
  </si>
  <si>
    <t>http://www.iqiyi.com/w_19rrznumix.html</t>
  </si>
  <si>
    <t>2016-08-13 06:26:59</t>
  </si>
  <si>
    <t>起亚汽车广告</t>
  </si>
  <si>
    <t>起亚汽车广告,本视频时长59秒,也可以在这里观看：www.waqu.com/vshare/index.php?wid=wc0o72y65fe3zjwm</t>
  </si>
  <si>
    <t>http://www.iqiyi.com/w_19rsvtwdn9.html</t>
  </si>
  <si>
    <t>3149</t>
  </si>
  <si>
    <t>2014-06-20 10:12:40</t>
  </si>
  <si>
    <t>起亚KIA 旗舰 K9 2014韩版广告</t>
  </si>
  <si>
    <t>http://www.iqiyi.com/v_19rrhw9juo.html</t>
  </si>
  <si>
    <t>5392</t>
  </si>
  <si>
    <t>2013-09-05 21:02:36</t>
  </si>
  <si>
    <t>你争我夺-东风悦达起亚K5国外广告</t>
  </si>
  <si>
    <t>http://www.iqiyi.com/w_19rragzk6t.html</t>
  </si>
  <si>
    <t>16617</t>
  </si>
  <si>
    <t>2015-02-06 14:46:30</t>
  </si>
  <si>
    <t>[内地广告](2015)东风悦达起亚K2(16：9)</t>
  </si>
  <si>
    <t>内地广告,[内地广告](2015)东风悦达起亚K2(16：9)</t>
  </si>
  <si>
    <t>http://www.iqiyi.com/w_19rs00c3xd.html</t>
  </si>
  <si>
    <t>116837</t>
  </si>
  <si>
    <t>2014-06-10 22:59:32</t>
  </si>
  <si>
    <t>霸气球场女王 Adriana Lima 代言起亚汽车广告</t>
  </si>
  <si>
    <t>http://www.iqiyi.com/v_19rrhy3p0o.html</t>
  </si>
  <si>
    <t>2015-10-13 14:32:51</t>
  </si>
  <si>
    <t>起亚汽车趣味广告片 停车场惊魂</t>
  </si>
  <si>
    <t>起亚汽车趣味广告片 停车场惊魂,本视频时长107秒,也可以在这里观看：www.waqu.com/vshare/index.php?wid=ahteg8m3s6tzjj1u</t>
  </si>
  <si>
    <t>http://www.iqiyi.com/w_19rtjmw7p5.html</t>
  </si>
  <si>
    <t>759</t>
  </si>
  <si>
    <t>2017-02-25 09:05:24</t>
  </si>
  <si>
    <t>生产了29年，上汽大众老普桑停产纪念广告</t>
  </si>
  <si>
    <t>http://www.iqiyi.com/w_19rubnph35.html</t>
  </si>
  <si>
    <t>10051</t>
  </si>
  <si>
    <t>2017-07-25 11:57:55</t>
  </si>
  <si>
    <t>大众天成宣传广告</t>
  </si>
  <si>
    <t>大众天成宣传广告大众天成宣传广告</t>
  </si>
  <si>
    <t>http://www.iqiyi.com/w_19rtscrr05.html</t>
  </si>
  <si>
    <t>288649</t>
  </si>
  <si>
    <t>2013-11-06 11:03:19</t>
  </si>
  <si>
    <t>大众尚酷改装 侧门打上自家广告</t>
  </si>
  <si>
    <t>http://www.iqiyi.com/v_19rrh7q3mw.html</t>
  </si>
  <si>
    <t>2016-06-06 13:38:56</t>
  </si>
  <si>
    <t>车轮背后真正的杀手 大众汽车公益广告</t>
  </si>
  <si>
    <t>车轮背后真正的杀手 大众汽车公益广告,本视频时长88秒,也可以在这里观看：www.waqu.com/vshare/index.php?wid=oeso79y0vlkcbgg9</t>
  </si>
  <si>
    <t>http://www.iqiyi.com/w_19rsqpygo5.html</t>
  </si>
  <si>
    <t>2015-12-03 03:42:59</t>
  </si>
  <si>
    <t>vw大众汽车飞腾广告phaeton</t>
  </si>
  <si>
    <t>http://www.iqiyi.com/w_19rt69h9xp.html</t>
  </si>
  <si>
    <t>2012-09-02 23:18:31</t>
  </si>
  <si>
    <t>大众汽车广告 泡妞有术</t>
  </si>
  <si>
    <t>http://www.iqiyi.com/w_19rqxp5jel.html</t>
  </si>
  <si>
    <t>26446</t>
  </si>
  <si>
    <t>2016-01-22 13:34:20</t>
  </si>
  <si>
    <t>[内地广告](2016)东风日产逍客1.2T时尚版(16：9)</t>
  </si>
  <si>
    <t>内地广告,[内地广告](2016)东风日产逍客1.2T时尚版(16：9)</t>
  </si>
  <si>
    <t>http://www.iqiyi.com/w_19rtebd1jt.html</t>
  </si>
  <si>
    <t>1949</t>
  </si>
  <si>
    <t>2017-08-14 13:44:24</t>
  </si>
  <si>
    <t>大众全新汽车广告——凌渡</t>
  </si>
  <si>
    <t>http://www.iqiyi.com/w_19rvl9py3t.html</t>
  </si>
  <si>
    <t>2743</t>
  </si>
  <si>
    <t>2016-08-22 17:51:19</t>
  </si>
  <si>
    <t>奔驰smart 科比广告</t>
  </si>
  <si>
    <t>原创视频：奔驰smart 科比广告</t>
  </si>
  <si>
    <t>http://www.iqiyi.com/w_19rsw9n7y1.html</t>
  </si>
  <si>
    <t>2017-04-27 15:29:04</t>
  </si>
  <si>
    <t>宝马BMW M2广告片0最火爆的H5新创意</t>
  </si>
  <si>
    <t>这是全新BMW M2即将上市时，采用最新创意打造的一款全新H5作品。当天传播量即达20,000,000次。创意亮点：炫酷的新车预售宣传，吸引眼球，突出产品亮点，曝光品牌。在策划上，用H5+TVC的技术实现，H5负责交互+静态展现，动态炫酷展现。</t>
  </si>
  <si>
    <t>http://www.iqiyi.com/w_19ru45zd9t.html</t>
  </si>
  <si>
    <t>2017-09-20 08:05:16</t>
  </si>
  <si>
    <t>海外宝马5系广告大片 雄心勃勃以创新致敬经典</t>
  </si>
  <si>
    <t>http://www.iqiyi.com/w_19rvirohv9.html</t>
  </si>
  <si>
    <t>116</t>
  </si>
  <si>
    <t>2018-02-01 12:24:36</t>
  </si>
  <si>
    <t>宝马拍这广告，真是太污了！</t>
  </si>
  <si>
    <t>http://www.iqiyi.com/w_19rvyf3j09.html</t>
  </si>
  <si>
    <t>7998</t>
  </si>
  <si>
    <t>2014-04-16 06:44:06</t>
  </si>
  <si>
    <t>2014款全新宝马5系 全系车型官方广告片</t>
  </si>
  <si>
    <t>BMWX5 X3试驾 X1越野 宝马3广告 宝马5排气 宝马GT改装 2014宝马X6 2014宝马X4 BMW宝马8</t>
  </si>
  <si>
    <t>http://www.iqiyi.com/w_19rqzui981.html</t>
  </si>
  <si>
    <t>2017-05-30 17:40:13</t>
  </si>
  <si>
    <t>BMW M4广告幕后花絮</t>
  </si>
  <si>
    <t>http://www.iqiyi.com/w_19ru2mq96x.html</t>
  </si>
  <si>
    <t>13749</t>
  </si>
  <si>
    <t>2014-04-02 20:40:37</t>
  </si>
  <si>
    <t>标致2008最新汽车广告</t>
  </si>
  <si>
    <t>http://www.iqiyi.com/w_19rqy7798x.html</t>
  </si>
  <si>
    <t>2015-08-20 22:37:37</t>
  </si>
  <si>
    <t>长城电热水器效果价格多少钱-2015年CCTV1广告片</t>
  </si>
  <si>
    <t>http://www.iqiyi.com/w_19rtibrash.html</t>
  </si>
  <si>
    <t>476</t>
  </si>
  <si>
    <t>2017-09-04 16:31:01</t>
  </si>
  <si>
    <t>凯迪拉克电视广告 XT5</t>
  </si>
  <si>
    <t>http://www.iqiyi.com/w_19rv8xny99.html</t>
  </si>
  <si>
    <t>4394</t>
  </si>
  <si>
    <t>2015-01-04 15:43:53</t>
  </si>
  <si>
    <t>宝马i8 超炫广告</t>
  </si>
  <si>
    <t>http://www.iqiyi.com/w_19rsbfusth.html</t>
  </si>
  <si>
    <t>2017-12-10 08:41:17</t>
  </si>
  <si>
    <t>宝马当年费尽心机恶搞奥迪的广告 超有意思！</t>
  </si>
  <si>
    <t>宝马恶搞奥迪</t>
  </si>
  <si>
    <t>http://www.iqiyi.com/w_19rvl8qxn9.html</t>
  </si>
  <si>
    <t>812</t>
  </si>
  <si>
    <t>2014-01-20 22:36:16</t>
  </si>
  <si>
    <t>三菱最感人汽车广告</t>
  </si>
  <si>
    <t>http://www.iqiyi.com/w_19rrey4iz1.html</t>
  </si>
  <si>
    <t>562</t>
  </si>
  <si>
    <t>2016-09-25 11:08:55</t>
  </si>
  <si>
    <t>长城吉普车平面广告</t>
  </si>
  <si>
    <t>原创视频：长城吉普车平面广告 长城吉普车平面广告</t>
  </si>
  <si>
    <t>http://www.iqiyi.com/w_19rsutdu25.html</t>
  </si>
  <si>
    <t>252</t>
  </si>
  <si>
    <t>2013-09-04 21:43:59</t>
  </si>
  <si>
    <t>逆天广告！单车牛男PK标致208 GTI</t>
  </si>
  <si>
    <t>http://www.iqiyi.com/w_19rrapaqap.html</t>
  </si>
  <si>
    <t>6040</t>
  </si>
  <si>
    <t>2016-08-19 14:35:10</t>
  </si>
  <si>
    <t>2012东风标致508旅行版广告</t>
  </si>
  <si>
    <t>原创视频：2012东风标致508旅行版广告</t>
  </si>
  <si>
    <t>http://www.iqiyi.com/w_19rsvngfet.html</t>
  </si>
  <si>
    <t>2016-08-23 09:43:27</t>
  </si>
  <si>
    <t>时过境迁，曾经优秀的标致405广告现在是否依然优秀？</t>
  </si>
  <si>
    <t>这款于1980年拍摄的标致405广告，展现了驾驶标志405穿越大火的宏大场面，其用意为“她可以带你去任何你想去的地方”。在当时来看这是一个毫无争议的优秀广告。但是用现在的标准重新审视这则广告，大量燃烧芦苇冒出的滚滚黑烟似乎有违环保的理念。可见，随着时代的变迁社会的发展，人们审视事物的标准也会有所改变。</t>
  </si>
  <si>
    <t>http://www.iqiyi.com/w_19rswhagzt.html</t>
  </si>
  <si>
    <t>27176</t>
  </si>
  <si>
    <t>2014-03-31 13:27:44</t>
  </si>
  <si>
    <t>Mitsubishi三菱汽车创意广告</t>
  </si>
  <si>
    <t>http://www.iqiyi.com/v_19rrh3r2u0.html</t>
  </si>
  <si>
    <t>2016-09-05 11:11:06</t>
  </si>
  <si>
    <t>别克林荫大道电视广告</t>
  </si>
  <si>
    <t>原创视频：别克林荫大道电视广告</t>
  </si>
  <si>
    <t>http://www.iqiyi.com/w_19rswocn7p.html</t>
  </si>
  <si>
    <t>2461</t>
  </si>
  <si>
    <t>2016-09-07 06:02:30</t>
  </si>
  <si>
    <t>别克全新君越官方广告宣传片TVC</t>
  </si>
  <si>
    <t>别克全新君越官方广告宣传片TVC,本视频时长60秒,也可以在这里观看：www.waqu.com/vshare/index.php?wid=gwlvo5iqeoticliu</t>
  </si>
  <si>
    <t>http://www.iqiyi.com/w_19rssxl9f9.html</t>
  </si>
  <si>
    <t>1483</t>
  </si>
  <si>
    <t>2016-04-06 05:09:13</t>
  </si>
  <si>
    <t>别克威朗30秒电视广告（女生版）</t>
  </si>
  <si>
    <t>别克威朗30秒电视广告（女生版）,本视频时长30秒,也可以在这里观看：www.waqu.com/vshare/index.php?wid=6box01v3591j1cvo</t>
  </si>
  <si>
    <t>http://www.iqiyi.com/w_19rsym922l.html</t>
  </si>
  <si>
    <t>2016-10-21 11:05:09</t>
  </si>
  <si>
    <t xml:space="preserve">别克全新君越官方广告宣传片TVC </t>
  </si>
  <si>
    <t>http://www.iqiyi.com/w_19ruidcii1.html</t>
  </si>
  <si>
    <t>2016-01-11 09:44:25</t>
  </si>
  <si>
    <t>别克品牌广告-君威篇</t>
  </si>
  <si>
    <t>别克品牌广告-君威篇,本视频时长30秒,也可以在这里观看：www.waqu.com/vshare/index.php?wid=c7dagyeouzymv2fp</t>
  </si>
  <si>
    <t>http://www.iqiyi.com/w_19rtdbxvlh.html</t>
  </si>
  <si>
    <t>3279</t>
  </si>
  <si>
    <t>2015-07-10 09:18:01</t>
  </si>
  <si>
    <t>[内地广告](2015)别克威朗(16：9)</t>
  </si>
  <si>
    <t>内地广告,[内地广告](2015)别克威朗(16：9)</t>
  </si>
  <si>
    <t>http://www.iqiyi.com/w_19rrxf8rut.html</t>
  </si>
  <si>
    <t>2015-06-04 16:08:47</t>
  </si>
  <si>
    <t>别克君威gs电台广告</t>
  </si>
  <si>
    <t>http://www.iqiyi.com/w_19rrp1rg55.html</t>
  </si>
  <si>
    <t>105</t>
  </si>
  <si>
    <t>2016-03-17 10:20:32</t>
  </si>
  <si>
    <t>天狮下凡 标致精彩海外搞笑广告</t>
  </si>
  <si>
    <t>天狮下凡 标致精彩海外搞笑广告 1848年，阿尔芒?别儒家族在法国巴黎创建了一家工厂，主要生产拉锯、弹簧和齿轮等。1896年，别儒在蒙贝利亚尔创建了标致汽车公司。1976年该公司与雪铁龙汽车公司组成标致集团，是欧洲第三大汽车公司。</t>
  </si>
  <si>
    <t>http://www.iqiyi.com/w_19rt1gjl2x.html</t>
  </si>
  <si>
    <t>2016-04-22 16:09:39</t>
  </si>
  <si>
    <t>比亚迪思锐官方广告 颠覆视觉</t>
  </si>
  <si>
    <t>比亚迪思锐官方广告  颠覆视觉 比亚迪思锐官方宣传片,从各个角度为您讲解思锐作为国产车里程碑作品的独到之处</t>
  </si>
  <si>
    <t>http://www.iqiyi.com/w_19rt4r91tt.html</t>
  </si>
  <si>
    <t>3517</t>
  </si>
  <si>
    <t>2014-11-02 09:31:08</t>
  </si>
  <si>
    <t>2014最佳汽车 比亚迪F3 2014款广告[高清版]</t>
  </si>
  <si>
    <t>大众标致 雪铁龙现代 本田丰田 哈弗比亚迪 奇瑞斯柯达 长安吉利 铃木马自达 海马东南</t>
  </si>
  <si>
    <t>http://www.iqiyi.com/w_19rs9tcutt.html</t>
  </si>
  <si>
    <t>2018-01-12 01:54:20</t>
  </si>
  <si>
    <t>比亚迪秦高清广告「16：9」30s</t>
  </si>
  <si>
    <t>http://www.iqiyi.com/w_19rwimm2ox.html</t>
  </si>
  <si>
    <t>1397</t>
  </si>
  <si>
    <t>2016-06-17 10:54:02</t>
  </si>
  <si>
    <t>新别克凯越广告完整版</t>
  </si>
  <si>
    <t>新别克凯越广告完整版,本视频时长220秒,也可以在这里观看：www.waqu.com/vshare/index.php?wid=mp6uo7rd7lgkvbkg</t>
  </si>
  <si>
    <t>http://www.iqiyi.com/w_19rsqzuqr5.html</t>
  </si>
  <si>
    <t>2015-02-01 15:26:31</t>
  </si>
  <si>
    <t>http://www.iqiyi.com/w_19rs0377gt.html</t>
  </si>
  <si>
    <t>2016-05-10 21:49:00</t>
  </si>
  <si>
    <t>别克陆尊极品广告</t>
  </si>
  <si>
    <t>别克陆尊极品广告,本视频时长29秒,也可以在这里观看：www.waqu.com/vshare/index.php?wid=o8av0mbppgx9kfql</t>
  </si>
  <si>
    <t>http://www.iqiyi.com/w_19rt1yvutl.html</t>
  </si>
  <si>
    <t>2016-01-20 11:34:07</t>
  </si>
  <si>
    <t>BUICK别克GL8陆尊广告</t>
  </si>
  <si>
    <t>BUICK别克GL8陆尊广告,本视频时长37秒,也可以在这里观看：www.waqu.com/vshare/index.php?wid=tohaj3fpy8ziwj70</t>
  </si>
  <si>
    <t>http://www.iqiyi.com/w_19rter8y7p.html</t>
  </si>
  <si>
    <t>1303806</t>
  </si>
  <si>
    <t>2013-11-13 13:54:28</t>
  </si>
  <si>
    <t>哆啦a梦真人版广告配原版配音 让·雷诺你蛇精病啊</t>
  </si>
  <si>
    <t>http://www.iqiyi.com/v_19rrhh2ou8.html</t>
  </si>
  <si>
    <t>1231</t>
  </si>
  <si>
    <t>2016-11-28 12:09:10</t>
  </si>
  <si>
    <t>2016款别克英朗汽车高清广告懂让彼此更近篇</t>
  </si>
  <si>
    <t xml:space="preserve">2016款别克英朗汽车高清广告懂让彼此更近篇 </t>
  </si>
  <si>
    <t>http://www.iqiyi.com/w_19rumuohpd.html</t>
  </si>
  <si>
    <t>2015-08-23 13:27:28</t>
  </si>
  <si>
    <t>厨电销售-长城厨电2015年CCTV1广告片</t>
  </si>
  <si>
    <t>厨电销售-长城厨电2015年CCTV1广告片-长城厨电2015年CCTV1广告片</t>
  </si>
  <si>
    <t>http://www.iqiyi.com/w_19rtisur2t.html</t>
  </si>
  <si>
    <t>2015-09-11 07:40:48</t>
  </si>
  <si>
    <t>别克大屏广告</t>
  </si>
  <si>
    <t>别克大屏广告,本视频时长15秒,也可以在这里观看：www.waqu.com/vshare/index.php?wid=25ebwasn66v15vr9</t>
  </si>
  <si>
    <t>http://www.iqiyi.com/w_19rtg6u4zl.html</t>
  </si>
  <si>
    <t>629</t>
  </si>
  <si>
    <t>2016-04-17 20:32:43</t>
  </si>
  <si>
    <t>别克威朗的新玩法～偶遇，不是广告</t>
  </si>
  <si>
    <t>别克威朗的新玩法～偶遇，不是广告,本视频时长48秒,也可以在这里观看：www.waqu.com/vshare/index.php?wid=45w536z110ym9uaf</t>
  </si>
  <si>
    <t>http://www.iqiyi.com/w_19rt3upo49.html</t>
  </si>
  <si>
    <t>2017-03-09 12:28:28</t>
  </si>
  <si>
    <t>全新保时捷 991.2电视广告“竞争”。</t>
  </si>
  <si>
    <t>http://www.iqiyi.com/w_19rtzdimo1.html</t>
  </si>
  <si>
    <t>2013-08-25 01:34:43</t>
  </si>
  <si>
    <t>国外创意广告： _Speed Dating_ Ads for Renault</t>
  </si>
  <si>
    <t>国外创意广告</t>
  </si>
  <si>
    <t>http://www.iqiyi.com/w_19rrb4bav5.html</t>
  </si>
  <si>
    <t>2016-01-17 16:43:30</t>
  </si>
  <si>
    <t>[别克昂科拉]汽车广告 能屈能伸[高清]</t>
  </si>
  <si>
    <t>[别克昂科拉]汽车广告 能屈能伸[高清],本视频时长31秒,也可以在这里观看：www.waqu.com/vshare/index.php?wid=c9g7tb3tyzuiidvy</t>
  </si>
  <si>
    <t>http://www.iqiyi.com/w_19rtdwk3yl.html</t>
  </si>
  <si>
    <t>2017-11-04 13:45:17</t>
  </si>
  <si>
    <t>买保时捷的最好办法就是远离烟草,崇尚健康,公益广告</t>
  </si>
  <si>
    <t>http://www.iqiyi.com/w_19rv0f0545.html</t>
  </si>
  <si>
    <t>16261</t>
  </si>
  <si>
    <t>2015-12-12 16:24:28</t>
  </si>
  <si>
    <t>保时捷911全新广告大片 莎拉波娃实力出镜</t>
  </si>
  <si>
    <t>保时捷911推出一支主题名为“竞争”的全新广告大片，莎拉波娃实力出镜！</t>
  </si>
  <si>
    <t>http://www.iqiyi.com/v_19rrki3gsk.html</t>
  </si>
  <si>
    <t>396</t>
  </si>
  <si>
    <t>2016-05-15 22:35:57</t>
  </si>
  <si>
    <t>视觉的奇观 保时捷Panamera“冰与火”创意广告</t>
  </si>
  <si>
    <t>http://www.iqiyi.com/w_19rt2lx2qp.html</t>
  </si>
  <si>
    <t>2027</t>
  </si>
  <si>
    <t>2013-10-01 21:57:01</t>
  </si>
  <si>
    <t>-Porsche Ad· 保时捷经典广告 - Class re</t>
  </si>
  <si>
    <t>http://www.iqiyi.com/w_19rrm2b00x.html</t>
  </si>
  <si>
    <t>2012-12-27 13:32:34</t>
  </si>
  <si>
    <t>保时捷卡雷拉跑车广告</t>
  </si>
  <si>
    <t>http://www.iqiyi.com/w_19rr3dqvax.html</t>
  </si>
  <si>
    <t>2015-12-25 14:52:51</t>
  </si>
  <si>
    <t>福特 野马 最新超炫丽广告</t>
  </si>
  <si>
    <t>福特 野马 最新超炫丽广告,本视频时长60秒,也可以在这里观看：www.waqu.com/vshare/index.php?wid=8hq6huztal1ahbit</t>
  </si>
  <si>
    <t>http://www.iqiyi.com/w_19rt7ogb5h.html</t>
  </si>
  <si>
    <t>4965</t>
  </si>
  <si>
    <t>2013-09-18 08:32:19</t>
  </si>
  <si>
    <t>绝非普通家用 斯柯达明锐RS创意广告</t>
  </si>
  <si>
    <t>http://www.iqiyi.com/w_19rr7893ih.html</t>
  </si>
  <si>
    <t>851</t>
  </si>
  <si>
    <t>2017-09-16 05:44:56</t>
  </si>
  <si>
    <t>张钧甯运动平面广告侧拍，美得不要不要的</t>
  </si>
  <si>
    <t>http://www.iqiyi.com/w_19rtperb3x.html</t>
  </si>
  <si>
    <t>364</t>
  </si>
  <si>
    <t>2016-02-29 13:22:02</t>
  </si>
  <si>
    <t>性能探险家 福特探险者唯美广告_福特汽车 重庆进口首选 九福4S旗舰店</t>
  </si>
  <si>
    <t>性能探险家 福特探险者唯美广告_福特汽车 重庆进口首选 九福4S旗舰店 重庆九福，您的福特之家</t>
  </si>
  <si>
    <t>http://www.iqiyi.com/w_19rszeigr9.html</t>
  </si>
  <si>
    <t>886</t>
  </si>
  <si>
    <t>2016-11-28 04:20:47</t>
  </si>
  <si>
    <t>TOM FORD LIPS AND BOYS系列唇膏广告 2016</t>
  </si>
  <si>
    <t xml:space="preserve">https://youtu.be/4Z2yF_t-ZAA  【UP主评论】背景音乐：Blur - Girls And Boys。犹记得去年的LIPS AND BOYS系列广告 av4377199，画面和音乐都堪称一绝，看了不下100次。今年广告由Mica Arganaraz主要出演 【1080P】【原标题】TOM FORD LIPS AND BOYS: BRING ON THE BOYS 【日期】2016/11/24 </t>
  </si>
  <si>
    <t>http://www.iqiyi.com/w_19rumwdwyd.html</t>
  </si>
  <si>
    <t>2015-08-22 17:08:43</t>
  </si>
  <si>
    <t>大众斯柯达SUV Yeti台版广告》台湾名媛孫芸芸出演</t>
  </si>
  <si>
    <t>汽车视频：大众斯柯达SUV Yeti台版广告》台湾名媛孫芸芸出演</t>
  </si>
  <si>
    <t>http://www.iqiyi.com/w_19rtj7e89p.html</t>
  </si>
  <si>
    <t>2017-08-10 16:57:46</t>
  </si>
  <si>
    <t>植入北汽茅台广告不拿钱，谁能比吴京的《战狼2》牛</t>
  </si>
  <si>
    <t>http://www.iqiyi.com/w_19rveytdll.html</t>
  </si>
  <si>
    <t>368</t>
  </si>
  <si>
    <t>2017-06-30 14:26:31</t>
  </si>
  <si>
    <t>福特福睿斯广告</t>
  </si>
  <si>
    <t>http://www.iqiyi.com/w_19rtrn679x.html</t>
  </si>
  <si>
    <t>2036</t>
  </si>
  <si>
    <t>2015-05-22 10:17:21</t>
  </si>
  <si>
    <t>北汽幻速SUV车型S2精彩广告视频</t>
  </si>
  <si>
    <t>北汽幻速SUV车型S2精彩广告视频 北汽幻速作为一个新的品牌已经正式上市了，其品牌下的S2是一款针对二三线城市的小型SUV车型。新车采用前置后驱的驱动形式，目前拥有基本型、舒适型、豪华型和尊贵型四款车型。</t>
  </si>
  <si>
    <t>http://www.iqiyi.com/w_19rrrw5qjx.html</t>
  </si>
  <si>
    <t>384</t>
  </si>
  <si>
    <t>2016-09-20 11:36:22</t>
  </si>
  <si>
    <t>skoda yeti 斯柯达雪人 广告歌</t>
  </si>
  <si>
    <t>原创视频：skoda yeti 斯柯达雪人 广告歌</t>
  </si>
  <si>
    <t>http://www.iqiyi.com/w_19rsu87eu9.html</t>
  </si>
  <si>
    <t>372</t>
  </si>
  <si>
    <t>2013-10-09 05:10:01</t>
  </si>
  <si>
    <t>超级创意搞笑广告--僵尸Style-福特汽车广告[高清版]</t>
  </si>
  <si>
    <t>最High搞笑广告-僵尸Style-福特汽车广告[高清版]</t>
  </si>
  <si>
    <t>http://www.iqiyi.com/w_19rqswk1il.html</t>
  </si>
  <si>
    <t>8202</t>
  </si>
  <si>
    <t>2016-01-02 18:38:44</t>
  </si>
  <si>
    <t>[内地广告](2015)雪佛兰乐风RV(16：9)</t>
  </si>
  <si>
    <t>内地广告,[内地广告](2015)雪佛兰乐风RV(16：9)</t>
  </si>
  <si>
    <t>http://www.iqiyi.com/w_19rtcv5m9d.html</t>
  </si>
  <si>
    <t>1936</t>
  </si>
  <si>
    <t>2015-10-28 02:07:18</t>
  </si>
  <si>
    <t>上海通用雪佛兰全新迈锐宝广告_标清</t>
  </si>
  <si>
    <t>上海通用雪佛兰全新迈锐宝广告_标清,本视频时长60秒,也可以在这里观看：www.waqu.com/vshare/index.php?wid=a52qu5jj3vqf2m4p</t>
  </si>
  <si>
    <t>http://www.iqiyi.com/w_19rtlbxdrl.html</t>
  </si>
  <si>
    <t>8547</t>
  </si>
  <si>
    <t>2016-11-02 10:57:22</t>
  </si>
  <si>
    <t>雪佛兰科沃兹汽车高清广告</t>
  </si>
  <si>
    <t xml:space="preserve">雪佛兰科沃兹汽车高清广告 </t>
  </si>
  <si>
    <t>http://www.iqiyi.com/w_19ruf2sj4p.html</t>
  </si>
  <si>
    <t>1159</t>
  </si>
  <si>
    <t>2013-01-12 20:00:40</t>
  </si>
  <si>
    <t>http://www.iqiyi.com/w_19rqpqt8tl.html</t>
  </si>
  <si>
    <t>2016-02-02 09:49:03</t>
  </si>
  <si>
    <t>林书豪最新沃尔沃XC60广告（中文字幕）</t>
  </si>
  <si>
    <t>林书豪最新沃尔沃XC60广告（中文字幕） 稍后补充视频简介</t>
  </si>
  <si>
    <t>http://www.iqiyi.com/w_19rtb8q6z1.html</t>
  </si>
  <si>
    <t>2015-11-11 16:02:21</t>
  </si>
  <si>
    <t>沃尔沃xc广告</t>
  </si>
  <si>
    <t>最新款的沃尔沃xc90很棒～q</t>
  </si>
  <si>
    <t>http://www.iqiyi.com/w_19rt98mai9.html</t>
  </si>
  <si>
    <t>410</t>
  </si>
  <si>
    <t>2015-12-18 15:19:44</t>
  </si>
  <si>
    <t>沃尔沃C70的诙谐创意广告</t>
  </si>
  <si>
    <t>沃尔沃C70的诙谐创意广告,本视频时长31秒,也可以在这里观看：www.waqu.com/vshare/index.php?wid=c688ftlayndncocc</t>
  </si>
  <si>
    <t>http://www.iqiyi.com/w_19rt76xpsx.html</t>
  </si>
  <si>
    <t>2017-04-20 00:42:57</t>
  </si>
  <si>
    <t>一汽吉林汽车有限公司 广告公关部部长 康</t>
  </si>
  <si>
    <t>一汽吉林汽车有限公司 广告公关部部长 康,本视频时长449秒,也可以在这里观看：www.waqu.com/play/c3oz2os8jy2o2rly.phtml?wid=c3oz2os8jy2o2rly</t>
  </si>
  <si>
    <t>http://www.iqiyi.com/w_19rtyem5f5.html</t>
  </si>
  <si>
    <t>2860</t>
  </si>
  <si>
    <t>2016-07-06 09:12:07</t>
  </si>
  <si>
    <t>兰博基尼Aventador LP700-4广告大片</t>
  </si>
  <si>
    <t>https://www.youtube.com/watch?v=Xd0Ok-MkqoE .</t>
  </si>
  <si>
    <t>http://www.iqiyi.com/w_19rsoiolxx.html</t>
  </si>
  <si>
    <t>2015-12-29 19:49:17</t>
  </si>
  <si>
    <t>天津一汽骏派D60车型精彩广告视频</t>
  </si>
  <si>
    <t>天津一汽骏派D60车型精彩广告视频,本视频时长35秒,也可以在这里观看：www.waqu.com/vshare/index.php?wid=gkibzvq6chzkxnfk</t>
  </si>
  <si>
    <t>http://www.iqiyi.com/w_19rtd5riyh.html</t>
  </si>
  <si>
    <t>1901</t>
  </si>
  <si>
    <t>2015-05-17 09:39:25</t>
  </si>
  <si>
    <t>沃尔沃卡车广告：超强助力，仓鼠都能开得动</t>
  </si>
  <si>
    <t>http://www.iqiyi.com/w_19rrqzhp9l.html</t>
  </si>
  <si>
    <t>388</t>
  </si>
  <si>
    <t>2015-12-13 18:36:55</t>
  </si>
  <si>
    <t>2013日内瓦车展-全新劳斯莱斯魅影(古斯特COUPE版)官方广告</t>
  </si>
  <si>
    <t>汽车视频：2013日内瓦车展-全新劳斯莱斯魅影(古斯特COUPE版)官方广告</t>
  </si>
  <si>
    <t>http://www.iqiyi.com/w_19rt6ipdi9.html</t>
  </si>
  <si>
    <t>2016-02-29 09:54:23</t>
  </si>
  <si>
    <t>汽车行业宣传片、沃尔沃品牌理念、深圳创意广告片产品片、微电影</t>
  </si>
  <si>
    <t xml:space="preserve">
朝日影视传播＆mdash;＆mdash;高端影视制作机构,具影响力的影视公司之一。强大的制作策划团队,提供广告片、微电影、形象片、宣传片等服务。我们的伙伴：北大汇丰商学院、清华伯克利学院、互联网产业园、...</t>
  </si>
  <si>
    <t>http://www.iqiyi.com/w_19rszey1zx.html</t>
  </si>
  <si>
    <t>46001</t>
  </si>
  <si>
    <t>2013-10-06 12:45:22</t>
  </si>
  <si>
    <t>奥迪Old Luxury 超级碗创意广告-越狱</t>
  </si>
  <si>
    <t>_Audi - Old Luxury - Super Bowl 45 Ad</t>
  </si>
  <si>
    <t>http://www.iqiyi.com/v_19rrh9v6zs.html</t>
  </si>
  <si>
    <t>70061</t>
  </si>
  <si>
    <t>2014-10-09 11:06:06</t>
  </si>
  <si>
    <t>55</t>
  </si>
  <si>
    <t>动漫屋玩具 奥迪双钻 铠甲勇士 产品展示 广告视频</t>
  </si>
  <si>
    <t>铠甲勇士 玩具</t>
  </si>
  <si>
    <t>http://www.iqiyi.com/w_19rsl1fe4h.html</t>
  </si>
  <si>
    <t>235</t>
  </si>
  <si>
    <t>2016-01-19 14:40:49</t>
  </si>
  <si>
    <t>斯巴鲁汽车广告创意,本视频时长49秒,也可以在这里观看：www.waqu.com/vshare/index.php?wid=slbac3vb3cocb484</t>
  </si>
  <si>
    <t>http://www.iqiyi.com/w_19rtetuwj9.html</t>
  </si>
  <si>
    <t>788583</t>
  </si>
  <si>
    <t>2014-01-26 16:59:04</t>
  </si>
  <si>
    <t>真人版进击的巨人来袭 投资千万广告超级带感</t>
  </si>
  <si>
    <t>真人版进击的巨人，斯巴鲁新汽车广告。</t>
  </si>
  <si>
    <t>http://www.iqiyi.com/v_19rrgzk3y0.html</t>
  </si>
  <si>
    <t>223994</t>
  </si>
  <si>
    <t>2013-09-29 14:11:03</t>
  </si>
  <si>
    <t>萌狗狗沙滩自驾游 Subaru斯巴鲁搞笑广告</t>
  </si>
  <si>
    <t>2012 Subaru Super Bowl Commercial</t>
  </si>
  <si>
    <t>http://www.iqiyi.com/v_19rrhaukb4.html</t>
  </si>
  <si>
    <t>2016-01-14 16:07:46</t>
  </si>
  <si>
    <t>长安马自达CX5创意广告 爱的就是你</t>
  </si>
  <si>
    <t>长安马自达CX5创意广告 爱的就是你 马自达CX5创意广告爱的就是你 美女救援大巴脱困受冷漠</t>
  </si>
  <si>
    <t>http://www.iqiyi.com/w_19rtdux5i1.html</t>
  </si>
  <si>
    <t>109</t>
  </si>
  <si>
    <t>2016-09-19 14:54:01</t>
  </si>
  <si>
    <t>摩地卡10秒广告</t>
  </si>
  <si>
    <t>http://www.iqiyi.com/w_19rsu1jnmp.html</t>
  </si>
  <si>
    <t>2016-04-23 15:17:50</t>
  </si>
  <si>
    <t>欧西尼最新手表广告片-卡普辛影视出品</t>
  </si>
  <si>
    <t>原创视频：欧西尼最新手表广告片-卡普辛影视出品,高水准广告制作</t>
  </si>
  <si>
    <t>http://www.iqiyi.com/w_19rt4e6x4t.html</t>
  </si>
  <si>
    <t>2016-08-11 02:56:05</t>
  </si>
  <si>
    <t>现代汽车广告,本视频时长43秒,也可以在这里观看：www.waqu.com/vshare/index.php?wid=o0t4bkdc6hds6bs8</t>
  </si>
  <si>
    <t>http://www.iqiyi.com/w_19rsv4hpgx.html</t>
  </si>
  <si>
    <t>2017-02-15 05:51:50</t>
  </si>
  <si>
    <t>谢霆锋全新JEEP自由光专业级城市SUV高清广告</t>
  </si>
  <si>
    <t xml:space="preserve">谢霆锋全新JEEP自由光专业级城市SUV高清广告 </t>
  </si>
  <si>
    <t>http://www.iqiyi.com/w_19rub0363p.html</t>
  </si>
  <si>
    <t>2015-12-08 21:43:01</t>
  </si>
  <si>
    <t>现代汽车 广告</t>
  </si>
  <si>
    <t>现代汽车 广告,本视频时长60秒,也可以在这里观看：www.waqu.com/vshare/index.php?wid=n0865xm1oe0mp7z3</t>
  </si>
  <si>
    <t>http://www.iqiyi.com/w_19rt64s7yp.html</t>
  </si>
  <si>
    <t>24156</t>
  </si>
  <si>
    <t>2017-01-10 15:26:34</t>
  </si>
  <si>
    <t>唐嫣X罗晋 罗晋妙卡巧克力广告融情新愿，看罗二一本正经的打广告</t>
  </si>
  <si>
    <t>唐嫣X罗晋  罗晋妙卡巧克力广告融情新愿， 看罗二一本正经的打广告</t>
  </si>
  <si>
    <t>http://www.iqiyi.com/w_19ru6xk1y1.html</t>
  </si>
  <si>
    <t>2016-07-15 06:24:39</t>
  </si>
  <si>
    <t>北京现代雅绅特 精彩广告全展示</t>
  </si>
  <si>
    <t>北京现代雅绅特 精彩广告全展示,本视频时长47秒,也可以在这里观看：www.waqu.com/vshare/index.php?wid=eha8e8loczrtwvhi</t>
  </si>
  <si>
    <t>http://www.iqiyi.com/w_19rspabax1.html</t>
  </si>
  <si>
    <t>592</t>
  </si>
  <si>
    <t>2015-03-02 13:13:33</t>
  </si>
  <si>
    <t>借势奥斯卡广告《Make a film with iPad》</t>
  </si>
  <si>
    <t>http://www.iqiyi.com/v_19rro0x9ng.html</t>
  </si>
  <si>
    <t>2015-09-22 11:25:20</t>
  </si>
  <si>
    <t>北京现代新悦动广告 30项配置升级</t>
  </si>
  <si>
    <t>北京现代新悦动广告 30项配置升级 北京现代悦动搭载了经过全新调校的＆alpha;-1.6 CVVT和＆beta;-1.8发动机，虽然在动力参数上没有什么变化，但是匹配重新调校过的5挡手动变速器和4挡自动变速器，</t>
  </si>
  <si>
    <t>http://www.iqiyi.com/w_19rtlq7m5h.html</t>
  </si>
  <si>
    <t>2017-02-08 13:41:34</t>
  </si>
  <si>
    <t>可爱可亲 璞卡品牌广告</t>
  </si>
  <si>
    <t>http://www.iqiyi.com/w_19rudxka0t.html</t>
  </si>
  <si>
    <t>2017-06-25 03:36:33</t>
  </si>
  <si>
    <t>SK-II现代女性自勉广告《有效期》</t>
  </si>
  <si>
    <t>http://www.iqiyi.com/w_19rtr3arj1.html</t>
  </si>
  <si>
    <t>2014-12-19 11:49:05</t>
  </si>
  <si>
    <t>[韩国广告](2014)现代Aslan(16：9)</t>
  </si>
  <si>
    <t>韩国广告,[韩国广告](2014)现代Aslan(16：9)</t>
  </si>
  <si>
    <t>http://www.iqiyi.com/w_19rsdx6wzd.html</t>
  </si>
  <si>
    <t>208</t>
  </si>
  <si>
    <t>2016-04-27 15:56:34</t>
  </si>
  <si>
    <t>高端全能SUV 2013现代全新胜达精彩广告</t>
  </si>
  <si>
    <t>高端全能SUV 2013现代全新胜达精彩广告 2013现代全新胜达高端全尺寸豪华SUV，配备2.0TGDI缸内直喷涡轮增压发动机，2700mm超长轴距、7座豪华灵动空间、全视角全景天窗，随动转向氙气大灯，车道偏离警示系统，智能泊车系统等。</t>
  </si>
  <si>
    <t>http://www.iqiyi.com/w_19rt5dpxu1.html</t>
  </si>
  <si>
    <t>2017-12-20 22:03:41</t>
  </si>
  <si>
    <t>【扎心广告】被遗忘的圣诞卡</t>
  </si>
  <si>
    <t>但是心意，不会过期！
===
每天只发一次文，就在晚上 10:10，用广告说一个故事给你听
➡ http://bit.ly/judgead
我们一起，让广告变得更好
➡ 影片出处：https://youtu.be/bhPBGR17TFg</t>
  </si>
  <si>
    <t>http://www.iqiyi.com/w_19rutmr74p.html</t>
  </si>
  <si>
    <t>2017-10-01 02:59:03</t>
  </si>
  <si>
    <t>当信用卡广告遇上花式切牌.</t>
  </si>
  <si>
    <t>http://www.iqiyi.com/w_19rvky3yl1.html</t>
  </si>
  <si>
    <t>2016-08-14 18:02:04</t>
  </si>
  <si>
    <t>现代汽车创意广告 安全门在车右侧</t>
  </si>
  <si>
    <t>现代汽车创意广告 安全门在车右侧,本视频时长64秒,也可以在这里观看：www.waqu.com/vshare/index.php?wid=avavjqg2spur2yq4</t>
  </si>
  <si>
    <t>http://www.iqiyi.com/w_19rsvqx5l9.html</t>
  </si>
  <si>
    <t>334</t>
  </si>
  <si>
    <t>2018-01-24 11:48:11</t>
  </si>
  <si>
    <t>2016-12-12 05:58:43</t>
  </si>
  <si>
    <t>韩国信用卡广告 崔民勇 徐敏静</t>
  </si>
  <si>
    <t>转载自优酷 民勇敏静的信用卡广告，两人好般配</t>
  </si>
  <si>
    <t>http://www.iqiyi.com/w_19ruk1wtw5.html</t>
  </si>
  <si>
    <t>2017-08-21 01:51:36</t>
  </si>
  <si>
    <t>现代厨卫电器CCTV6央视广告专题片</t>
  </si>
  <si>
    <t>现代厨房设备有限公司是一家集研发、生产和营销为一体的现代化厨卫电器企业，拥有吸油烟机、燃气灶具、消毒柜、热水器、橱柜、水槽六大类数百型号的厨卫产品。</t>
  </si>
  <si>
    <t>http://www.iqiyi.com/w_19rviwnlj1.html</t>
  </si>
  <si>
    <t>2055</t>
  </si>
  <si>
    <t>2014-07-09 11:26:42</t>
  </si>
  <si>
    <t>Hyundai Sonata现代索纳塔汽车广告</t>
  </si>
  <si>
    <t>http://www.iqiyi.com/v_19rrhjso0g.html</t>
  </si>
  <si>
    <t>3152</t>
  </si>
  <si>
    <t>2016-06-28 13:42:49</t>
  </si>
  <si>
    <t>【胡歌】北京现代领动 微电影 广告 TVC预热版</t>
  </si>
  <si>
    <t>优酷 秒拍 ==
 “TA”来了，带着强劲的动力和你一起旅行；“TA”来了，带着贴心的配置为你保驾护航，领动，是一种生活方式，也是一种生活态度-----胡歌 （ps：老大打了标点，我有点不习惯啊）</t>
  </si>
  <si>
    <t>http://www.iqiyi.com/w_19rsse7t85.html</t>
  </si>
  <si>
    <t>2012-11-07 05:52:45</t>
  </si>
  <si>
    <t>有创意的信用卡广告</t>
  </si>
  <si>
    <t>http://www.iqiyi.com/w_19rqvvatsd.html</t>
  </si>
  <si>
    <t>2014-12-24 15:09:07</t>
  </si>
  <si>
    <t>Citroen C3：The dog 雪铁龙可爱广告_标清</t>
  </si>
  <si>
    <t>http://www.iqiyi.com/w_19rseat2wt.html</t>
  </si>
  <si>
    <t>41749</t>
  </si>
  <si>
    <t>2015-12-04 23:57:14</t>
  </si>
  <si>
    <t>Jeep 大切诺基 官方广告</t>
  </si>
  <si>
    <t>Jeep大切诺基 国外官方广告</t>
  </si>
  <si>
    <t>http://www.iqiyi.com/w_19rt6ejt89.html</t>
  </si>
  <si>
    <t>497</t>
  </si>
  <si>
    <t>2016-08-31 03:25:44</t>
  </si>
  <si>
    <t>北川景子丰田大阿尔法VELLFIRE广告</t>
  </si>
  <si>
    <t>北川景子丰田大阿尔法VELLFIRE广告,本视频时长479秒,也可以在这里观看：www.waqu.com/vshare/index.php?wid=te5hnbd1h6n7kidj</t>
  </si>
  <si>
    <t>http://www.iqiyi.com/w_19rsx2adw1.html</t>
  </si>
  <si>
    <t>2335</t>
  </si>
  <si>
    <t>2016-08-23 11:16:55</t>
  </si>
  <si>
    <t>丰田超有创意的广告：，唯一的AE86</t>
  </si>
  <si>
    <t>丰田Gazoo Racing赛车部门的一则广告（原名称是The world is one multi screen AE86 foreve），采用同框画面的形式，通过不同的年代背景，相同的处境经历，用一辆中古的AE86贯穿其中，表达了自己赛车的初心和两位主人公的友情一样，永远不变。</t>
  </si>
  <si>
    <t>http://www.iqiyi.com/w_19rswhk34l.html</t>
  </si>
  <si>
    <t>2017-12-26 14:42:44</t>
  </si>
  <si>
    <t>丰田卡罗拉广告歌曲，非常好听。</t>
  </si>
  <si>
    <t>http://www.iqiyi.com/w_19rtsqc249.html</t>
  </si>
  <si>
    <t>811</t>
  </si>
  <si>
    <t>2016-08-24 05:56:05</t>
  </si>
  <si>
    <t>本田汽车广告,本视频时长121秒,也可以在这里观看：www.waqu.com/vshare/index.php?wid=2tbjzc4zdqceuxou</t>
  </si>
  <si>
    <t>http://www.iqiyi.com/w_19rswepvpx.html</t>
  </si>
  <si>
    <t>2012-11-07 19:30:57</t>
  </si>
  <si>
    <t>创意TOYOTA汽车广告</t>
  </si>
  <si>
    <t>http://www.iqiyi.com/w_19rqvzxsa1.html</t>
  </si>
  <si>
    <t>2013-07-26 04:51:54</t>
  </si>
  <si>
    <t>超牛创意动画 丰田汽车可爱的创意广告动画版 高清</t>
  </si>
  <si>
    <t>http://www.iqiyi.com/w_19rrkwinch.html</t>
  </si>
  <si>
    <t>2016-01-09 07:10:13</t>
  </si>
  <si>
    <t>丰田86广告 TOYOTA GT86</t>
  </si>
  <si>
    <t>丰田86广告 TOYOTA GT86,本视频时长119秒,也可以在这里观看：www.waqu.com/vshare/index.php?wid=3idnp1mxtq5f8fle</t>
  </si>
  <si>
    <t>http://www.iqiyi.com/w_19rtd6id0x.html</t>
  </si>
  <si>
    <t>406444</t>
  </si>
  <si>
    <t>2013-07-26 15:54:14</t>
  </si>
  <si>
    <t>丰田花冠泫雅广告</t>
  </si>
  <si>
    <t>http://www.iqiyi.com/v_19rrgjbo4s.html</t>
  </si>
  <si>
    <t>80</t>
  </si>
  <si>
    <t>2017-03-24 15:10:17</t>
  </si>
  <si>
    <t>丰田威姿广告：麻痹 当甲方就了不起啊！</t>
  </si>
  <si>
    <t>http://www.iqiyi.com/w_19ru0nnwi9.html</t>
  </si>
  <si>
    <t>2791</t>
  </si>
  <si>
    <t>2017-03-06 00:04:57</t>
  </si>
  <si>
    <t>薛之谦代言本田锋范汽车2017年最新广告片</t>
  </si>
  <si>
    <t>薛之谦代言的广告海报版欣赏：http://pinpaiyunji.com/index.php?id=403</t>
  </si>
  <si>
    <t>http://www.iqiyi.com/w_19rtzozgwl.html</t>
  </si>
  <si>
    <t>2017-10-27 14:14:00</t>
  </si>
  <si>
    <t>丰田RAV4 国外趣味广告片</t>
  </si>
  <si>
    <t>http://www.iqiyi.com/w_19rvbv7g9d.html</t>
  </si>
  <si>
    <t>2015-11-09 15:06:24</t>
  </si>
  <si>
    <t>超赞的本田广告 － Paper</t>
  </si>
  <si>
    <t>超赞的本田广告 － Paper,本视频时长123秒,也可以在这里观看：www.waqu.com/vshare/index.php?wid=io9qblut1icmdu4v</t>
  </si>
  <si>
    <t>http://www.iqiyi.com/w_19rt94cq5x.html</t>
  </si>
  <si>
    <t>34350</t>
  </si>
  <si>
    <t>2017-07-19 10:14:04</t>
  </si>
  <si>
    <t>151</t>
  </si>
  <si>
    <t>2015-12-26 20:57:19</t>
  </si>
  <si>
    <t>2014超级碗本田汽车广告 有硬汉更安全</t>
  </si>
  <si>
    <t>2014超级碗本田汽车广告 有硬汉更安全,本视频时长58秒,也可以在这里观看：www.waqu.com/vshare/index.php?wid=9wqe66gzqun65uzu</t>
  </si>
  <si>
    <t>http://www.iqiyi.com/w_19rt7thwq1.html</t>
  </si>
  <si>
    <t>1043</t>
  </si>
  <si>
    <t>2017-02-17 12:53:06</t>
  </si>
  <si>
    <t>本田神创意汽车广告，两分钟了解本田发展史</t>
  </si>
  <si>
    <t>本田在2014年获得大奖的创意广告，里面出现的交通工具都是真的哦。转自网络。</t>
  </si>
  <si>
    <t>http://www.iqiyi.com/w_19ruanlhah.html</t>
  </si>
  <si>
    <t>15960</t>
  </si>
  <si>
    <t>2013-10-21 17:41:37</t>
  </si>
  <si>
    <t>微笑的力量 欧乐B温馨广告</t>
  </si>
  <si>
    <t>微笑帮你找到工作，微笑帮你遇见你一生的小伙伴，微笑帮你邂逅爱情，微笑让你开始新的人生……你或许没有注意到那个Moment，但微笑就是有这么大的力量。不过，咧嘴微笑自然要有一口好牙打基础。Oral-B牙刷就是这么想的。</t>
  </si>
  <si>
    <t>http://www.iqiyi.com/v_19rrh8q7y4.html</t>
  </si>
  <si>
    <t>2016-04-21 03:43:19</t>
  </si>
  <si>
    <t>奇瑞A1广告</t>
  </si>
  <si>
    <t>奇瑞A1广告,本视频时长60秒,也可以在这里观看：www.waqu.com/vshare/index.php?wid=8adexjnv2qxfipw0</t>
  </si>
  <si>
    <t>http://www.iqiyi.com/w_19rt4nn629.html</t>
  </si>
  <si>
    <t>52748</t>
  </si>
  <si>
    <t>2013-07-30 14:49:33</t>
  </si>
  <si>
    <t>2013超级碗 起亚汽车广告完整版太空宝宝</t>
  </si>
  <si>
    <t>超级碗(Super Bowl)是国家美式足球联盟(也成为国家橄榄球联盟)的年度冠军赛。超级碗一般在每年1月最后一个或2月第一个星期天举行，那一天称为超级碗星期天。</t>
  </si>
  <si>
    <t>http://www.iqiyi.com/v_19rrgja4ko.html</t>
  </si>
  <si>
    <t>2017-08-10 15:56:31</t>
  </si>
  <si>
    <t>韩剧《鬼怪》男主角孔刘代言起亚K7广告</t>
  </si>
  <si>
    <t>http://www.iqiyi.com/w_19rvephtd9.html</t>
  </si>
  <si>
    <t>43148</t>
  </si>
  <si>
    <t>2014-06-13 13:03:14</t>
  </si>
  <si>
    <t>Adriana Lima KIA 2014世界杯广告—运动篇</t>
  </si>
  <si>
    <t>http://www.iqiyi.com/v_19rrhwq400.html</t>
  </si>
  <si>
    <t>2017-03-01 02:16:02</t>
  </si>
  <si>
    <t>起亚 K900 超级碗广告 黑客帝国</t>
  </si>
  <si>
    <t>转载起亚k900广告 起亚 K900 超级碗广告 黑客帝国</t>
  </si>
  <si>
    <t>http://www.iqiyi.com/w_19rtzbrluh.html</t>
  </si>
  <si>
    <t>2015-04-16 17:22:07</t>
  </si>
  <si>
    <t>2014起亚汽车广告 仓鼠变形计 很有创意_2</t>
  </si>
  <si>
    <t>《变形计》综艺节目最精彩看点</t>
  </si>
  <si>
    <t>http://www.iqiyi.com/w_19rs66u1t5.html</t>
  </si>
  <si>
    <t>24265</t>
  </si>
  <si>
    <t>2014-05-26 10:23:26</t>
  </si>
  <si>
    <t>大众高尔夫Sportsvan创意广告</t>
  </si>
  <si>
    <t>http://www.iqiyi.com/v_19rri0ytv8.html</t>
  </si>
  <si>
    <t>85320</t>
  </si>
  <si>
    <t>起亚首尔经典广告</t>
  </si>
  <si>
    <t>最实用,经典的汽车广告视频</t>
  </si>
  <si>
    <t>http://www.iqiyi.com/v_19rrnghcho.html</t>
  </si>
  <si>
    <t>4976</t>
  </si>
  <si>
    <t>2013-08-09 04:33:23</t>
  </si>
  <si>
    <t>林丹倾情出演 起亚福瑞迪官方广告</t>
  </si>
  <si>
    <t>http://www.iqiyi.com/w_19rrls1ce1.html</t>
  </si>
  <si>
    <t>3976</t>
  </si>
  <si>
    <t>2013-08-09 04:31:29</t>
  </si>
  <si>
    <t>爱上你的节奏  起亚K2官方广告</t>
  </si>
  <si>
    <t>爱上你的节奏 起亚K2官方广告</t>
  </si>
  <si>
    <t>http://www.iqiyi.com/w_19rrls2xwp.html</t>
  </si>
  <si>
    <t>1023</t>
  </si>
  <si>
    <t>2016-12-17 09:46:56</t>
  </si>
  <si>
    <t>上海大众途观广告</t>
  </si>
  <si>
    <t xml:space="preserve">上海大众途观广告 </t>
  </si>
  <si>
    <t>http://www.iqiyi.com/w_19ru7z83ox.html</t>
  </si>
  <si>
    <t>1568</t>
  </si>
  <si>
    <t>2015-03-19 02:51:47</t>
  </si>
  <si>
    <t>姜文代言 大众汽车帕萨特V6广告</t>
  </si>
  <si>
    <t>http://www.iqiyi.com/w_19rrz0xo9p.html</t>
  </si>
  <si>
    <t>2017-09-19 16:08:17</t>
  </si>
  <si>
    <t>起亚老司机创意广告：在男人眼中，车就是自己的小老婆或女朋友</t>
  </si>
  <si>
    <t>http://www.iqiyi.com/w_19rvbqok2p.html</t>
  </si>
  <si>
    <t>4194</t>
  </si>
  <si>
    <t>2017-02-02 14:37:54</t>
  </si>
  <si>
    <t>2017超级碗广告 起亚秀尔全速追击</t>
  </si>
  <si>
    <t>http://www.iqiyi.com/v_19rrakix4c.html</t>
  </si>
  <si>
    <t>2017-12-12 20:28:34</t>
  </si>
  <si>
    <t>「鹿晗 900亿」鹿晗大众甲壳虫广告花絮</t>
  </si>
  <si>
    <t>http://www.iqiyi.com/w_19rtpeaq35.html</t>
  </si>
  <si>
    <t>2016-10-21 17:07:42</t>
  </si>
  <si>
    <t>大众途锐西藏印记之旅 广告片拍摄</t>
  </si>
  <si>
    <t>《大众途锐西藏印记之旅》广告宣传片</t>
  </si>
  <si>
    <t>http://www.iqiyi.com/w_19ruib8i61.html</t>
  </si>
  <si>
    <t>2427</t>
  </si>
  <si>
    <t>2015-11-26 05:51:31</t>
  </si>
  <si>
    <t>大众汽车创意广告 天使的翅膀[高清].q</t>
  </si>
  <si>
    <t>大众汽车创意广告 天使的翅膀[高清].q,本视频时长60秒,也可以在这里观看：www.waqu.com/vshare/index.php?wid=mfvgxn8nbvys0u66</t>
  </si>
  <si>
    <t>http://www.iqiyi.com/w_19rtadbuq9.html</t>
  </si>
  <si>
    <t>2016-08-21 13:33:34</t>
  </si>
  <si>
    <t>大众创意广告 刹车踏板失灵</t>
  </si>
  <si>
    <t>大众创意广告 刹车踏板失灵,本视频时长54秒,也可以在这里观看：www.waqu.com/vshare/index.php?wid=c0wtyg1xnvrraz1u</t>
  </si>
  <si>
    <t>http://www.iqiyi.com/w_19rswcn6tx.html</t>
  </si>
  <si>
    <t>764</t>
  </si>
  <si>
    <t>2012-09-03 18:20:01</t>
  </si>
  <si>
    <t>大众汽车Think Blue环保公益广告</t>
  </si>
  <si>
    <t>创意广告</t>
  </si>
  <si>
    <t>http://www.iqiyi.com/w_19rr6x36c9.html</t>
  </si>
  <si>
    <t>40081</t>
  </si>
  <si>
    <t>2012-12-26 23:52:28</t>
  </si>
  <si>
    <t>大众搞笑汽车广告</t>
  </si>
  <si>
    <t>http://www.iqiyi.com/w_19rqqskm69.html</t>
  </si>
  <si>
    <t>2015-10-02 03:22:27</t>
  </si>
  <si>
    <t>VW感人_大众汽车广告Amarok</t>
  </si>
  <si>
    <t>http://www.iqiyi.com/w_19rtn4f5r5.html</t>
  </si>
  <si>
    <t>2016-10-09 17:26:40</t>
  </si>
  <si>
    <t>大众汽车创意广告-骏马的笑声</t>
  </si>
  <si>
    <t>大众汽车创意广告-骏马的笑声,本视频时长59秒,也可以在这里观看：www.waqu.com/vshare/index.php?wid=8xoa7xtjmyextutp</t>
  </si>
  <si>
    <t>http://www.iqiyi.com/w_19ruhlgpl1.html</t>
  </si>
  <si>
    <t>2016-08-22 05:12:36</t>
  </si>
  <si>
    <t>大众创意广告 室内的小型汽车</t>
  </si>
  <si>
    <t>大众创意广告 室内的小型汽车,本视频时长30秒,也可以在这里观看：www.waqu.com/vshare/index.php?wid=cxr0zjqt3bq7jvjr</t>
  </si>
  <si>
    <t>http://www.iqiyi.com/w_19rswag7ed.html</t>
  </si>
  <si>
    <t>2016-09-26 10:40:29</t>
  </si>
  <si>
    <t>大众汽车经典广告 安全的港湾</t>
  </si>
  <si>
    <t>大众汽车经典广告 安全的港湾,本视频时长60秒,也可以在这里观看：www.waqu.com/vshare/index.php?wid=s789szbar2mvkret</t>
  </si>
  <si>
    <t>http://www.iqiyi.com/w_19rsur2ov9.html</t>
  </si>
  <si>
    <t>1294</t>
  </si>
  <si>
    <t>2015-01-06 02:21:56</t>
  </si>
  <si>
    <t>型树映像  奇瑞瑞虎3情侣篇  广告片</t>
  </si>
  <si>
    <t>http://www.iqiyi.com/w_19rsbawx15.html</t>
  </si>
  <si>
    <t>2015-03-19 13:50:25</t>
  </si>
  <si>
    <t>梅赛德斯-奔驰E级最新创意广告--sorry_高清</t>
  </si>
  <si>
    <t>http://www.iqiyi.com/w_19rryz9hbp.html</t>
  </si>
  <si>
    <t>69232</t>
  </si>
  <si>
    <t>2014-09-02 10:46:52</t>
  </si>
  <si>
    <t>奔驰新E级 现在坐拥成功 广告</t>
  </si>
  <si>
    <t>http://www.iqiyi.com/v_19rrmm7ra0.html</t>
  </si>
  <si>
    <t>581</t>
  </si>
  <si>
    <t>2016-06-16 11:12:52</t>
  </si>
  <si>
    <t>2010年林志玲代言梅赛德斯-奔驰GLK-Class广告</t>
  </si>
  <si>
    <t>2010年林志玲代言梅赛德斯-奔驰GLK-Class广告 2010年林志玲代言梅赛德斯-奔驰GLK-Class广告</t>
  </si>
  <si>
    <t>http://www.iqiyi.com/w_19rsr1u5b9.html</t>
  </si>
  <si>
    <t>2017-05-13 17:49:38</t>
  </si>
  <si>
    <t>这才叫大片！奔驰SL63 AMG超赞广告</t>
  </si>
  <si>
    <t>这才叫大片！奔驰SL63 AMG超赞广告,本视频时长59秒,也可以在这里观看：www.waqu.com/play/qwbkzemy88p2a3kj.phtml?wid=qwbkzemy88p2a3kj</t>
  </si>
  <si>
    <t>http://www.iqiyi.com/w_19ru4xns7x.html</t>
  </si>
  <si>
    <t>2016-10-21 13:23:53</t>
  </si>
  <si>
    <t>奔驰CLA2017年春夏广告</t>
  </si>
  <si>
    <t xml:space="preserve">奔驰CLA2017年春夏广告 </t>
  </si>
  <si>
    <t>http://www.iqiyi.com/w_19ruico3ul.html</t>
  </si>
  <si>
    <t>2015-11-03 19:43:46</t>
  </si>
  <si>
    <t>黄晓明奔驰C级广告清晰版</t>
  </si>
  <si>
    <t>http://www.iqiyi.com/w_19rt8j53id.html</t>
  </si>
  <si>
    <t>2015-12-16 16:32:27</t>
  </si>
  <si>
    <t>小小黑武士 大众汽车广告：原力</t>
  </si>
  <si>
    <t>原创视频：小小黑武士 大众汽车广告：原力</t>
  </si>
  <si>
    <t>http://www.iqiyi.com/w_19rt7ctaox.html</t>
  </si>
  <si>
    <t>2017-12-17 17:38:32</t>
  </si>
  <si>
    <t>BMW 5 Series 2017超级碗广告</t>
  </si>
  <si>
    <t>http://www.iqiyi.com/w_19rvl9sdfx.html</t>
  </si>
  <si>
    <t>2017-02-11 03:04:55</t>
  </si>
  <si>
    <t>宝马2系敞篷跑车广告</t>
  </si>
  <si>
    <t>http://v.youku.com/v_show/id_XMTgyNjMwMDkwMA==.html 买不起，看看就好</t>
  </si>
  <si>
    <t>http://www.iqiyi.com/w_19rua80vnd.html</t>
  </si>
  <si>
    <t>2018-01-28 11:40:03</t>
  </si>
  <si>
    <t>宝马批准二手车-广告</t>
  </si>
  <si>
    <t>片花 最新预告片 精彩片花 片段集锦</t>
  </si>
  <si>
    <t>http://www.iqiyi.com/w_19rw9vkctp.html</t>
  </si>
  <si>
    <t>1322</t>
  </si>
  <si>
    <t>2015-04-29 11:06:50</t>
  </si>
  <si>
    <t>宝马车AE特效片头，烟雾特效汽车广告</t>
  </si>
  <si>
    <t>http://www.iqiyi.com/w_19rs30n2gd.html</t>
  </si>
  <si>
    <t>2016-07-25 13:59:04</t>
  </si>
  <si>
    <t>宝马创意广告，遥控车就应该这么玩儿！</t>
  </si>
  <si>
    <t>宝马创意广告，遥控车就应该这么玩儿！,本视频时长61秒,也可以在这里观看：www.waqu.com/vshare/index.php?wid=buj7o49neqczexrq</t>
  </si>
  <si>
    <t>http://www.iqiyi.com/w_19rspe3ue1.html</t>
  </si>
  <si>
    <t>2156</t>
  </si>
  <si>
    <t>2016-03-15 17:42:45</t>
  </si>
  <si>
    <t>上海通用凯迪拉克XTS精彩广告视频1</t>
  </si>
  <si>
    <t>上海通用凯迪拉克XTS精彩广告视频1 上海通用凯迪拉克XTS精彩广告视频1上海通用凯迪拉克XTS精彩广告视频1</t>
  </si>
  <si>
    <t>http://www.iqiyi.com/w_19rt1bli79.html</t>
  </si>
  <si>
    <t>2014-08-04 13:13:04</t>
  </si>
  <si>
    <t>长城C50电视广告</t>
  </si>
  <si>
    <t>http://www.iqiyi.com/w_19rsmblnyd.html</t>
  </si>
  <si>
    <t>2016-06-21 09:42:15</t>
  </si>
  <si>
    <t>长城尊龙柴油机润滑油广告5s</t>
  </si>
  <si>
    <t>长城尊龙柴油机润滑油广告5s 2014年，长城尊龙柴油机润滑油宣传片 油压稳 更强劲 5秒</t>
  </si>
  <si>
    <t>http://www.iqiyi.com/w_19rss31yux.html</t>
  </si>
  <si>
    <t>273</t>
  </si>
  <si>
    <t>2016-04-13 10:07:52</t>
  </si>
  <si>
    <t>中国长城越野吉普汽车在澳洲的电视广告</t>
  </si>
  <si>
    <t>中国长城越野吉普汽车在澳洲的电视广告,本视频时长15秒,也可以在这里观看：www.waqu.com/vshare/index.php?wid=3fhosxwgmd100w9v</t>
  </si>
  <si>
    <t>http://www.iqiyi.com/w_19rsyrislx.html</t>
  </si>
  <si>
    <t>2014-10-02 10:05:01</t>
  </si>
  <si>
    <t>[荷兰广告](2014)标致108(16：9)</t>
  </si>
  <si>
    <t>荷兰广告,[荷兰广告](2014)标致108(16：9)</t>
  </si>
  <si>
    <t>http://www.iqiyi.com/w_19rslekv4l.html</t>
  </si>
  <si>
    <t>2014-10-03 18:27:02</t>
  </si>
  <si>
    <t>广告 炫酷标致208演绎电影大片</t>
  </si>
  <si>
    <t>http://www.iqiyi.com/w_19rslbzwbl.html</t>
  </si>
  <si>
    <t>2016-09-08 15:38:03</t>
  </si>
  <si>
    <t>柴电混动先锋 标致3008 HYbrid4精彩广告 动力篇</t>
  </si>
  <si>
    <t>原创视频：柴电混动先锋 标致3008 HYbrid4精彩广告 动力篇 法国的PSA标致雪铁龙预计会在最近的几年之内推出新款的柴油电动混合动力技术。而最先运用这一技术的车型将会是新款的标致 3008 HYbrid4。被命名为HYbrid4的这一技术之前曾经出现在过一系列的概念车上面，而标致3008 HYbrid4将会成为第一款量产车型，同时也是世界上第一款柴油电力的混动车</t>
  </si>
  <si>
    <t>http://www.iqiyi.com/w_19rst29kul.html</t>
  </si>
  <si>
    <t>2015-02-03 11:05:32</t>
  </si>
  <si>
    <t>Peugeot标致汽车广告大换车</t>
  </si>
  <si>
    <t>http://www.iqiyi.com/w_19rs07zzgd.html</t>
  </si>
  <si>
    <t>40666</t>
  </si>
  <si>
    <t>2017-09-01 11:10:31</t>
  </si>
  <si>
    <t>韩国超萌减肥公益广告比胡巴还要萌的脂肪君</t>
  </si>
  <si>
    <t>韩国减肥公益短片，这个脂肪君比胡巴还要萌呢，快来捏捏它！</t>
  </si>
  <si>
    <t>http://www.iqiyi.com/v_19rr8y57t4.html</t>
  </si>
  <si>
    <t>2016-10-28 14:37:50</t>
  </si>
  <si>
    <t>不凡梦想 踏实起步 第三代比亚迪F3广告片赏析（完整版）</t>
  </si>
  <si>
    <t xml:space="preserve">不凡梦想 踏实起步 第三代比亚迪F3广告片赏析（完整版） </t>
  </si>
  <si>
    <t>http://www.iqiyi.com/w_19ruei8dj9.html</t>
  </si>
  <si>
    <t>2016-01-20 11:33:43</t>
  </si>
  <si>
    <t>别克林荫大道最新广告 左右篇(30秒)</t>
  </si>
  <si>
    <t>别克林荫大道最新广告 左右篇(30秒),本视频时长29秒,也可以在这里观看：www.waqu.com/vshare/index.php?wid=lxxfpzidn01o1n11</t>
  </si>
  <si>
    <t>http://www.iqiyi.com/w_19rter7vsl.html</t>
  </si>
  <si>
    <t>14444</t>
  </si>
  <si>
    <t>2014-12-21 14:02:06</t>
  </si>
  <si>
    <t>[内地广告](2014)别克昂科威(16：9)</t>
  </si>
  <si>
    <t>内地广告,[内地广告](2014)别克昂科威(16：9)</t>
  </si>
  <si>
    <t>http://www.iqiyi.com/w_19rsekldg1.html</t>
  </si>
  <si>
    <t>2017-11-05 17:52:02</t>
  </si>
  <si>
    <t>保时捷猎装旅行车广告宣传</t>
  </si>
  <si>
    <t>http://www.iqiyi.com/w_19rvmkaug5.html</t>
  </si>
  <si>
    <t>2018-01-05 19:05:59</t>
  </si>
  <si>
    <t>保时捷的广告就是这么有意境！你要问我什么意境？B格，B格</t>
  </si>
  <si>
    <t>http://www.iqiyi.com/w_19rvdtjfep.html</t>
  </si>
  <si>
    <t>2017-09-27 17:00:32</t>
  </si>
  <si>
    <t>保时捷全新911暖心广告 - 班级聚会@柚子木字幕组(1)</t>
  </si>
  <si>
    <t>http://www.iqiyi.com/w_19rvdm1q1h.html</t>
  </si>
  <si>
    <t>2012-12-27 13:14:36</t>
  </si>
  <si>
    <t>Porsche commercial 保时捷911广告</t>
  </si>
  <si>
    <t>http://www.iqiyi.com/w_19rr3e72m5.html</t>
  </si>
  <si>
    <t>2016-01-18 03:25:56</t>
  </si>
  <si>
    <t>保时捷Panamera广告--60秒向你</t>
  </si>
  <si>
    <t>保时捷Panamera广告--60秒向你,本视频时长60秒,也可以在这里观看：www.waqu.com/vshare/index.php?wid=12zd0psv614t6hfq</t>
  </si>
  <si>
    <t>http://www.iqiyi.com/w_19rteozij1.html</t>
  </si>
  <si>
    <t>2014-05-14 22:28:19</t>
  </si>
  <si>
    <t>http://www.iqiyi.com/w_19rqvbf4pp.html</t>
  </si>
  <si>
    <t>2067</t>
  </si>
  <si>
    <t>2016-06-06 15:12:50</t>
  </si>
  <si>
    <t>国外优秀广告视频</t>
  </si>
  <si>
    <t>国外优秀广告 广告创意 视频广告 创意视频 摄像广告 购买摄影教程请联系 QQ:2303189666 摄影殿堂商城淘宝店地址 http://photoku.taobao.com/</t>
  </si>
  <si>
    <t>http://www.iqiyi.com/w_19rsqq4z9h.html</t>
  </si>
  <si>
    <t>2017-09-30 07:45:53</t>
  </si>
  <si>
    <t>御泥坊成功入驻《楚乔传》，这广告插入毫无违和感</t>
  </si>
  <si>
    <t>http://www.iqiyi.com/w_19rtpbm3nx.html</t>
  </si>
  <si>
    <t>1466</t>
  </si>
  <si>
    <t>2017-01-12 01:43:02</t>
  </si>
  <si>
    <t>【脑残广告】德芙遇上干力架</t>
  </si>
  <si>
    <t>自制脑残广告，翻拍娱乐。</t>
  </si>
  <si>
    <t>http://www.iqiyi.com/w_19ru6px1it.html</t>
  </si>
  <si>
    <t>2016-05-01 13:08:50</t>
  </si>
  <si>
    <t>福特野马经典广告</t>
  </si>
  <si>
    <t>福特野马经典广告,本视频时长91秒,也可以在这里观看：www.waqu.com/vshare/index.php?wid=aqg2cge2bj3zhof2</t>
  </si>
  <si>
    <t>http://www.iqiyi.com/w_19rt5239dp.html</t>
  </si>
  <si>
    <t>2017-02-11 23:01:41</t>
  </si>
  <si>
    <t>福特翼博创意广告片 头灯犀利似菜刀</t>
  </si>
  <si>
    <t>福特翼博创意广告片 头灯犀利似菜刀,本视频时长35秒,也可以在这里观看：www.waqu.com/play/4v6getwk1f1mnfrd.phtml?wid=4v6getwk1f1mnfrd</t>
  </si>
  <si>
    <t>http://www.iqiyi.com/w_19ruadky89.html</t>
  </si>
  <si>
    <t>2016-06-06 16:20:17</t>
  </si>
  <si>
    <t>福特选九福福特汽车 超级碗广告大片 长安</t>
  </si>
  <si>
    <t>福特选九福福特汽车 超级碗广告大片 长安,本视频时长31秒,也可以在这里观看：www.waqu.com/vshare/index.php?wid=3ioywqn152bfctak</t>
  </si>
  <si>
    <t>http://www.iqiyi.com/w_19rsqqdenx.html</t>
  </si>
  <si>
    <t>2016-08-08 05:14:45</t>
  </si>
  <si>
    <t>不只是吸引-福特蒙迪欧国外创意广告</t>
  </si>
  <si>
    <t>不只是吸引-福特蒙迪欧国外创意广告,本视频时长41秒,也可以在这里观看：www.waqu.com/vshare/index.php?wid=h0fflp0txdvhaa51</t>
  </si>
  <si>
    <t>http://www.iqiyi.com/w_19rsvcraqh.html</t>
  </si>
  <si>
    <t>2015-05-19 10:54:10</t>
  </si>
  <si>
    <t>http://www.iqiyi.com/w_19rrr2qdwh.html</t>
  </si>
  <si>
    <t>76454</t>
  </si>
  <si>
    <t>2014-05-14 17:18:04</t>
  </si>
  <si>
    <t>美版福特翼虎商业广告</t>
  </si>
  <si>
    <t>http://www.iqiyi.com/v_19rrhsj314.html</t>
  </si>
  <si>
    <t>2017-09-12 22:32:38</t>
  </si>
  <si>
    <t>大众斯柯达，脑洞创意汽车广告，不看不知道，一看吓一跳！</t>
  </si>
  <si>
    <t>http://www.iqiyi.com/w_19rv6mij5t.html</t>
  </si>
  <si>
    <t>2018-02-01 10:34:24</t>
  </si>
  <si>
    <t>http://www.iqiyi.com/w_19rvzdg7y5.html</t>
  </si>
  <si>
    <t>2015-12-06 14:52:24</t>
  </si>
  <si>
    <t>上海大众斯柯达晶锐坚硬篇广告</t>
  </si>
  <si>
    <t>上海大众斯柯达晶锐坚硬篇广告 上海大众斯柯达晶锐上海大众斯柯达晶锐上海大众斯柯达晶锐上海大众斯柯达晶锐上海大众斯柯达晶锐</t>
  </si>
  <si>
    <t>http://www.iqiyi.com/w_19rt60zkqp.html</t>
  </si>
  <si>
    <t>2015-05-16 04:54:14</t>
  </si>
  <si>
    <t>上海大众斯柯达——野帝广告视频</t>
  </si>
  <si>
    <t>http://www.iqiyi.com/w_19rrrd2c3h.html</t>
  </si>
  <si>
    <t>361</t>
  </si>
  <si>
    <t>2017-09-04 16:37:29</t>
  </si>
  <si>
    <t>法拉利三位车手联袂出演四叶草广告</t>
  </si>
  <si>
    <t>http://www.iqiyi.com/w_19rv8xqdrh.html</t>
  </si>
  <si>
    <t>2017-10-20 13:12:38</t>
  </si>
  <si>
    <t>「视频-法拉利Aperta广告幕后花絮」维特尔出镜，LaFerrari Aper</t>
  </si>
  <si>
    <t>「视频-法拉利Aperta广告幕后花絮」维特尔出镜，LaFerrari Aperta是法拉利为了庆祝70周年特别推出的限量款车型～</t>
  </si>
  <si>
    <t>http://www.iqiyi.com/w_19rvkeq62t.html</t>
  </si>
  <si>
    <t>2016-11-03 12:29:49</t>
  </si>
  <si>
    <t>FFF超级跑车广告片（帕基尼，柯尼塞格，法拉利恩佐漂移）Part 1</t>
  </si>
  <si>
    <t>FFF超级跑车广告片（帕基尼，柯尼塞格，法拉利恩佐漂移）,A站,ACFUN,ACG,弹幕,视频,动画,漫画,游戏,斗鱼,新番,鬼畜,东方,初音,DOTA,MUGEN,LOL,Vocaloid,MAD,AMV,天下漫友是一家</t>
  </si>
  <si>
    <t>http://www.iqiyi.com/w_19rufsd8od.html</t>
  </si>
  <si>
    <t>640</t>
  </si>
  <si>
    <t>2014-07-30 11:33:06</t>
  </si>
  <si>
    <t>紧凑级SUV斯柯达Yeti搞笑广告</t>
  </si>
  <si>
    <t>http://www.iqiyi.com/w_19rsh27b51.html</t>
  </si>
  <si>
    <t>824</t>
  </si>
  <si>
    <t>2015-08-09 06:11:36</t>
  </si>
  <si>
    <t>全心全意 打造完美 沃尔沃XC60广告</t>
  </si>
  <si>
    <t xml:space="preserve">全心全意 </t>
  </si>
  <si>
    <t>http://www.iqiyi.com/w_19rth9rb6p.html</t>
  </si>
  <si>
    <t>16637</t>
  </si>
  <si>
    <t>2014-04-16 18:34:52</t>
  </si>
  <si>
    <t>沃尔沃劈腿广告</t>
  </si>
  <si>
    <t>沃尔沃劈腿广告 快播www.kuaiboa.com</t>
  </si>
  <si>
    <t>http://www.iqiyi.com/w_19rqzr9cad.html</t>
  </si>
  <si>
    <t>2016-10-04 05:37:14</t>
  </si>
  <si>
    <t>沃尔沃S90广告,本视频时长95秒,也可以在这里观看：www.waqu.com/vshare/index.php?wid=medaezmtmenttp95</t>
  </si>
  <si>
    <t>http://www.iqiyi.com/w_19rugnr1at.html</t>
  </si>
  <si>
    <t>2015-12-31 12:17:11</t>
  </si>
  <si>
    <t>天津一汽骏派D60 广告拍摄幕后花絮</t>
  </si>
  <si>
    <t>天津一汽骏派D60 广告拍摄幕后花絮,本视频时长101秒,也可以在这里观看：www.waqu.com/vshare/index.php?wid=83afwavtmkcju3ad</t>
  </si>
  <si>
    <t>http://www.iqiyi.com/w_19rtd1iit1.html</t>
  </si>
  <si>
    <t>2016-04-22 21:16:25</t>
  </si>
  <si>
    <t xml:space="preserve">汽车广告 搞笑 奔驰vs法拉利 </t>
  </si>
  <si>
    <t>http://www.iqiyi.com/w_19rt4quly1.html</t>
  </si>
  <si>
    <t>847</t>
  </si>
  <si>
    <t>2017-09-08 12:46:12</t>
  </si>
  <si>
    <t>福建莆田下花新诺长安福特2017全新翼博上市广告视频</t>
  </si>
  <si>
    <t>买福特  到新诺 地址：福建省莆田市城厢区下花路口新诺福特4S店  坐28路、2路均可到达。期待您的光临！全新翼博火爆预定中，价格实惠，精彩城市生活，只差一辆翼博！</t>
  </si>
  <si>
    <t>http://www.iqiyi.com/w_19rv57mvm1.html</t>
  </si>
  <si>
    <t>2016-01-29 11:59:36</t>
  </si>
  <si>
    <t>沃尔沃S60L上市精彩广告宣传视频</t>
  </si>
  <si>
    <t>沃尔沃S60L上市精彩广告宣传视频 沃尔沃S60L上市精彩广告</t>
  </si>
  <si>
    <t>http://www.iqiyi.com/w_19rtafjvd9.html</t>
  </si>
  <si>
    <t>19090</t>
  </si>
  <si>
    <t>2014-05-16 10:24:03</t>
  </si>
  <si>
    <t>超强势的沃尔沃卡车广告</t>
  </si>
  <si>
    <t>http://www.iqiyi.com/v_19rrhsotcw.html</t>
  </si>
  <si>
    <t>2017-11-09 12:09:33</t>
  </si>
  <si>
    <t>年薪百万的C4D栏目包装师，制作兰博基尼广告案例包装-05</t>
  </si>
  <si>
    <t>http://www.iqiyi.com/w_19rveoutux.html</t>
  </si>
  <si>
    <t>2018-02-03 06:36:11</t>
  </si>
  <si>
    <t>这车真的还需要做广告吗？劳斯莱斯Phantom你就别烧钱了！</t>
  </si>
  <si>
    <t>http://www.iqiyi.com/w_19rvwmwgux.html</t>
  </si>
  <si>
    <t>1103</t>
  </si>
  <si>
    <t>斯巴鲁BRZ性感广告</t>
  </si>
  <si>
    <t>http://www.iqiyi.com/v_19rrnibin4.html</t>
  </si>
  <si>
    <t>2016-04-17 08:12:13</t>
  </si>
  <si>
    <t>有趣的日本广告：2013斯巴鲁广告</t>
  </si>
  <si>
    <t>有趣的日本广告：2013斯巴鲁广告,本视频时长136秒,也可以在这里观看：www.waqu.com/vshare/index.php?wid=2cgdol9j6l8i8i05</t>
  </si>
  <si>
    <t>http://www.iqiyi.com/w_19rt46i84t.html</t>
  </si>
  <si>
    <t>25899</t>
  </si>
  <si>
    <t>2013-09-30 13:04:46</t>
  </si>
  <si>
    <t>斯巴鲁创意搞笑广告-萌狗听音乐篇</t>
  </si>
  <si>
    <t>Subaru Dogs Commercial Radio.</t>
  </si>
  <si>
    <t>http://www.iqiyi.com/v_19rrh9oiok.html</t>
  </si>
  <si>
    <t>2016-05-16 16:00:45</t>
  </si>
  <si>
    <t>斯巴鲁的萌宠广告｜万事屋这里有毒</t>
  </si>
  <si>
    <t>这段汪行人的广告出自斯巴鲁连续赞助了6年的Puppy Bowl（狗狗超级碗）。Puppy Bowl是美国“动物星球”频道模仿美国橄榄球的超级碗比赛制作的电视节目，是全美萌宠次元的顶级赛事。正在驾驶斯巴鲁的是由拉布拉多和金毛组成的巴克利一家。</t>
  </si>
  <si>
    <t>http://www.iqiyi.com/w_19rt2j954l.html</t>
  </si>
  <si>
    <t>70691</t>
  </si>
  <si>
    <t>2014-01-16 15:44:16</t>
  </si>
  <si>
    <t>大提琴之声 2014款马自达6创意广告</t>
  </si>
  <si>
    <t>http://www.iqiyi.com/v_19rrh00sm8.html</t>
  </si>
  <si>
    <t>799</t>
  </si>
  <si>
    <t>2014-01-18 14:16:02</t>
  </si>
  <si>
    <t>http://www.iqiyi.com/w_19rret9rq1.html</t>
  </si>
  <si>
    <t>619</t>
  </si>
  <si>
    <t>2014-05-19 07:50:21</t>
  </si>
  <si>
    <t>惊艳亮相 全新马自达3魂动设计广告</t>
  </si>
  <si>
    <t>马自达Mazda3</t>
  </si>
  <si>
    <t>http://www.iqiyi.com/w_19rshvhe2l.html</t>
  </si>
  <si>
    <t>2016-01-02 19:49:54</t>
  </si>
  <si>
    <t>长安马自达CX5创意广告 爱的就是你,本视频时长66秒,也可以在这里观看：www.waqu.com/vshare/index.php?wid=xogm6p2h3bsf4lav</t>
  </si>
  <si>
    <t>http://www.iqiyi.com/w_19rtcvbmpx.html</t>
  </si>
  <si>
    <t>346</t>
  </si>
  <si>
    <t>2016-01-25 13:31:28</t>
  </si>
  <si>
    <t>广汽本田缤智Vezel 上市15s广告片</t>
  </si>
  <si>
    <t>广汽本田缤智Vezel 上市15s广告片,本视频时长15秒,也可以在这里观看：www.waqu.com/vshare/index.php?wid=05c3rmbhy66r0u8x</t>
  </si>
  <si>
    <t>http://www.iqiyi.com/w_19rtappx7t.html</t>
  </si>
  <si>
    <t>2015-11-25 03:28:42</t>
  </si>
  <si>
    <t>如皋购车网推荐汽车广告-广汽本田全新锋范</t>
  </si>
  <si>
    <t>如皋购车网推荐汽车广告-广汽本田全新锋范,本视频时长60秒,也可以在这里观看：www.waqu.com/vshare/index.php?wid=f8m3ys35iehlybqr</t>
  </si>
  <si>
    <t>http://www.iqiyi.com/w_19rta6hzjd.html</t>
  </si>
  <si>
    <t>9070</t>
  </si>
  <si>
    <t>2014-10-25 13:03:14</t>
  </si>
  <si>
    <t>[内地广告](2014)广汽本田奥德赛(16：9)</t>
  </si>
  <si>
    <t>http://www.iqiyi.com/w_19rs9rwl1d.html</t>
  </si>
  <si>
    <t>2018-02-02 16:56:29</t>
  </si>
  <si>
    <t>陆梅芳奥迪汽车广告 当即将临产的孕妇遇到自动驾驶-国语高清</t>
  </si>
  <si>
    <t>http://www.iqiyi.com/w_19rvw3doel.html</t>
  </si>
  <si>
    <t>1280</t>
  </si>
  <si>
    <t>2016-02-27 09:40:26</t>
  </si>
  <si>
    <t>转 自由侠广告Jeep® Renegade - Mission 3 -</t>
  </si>
  <si>
    <t xml:space="preserve">转 自由侠广告Jeep® Renegade - Mission 3 - </t>
  </si>
  <si>
    <t>http://www.iqiyi.com/w_19rszm02ut.html</t>
  </si>
  <si>
    <t>2016-12-26 16:07:23</t>
  </si>
  <si>
    <t>吉普 抄袭广告</t>
  </si>
  <si>
    <t>http://www.iqiyi.com/w_19ru996gkd.html</t>
  </si>
  <si>
    <t>1667</t>
  </si>
  <si>
    <t>2016-09-21 09:03:04</t>
  </si>
  <si>
    <t>奥迪汽车最新创意广告《霸王龙的忧伤》</t>
  </si>
  <si>
    <t>谁会懂得一只霸王龙的忧伤呢</t>
  </si>
  <si>
    <t>http://www.iqiyi.com/w_19rstw1nnt.html</t>
  </si>
  <si>
    <t>934</t>
  </si>
  <si>
    <t>2016-10-14 11:42:57</t>
  </si>
  <si>
    <t>奥迪r8广告</t>
  </si>
  <si>
    <t xml:space="preserve">奥迪r8广告 </t>
  </si>
  <si>
    <t>http://www.iqiyi.com/w_19ruhzs08l.html</t>
  </si>
  <si>
    <t>2017-12-12 19:33:25</t>
  </si>
  <si>
    <t>这辆奥迪汽车的广告真是做的狠走心啊</t>
  </si>
  <si>
    <t>http://www.iqiyi.com/w_19rvhae1dx.html</t>
  </si>
  <si>
    <t>2012-11-09 10:20:00</t>
  </si>
  <si>
    <t>奥迪汽车广告独特创意</t>
  </si>
  <si>
    <t>http://www.iqiyi.com/w_19rqq30vo9.html</t>
  </si>
  <si>
    <t>1541</t>
  </si>
  <si>
    <t>2016-07-12 21:31:07</t>
  </si>
  <si>
    <t>奥迪汽车 创意广告</t>
  </si>
  <si>
    <t>奥迪汽车 创意广告,本视频时长31秒,也可以在这里观看：www.waqu.com/vshare/index.php?wid=2ztetfpk52tnbqs7</t>
  </si>
  <si>
    <t>http://www.iqiyi.com/w_19rsp5uoqx.html</t>
  </si>
  <si>
    <t>2017-11-07 17:31:01</t>
  </si>
  <si>
    <t>奥迪中国广告惹众怒：女性比作交通工具</t>
  </si>
  <si>
    <t>http://www.iqiyi.com/w_19rtut5btl.html</t>
  </si>
  <si>
    <t>2017-09-24 21:41:38</t>
  </si>
  <si>
    <t>奥迪历史上最有趣的广告短片TOP10—为创意而折服！</t>
  </si>
  <si>
    <t>http://www.iqiyi.com/w_19rvmp81b1.html</t>
  </si>
  <si>
    <t>2016-08-22 14:31:54</t>
  </si>
  <si>
    <t>超可爱的小狗狗-奥迪A4Quattro广告</t>
  </si>
  <si>
    <t>原创视频：超可爱的小狗狗-奥迪A4Quattro广告</t>
  </si>
  <si>
    <t>http://www.iqiyi.com/w_19rsw91wv9.html</t>
  </si>
  <si>
    <t>1248</t>
  </si>
  <si>
    <t>2015-11-08 07:27:45</t>
  </si>
  <si>
    <t>奥迪A3广告</t>
  </si>
  <si>
    <t>奥迪A3广告,本视频时长50秒,也可以在这里观看：www.waqu.com/vshare/index.php?wid=d9sgzha3u6juahqo</t>
  </si>
  <si>
    <t>http://www.iqiyi.com/w_19rt8eudep.html</t>
  </si>
  <si>
    <t>1979</t>
  </si>
  <si>
    <t>2015-12-13 17:06:40</t>
  </si>
  <si>
    <t>奥迪Q3精彩广告 巧妙创意体现速度感</t>
  </si>
  <si>
    <t>奥迪Q3精彩广告 巧妙创意体现速度感 奥迪Q3的全景天窗是全系标配，同样是前半部分可开启通风，并且还带有电动遮阳帘。奥迪Q3搭载一台1.4T发动机，其最大功率为110kW，传动方面，与之匹配的是一台7速双离合变速箱。</t>
  </si>
  <si>
    <t>http://www.iqiyi.com/w_19rt6jpfa1.html</t>
  </si>
  <si>
    <t>2017-12-26 08:55:16</t>
  </si>
  <si>
    <t>给奥迪做个广告我容易吗</t>
  </si>
  <si>
    <t>多谢关注有了您的关注才是我前进最大的动力</t>
  </si>
  <si>
    <t>http://www.iqiyi.com/w_19rvj2x9ip.html</t>
  </si>
  <si>
    <t>1985</t>
  </si>
  <si>
    <t>2016-01-09 09:47:17</t>
  </si>
  <si>
    <t>[内地广告](2015)民生信用卡(16：9)</t>
  </si>
  <si>
    <t>内地广告,[内地广告](2015)民生信用卡(16：9)</t>
  </si>
  <si>
    <t>http://www.iqiyi.com/w_19rtd6sist.html</t>
  </si>
  <si>
    <t>1986</t>
  </si>
  <si>
    <t>2014-02-10 13:25:14</t>
  </si>
  <si>
    <t>北京现代-汽车广告---东莞广告LED屏投放宣传</t>
  </si>
  <si>
    <t>华仕传媒--高端户外媒体运营商，专注户外媒体投放发布， LED屏户外广告投放/发布、
 车身广告投放/发布、 社区媒体广告投放/发布、 道闸广告媒体投放/发布， 一手资源，自有稀缺媒体，
 为您的企业和品牌解决一站式的品牌推广服务，全国免费咨询电话：400-888-1769  www.hsom.tv</t>
  </si>
  <si>
    <t>http://www.iqiyi.com/w_19rrcbpzqx.html</t>
  </si>
  <si>
    <t>2015-12-22 11:13:06</t>
  </si>
  <si>
    <t>现代厨卫丨央视广告投放丨舞彩案例</t>
  </si>
  <si>
    <t>中山现代厨房设备有限公司是现代控股集团有限公司旗下的一家专业从事厨房电器研发、生产、销售的民营企业。公司主要生产高端欧式抽油烟机、燃气灶具、燃气热水器、消毒碗柜等，营销网络覆盖全国主要大中城市。| 舞彩国际传媒iwucai.com央视媒体整合推广专家，专注服务中小企业13年，央视广告投放国内领先服务机构</t>
  </si>
  <si>
    <t>http://www.iqiyi.com/w_19rt7yhn4x.html</t>
  </si>
  <si>
    <t>11323</t>
  </si>
  <si>
    <t>2014-02-26 15:56:51</t>
  </si>
  <si>
    <t>日本信用卡广告 美女头顶碎大石</t>
  </si>
  <si>
    <t>这是日本近日拍摄的一部宣传某品牌信用卡的广告，广告中的美女名叫武田梨奈，别看她年纪轻轻漂漂亮亮，她可是正经的空手道黑带，也是一位动作系女演员，首次亮相大荧幕是2009年的《High Kick Girl》。</t>
  </si>
  <si>
    <t>http://www.iqiyi.com/w_19rrdedkqd.html</t>
  </si>
  <si>
    <t>2302</t>
  </si>
  <si>
    <t>2015-09-29 15:37:37</t>
  </si>
  <si>
    <t>[韩国广告](2015)现代索纳塔(16：9)</t>
  </si>
  <si>
    <t>韩国广告,[韩国广告](2015)现代索纳塔(16：9)</t>
  </si>
  <si>
    <t>http://www.iqiyi.com/w_19rtm8svsl.html</t>
  </si>
  <si>
    <t>21534</t>
  </si>
  <si>
    <t>2017-03-24 09:37:27</t>
  </si>
  <si>
    <t>香港明星黄子华代言银行卡广告</t>
  </si>
  <si>
    <t>黄子华代言星辰银行DBS Eminent Card 演出微短片《找钱包》。剧中黄子华来到警队求助，警察无厘头搞笑就是不归还男神的钱包，因此引发了一连串的笑料。</t>
  </si>
  <si>
    <t>http://www.iqiyi.com/v_19rrb7git4.html</t>
  </si>
  <si>
    <t>3581</t>
  </si>
  <si>
    <t>2015-08-19 18:15:19</t>
  </si>
  <si>
    <t>奥飞动漫-雷速登广告 （卡派动漫）</t>
  </si>
  <si>
    <t>奥飞动漫-雷速登广告 （卡派动漫）,奥飞动漫-雷速登广告 （卡派动漫）</t>
  </si>
  <si>
    <t>http://www.iqiyi.com/w_19rti6c28l.html</t>
  </si>
  <si>
    <t>134</t>
  </si>
  <si>
    <t>2016-08-05 05:26:06</t>
  </si>
  <si>
    <t>JEEP服饰广告片一则_高清</t>
  </si>
  <si>
    <t>JEEP服饰广告片一则_高清,本视频时长69秒,也可以在这里观看：www.waqu.com/vshare/index.php?wid=mlqw5byj8q55koo0</t>
  </si>
  <si>
    <t>http://www.iqiyi.com/w_19rsq0iudp.html</t>
  </si>
  <si>
    <t>73</t>
  </si>
  <si>
    <t>2015-01-20 10:21:04</t>
  </si>
  <si>
    <t>雪铁龙Citroën C1 电视广告- Naturally Urban -</t>
  </si>
  <si>
    <t>雪铁龙Citroën C1 电视广告- Naturally Urban - Don＆＃039;t be afraid to love your city with the naturally urban New Citro＆euml;n C1.</t>
  </si>
  <si>
    <t>http://www.iqiyi.com/w_19rscfi8zt.html</t>
  </si>
  <si>
    <t>2015-12-26 14:15:26</t>
  </si>
  <si>
    <t>Toyota HiLux汽车搞笑广告-1080p</t>
  </si>
  <si>
    <t>http://www.iqiyi.com/w_19rt7v0h8p.html</t>
  </si>
  <si>
    <t>2014-05-21 00:49:28</t>
  </si>
  <si>
    <t>007女郎为幻影雪铁龙做广告！千万极品飞车迷喜爱的！</t>
  </si>
  <si>
    <t>http://www.iqiyi.com/w_19rshzxtl1.html</t>
  </si>
  <si>
    <t>612</t>
  </si>
  <si>
    <t>2016-02-25 11:24:21</t>
  </si>
  <si>
    <t>丰田86广告 TOYOTA GT86 丰田 GT86</t>
  </si>
  <si>
    <t>http://www.iqiyi.com/w_19rtc9e2ct.html</t>
  </si>
  <si>
    <t>272</t>
  </si>
  <si>
    <t>2017-09-24 12:40:47</t>
  </si>
  <si>
    <t>【莫名其妙的违和感】2018全新一代丰田凯美瑞广告：Thrill</t>
  </si>
  <si>
    <t>https://youtu.be/LPYHWn_plh0Take your senses on a joyride in the all-new 2018 Camry. 2018 Toyota Camry: Thrill | Toyotahttp://www.youtube.com/user/ToyotaUSA</t>
  </si>
  <si>
    <t>http://www.iqiyi.com/w_19rvdav6p5.html</t>
  </si>
  <si>
    <t>4183</t>
  </si>
  <si>
    <t>2013-12-22 14:22:12</t>
  </si>
  <si>
    <t>新丰田RAV4广告</t>
  </si>
  <si>
    <t>新丰田 RAV4 广告</t>
  </si>
  <si>
    <t>http://www.iqiyi.com/w_19rr8bkfvh.html</t>
  </si>
  <si>
    <t>433</t>
  </si>
  <si>
    <t>2017-06-09 14:20:03</t>
  </si>
  <si>
    <t>丰田兰德酷路泽广告咱们汽车有力量！</t>
  </si>
  <si>
    <t>http://www.iqiyi.com/w_19ru2y0ntt.html</t>
  </si>
  <si>
    <t>30356</t>
  </si>
  <si>
    <t>2015-10-23 18:52:13</t>
  </si>
  <si>
    <t>泰勒换装与著名设计师吉承丰田双擎广告</t>
  </si>
  <si>
    <t>http://www.iqiyi.com/v_19rrkjjpuc.html</t>
  </si>
  <si>
    <t>18896</t>
  </si>
  <si>
    <t>2016-03-18 10:48:45</t>
  </si>
  <si>
    <t>Katy Perry Toyota Yaris 广告</t>
  </si>
  <si>
    <t>http://www.iqiyi.com/v_19rrktimes.html</t>
  </si>
  <si>
    <t>452</t>
  </si>
  <si>
    <t>2017-09-22 10:55:12</t>
  </si>
  <si>
    <t>2018 Toyota Camry Beautiful Toyota美国版第八代凯美瑞广告</t>
  </si>
  <si>
    <t>http://www.iqiyi.com/w_19rvcb5mlh.html</t>
  </si>
  <si>
    <t>2016-01-15 14:52:08</t>
  </si>
  <si>
    <t>【Mike Angelo】丰田汽车代言广告</t>
  </si>
  <si>
    <t>http://www.iqiyi.com/w_19rtdrn1eh.html</t>
  </si>
  <si>
    <t>2015-08-27 20:26:38</t>
  </si>
  <si>
    <t>丰田汽车广告(4)</t>
  </si>
  <si>
    <t>丰田汽车广告(4),本视频时长40秒,也可以在这里观看：www.waqu.com/vshare/index.php?wid=aky5q6mda2u2mk2w</t>
  </si>
  <si>
    <t>http://www.iqiyi.com/w_19rtexbkql.html</t>
  </si>
  <si>
    <t>2016-01-09 18:53:37</t>
  </si>
  <si>
    <t>2015丰田广告AE86 THE WOR</t>
  </si>
  <si>
    <t>2015丰田广告AE86 THE WOR,本视频时长180秒,也可以在这里观看：www.waqu.com/vshare/index.php?wid=vxur58pwsikc8upb</t>
  </si>
  <si>
    <t>http://www.iqiyi.com/w_19rtdeqw7d.html</t>
  </si>
  <si>
    <t>2017-09-25 09:53:14</t>
  </si>
  <si>
    <t>丰田卡罗拉高清广告</t>
  </si>
  <si>
    <t>http://www.iqiyi.com/w_19rvd7ii7l.html</t>
  </si>
  <si>
    <t>2017-11-19 12:07:14</t>
  </si>
  <si>
    <t>GAI ╳ TOYOTA 2018 款凯美瑞广告 MV《大师》【HD 2K】</t>
  </si>
  <si>
    <t>http://www.iqiyi.com/w_19rv3dkj4l.html</t>
  </si>
  <si>
    <t>2417</t>
  </si>
  <si>
    <t>2015-04-27 02:16:29</t>
  </si>
  <si>
    <t>多一点 大不同 丰田逸致广告完整版</t>
  </si>
  <si>
    <t>http://www.iqiyi.com/w_19rs25qf51.html</t>
  </si>
  <si>
    <t>2012-11-07 01:53:42</t>
  </si>
  <si>
    <t>经典创意现代汽车广告</t>
  </si>
  <si>
    <t>http://www.iqiyi.com/w_19rr2vuml1.html</t>
  </si>
  <si>
    <t>2015-10-23 15:03:00</t>
  </si>
  <si>
    <t>【快车网】本田汽车广告 3D画图</t>
  </si>
  <si>
    <t>快车网汽车资讯 快车网汽车团购 省时省钱省力</t>
  </si>
  <si>
    <t>http://www.iqiyi.com/w_19rtkpr8f5.html</t>
  </si>
  <si>
    <t>1881</t>
  </si>
  <si>
    <t>2014-07-14 16:29:45</t>
  </si>
  <si>
    <t>五羊一本田睿御110广告片（16：9版）</t>
  </si>
  <si>
    <t>睿御110，首次把源自于Honda全球首发空冷110cc eSP清新发动机技术、Honda睿御110，首次把源自于Honda全球首发空冷110cc eSP清新发动机技术、Honda在中国国内摩托车行业首创的i-stop怠速熄火技术、ACG智能启动技术、人性化智能安全配备等汽车级智能技术应用于摩托车上，率先开创踏板摩托智能新时代！</t>
  </si>
  <si>
    <t>http://www.iqiyi.com/w_19rsgu87ol.html</t>
  </si>
  <si>
    <t>614</t>
  </si>
  <si>
    <t>2016-02-21 07:27:32</t>
  </si>
  <si>
    <t>本田摩托 HONDA CB1100 广告</t>
  </si>
  <si>
    <t>本田摩托 HONDA CB1100 广告,本视频时长404秒,也可以在这里观看：www.waqu.com/vshare/index.php?wid=1do79gsabtq1zqoj</t>
  </si>
  <si>
    <t>http://www.iqiyi.com/w_19rtcdirwd.html</t>
  </si>
  <si>
    <t>323</t>
  </si>
  <si>
    <t>2015-09-24 06:45:58</t>
  </si>
  <si>
    <t>本田讴歌广告-Acura-MDX</t>
  </si>
  <si>
    <t>Milk and Honey Films （米克汉尼广告公司）是驻在洛杉矶的广告、微电影、音乐录影带的拍摄公司。我们在全世界7个地方：美国洛杉矶、捷克布拉格、中国北京、南非开普敦、澳大利亚珀斯、阿根廷布宜诺斯艾利斯、智利圣地牙哥，都驻有工作室和精英拍摄团队。我们常年接待来自世界各地的拍摄团队，已经建立了非常丰富的国际选角、器材租赁、拍摄地选择系统，致力于为客户提供便捷、经济、无忧的拍摄经历。
合作请洽candy@milkandhoneyfilms.com</t>
  </si>
  <si>
    <t>http://www.iqiyi.com/w_19rtmeon8d.html</t>
  </si>
  <si>
    <t>2013-07-29 10:14:16</t>
  </si>
  <si>
    <t>本田汽车广告ozzy</t>
  </si>
  <si>
    <t>http://www.iqiyi.com/w_19rrkvq6wh.html</t>
  </si>
  <si>
    <t>12320</t>
  </si>
  <si>
    <t>2014-03-16 12:51:33</t>
  </si>
  <si>
    <t>本田创意广告 Hands</t>
  </si>
  <si>
    <t>http://www.iqiyi.com/w_19rr11ol2x.html</t>
  </si>
  <si>
    <t>13577</t>
  </si>
  <si>
    <t>2016-12-15 06:58:01</t>
  </si>
  <si>
    <t>本田冠道大型豪华SUV汽车高清广告</t>
  </si>
  <si>
    <t xml:space="preserve">本田冠道大型豪华SUV汽车高清广告 </t>
  </si>
  <si>
    <t>http://www.iqiyi.com/w_19rukhduap.html</t>
  </si>
  <si>
    <t>2017-09-07 15:52:14</t>
  </si>
  <si>
    <t>创意广告：日产GT-R车神退役后的故事</t>
  </si>
  <si>
    <t>http://www.iqiyi.com/w_19rv52op1p.html</t>
  </si>
  <si>
    <t>514</t>
  </si>
  <si>
    <t>2015-12-07 18:07:05</t>
  </si>
  <si>
    <t>尼桑汽车广告Difference速度与激情</t>
  </si>
  <si>
    <t>http://www.iqiyi.com/w_19rt67vsxl.html</t>
  </si>
  <si>
    <t>188</t>
  </si>
  <si>
    <t>2016-07-26 04:15:24</t>
  </si>
  <si>
    <t>日产汽车宣传广告</t>
  </si>
  <si>
    <t>日产汽车宣传广告,本视频时长15秒,也可以在这里观看：www.waqu.com/vshare/index.php?wid=57vacwn93ibbcqo2</t>
  </si>
  <si>
    <t>http://www.iqiyi.com/w_19rspd2ged.html</t>
  </si>
  <si>
    <t>2017-02-15 05:46:10</t>
  </si>
  <si>
    <t>艾瑞泽5电视广告片欣赏_奇瑞汽车官网</t>
  </si>
  <si>
    <t xml:space="preserve">艾瑞泽5电视广告片欣赏_奇瑞汽车官网 </t>
  </si>
  <si>
    <t>http://www.iqiyi.com/w_19rub029rp.html</t>
  </si>
  <si>
    <t>2017-06-23 10:25:44</t>
  </si>
  <si>
    <t>本田 本田汽车创意广告-.qsv</t>
  </si>
  <si>
    <t>http://www.iqiyi.com/w_19rtrkhsit.html</t>
  </si>
  <si>
    <t>2014-01-04 14:44:14</t>
  </si>
  <si>
    <t>Nissan炫酷创意广告</t>
  </si>
  <si>
    <t>http://www.iqiyi.com/w_19rrdp3i61.html</t>
  </si>
  <si>
    <t>7986</t>
  </si>
  <si>
    <t>2014-06-13 13:02:21</t>
  </si>
  <si>
    <t>Adriana Lima KIA 2014世界杯广告—酒吧篇</t>
  </si>
  <si>
    <t>世界杯官方赞助商与世界杯官方形象大使的强强合作！这也是Lima 2012年演绎Kia Super Bowl广告后第二次成为Kia汽车美国地区代言人！</t>
  </si>
  <si>
    <t>http://www.iqiyi.com/v_19rrhwq4y8.html</t>
  </si>
  <si>
    <t>288</t>
  </si>
  <si>
    <t>2014-10-09 17:22:06</t>
  </si>
  <si>
    <t>东风悦达起亚K3S广告【60秒】</t>
  </si>
  <si>
    <t>东风悦达起亚K3S广告【60秒】 稍后补充视频简介</t>
  </si>
  <si>
    <t>http://www.iqiyi.com/w_19rsl0y1bh.html</t>
  </si>
  <si>
    <t>2015-11-08 14:22:52</t>
  </si>
  <si>
    <t>广告起亚Rio锐欧</t>
  </si>
  <si>
    <t>广告起亚Rio锐欧,本视频时长30秒,也可以在这里观看：www.waqu.com/vshare/index.php?wid=5t9whbeiw05tbltd</t>
  </si>
  <si>
    <t>http://www.iqiyi.com/w_19rt8di1cl.html</t>
  </si>
  <si>
    <t>10303</t>
  </si>
  <si>
    <t>2015-02-02 10:23:39</t>
  </si>
  <si>
    <t>007詹姆斯邦德出演起亚超级碗广告</t>
  </si>
  <si>
    <t>http://www.iqiyi.com/v_19rro43lhc.html</t>
  </si>
  <si>
    <t>3751</t>
  </si>
  <si>
    <t>2014-08-20 00:33:03</t>
  </si>
  <si>
    <t>最有创意的 大众帕萨特广告</t>
  </si>
  <si>
    <t>http://www.iqiyi.com/w_19rsmsxm5d.html</t>
  </si>
  <si>
    <t>5454</t>
  </si>
  <si>
    <t>2014-05-14 09:48:49</t>
  </si>
  <si>
    <t>男神李敏镐代言东风悦达起亚k3s广告片精彩花絮</t>
  </si>
  <si>
    <t>http://www.iqiyi.com/v_19rrhsgp00.html</t>
  </si>
  <si>
    <t>2016-03-30 15:59:08</t>
  </si>
  <si>
    <t>起亚KIA旗舰K9韩国广告</t>
  </si>
  <si>
    <t>起亚KIA旗舰K9韩国广告,本视频时长30秒,也可以在这里观看：www.waqu.com/vshare/index.php?wid=7901k3kstzeh6vvs</t>
  </si>
  <si>
    <t>http://www.iqiyi.com/w_19rsy20v09.html</t>
  </si>
  <si>
    <t>2016-02-03 21:01:03</t>
  </si>
  <si>
    <t>http://www.iqiyi.com/w_19rtbe7ryp.html</t>
  </si>
  <si>
    <t>2012-12-26 23:53:43</t>
  </si>
  <si>
    <t>大众汽车搞笑广告</t>
  </si>
  <si>
    <t>http://www.iqiyi.com/w_19rr3fxqx1.html</t>
  </si>
  <si>
    <t>78146</t>
  </si>
  <si>
    <t>2014-07-08 18:56:25</t>
  </si>
  <si>
    <t>2016-01-28 10:01:10</t>
  </si>
  <si>
    <t>超级碗最受欢迎广告TOP3 大众汽车广告</t>
  </si>
  <si>
    <t>超级碗最受欢迎广告TOP3 大众汽车广告,本视频时长61秒,也可以在这里观看：www.waqu.com/vshare/index.php?wid=00u2bh6zadmtkhwn</t>
  </si>
  <si>
    <t>http://www.iqiyi.com/w_19rtai4jwh.html</t>
  </si>
  <si>
    <t>779</t>
  </si>
  <si>
    <t>2017-04-01 05:37:39</t>
  </si>
  <si>
    <t>荣梓杉、吴磊《大众捷达》广告</t>
  </si>
  <si>
    <t>素材来源： 大众捷达广告（via.易车视频）</t>
  </si>
  <si>
    <t>http://www.iqiyi.com/w_19rtxjzw51.html</t>
  </si>
  <si>
    <t>348</t>
  </si>
  <si>
    <t>2015-07-24 03:46:12</t>
  </si>
  <si>
    <t>大众高尔夫搞笑广告</t>
  </si>
  <si>
    <t>http://www.iqiyi.com/w_19rrtq3aup.html</t>
  </si>
  <si>
    <t>2017-12-14 14:01:17</t>
  </si>
  <si>
    <t>2017款大众夏朗中国台湾地区广告</t>
  </si>
  <si>
    <t>http://www.iqiyi.com/w_19ruvmhthl.html</t>
  </si>
  <si>
    <t>2016-10-12 16:17:57</t>
  </si>
  <si>
    <t>大众汽车广告：预碰撞安全系统(Front</t>
  </si>
  <si>
    <t>大众汽车广告：预碰撞安全系统(Front,本视频时长41秒,也可以在这里观看：www.waqu.com/vshare/index.php?wid=1891yfuglpud4hmp</t>
  </si>
  <si>
    <t>http://www.iqiyi.com/w_19ruhc4i1t.html</t>
  </si>
  <si>
    <t>2017-12-23 18:50:50</t>
  </si>
  <si>
    <t>早上好！汽车广告2017奔驰大G：越野，在路上！</t>
  </si>
  <si>
    <t>http://www.iqiyi.com/w_19rtu4i2ud.html</t>
  </si>
  <si>
    <t>1582</t>
  </si>
  <si>
    <t>2016-02-17 18:53:48</t>
  </si>
  <si>
    <t>五羊一本田睿御110广告片（宽屏版）</t>
  </si>
  <si>
    <t>五羊一本田睿御110广告片（宽屏版） 睿御110，首次把源自于Honda全球首发空冷110cc eSP清新发动机技术、Honda在中国国内摩托车行业首创的i-stop怠速熄火技术、ACG智能启动技术、人性化智能安全配备等汽车级智能技术应用于摩托车上，率先开创踏板摩托智能新时代！</t>
  </si>
  <si>
    <t>http://www.iqiyi.com/w_19rtbj3szd.html</t>
  </si>
  <si>
    <t>11042</t>
  </si>
  <si>
    <t>2014-05-30 17:25:48</t>
  </si>
  <si>
    <t>ESQUIRE TV-骑士精神  梅赛德斯奔驰广告</t>
  </si>
  <si>
    <t>http://www.iqiyi.com/v_19rri0fwqc.html</t>
  </si>
  <si>
    <t>3904</t>
  </si>
  <si>
    <t>2014-08-09 11:18:00</t>
  </si>
  <si>
    <t>奔驰新E级车电视广告_高清</t>
  </si>
  <si>
    <t>http://www.iqiyi.com/w_19rsm0nbkd.html</t>
  </si>
  <si>
    <t>2016-08-20 01:39:53</t>
  </si>
  <si>
    <t>奔驰AMG C 63 S创意广告 帅的一</t>
  </si>
  <si>
    <t>奔驰AMG C 63 S创意广告 帅的一,本视频时长95秒,也可以在这里观看：www.waqu.com/vshare/index.php?wid=cq1l1z2jh2hdi6cx</t>
  </si>
  <si>
    <t>http://www.iqiyi.com/w_19rsvmbu8l.html</t>
  </si>
  <si>
    <t>392686</t>
  </si>
  <si>
    <t>2013-09-12 13:20:17</t>
  </si>
  <si>
    <t>奔驰新CLA汽车广告 超酷街头滑板漂移</t>
  </si>
  <si>
    <t>http://www.iqiyi.com/v_19rrhbyo80.html</t>
  </si>
  <si>
    <t>772104</t>
  </si>
  <si>
    <t>2013-09-29 17:32:20</t>
  </si>
  <si>
    <t>小正太的秘密旅行-奔驰温馨广告</t>
  </si>
  <si>
    <t>_Mercedes-Benz - The Journey</t>
  </si>
  <si>
    <t>http://www.iqiyi.com/v_19rrhauv6o.html</t>
  </si>
  <si>
    <t>367</t>
  </si>
  <si>
    <t>2016-08-17 14:30:51</t>
  </si>
  <si>
    <t>宝马史上最牛逼广告 BMW M5与火箭车竞速</t>
  </si>
  <si>
    <t>原创视频：宝马史上最牛逼广告 BMW M5与火箭车竞速 只有宝马才能记录你火箭车的牛逼</t>
  </si>
  <si>
    <t>http://www.iqiyi.com/w_19rsvjfi6h.html</t>
  </si>
  <si>
    <t>16805</t>
  </si>
  <si>
    <t>2016-10-14 16:46:00</t>
  </si>
  <si>
    <t>经典宝马广告BMW-hostage</t>
  </si>
  <si>
    <t>http://www.iqiyi.com/v_19rr9l8bs4.html</t>
  </si>
  <si>
    <t>33482</t>
  </si>
  <si>
    <t>2015-03-09 11:20:14</t>
  </si>
  <si>
    <t>916</t>
  </si>
  <si>
    <t>2014-09-04 17:19:01</t>
  </si>
  <si>
    <t>BMW广告</t>
  </si>
  <si>
    <t>http://www.iqiyi.com/w_19rsnxfgcd.html</t>
  </si>
  <si>
    <t>3301</t>
  </si>
  <si>
    <t>2014-08-03 15:34:02</t>
  </si>
  <si>
    <t>广告 逆天宝马汽车广告</t>
  </si>
  <si>
    <t>http://www.iqiyi.com/w_19rsmdiz4x.html</t>
  </si>
  <si>
    <t>20317</t>
  </si>
  <si>
    <t>2013-11-08 11:03:55</t>
  </si>
  <si>
    <t>全新宝马4系列 双门跑车上市电视广告</t>
  </si>
  <si>
    <t>http://www.iqiyi.com/v_19rrhglww4.html</t>
  </si>
  <si>
    <t>2018-01-01 15:52:06</t>
  </si>
  <si>
    <t>凯迪拉克北美全系车型新年广告片</t>
  </si>
  <si>
    <t>http://www.iqiyi.com/w_19rve9u8kp.html</t>
  </si>
  <si>
    <t>2015-11-13 14:19:11</t>
  </si>
  <si>
    <t>天格地板15秒斩获广告长城奖</t>
  </si>
  <si>
    <t>http://www.iqiyi.com/w_19rt8sqs1l.html</t>
  </si>
  <si>
    <t>2017-04-19 14:02:18</t>
  </si>
  <si>
    <t>长城厨电森太侧吸式油烟机长城厨电2017年CCTV1广告片15S火热开播</t>
  </si>
  <si>
    <t>http://www.iqiyi.com/w_19rtygxt9x.html</t>
  </si>
  <si>
    <t>3008</t>
  </si>
  <si>
    <t>2016-09-17 13:24:52</t>
  </si>
  <si>
    <t>凯迪拉克XTS北美广告片《Look Again》</t>
  </si>
  <si>
    <t xml:space="preserve">凯迪拉克XTS北美广告片《Look Again》 </t>
  </si>
  <si>
    <t>http://www.iqiyi.com/w_19rstdq86p.html</t>
  </si>
  <si>
    <t>2016-03-27 15:00:27</t>
  </si>
  <si>
    <t>德克士创意广告 长城奖获得者 创意广告精选0916</t>
  </si>
  <si>
    <t>德克士创意广告 长城奖获得者 创意广告精选0916 稍后补充视频简介</t>
  </si>
  <si>
    <t>http://www.iqiyi.com/w_19rsx9tlap.html</t>
  </si>
  <si>
    <t>96</t>
  </si>
  <si>
    <t>2013-12-31 02:25:02</t>
  </si>
  <si>
    <t>http://www.iqiyi.com/w_19rr8to6q1.html</t>
  </si>
  <si>
    <t>513</t>
  </si>
  <si>
    <t>2014-07-13 21:37:03</t>
  </si>
  <si>
    <t>标致ONYX跑车最新创意广告：炼金术！超跑也是炼出来！</t>
  </si>
  <si>
    <t>广告的世界同样给你不同一般的相似，支持创意，为你加油！！</t>
  </si>
  <si>
    <t>http://www.iqiyi.com/w_19rsg2kd0x.html</t>
  </si>
  <si>
    <t>2014-10-07 16:05:43</t>
  </si>
  <si>
    <t>广告 炫酷标致208演绎电影大片(1)</t>
  </si>
  <si>
    <t>综艺</t>
  </si>
  <si>
    <t>http://www.iqiyi.com/w_19rsl5gvo9.html</t>
  </si>
  <si>
    <t>13773</t>
  </si>
  <si>
    <t>2015-05-25 17:39:48</t>
  </si>
  <si>
    <t>三人行必有我狮，东风标致2008广告片势不可挡</t>
  </si>
  <si>
    <t>东风标致2008汽车广告片</t>
  </si>
  <si>
    <t>http://www.iqiyi.com/w_19rrsdmhup.html</t>
  </si>
  <si>
    <t>254</t>
  </si>
  <si>
    <t>2014-08-06 17:17:45</t>
  </si>
  <si>
    <t>捷远东风标致小区广告验收相册 华语传媒-广告专家！</t>
  </si>
  <si>
    <t>http://www.iqiyi.com/w_19rsmgkrkh.html</t>
  </si>
  <si>
    <t>2014-09-05 03:31:01</t>
  </si>
  <si>
    <t>即将国产 小德跨界参演标致208创意广告</t>
  </si>
  <si>
    <t>http://www.iqiyi.com/w_19rso79qod.html</t>
  </si>
  <si>
    <t>2016-04-06 21:22:37</t>
  </si>
  <si>
    <t>广州影视制作公司 比亚迪思锐汽车广告宣传</t>
  </si>
  <si>
    <t>广州影视制作公司 比亚迪思锐汽车广告宣传,本视频时长547秒,也可以在这里观看：www.waqu.com/vshare/index.php?wid=2cd0o6o9o6wzcdf3</t>
  </si>
  <si>
    <t>http://www.iqiyi.com/w_19rsy9zc95.html</t>
  </si>
  <si>
    <t>5262</t>
  </si>
  <si>
    <t>2014-07-15 10:04:58</t>
  </si>
  <si>
    <t>人生的各种选择 比亚迪G6官方动画创意广告</t>
  </si>
  <si>
    <t>http://www.iqiyi.com/v_19rrhjb6jo.html</t>
  </si>
  <si>
    <t>2014-11-04 15:46:00</t>
  </si>
  <si>
    <t>2014最佳汽车 比亚迪品质检测广告片[高清版]</t>
  </si>
  <si>
    <t>http://www.iqiyi.com/w_19rsaqttqh.html</t>
  </si>
  <si>
    <t>8199</t>
  </si>
  <si>
    <t>2017-02-06 10:27:48</t>
  </si>
  <si>
    <t>凯姆牛顿 米兰达可儿出镜 别克超级碗广告</t>
  </si>
  <si>
    <t>http://www.iqiyi.com/v_19rrasxd5c.html</t>
  </si>
  <si>
    <t>2251</t>
  </si>
  <si>
    <t>2014-07-07 09:32:00</t>
  </si>
  <si>
    <t>豪华汽车别克 最新2009 君越 君威 广告资料篇</t>
  </si>
  <si>
    <t>豪华汽车   科鲁兹  卡罗拉   别克君威  三菱汽车</t>
  </si>
  <si>
    <t>http://www.iqiyi.com/w_19rsgeuh55.html</t>
  </si>
  <si>
    <t>2016-03-06 11:01:14</t>
  </si>
  <si>
    <t>别克君越2010广告宣传片——【乾坤车城别克君越2.4L SIDI领先舒适型仅售18.8万！】</t>
  </si>
  <si>
    <t>别克君越2010广告宣传片——【乾坤车城别克君越2.4L SIDI领先舒适型仅售18.8万！】 别克君越2010广告宣传片</t>
  </si>
  <si>
    <t>http://www.iqiyi.com/w_19rszz8d51.html</t>
  </si>
  <si>
    <t>2016-06-13 06:57:52</t>
  </si>
  <si>
    <t>【汽车广告】别克英朗GT 45Sec</t>
  </si>
  <si>
    <t>【汽车广告】别克英朗GT 45Sec,本视频时长45秒,也可以在这里观看：www.waqu.com/vshare/index.php?wid=lof7rz1wfp7ezcyv</t>
  </si>
  <si>
    <t>http://www.iqiyi.com/w_19rsrc3dqd.html</t>
  </si>
  <si>
    <t>1056</t>
  </si>
  <si>
    <t>2016-11-01 05:38:27</t>
  </si>
  <si>
    <t>2017款别克昂科威汽车高清广告举重篇</t>
  </si>
  <si>
    <t xml:space="preserve">2017款别克昂科威汽车高清广告举重篇 </t>
  </si>
  <si>
    <t>http://www.iqiyi.com/w_19rueyfhi1.html</t>
  </si>
  <si>
    <t>482</t>
  </si>
  <si>
    <t>2016-05-13 21:47:49</t>
  </si>
  <si>
    <t>别克水滴篇广告</t>
  </si>
  <si>
    <t>别克水滴篇广告,本视频时长29秒,也可以在这里观看：www.waqu.com/vshare/index.php?wid=wq9b05ghqy99720t</t>
  </si>
  <si>
    <t>http://www.iqiyi.com/w_19rt1o4y5d.html</t>
  </si>
  <si>
    <t>2015-12-26 14:00:46</t>
  </si>
  <si>
    <t>2012 Buick Verano 搞笑广告 Quiet World.720p</t>
  </si>
  <si>
    <t>http://www.iqiyi.com/w_19rt7uvey9.html</t>
  </si>
  <si>
    <t>2759</t>
  </si>
  <si>
    <t>2013-04-15 14:30:18</t>
  </si>
  <si>
    <t>国外经典创意广告  别克英朗GT</t>
  </si>
  <si>
    <t>美国版本的别克英朗GT广告,玩的是内涵,旅游巴士版.</t>
  </si>
  <si>
    <t>http://www.iqiyi.com/w_19rr436fy1.html</t>
  </si>
  <si>
    <t>20701</t>
  </si>
  <si>
    <t>2013-11-01 15:30:36</t>
  </si>
  <si>
    <t>别克创意广告 年轻就是要挑战</t>
  </si>
  <si>
    <t>http://www.iqiyi.com/v_19rrh78a34.html</t>
  </si>
  <si>
    <t>126</t>
  </si>
  <si>
    <t>2016-09-05 10:36:58</t>
  </si>
  <si>
    <t>别克君越2011广告——【乾坤车城别克君越2.4L SIDI领先舒适型仅售18.8万！】</t>
  </si>
  <si>
    <t>别克君越2011广告——【乾坤车城别克君越2.4L SIDI领先舒适型仅售18.8万！】 君越广告宣传片</t>
  </si>
  <si>
    <t>http://www.iqiyi.com/w_19rswoc31x.html</t>
  </si>
  <si>
    <t>1393043</t>
  </si>
  <si>
    <t>2011-11-21 09:59:39</t>
  </si>
  <si>
    <t>机器猫真人版广告曝光 让-雷诺版哆啦A梦太雷人</t>
  </si>
  <si>
    <t>日本某汽车宣传片首次把人气动画《哆啦a梦》拍成真人版，其中山下智久扮演小夫，水川麻美扮演静香，最大牌的当数扮演哆啦a梦的法国知名演员让·雷诺。该系列广告前半部分是动画版，后半部分是真人版。片中，为了模仿蓝色的机器猫，身材高大的让·雷诺身穿蓝色套装，头戴蓝色小圆帽，屈膝跪在地上，模样非常囧。</t>
  </si>
  <si>
    <t>http://www.iqiyi.com/v_19rrk1z4c8.html</t>
  </si>
  <si>
    <t>887</t>
  </si>
  <si>
    <t>2014-01-03 21:02:56</t>
  </si>
  <si>
    <t>http://www.iqiyi.com/w_19rre1oi6d.html</t>
  </si>
  <si>
    <t>11095</t>
  </si>
  <si>
    <t>2017-06-28 09:21:41</t>
  </si>
  <si>
    <t>保时捷险些成中国街车 吴彦祖拍首个汽车广告</t>
  </si>
  <si>
    <t>http://www.iqiyi.com/v_19rr7t2sww.html</t>
  </si>
  <si>
    <t>2017-12-26 11:19:00</t>
  </si>
  <si>
    <t>保时捷911 Carrera RS 3.8 CG广告</t>
  </si>
  <si>
    <t>http://www.iqiyi.com/w_19rwh64c7t.html</t>
  </si>
  <si>
    <t>1935</t>
  </si>
  <si>
    <t>2016-10-10 15:58:22</t>
  </si>
  <si>
    <t>【玄彬】玄彬广告_2015  UNIQLO KOREA_15s</t>
  </si>
  <si>
    <t xml:space="preserve">【玄彬】玄彬广告_2015  UNIQLO KOREA_15s </t>
  </si>
  <si>
    <t>http://www.iqiyi.com/w_19ruh83pzt.html</t>
  </si>
  <si>
    <t>2501</t>
  </si>
  <si>
    <t>2014-01-25 23:58:03</t>
  </si>
  <si>
    <t>搞笑视频福特汽车搞笑广告</t>
  </si>
  <si>
    <t>http://www.iqiyi.com/w_19rrfofp8p.html</t>
  </si>
  <si>
    <t>637</t>
  </si>
  <si>
    <t>2015-04-06 18:29:43</t>
  </si>
  <si>
    <t>长安福特翼虎 SUV30秒广告视频</t>
  </si>
  <si>
    <t>http://www.iqiyi.com/w_19rs5b43r9.html</t>
  </si>
  <si>
    <t>5283</t>
  </si>
  <si>
    <t>2017-04-19 18:25:14</t>
  </si>
  <si>
    <t>广告片-王老吉三公仔小儿七星茶.mp4</t>
  </si>
  <si>
    <t xml:space="preserve">广告片-王老吉三公仔小儿七星茶.mp4 </t>
  </si>
  <si>
    <t>http://www.iqiyi.com/w_19rtyfc6jp.html</t>
  </si>
  <si>
    <t>4829</t>
  </si>
  <si>
    <t>2015-05-14 15:33:58</t>
  </si>
  <si>
    <t>2015年福特公司广告：遭遇外星人</t>
  </si>
  <si>
    <t>福特公司在巴西拍摄的广告，外星人与麦田圈，结局很搞笑。
觉醒字幕组  微信公众号: awaker-net</t>
  </si>
  <si>
    <t>http://www.iqiyi.com/w_19rrr8t89p.html</t>
  </si>
  <si>
    <t>2016-06-21 04:21:05</t>
  </si>
  <si>
    <t>福特福克斯炫目广告片</t>
  </si>
  <si>
    <t>福特福克斯炫目广告片,本视频时长59秒,也可以在这里观看：www.waqu.com/vshare/index.php?wid=sj3hs0p5wby6q5f1</t>
  </si>
  <si>
    <t>http://www.iqiyi.com/w_19rss2nk01.html</t>
  </si>
  <si>
    <t>371</t>
  </si>
  <si>
    <t>2017-03-01 03:28:30</t>
  </si>
  <si>
    <t>福特猛禽F150广告片</t>
  </si>
  <si>
    <t xml:space="preserve">福特猛禽F150广告片 </t>
  </si>
  <si>
    <t>http://www.iqiyi.com/w_19rtzc0vvd.html</t>
  </si>
  <si>
    <t>4143</t>
  </si>
  <si>
    <t>2017-03-28 11:53:05</t>
  </si>
  <si>
    <t>脑洞大开 斯柯达 Fabia vRS创意广告</t>
  </si>
  <si>
    <t>http://www.iqiyi.com/v_19rrb6crqs.html</t>
  </si>
  <si>
    <t>2015-11-02 03:59:08</t>
  </si>
  <si>
    <t>好有创意！斯柯达汽车广告！</t>
  </si>
  <si>
    <t>好有创意！斯柯达汽车广告！,本视频时长60秒,也可以在这里观看：www.waqu.com/vshare/index.php?wid=jg6j666igojkp9tp</t>
  </si>
  <si>
    <t>http://www.iqiyi.com/w_19rtl6pj9p.html</t>
  </si>
  <si>
    <t>21409</t>
  </si>
  <si>
    <t>2016-04-27 15:44:01</t>
  </si>
  <si>
    <t>大黄蜂（雪佛兰） - 超级碗XLV广告</t>
  </si>
  <si>
    <t>原创视频：大黄蜂（雪佛兰） - 超级碗XLV广告</t>
  </si>
  <si>
    <t>http://www.iqiyi.com/w_19rt5dndit.html</t>
  </si>
  <si>
    <t>2016-01-22 11:56:27</t>
  </si>
  <si>
    <t>上海大众斯柯达野帝15S广告宣传视频</t>
  </si>
  <si>
    <t>上海大众斯柯达野帝15S广告宣传视频 上海大众斯柯达野帝15S广告宣传视频上海大众斯柯达野帝15S广告宣传视频</t>
  </si>
  <si>
    <t>http://www.iqiyi.com/w_19rteb0sbl.html</t>
  </si>
  <si>
    <t>491</t>
  </si>
  <si>
    <t>2015-10-25 01:36:08</t>
  </si>
  <si>
    <t>美女怒砸法拉利458 国外创意轮圈广告片</t>
  </si>
  <si>
    <t>http://www.iqiyi.com/w_19rtku2gc5.html</t>
  </si>
  <si>
    <t>2017-09-20 09:55:51</t>
  </si>
  <si>
    <t>富少开法拉利458竟欺负插广告的女孩，结果却被这样反击，笑哭</t>
  </si>
  <si>
    <t>http://www.iqiyi.com/w_19rvbrjint.html</t>
  </si>
  <si>
    <t>638</t>
  </si>
  <si>
    <t>2017-06-12 14:58:58</t>
  </si>
  <si>
    <t>广告 沃尔沃 xc60 The New Volvo XC60 - Moments</t>
  </si>
  <si>
    <t>https://www.youtube.com/watch?v=pjQt2lEZIXghttps://www.youtube.com/watch?v=pjQt2lEZIXg</t>
  </si>
  <si>
    <t>http://www.iqiyi.com/w_19rtqfd1at.html</t>
  </si>
  <si>
    <t>2017-05-06 19:56:25</t>
  </si>
  <si>
    <t>江淮汽车在国外这么牛逼？这广告都可以赶上兰博基尼了！</t>
  </si>
  <si>
    <t>http://www.iqiyi.com/w_19ru4ha0rl.html</t>
  </si>
  <si>
    <t>1463</t>
  </si>
  <si>
    <t>2018-01-03 21:35:26</t>
  </si>
  <si>
    <t>论广告，我就服兰博基尼！</t>
  </si>
  <si>
    <t>Polymer video ＃7</t>
  </si>
  <si>
    <t>http://www.iqiyi.com/w_19rve6fiyt.html</t>
  </si>
  <si>
    <t>2017-12-01 12:37:13</t>
  </si>
  <si>
    <t>VOLVO汽车广告</t>
  </si>
  <si>
    <t>http://www.iqiyi.com/w_19runi1s9d.html</t>
  </si>
  <si>
    <t>2016-01-18 20:04:21</t>
  </si>
  <si>
    <t>国外斯巴鲁汽车（Subaru）最新广告创</t>
  </si>
  <si>
    <t>国外斯巴鲁汽车（Subaru）最新广告创,本视频时长89秒,也可以在这里观看：www.waqu.com/vshare/index.php?wid=1arx3irdb0scn4a4</t>
  </si>
  <si>
    <t>http://www.iqiyi.com/w_19rtemjb4h.html</t>
  </si>
  <si>
    <t>1002</t>
  </si>
  <si>
    <t>2016-11-18 02:49:17</t>
  </si>
  <si>
    <t>[内地广告](2016)广汽三菱欧蓝德(16：9)</t>
  </si>
  <si>
    <t>内地广告,[内地广告](2016)广汽三菱欧蓝德(16：9)</t>
  </si>
  <si>
    <t>http://www.iqiyi.com/w_19rulzl3yp.html</t>
  </si>
  <si>
    <t>953</t>
  </si>
  <si>
    <t>2015-12-21 13:36:58</t>
  </si>
  <si>
    <t>广汽三菱汽车广告片(李怡朵版)</t>
  </si>
  <si>
    <t>广告视频：李怡朵参加拍摄的广汽三菱广告片已于近期，由制片方制作完成，现上传视频。该片拍摄于2014年7月3日，这是李怡朵的首部汽车题材作品，也是她第二十四部影视及广告片。来自北京的导演组，高度赞扬她的镜头感与专业经验，她灿烂的笑容，也为紧张的拍摄工作带来轻松与愉悦。考虑李怡朵档期冲突，原定于赴威海拍摄外景，因与李怡朵档期时间冲突，而大幅度修改剧本，为她量身定做了演奏钢琴这一场景，朵朵也不负众望，玩得挺开心</t>
  </si>
  <si>
    <t>http://www.iqiyi.com/w_19rt812sy9.html</t>
  </si>
  <si>
    <t>2013-09-17 20:39:19</t>
  </si>
  <si>
    <t>劳斯莱斯幻影传奇英文原版广告 -CarjamTV HD</t>
  </si>
  <si>
    <t>劳斯莱斯幻影（Rolls-Royce Phantom）是劳斯莱斯被宝马收购后推出的第一个产品，通过铝的使用，庞大的车身还不到2.5吨重，再加上6.7升V12发动机与六速自动变速箱的的通力合作，幻影0-100Km/h的加速不到6秒，出于对安全的考虑最高时速被限制在240Km/h。</t>
  </si>
  <si>
    <t>http://www.iqiyi.com/w_19rra4wncl.html</t>
  </si>
  <si>
    <t>2016-12-31 05:00:20</t>
  </si>
  <si>
    <t>【懿】Jeep 自由光广告_高清</t>
  </si>
  <si>
    <t xml:space="preserve">【懿】Jeep 自由光广告_高清 </t>
  </si>
  <si>
    <t>http://www.iqiyi.com/w_19ru9evvth.html</t>
  </si>
  <si>
    <t>2015-09-30 03:28:51</t>
  </si>
  <si>
    <t>Nuova吉普Jeep广告Renegade</t>
  </si>
  <si>
    <t>http://www.iqiyi.com/w_19rtn0y8cd.html</t>
  </si>
  <si>
    <t>927</t>
  </si>
  <si>
    <t>2015-11-13 10:23:48</t>
  </si>
  <si>
    <t>广告《每个人心中都有一个Jeep》</t>
  </si>
  <si>
    <t>http://www.iqiyi.com/w_19rt8t7ccx.html</t>
  </si>
  <si>
    <t>2013-09-29 01:33:54</t>
  </si>
  <si>
    <t>吉普感人广告 JEEP</t>
  </si>
  <si>
    <t>.</t>
  </si>
  <si>
    <t>http://www.iqiyi.com/w_19rqr82ze9.html</t>
  </si>
  <si>
    <t>2800</t>
  </si>
  <si>
    <t>2015-12-08 02:44:46</t>
  </si>
  <si>
    <t>JEEP吉普广告SUV切诺基</t>
  </si>
  <si>
    <t>http://www.iqiyi.com/w_19rt669p2l.html</t>
  </si>
  <si>
    <t>2319</t>
  </si>
  <si>
    <t>2016-02-21 11:30:46</t>
  </si>
  <si>
    <t>Jeep 2015春晚广告</t>
  </si>
  <si>
    <t>Jeep 2015春晚广告 王石，谢霆锋，刘强东为Jeep所拍的春晚广告。</t>
  </si>
  <si>
    <t>http://www.iqiyi.com/w_19rtccv7dh.html</t>
  </si>
  <si>
    <t>299</t>
  </si>
  <si>
    <t>2016-01-28 23:48:01</t>
  </si>
  <si>
    <t>2014Jeep大切诺基官方商业广告</t>
  </si>
  <si>
    <t>2014 Jeep® Grand Cherokee Intuition OFFICIAL COMMERCIAL</t>
  </si>
  <si>
    <t>http://www.iqiyi.com/w_19rtag65bt.html</t>
  </si>
  <si>
    <t>2017-12-05 15:07:04</t>
  </si>
  <si>
    <t>新奥迪A7国外版广告</t>
  </si>
  <si>
    <t>http://www.iqiyi.com/w_19ruoe0cjp.html</t>
  </si>
  <si>
    <t>2212</t>
  </si>
  <si>
    <t>2017-06-28 10:40:02</t>
  </si>
  <si>
    <t>2016-03-11 05:53:49</t>
  </si>
  <si>
    <t xml:space="preserve">奥迪4驱广告 The power of </t>
  </si>
  <si>
    <t>奥迪4驱广告 The power of ,本视频时长29秒,也可以在这里观看：www.waqu.com/vshare/index.php?wid=092gjs0grlx9dke2</t>
  </si>
  <si>
    <t>http://www.iqiyi.com/w_19rt0xj0q1.html</t>
  </si>
  <si>
    <t>2016-07-25 02:48:35</t>
  </si>
  <si>
    <t>AUDI奥迪R8汽车创意广告欣赏 汽车保</t>
  </si>
  <si>
    <t>AUDI奥迪R8汽车创意广告欣赏 汽车保,本视频时长43秒,也可以在这里观看：www.waqu.com/vshare/index.php?wid=aubv54phoeqjpio7</t>
  </si>
  <si>
    <t>http://www.iqiyi.com/w_19rspfa7uh.html</t>
  </si>
  <si>
    <t>5434</t>
  </si>
  <si>
    <t>2014-02-09 05:31:48</t>
  </si>
  <si>
    <t>http://www.iqiyi.com/w_19rrbll489.html</t>
  </si>
  <si>
    <t>2017-09-18 14:37:17</t>
  </si>
  <si>
    <t>奥迪TTS广告大片《天降神迹》</t>
  </si>
  <si>
    <t>http://www.iqiyi.com/w_19rvbyvrj5.html</t>
  </si>
  <si>
    <t>289</t>
  </si>
  <si>
    <t>2016-10-27 18:00:08</t>
  </si>
  <si>
    <t>Audi 奥迪A4广告无惧灰尘伤害篇</t>
  </si>
  <si>
    <t>上海尚略logo设计公司http://www.shinerayad.com/servicework.aspx?id=1 分享发布。</t>
  </si>
  <si>
    <t>http://www.iqiyi.com/w_19ruelzsd9.html</t>
  </si>
  <si>
    <t>754</t>
  </si>
  <si>
    <t>2016-05-06 09:16:58</t>
  </si>
  <si>
    <t>【饭团设计】平安银行信用卡广告</t>
  </si>
  <si>
    <t>【饭团设计】平安银行信用卡广告 大三第一学期王珏老师的广告创意课的小组作业。主演是张轩瑞和美女外援。背景音乐：蠢蠢的死法。</t>
  </si>
  <si>
    <t>http://www.iqiyi.com/w_19rt5g1ulh.html</t>
  </si>
  <si>
    <t>890</t>
  </si>
  <si>
    <t>2015-09-07 10:52:48</t>
  </si>
  <si>
    <t>北京现代瑞纳-瑞奕_广告_加长版 高清</t>
  </si>
  <si>
    <t>北京现代瑞纳-瑞奕_广告_加长版 高清 稍后补充视频简介</t>
  </si>
  <si>
    <t>http://www.iqiyi.com/w_19rtg9gl39.html</t>
  </si>
  <si>
    <t>4322</t>
  </si>
  <si>
    <t>2016-10-18 14:46:43</t>
  </si>
  <si>
    <t>胡歌代言北京现代领动电视广告</t>
  </si>
  <si>
    <t xml:space="preserve">胡歌代言北京现代领动电视广告 </t>
  </si>
  <si>
    <t>http://www.iqiyi.com/w_19ruhuyzid.html</t>
  </si>
  <si>
    <t>625</t>
  </si>
  <si>
    <t>2015-09-22 16:24:51</t>
  </si>
  <si>
    <t>五十铃轻卡广告 1985年</t>
  </si>
  <si>
    <t>http://www.iqiyi.com/w_19rtlq412h.html</t>
  </si>
  <si>
    <t>2018-02-05 15:09:42</t>
  </si>
  <si>
    <t>超可爱猫粮广告，这个猫片可以吸一天，卡哇伊</t>
  </si>
  <si>
    <t>http://www.iqiyi.com/w_19rw338dp9.html</t>
  </si>
  <si>
    <t>2017-04-23 15:44:19</t>
  </si>
  <si>
    <t>少女时代170420卡西欧系列的广告</t>
  </si>
  <si>
    <t>170420 少女时代- CASIO SHEEN 2017 SS</t>
  </si>
  <si>
    <t>http://www.iqiyi.com/w_19ru3dtw35.html</t>
  </si>
  <si>
    <t>1923</t>
  </si>
  <si>
    <t>2016-11-11 03:41:50</t>
  </si>
  <si>
    <t>巴黎法缇卡 绿色乐园 化妆品广告 化妆品</t>
  </si>
  <si>
    <t xml:space="preserve">巴黎法缇卡 绿色乐园 化妆品广告 化妆品 </t>
  </si>
  <si>
    <t>http://www.iqiyi.com/w_19rug8dmal.html</t>
  </si>
  <si>
    <t>2017-09-27 20:27:36</t>
  </si>
  <si>
    <t>当丰田开始玩创意，这样的广告我能看一天</t>
  </si>
  <si>
    <t>http://www.iqiyi.com/w_19rts5tmtt.html</t>
  </si>
  <si>
    <t>2017-12-28 15:11:10</t>
  </si>
  <si>
    <t>奥迪这个广告我给满分！</t>
  </si>
  <si>
    <t>http://www.iqiyi.com/w_19rv4m1pi5.html</t>
  </si>
  <si>
    <t>2014-10-28 22:30:44</t>
  </si>
  <si>
    <t>[相机入魔]toyota广告_标清</t>
  </si>
  <si>
    <t>[相机入魔]toyota0</t>
  </si>
  <si>
    <t>http://www.iqiyi.com/w_19rs9g24qx.html</t>
  </si>
  <si>
    <t>1988</t>
  </si>
  <si>
    <t>2016-11-01 03:51:22</t>
  </si>
  <si>
    <t>北京现代全新途胜tvc广告</t>
  </si>
  <si>
    <t xml:space="preserve">北京现代全新途胜tvc广告 </t>
  </si>
  <si>
    <t>http://www.iqiyi.com/w_19ruey90i5.html</t>
  </si>
  <si>
    <t>835</t>
  </si>
  <si>
    <t>2017-06-08 18:49:27</t>
  </si>
  <si>
    <t>丰田汽车口技广告</t>
  </si>
  <si>
    <t>youku 集体口技再现汽车实况</t>
  </si>
  <si>
    <t>http://www.iqiyi.com/w_19ru2pjxgh.html</t>
  </si>
  <si>
    <t>1508</t>
  </si>
  <si>
    <t>2012-12-27 00:32:24</t>
  </si>
  <si>
    <t>东风汽车广告《东风轻卡》_海峡两岸微电影大赛参赛作品</t>
  </si>
  <si>
    <t>http://www.iqiyi.com/w_19rr3f0ni5.html</t>
  </si>
  <si>
    <t>2017-02-08 09:50:03</t>
  </si>
  <si>
    <t>Weir_20170206 Weir 代言 TOYOTA HILUX REVO 广告三</t>
  </si>
  <si>
    <t xml:space="preserve">Weir_20170206 Weir 代言 TOYOTA HILUX REVO 广告三 </t>
  </si>
  <si>
    <t>http://www.iqiyi.com/w_19rue7wstl.html</t>
  </si>
  <si>
    <t>2016-01-14 19:44:22</t>
  </si>
  <si>
    <t>华美丰田 广告制作发布公司华仕传媒400</t>
  </si>
  <si>
    <t>华美丰田 广告制作发布公司华仕传媒400,本视频时长16秒,也可以在这里观看：www.waqu.com/vshare/index.php?wid=v63vgp74efm1ox8q</t>
  </si>
  <si>
    <t>http://www.iqiyi.com/w_19rtdua8v9.html</t>
  </si>
  <si>
    <t>2016-12-06 03:21:34</t>
  </si>
  <si>
    <t>【泰星Weir】Toyota 汽车广告 超清/1080P</t>
  </si>
  <si>
    <t>Toyota Motor Thailand 【泰星Weir】Toyota 汽车广告合辑</t>
  </si>
  <si>
    <t>http://www.iqiyi.com/w_19rujfgwop.html</t>
  </si>
  <si>
    <t>2016-05-18 07:34:52</t>
  </si>
  <si>
    <t>2016全新普锐斯 猎手 丰田美国 广告</t>
  </si>
  <si>
    <t>2016全新普锐斯 猎手 丰田美国 广告,本视频时长70秒,也可以在这里观看：www.waqu.com/vshare/index.php?wid=12o4c1oq05dld456</t>
  </si>
  <si>
    <t>http://www.iqiyi.com/w_19rt252sd5.html</t>
  </si>
  <si>
    <t>39115</t>
  </si>
  <si>
    <t>2013-12-21 12:00:10</t>
  </si>
  <si>
    <t>日本大叔级男神 堺雅人代言丰田汽车广告</t>
  </si>
  <si>
    <t>http://www.iqiyi.com/v_19rrhc4w10.html</t>
  </si>
  <si>
    <t>141</t>
  </si>
  <si>
    <t>2017-07-21 16:53:08</t>
  </si>
  <si>
    <t>丰田逸致广告（Toyota Verso - Discover the all new Verso）</t>
  </si>
  <si>
    <t>https://www.youtube.com/watch?v=nmNBlZ4Mgag丰田逸致广告</t>
  </si>
  <si>
    <t>http://www.iqiyi.com/w_19rtv36qp1.html</t>
  </si>
  <si>
    <t>2017-07-21 16:01:02</t>
  </si>
  <si>
    <t>丰田塔科马广告（Tacoma to the Summit - Tacoma - Toyota)</t>
  </si>
  <si>
    <t>https://www.youtube.com/watch?v=S9JfK4UtkNw丰田塔科马广告</t>
  </si>
  <si>
    <t>http://www.iqiyi.com/w_19rtv3onw9.html</t>
  </si>
  <si>
    <t>4256</t>
  </si>
  <si>
    <t>2014-08-08 00:41:02</t>
  </si>
  <si>
    <t>三天点击破百万的 本田汽车创意广告_(new)</t>
  </si>
  <si>
    <t>http://www.iqiyi.com/w_19rsm2pbm9.html</t>
  </si>
  <si>
    <t>2017-10-26 23:19:26</t>
  </si>
  <si>
    <t>【CM生肉】夏亚专用Auris和86合集，TOYOTA【广告、花絮、发布会、古川爱李 试乘】</t>
  </si>
  <si>
    <t>http://www.iqiyi.com/w_19ruzeo311.html</t>
  </si>
  <si>
    <t>2304</t>
  </si>
  <si>
    <t>2014-11-07 22:58:17</t>
  </si>
  <si>
    <t>东风本田思铂睿完整广告</t>
  </si>
  <si>
    <t>本田思铂睿 汽车 名车 卧车 本田</t>
  </si>
  <si>
    <t>http://www.iqiyi.com/w_19rsagg8ux.html</t>
  </si>
  <si>
    <t>2017-10-29 15:45:15</t>
  </si>
  <si>
    <t>【自制字幕】卡门颜值巅峰的Dior广告</t>
  </si>
  <si>
    <t>溺死在卡神的眼睛里（●─●） 谢谢关注。 无字幕版av4112518</t>
  </si>
  <si>
    <t>http://www.iqiyi.com/w_19ruz4r95l.html</t>
  </si>
  <si>
    <t>2014-09-05 04:05:02</t>
  </si>
  <si>
    <t>盲区不再有 日产智能后视镜展示广告</t>
  </si>
  <si>
    <t>http://www.iqiyi.com/w_19rso789td.html</t>
  </si>
  <si>
    <t>2016-04-16 22:59:16</t>
  </si>
  <si>
    <t>郑州日产御轩广告</t>
  </si>
  <si>
    <t>郑州日产御轩广告,本视频时长49秒,也可以在这里观看：www.waqu.com/vshare/index.php?wid=53kk2khstwq3fju4</t>
  </si>
  <si>
    <t>http://www.iqiyi.com/w_19rt4882zx.html</t>
  </si>
  <si>
    <t>2017-08-24 09:23:28</t>
  </si>
  <si>
    <t>创意广告：史上最低成本广告，奇瑞风云2要上天</t>
  </si>
  <si>
    <t>http://www.iqiyi.com/w_19rvkc9869.html</t>
  </si>
  <si>
    <t>2017-01-11 09:04:33</t>
  </si>
  <si>
    <t>奇瑞汽车广告负责人</t>
  </si>
  <si>
    <t>http://www.iqiyi.com/w_19ru73gbex.html</t>
  </si>
  <si>
    <t>2012-11-07 02:10:12</t>
  </si>
  <si>
    <t>这个广告创意不错，奇瑞E5</t>
  </si>
  <si>
    <t>http://www.iqiyi.com/w_19rqwbue11.html</t>
  </si>
  <si>
    <t>2017-09-05 18:16:09</t>
  </si>
  <si>
    <t>【忆当年】2000年奇瑞风云广告</t>
  </si>
  <si>
    <t>youtube奇瑞风云系列轿车经过了一系列改进，品质全面提升。采用了福特技术发动机、德国ZF技术自动变速箱、美国Breed安全气囊、德国ITT公司ABS EDS ESBS、德国韦巴斯特天窗、德国西门子VDO仪表盘，集世界技术之大成。</t>
  </si>
  <si>
    <t>http://www.iqiyi.com/w_19rv5ecm51.html</t>
  </si>
  <si>
    <t>2017-12-09 08:41:21</t>
  </si>
  <si>
    <t>2017超级碗汽车广告合辑之起亚</t>
  </si>
  <si>
    <t>2017超级碗汽车广告合辑之起亚“超级玛丽莎”</t>
  </si>
  <si>
    <t>http://www.iqiyi.com/w_19rvkyb1tp.html</t>
  </si>
  <si>
    <t>10623</t>
  </si>
  <si>
    <t>2014-11-12 09:07:06</t>
  </si>
  <si>
    <t>[内地广告](2014)东风悦达起亚K4(16：9)</t>
  </si>
  <si>
    <t>内地广告,[内地广告](2014)东风悦达起亚K4(16：9)</t>
  </si>
  <si>
    <t>http://www.iqiyi.com/w_19rs6uosux.html</t>
  </si>
  <si>
    <t>16570</t>
  </si>
  <si>
    <t>2013-12-05 16:18:23</t>
  </si>
  <si>
    <t>大众创意广告-刺猬篇</t>
  </si>
  <si>
    <t>Volkswagen _Hedgehogs_ by Akama</t>
  </si>
  <si>
    <t>http://www.iqiyi.com/v_19rrhefuyg.html</t>
  </si>
  <si>
    <t>3597</t>
  </si>
  <si>
    <t>2014-02-10 21:22:29</t>
  </si>
  <si>
    <t>-起亚Kia K900 超级碗广告 再现黑客帝国[</t>
  </si>
  <si>
    <t>http://www.iqiyi.com/w_19rrcaow89.html</t>
  </si>
  <si>
    <t>12755</t>
  </si>
  <si>
    <t>2016-04-22 21:14:20</t>
  </si>
  <si>
    <t xml:space="preserve">大众汽车搞笑广告 </t>
  </si>
  <si>
    <t>http://www.iqiyi.com/w_19rt4quu4p.html</t>
  </si>
  <si>
    <t>2015-02-06 18:46:34</t>
  </si>
  <si>
    <t>宝马奔驰卡迪神马的都是浮云，看看2011 kia的广告。惊</t>
  </si>
  <si>
    <t>http://www.iqiyi.com/w_19rrzzu2m1.html</t>
  </si>
  <si>
    <t>1226</t>
  </si>
  <si>
    <t>2016-12-10 02:35:57</t>
  </si>
  <si>
    <t>2017款大众全新一代Tiguan广告片 英版中字 1080p高清HD</t>
  </si>
  <si>
    <t xml:space="preserve">2017款大众全新一代Tiguan广告片 英版中字 1080p高清HD </t>
  </si>
  <si>
    <t>http://www.iqiyi.com/w_19ruk14zpx.html</t>
  </si>
  <si>
    <t>2017-12-29 20:51:13</t>
  </si>
  <si>
    <t>大众汽车扎心广告《没有孩子会梦想得到一辆大众》</t>
  </si>
  <si>
    <t>http://www.iqiyi.com/w_19rwhfc81x.html</t>
  </si>
  <si>
    <t>2013-07-26 02:21:32</t>
  </si>
  <si>
    <t>slash为大众汽车做的广告</t>
  </si>
  <si>
    <t>365lhj.com</t>
  </si>
  <si>
    <t>http://www.iqiyi.com/w_19rrkwcnw9.html</t>
  </si>
  <si>
    <t>2014-01-04 01:31:30</t>
  </si>
  <si>
    <t>http://www.iqiyi.com/w_19rre15qb5.html</t>
  </si>
  <si>
    <t>2018-02-02 17:16:38</t>
  </si>
  <si>
    <t>WWF新广告荣获好评，呼吁大众加入保护动物行列</t>
  </si>
  <si>
    <t>http://www.iqiyi.com/w_19rvw2qv1x.html</t>
  </si>
  <si>
    <t>2013-07-24 16:27:57</t>
  </si>
  <si>
    <t>2013年大众汽车广告</t>
  </si>
  <si>
    <t>http://www.iqiyi.com/w_19rqq0nmzh.html</t>
  </si>
  <si>
    <t>2012-11-07 00:27:43</t>
  </si>
  <si>
    <t>大众汽车创意广告</t>
  </si>
  <si>
    <t>http://www.iqiyi.com/w_19rqvzzq0x.html</t>
  </si>
  <si>
    <t>432</t>
  </si>
  <si>
    <t>2016-09-23 14:57:35</t>
  </si>
  <si>
    <t>德国大众汽车广告</t>
  </si>
  <si>
    <t>http://www.iqiyi.com/w_19rsupqm5t.html</t>
  </si>
  <si>
    <t>2016-02-28 19:31:50</t>
  </si>
  <si>
    <t>大众捷达 汽车广告</t>
  </si>
  <si>
    <t>大众捷达 汽车广告,本视频时长30秒,也可以在这里观看：www.waqu.com/vshare/index.php?wid=6bn3zj4b3a6iapmp</t>
  </si>
  <si>
    <t>http://www.iqiyi.com/w_19rszq7c51.html</t>
  </si>
  <si>
    <t>2017-12-26 18:50:22</t>
  </si>
  <si>
    <t>大众点评推广通宣传广告</t>
  </si>
  <si>
    <t>推广通的介绍</t>
  </si>
  <si>
    <t>http://www.iqiyi.com/w_19rv6uf2it.html</t>
  </si>
  <si>
    <t>2017-12-21 09:27:02</t>
  </si>
  <si>
    <t>奔驰广告看看当年车王舒马赫的霸气</t>
  </si>
  <si>
    <t>喜欢F1的朋友都喜欢尊称舒马赫为‘车王’，确实舒马赫为我们带来了很多精彩表现。当年的舒马赫是多么的霸气，不论怎样，他永远都是那个车王！【更多精彩内容请关注超级电视162台赛车频道】（编辑：皮皮虾）</t>
  </si>
  <si>
    <t>http://www.iqiyi.com/w_19rvkxfp99.html</t>
  </si>
  <si>
    <t>1727</t>
  </si>
  <si>
    <t>2013-08-15 12:53:50</t>
  </si>
  <si>
    <t>起亚KIA汽车广告 - Space Babies</t>
  </si>
  <si>
    <t>http://www.iqiyi.com/w_19rrm8jgyh.html</t>
  </si>
  <si>
    <t>2018-01-02 19:26:55</t>
  </si>
  <si>
    <t>奔驰小哥拍汉堡广告 看胳膊上的肌肉</t>
  </si>
  <si>
    <t>http://www.iqiyi.com/w_19rvhg7jlt.html</t>
  </si>
  <si>
    <t>4108</t>
  </si>
  <si>
    <t>2016-11-20 06:51:03</t>
  </si>
  <si>
    <t>奔驰Smart广告</t>
  </si>
  <si>
    <t xml:space="preserve">奔驰Smart广告 </t>
  </si>
  <si>
    <t>http://www.iqiyi.com/w_19rulqivj1.html</t>
  </si>
  <si>
    <t>6887</t>
  </si>
  <si>
    <t>2017-03-15 11:03:20</t>
  </si>
  <si>
    <t>梅赛德斯奔驰全新品牌广告《成长》</t>
  </si>
  <si>
    <t>柏林广告公司Antoni GmbH创作的影片，是奔驰一次很大规模的“非传统广告”。</t>
  </si>
  <si>
    <t>http://www.iqiyi.com/v_19rragv7ng.html</t>
  </si>
  <si>
    <t>22890</t>
  </si>
  <si>
    <t>2016-10-14 16:45:44</t>
  </si>
  <si>
    <t>宝马BMW经典广告《宝马》 Ambush</t>
  </si>
  <si>
    <t>http://www.iqiyi.com/v_19rr9l85oo.html</t>
  </si>
  <si>
    <t>2018-01-08 08:47:35</t>
  </si>
  <si>
    <t>宝马网络广告《The Hire》Chosen</t>
  </si>
  <si>
    <t>2001年和2002年宝马相继推出了八部电影短片。Fallon Worldwide 执行campaign。Anonymous Content电影公司制作。</t>
  </si>
  <si>
    <t>http://www.iqiyi.com/w_19rve79u31.html</t>
  </si>
  <si>
    <t>8160</t>
  </si>
  <si>
    <t>2016-10-14 16:45:51</t>
  </si>
  <si>
    <t>BMW电影广告系列-Chosen 篇</t>
  </si>
  <si>
    <t>http://www.iqiyi.com/v_19rr9l8b8o.html</t>
  </si>
  <si>
    <t>2017-11-06 16:12:44</t>
  </si>
  <si>
    <t>Jordan之后又宝马！郭艾伦最新汽车广告演绎情怀</t>
  </si>
  <si>
    <t>http://www.iqiyi.com/w_19rtvgtu4p.html</t>
  </si>
  <si>
    <t>1355</t>
  </si>
  <si>
    <t>2016-04-12 14:28:49</t>
  </si>
  <si>
    <t>新款宝马M4广告片 惊险漂移征服航母</t>
  </si>
  <si>
    <t>新款宝马M4广告片 惊险漂移征服航母 宝马M4搭载3.0T直列六缸双涡轮增压发动机，最大功率为317kW，峰值扭矩为550Nm。传动方面，海外版匹配的是7速M DCT变速箱和6速手动变速箱。</t>
  </si>
  <si>
    <t>http://www.iqiyi.com/w_19rsytqvkp.html</t>
  </si>
  <si>
    <t>2361</t>
  </si>
  <si>
    <t>2016-04-03 16:34:50</t>
  </si>
  <si>
    <t>【完整版】BMW X1广告采用AKON的FREEDOM作为背景音乐</t>
  </si>
  <si>
    <t>【完整版】BMW X1广告采用AKON的FREEDOM作为背景音乐 关注新浪微博：@Akon中国歌迷会 随时掌握AKON最新资讯！</t>
  </si>
  <si>
    <t>http://www.iqiyi.com/w_19rsyjrysl.html</t>
  </si>
  <si>
    <t>2016-07-14 01:40:17</t>
  </si>
  <si>
    <t>德国宝马汽车后驱发展史官方广告</t>
  </si>
  <si>
    <t>德国宝马汽车后驱发展史官方广告,本视频时长255秒,也可以在这里观看：www.waqu.com/vshare/index.php?wid=a92xdkl1c72jypnr</t>
  </si>
  <si>
    <t>http://www.iqiyi.com/w_19rsp3k07l.html</t>
  </si>
  <si>
    <t>1004</t>
  </si>
  <si>
    <t>2016-10-21 20:39:32</t>
  </si>
  <si>
    <t>2016全新宝马5系官方广告</t>
  </si>
  <si>
    <t>2016全新宝马5系官方广告,本视频时长175秒,也可以在这里观看：www.waqu.com/vshare/index.php?wid=w9xzp05wrh6xflef</t>
  </si>
  <si>
    <t>http://www.iqiyi.com/w_19ruian1nx.html</t>
  </si>
  <si>
    <t>2017-09-09 16:41:20</t>
  </si>
  <si>
    <t>[omycar团队制作] 宝马x1广告 《敢为天下先》</t>
  </si>
  <si>
    <t>http://www.iqiyi.com/w_19rv5uxwhl.html</t>
  </si>
  <si>
    <t>2015-08-20 14:38:16</t>
  </si>
  <si>
    <t>长城电热水器电话号码多少-2015年CCTV1广告片</t>
  </si>
  <si>
    <t>http://www.iqiyi.com/w_19rticm0cx.html</t>
  </si>
  <si>
    <t>2017-04-19 14:02:38</t>
  </si>
  <si>
    <t>长城厨电侧吸式抽油烟机品牌长城厨电2017年CCTV1广告片15S火热</t>
  </si>
  <si>
    <t>http://www.iqiyi.com/w_19rtygxi29.html</t>
  </si>
  <si>
    <t>2016-04-25 09:16:15</t>
  </si>
  <si>
    <t xml:space="preserve">大众汽车超级碗广告：黑武士力挺大众  </t>
  </si>
  <si>
    <t>http://www.iqiyi.com/w_19rt4iauw1.html</t>
  </si>
  <si>
    <t>340</t>
  </si>
  <si>
    <t>2017-12-31 17:15:53</t>
  </si>
  <si>
    <t>长城WEY汽车安全广告，网友:太猥琐了，遇到平胸的咋办？</t>
  </si>
  <si>
    <t>http://www.iqiyi.com/w_19rwdzuf1h.html</t>
  </si>
  <si>
    <t>1146</t>
  </si>
  <si>
    <t>2017-02-26 01:04:27</t>
  </si>
  <si>
    <t>KLTV1重播中央台晚间新闻广告 长城桑干酒庄 2011年1</t>
  </si>
  <si>
    <t xml:space="preserve">KLTV1重播中央台晚间新闻广告 长城桑干酒庄 2011年12月2日 001801 </t>
  </si>
  <si>
    <t>http://www.iqiyi.com/w_19rubl3sp5.html</t>
  </si>
  <si>
    <t>2015-08-20 22:36:21</t>
  </si>
  <si>
    <t>长城燃气灶效果价格多少钱-2015年CCTV1广告片</t>
  </si>
  <si>
    <t>http://www.iqiyi.com/w_19rtibr7k1.html</t>
  </si>
  <si>
    <t>395</t>
  </si>
  <si>
    <t>2014-08-20 00:27:02</t>
  </si>
  <si>
    <t>广告视频 标致家族血统 Peugeot 308 cc</t>
  </si>
  <si>
    <t>http://www.iqiyi.com/w_19rsmsxtjp.html</t>
  </si>
  <si>
    <t>2016-11-01 16:08:18</t>
  </si>
  <si>
    <t>peugeot安全气囊广告 迅雷下载</t>
  </si>
  <si>
    <t>http://www.iqiyi.com/w_19ruf4yrrx.html</t>
  </si>
  <si>
    <t>2017-12-19 12:27:08</t>
  </si>
  <si>
    <t>比电影还好看的广告！丰田、斯柯达、起亚、标致选编剧很有眼光</t>
  </si>
  <si>
    <t>http://www.iqiyi.com/w_19rut94wlt.html</t>
  </si>
  <si>
    <t>195</t>
  </si>
  <si>
    <t>2015-08-23 12:23:22</t>
  </si>
  <si>
    <t>帅丰厨电-长城厨电广告片</t>
  </si>
  <si>
    <t>帅丰厨电广告片</t>
  </si>
  <si>
    <t>http://www.iqiyi.com/w_19rtitr8v5.html</t>
  </si>
  <si>
    <t>665</t>
  </si>
  <si>
    <t>2014-02-16 21:45:27</t>
  </si>
  <si>
    <t>华泰汽车 标致 奇瑞 长城哈弗 宾利汽车广告像爱情电影</t>
  </si>
  <si>
    <t>http://www.iqiyi.com/w_19rrbxw2ot.html</t>
  </si>
  <si>
    <t>2016-01-09 03:11:57</t>
  </si>
  <si>
    <t>新车比亚迪F6经典广告抢先欣赏</t>
  </si>
  <si>
    <t>新车比亚迪F6经典广告抢先欣赏,本视频时长31秒,也可以在这里观看</t>
  </si>
  <si>
    <t>http://www.iqiyi.com/w_19rtd7lby1.html</t>
  </si>
  <si>
    <t>2016-10-12 20:14:57</t>
  </si>
  <si>
    <t>怎么就那么安静 别克英朗GT创意广告</t>
  </si>
  <si>
    <t>怎么就那么安静 别克英朗GT创意广告,本视频时长35秒,也可以在这里观看：www.waqu.com/vshare/index.php?wid=jmyga21lldt8i19r</t>
  </si>
  <si>
    <t>http://www.iqiyi.com/w_19ruhbiiqh.html</t>
  </si>
  <si>
    <t>2154</t>
  </si>
  <si>
    <t>2013-09-14 12:47:54</t>
  </si>
  <si>
    <t>http://www.iqiyi.com/w_19rr9mm7rp.html</t>
  </si>
  <si>
    <t>2483</t>
  </si>
  <si>
    <t>2013-11-18 01:43:00</t>
  </si>
  <si>
    <t>http://www.iqiyi.com/w_19rqxrztnh.html</t>
  </si>
  <si>
    <t>1229</t>
  </si>
  <si>
    <t>2015-04-16 09:23:32</t>
  </si>
  <si>
    <t>精致时尚至极 全新别克英朗GT广告 有小君越之称的别克英朗GT以高级轿车的产品实力开创中高级车市场的崭新格局，凭借全球先进科技及造车工艺，突破现有对中级车的定义，真正将性能与舒适融为一体</t>
  </si>
  <si>
    <t>http://www.iqiyi.com/w_19rs68vdkd.html</t>
  </si>
  <si>
    <t>605</t>
  </si>
  <si>
    <t>2016-03-10 17:18:32</t>
  </si>
  <si>
    <t>比亚迪G5广告 蓝蓝蓝</t>
  </si>
  <si>
    <t xml:space="preserve">比亚迪G5广告 蓝蓝蓝 </t>
  </si>
  <si>
    <t>http://www.iqiyi.com/w_19rt0yrgyd.html</t>
  </si>
  <si>
    <t>6594</t>
  </si>
  <si>
    <t>2014-12-31 14:37:04</t>
  </si>
  <si>
    <t>[内地广告](2014)别克君越(16：9)</t>
  </si>
  <si>
    <t>内地广告,[内地广告](2014)别克君越(16：9)</t>
  </si>
  <si>
    <t>http://www.iqiyi.com/w_19rsetmn5h.html</t>
  </si>
  <si>
    <t>2017-12-15 10:31:18</t>
  </si>
  <si>
    <t>汽车广告哪家强你以为开保时捷就能撩妹？给你支一招收好~ ​​​</t>
  </si>
  <si>
    <t>http://www.iqiyi.com/w_19rus0y6rl.html</t>
  </si>
  <si>
    <t>2016-10-14 15:30:19</t>
  </si>
  <si>
    <t>视觉的奇观 保时捷Panamera“冰与火”创意广告 adgegw</t>
  </si>
  <si>
    <t xml:space="preserve">视觉的奇观 保时捷Panamera“冰与火”创意广告 adgegw </t>
  </si>
  <si>
    <t>http://www.iqiyi.com/w_19ruhzb5o1.html</t>
  </si>
  <si>
    <t>761</t>
  </si>
  <si>
    <t>2016-12-08 07:17:16</t>
  </si>
  <si>
    <t>君道科技 广告焊字机发光字冷焊机详细讲解操作</t>
  </si>
  <si>
    <t xml:space="preserve">君道科技 广告焊字机发光字冷焊机详细讲解操作 </t>
  </si>
  <si>
    <t>http://www.iqiyi.com/w_19ruk9xsz9.html</t>
  </si>
  <si>
    <t>2017-01-19 03:26:48</t>
  </si>
  <si>
    <t>U.S. M.C美国海军陆战队征兵广告合集</t>
  </si>
  <si>
    <t>http://v.youku.com/v_show/id_XNTk3Mjg0NTky. U.S. M.C美国海军陆战队征兵广告合集</t>
  </si>
  <si>
    <t>http://www.iqiyi.com/w_19rucfs6al.html</t>
  </si>
  <si>
    <t>2059</t>
  </si>
  <si>
    <t>2016-12-28 07:37:22</t>
  </si>
  <si>
    <t>崂山啤酒高清广告</t>
  </si>
  <si>
    <t xml:space="preserve">崂山啤酒高清广告 </t>
  </si>
  <si>
    <t>http://www.iqiyi.com/w_19ru90str1.html</t>
  </si>
  <si>
    <t>2012-12-27 13:08:01</t>
  </si>
  <si>
    <t>保时捷Panamera广告--60秒向你展现保时捷汽车家族全系车及发展史</t>
  </si>
  <si>
    <t>http://www.iqiyi.com/w_19rqvzlhql.html</t>
  </si>
  <si>
    <t>7506</t>
  </si>
  <si>
    <t>2015-06-25 04:06:51</t>
  </si>
  <si>
    <t>长安福特新蒙迪欧 公益广告夏至篇</t>
  </si>
  <si>
    <t>http://www.iqiyi.com/w_19rrqhwwu1.html</t>
  </si>
  <si>
    <t>2016-02-18 06:31:06</t>
  </si>
  <si>
    <t>福特翼虎上市电视广告视频安全篇</t>
  </si>
  <si>
    <t>福特翼虎上市电视广告视频安全篇,本视频时长20秒,也可以在这里观看：www.waqu.com/vshare/index.php?wid=xo6mezr6y4zt7lhd</t>
  </si>
  <si>
    <t>http://www.iqiyi.com/w_19rtbijb3h.html</t>
  </si>
  <si>
    <t>789</t>
  </si>
  <si>
    <t>2017-06-23 09:34:15</t>
  </si>
  <si>
    <t>20170109夏普电视机广告（爱奇艺60</t>
  </si>
  <si>
    <t>20170109夏普电视机广告（爱奇艺60-70）</t>
  </si>
  <si>
    <t>http://www.iqiyi.com/w_19rtrk5vpl.html</t>
  </si>
  <si>
    <t>2475</t>
  </si>
  <si>
    <t>2014-04-20 10:45:46</t>
  </si>
  <si>
    <t>福特福克斯精彩广告</t>
  </si>
  <si>
    <t>长安福特福克斯精彩广告</t>
  </si>
  <si>
    <t>http://www.iqiyi.com/w_19rr57ehch.html</t>
  </si>
  <si>
    <t>2014-12-20 12:06:47</t>
  </si>
  <si>
    <t>汽车广告 2014全新保时捷porsche panamera 电视广告</t>
  </si>
  <si>
    <t>http://www.iqiyi.com/w_19rsdu980x.html</t>
  </si>
  <si>
    <t>2015-04-06 20:35:17</t>
  </si>
  <si>
    <t>长安福特翼虎SUV 60秒广告视频</t>
  </si>
  <si>
    <t>http://www.iqiyi.com/w_19rs5bba31.html</t>
  </si>
  <si>
    <t>2017-11-10 20:59:20</t>
  </si>
  <si>
    <t>171110【SEVENTEEN】非常好笑的elite校服广告</t>
  </si>
  <si>
    <t>cr.【myelitemovie】
 https://www.youtube.com/user/myelitemovie/videos</t>
  </si>
  <si>
    <t>http://www.iqiyi.com/w_19ruxi4nkx.html</t>
  </si>
  <si>
    <t>2012-12-27 12:46:16</t>
  </si>
  <si>
    <t>http://www.iqiyi.com/w_19rr3dn5dd.html</t>
  </si>
  <si>
    <t>1014</t>
  </si>
  <si>
    <t>2013-06-10 02:08:30</t>
  </si>
  <si>
    <t>安心保障篇 长安福特新嘉年华广告</t>
  </si>
  <si>
    <t>新嘉年华有了新设计、换了变速器，中期改款嘉年华可谓诚意十足。采用的是1.5L排量发动机，配置也不错，前后雨刷、前后雾灯甚至侧气囊都是标配。</t>
  </si>
  <si>
    <t>http://www.iqiyi.com/w_19rqssp90x.html</t>
  </si>
  <si>
    <t>867</t>
  </si>
  <si>
    <t>2017-12-28 18:18:37</t>
  </si>
  <si>
    <t>高以翔倾情代言 Dfs免税店广告 真是有型 舔屏</t>
  </si>
  <si>
    <t>http://www.iqiyi.com/w_19rv3x38i5.html</t>
  </si>
  <si>
    <t>2017-10-27 17:34:13</t>
  </si>
  <si>
    <t>重庆九福-福特新翼博广告宣传</t>
  </si>
  <si>
    <t>http://www.iqiyi.com/w_19ruzb52ol.html</t>
  </si>
  <si>
    <t>25403</t>
  </si>
  <si>
    <t>2015-05-12 14:45:55</t>
  </si>
  <si>
    <t>长安福特-新蒙迪欧·2015全新科技品位广告</t>
  </si>
  <si>
    <t>长安福特新蒙迪欧2015全新科技品位广告，科技与活力，引领全新都市品质座驾。看见的是动力，看不见的是高效科技。科技评委·闪耀人生。</t>
  </si>
  <si>
    <t>http://www.iqiyi.com/w_19rs3xz1uh.html</t>
  </si>
  <si>
    <t>2015-10-13 14:31:34</t>
  </si>
  <si>
    <t>福特福克斯SYNC趣味广告 血色的猪脚</t>
  </si>
  <si>
    <t>福特福克斯SYNC趣味广告 血色的猪脚,本视频时长84秒,也可以在这里观看：www.waqu.com/vshare/index.php?wid=wlnzstiot5udcjnl</t>
  </si>
  <si>
    <t>http://www.iqiyi.com/w_19rtjmwf9p.html</t>
  </si>
  <si>
    <t>2015-08-23 05:23:50</t>
  </si>
  <si>
    <t>福特翼虎Kuga美国版广告欣赏</t>
  </si>
  <si>
    <t>福特翼虎Kuga美国版广告欣赏,本视频时长176秒,也可以在这里观看：www.waqu.com/vshare/index.php?wid=h3aezoaae7v1ew39</t>
  </si>
  <si>
    <t>http://www.iqiyi.com/w_19rtium1t1.html</t>
  </si>
  <si>
    <t>14437</t>
  </si>
  <si>
    <t>2013-12-16 12:12:51</t>
  </si>
  <si>
    <t>张靓颖秀炫酷车技 上海大众斯柯达电视广告</t>
  </si>
  <si>
    <t>http://www.iqiyi.com/v_19rrhcu09s.html</t>
  </si>
  <si>
    <t>2017-08-22 06:20:49</t>
  </si>
  <si>
    <t>自从小葵拍了电视广告，小新家搬到了别墅住！</t>
  </si>
  <si>
    <t>http://www.iqiyi.com/w_19rvjrc0nd.html</t>
  </si>
  <si>
    <t>14525</t>
  </si>
  <si>
    <t>2014-06-20 10:19:45</t>
  </si>
  <si>
    <t>雪佛兰 迈锐宝Malibu韩国温馨广告</t>
  </si>
  <si>
    <t>http://www.iqiyi.com/v_19rrhw9oa0.html</t>
  </si>
  <si>
    <t>2235</t>
  </si>
  <si>
    <t>2016-08-20 05:57:43</t>
  </si>
  <si>
    <t>斯柯达这个创意广告 我给满分！</t>
  </si>
  <si>
    <t>斯柯达这个创意广告 我给满分！,本视频时长61秒,也可以在这里观看：www.waqu.com/vshare/index.php?wid=mkm3tcusjheg8kjg</t>
  </si>
  <si>
    <t>http://www.iqiyi.com/w_19rsvmju6d.html</t>
  </si>
  <si>
    <t>2014-07-31 10:31:07</t>
  </si>
  <si>
    <t>雪佛兰科幻超人广告《美国队长2》</t>
  </si>
  <si>
    <t>http://www.iqiyi.com/v_19rrmtkm08.html</t>
  </si>
  <si>
    <t>2017-10-27 19:58:01</t>
  </si>
  <si>
    <t>「机车联盟」2014款法拉利Laferrari电视广告！混合驱动排气声</t>
  </si>
  <si>
    <t>[机车联盟]2014款法拉利Laferrari电视广告！混合驱动排气声</t>
  </si>
  <si>
    <t>http://www.iqiyi.com/w_19rvf8org5.html</t>
  </si>
  <si>
    <t>2016-07-15 08:23:59</t>
  </si>
  <si>
    <t>法拉利汽车广告 车拍</t>
  </si>
  <si>
    <t>法拉利汽车广告 车拍,本视频时长37秒,也可以在这里观看：www.waqu.com/vshare/index.php?wid=fcvfpbt9t507s08g</t>
  </si>
  <si>
    <t>http://www.iqiyi.com/w_19rspagzb1.html</t>
  </si>
  <si>
    <t>4220</t>
  </si>
  <si>
    <t>2013-10-04 15:31:40</t>
  </si>
  <si>
    <t>广告创意_沃尔沃大卡车__陆地上的国王</t>
  </si>
  <si>
    <t>http://www.iqiyi.com/w_19rr9ol0tp.html</t>
  </si>
  <si>
    <t>8809</t>
  </si>
  <si>
    <t>2013-07-24 16:09:07</t>
  </si>
  <si>
    <t>意大利法拉利超跑 - Ferrari 458 Spider 官方广告</t>
  </si>
  <si>
    <t>http://www.iqiyi.com/w_19rr4kxahh.html</t>
  </si>
  <si>
    <t>182</t>
  </si>
  <si>
    <t>2016-09-28 10:04:22</t>
  </si>
  <si>
    <t>法拉利California广告</t>
  </si>
  <si>
    <t>原创视频：法拉利California广告</t>
  </si>
  <si>
    <t>http://www.iqiyi.com/w_19rsukl4v1.html</t>
  </si>
  <si>
    <t>739</t>
  </si>
  <si>
    <t>2015-05-17 00:48:44</t>
  </si>
  <si>
    <t>沃尔沃卡车广告-陆地上的国王</t>
  </si>
  <si>
    <t>http://www.iqiyi.com/w_19rrqzuwb9.html</t>
  </si>
  <si>
    <t>138</t>
  </si>
  <si>
    <t>2014-09-30 17:23:17</t>
  </si>
  <si>
    <t>Volvo 卡车广告，这次又赢了</t>
  </si>
  <si>
    <t>http://www.iqiyi.com/w_19rsl7yd8l.html</t>
  </si>
  <si>
    <t>2016-11-04 06:43:28</t>
  </si>
  <si>
    <t>百家车坛 | 两名德国学生为沃尔沃设计了这个贱贱的广告。创意满分。</t>
  </si>
  <si>
    <t xml:space="preserve">百家车坛 | 两名德国学生为沃尔沃设计了这个贱贱的广告。创意满分。 </t>
  </si>
  <si>
    <t>http://www.iqiyi.com/w_19rufz0efp.html</t>
  </si>
  <si>
    <t>2016-07-20 14:00:20</t>
  </si>
  <si>
    <t>长春一汽车被修理厂挂上墙当作广告引关注</t>
  </si>
  <si>
    <t>http://www.iqiyi.com/w_19rsowcsc5.html</t>
  </si>
  <si>
    <t>2015-05-18 10:03:25</t>
  </si>
  <si>
    <t>http://www.iqiyi.com/w_19rrr6bknl.html</t>
  </si>
  <si>
    <t>2017-12-02 20:22:29</t>
  </si>
  <si>
    <t>【中文字幕】沃尔沃汽车震撼广告大片，拥抱未来</t>
  </si>
  <si>
    <t>曾经“原产国”比品牌自身要重要得多，如今，品牌比原产国更为重要，吉利不必仅仅因为瑞典是沃尔沃品牌的诞生地，就必须将生产保留在瑞典。如果要成为一个赢利的品牌，沃尔沃的生产地就要转移到一个成本更低的地方，比如中国，但是很明显，沃尔沃的品牌团队还是留在了海外，很可惜，沃尔沃似乎偏离了原来“安全＂这个品牌内核，拍摄的各种类型的广告片越来越模仿其竞争对手。</t>
  </si>
  <si>
    <t>http://www.iqiyi.com/w_19runu5d4l.html</t>
  </si>
  <si>
    <t>2017-12-10 20:58:37</t>
  </si>
  <si>
    <t>2017广州国际车展一汽马自达空中飞机来回巡航别样打广告</t>
  </si>
  <si>
    <t>2017广州国际车展一汽马自达与众不同，飞机空中巡航做广告，又开始新的广告方式</t>
  </si>
  <si>
    <t>http://www.iqiyi.com/w_19rv0yzguh.html</t>
  </si>
  <si>
    <t>2014-04-07 18:04:51</t>
  </si>
  <si>
    <t>兰博基尼艾文塔多官方超酷广告片 Lamborghini LP700</t>
  </si>
  <si>
    <t>http://www.iqiyi.com/w_19rqyuscx1.html</t>
  </si>
  <si>
    <t>2016-07-24 08:29:25</t>
  </si>
  <si>
    <t>走进多姿多彩的兰博基尼广告创意工作室</t>
  </si>
  <si>
    <t>走进多姿多彩的兰博基尼广告创意工作室,本视频时长104秒,也可以在这里观看：www.waqu.com/vshare/index.php?wid=o4ha5pj7y7gjje0l</t>
  </si>
  <si>
    <t>http://www.iqiyi.com/w_19rsps0zs9.html</t>
  </si>
  <si>
    <t>2016-05-18 19:41:17</t>
  </si>
  <si>
    <t>劳斯莱斯幻影高清晰官方广告视频</t>
  </si>
  <si>
    <t>劳斯莱斯幻影高清晰官方广告视频,本视频时长33秒,也可以在这里观看：www.waqu.com/vshare/index.php?wid=kdp1w8hdeqvralgq</t>
  </si>
  <si>
    <t>http://www.iqiyi.com/w_19rt238r51.html</t>
  </si>
  <si>
    <t>1641</t>
  </si>
  <si>
    <t>2014-08-04 09:50:01</t>
  </si>
  <si>
    <t>[加拿大广告](2014)2015款马自达CX-5(16：9)</t>
  </si>
  <si>
    <t>加拿大广告,[加拿大广告](2014)2015款马自达CX-5(16：9)</t>
  </si>
  <si>
    <t>http://www.iqiyi.com/w_19rsmcf6o9.html</t>
  </si>
  <si>
    <t>2014-03-24 09:39:59</t>
  </si>
  <si>
    <t>马自达3 2014超级碗李小龙创意广告</t>
  </si>
  <si>
    <t>http://www.iqiyi.com/w_19rr2fzc25.html</t>
  </si>
  <si>
    <t>2012-11-07 02:12:25</t>
  </si>
  <si>
    <t>【每个人必看的广告，这才叫创意】国外的创作的马自达最新广告</t>
  </si>
  <si>
    <t>http://www.iqiyi.com/w_19rqpfj9nh.html</t>
  </si>
  <si>
    <t>51761</t>
  </si>
  <si>
    <t>2014-02-07 17:06:16</t>
  </si>
  <si>
    <t>2014超级碗 Jeep创意广告 - Restless</t>
  </si>
  <si>
    <t>2014superbowl_Jeep Super Bowl XLVIII ad - Restless (2014) (HD)</t>
  </si>
  <si>
    <t>http://www.iqiyi.com/v_19rrgz00bw.html</t>
  </si>
  <si>
    <t>2016-09-11 10:26:25</t>
  </si>
  <si>
    <t>一支广告为你讲述jeep75年历史</t>
  </si>
  <si>
    <t>http://www.iqiyi.com/v_19rrm24mr4.html</t>
  </si>
  <si>
    <t>2015-12-16 16:06:16</t>
  </si>
  <si>
    <t>Jeep Patriot自由客进口硬派SUV2012年轻做自己广告</t>
  </si>
  <si>
    <t>汽车视频：Jeep Patriot自由客进口硬派SUV2012年轻做自己广告</t>
  </si>
  <si>
    <t>http://www.iqiyi.com/w_19rt7cmw6h.html</t>
  </si>
  <si>
    <t>470</t>
  </si>
  <si>
    <t>2016-02-14 15:13:04</t>
  </si>
  <si>
    <t>美女与野兽 吉普大切广告</t>
  </si>
  <si>
    <t>美女与野兽 吉普大切广告,本视频时长44秒,也可以在这里观看：www.waqu.com/vshare/index.php?wid=61dyl8bx69amb54o</t>
  </si>
  <si>
    <t>http://www.iqiyi.com/w_19rtbshz55.html</t>
  </si>
  <si>
    <t>2016-01-20 13:37:35</t>
  </si>
  <si>
    <t>吉普大切诺基 冯小刚CCTV版广告</t>
  </si>
  <si>
    <t>吉普大切诺基 冯小刚CCTV版广告 外观硬朗、排量大一直是人们心目中对美系SUV的印象。Jeep已经悄然做出变化，做工的精细让我们在旗下2014款大切诺基上已经深有所感，即将上市的搭载全新研发的3.0L发动机的大切和牧马人也是专为国人打造。</t>
  </si>
  <si>
    <t>http://www.iqiyi.com/w_19rterpo41.html</t>
  </si>
  <si>
    <t>2015-11-28 02:51:35</t>
  </si>
  <si>
    <t>现代飞思创意宣传广告</t>
  </si>
  <si>
    <t>现代飞思创意宣传广告,本视频时长64秒,也可以在这里观看：www.waqu.com/vshare/index.php?wid=dgm3pfv4kr743pk9</t>
  </si>
  <si>
    <t>http://www.iqiyi.com/w_19rt9x1z8h.html</t>
  </si>
  <si>
    <t>1300</t>
  </si>
  <si>
    <t>2016-08-02 17:01:03</t>
  </si>
  <si>
    <t>Jeep指南者[可以城市绝不程式]广告 邓超出演 最重要的事情 不在通告里</t>
  </si>
  <si>
    <t>搞笑视频：Jeep指南者:可以城市绝不程式! 邓超出演</t>
  </si>
  <si>
    <t>http://www.iqiyi.com/w_19rspwkzrl.html</t>
  </si>
  <si>
    <t>2548</t>
  </si>
  <si>
    <t>2014-11-14 09:15:04</t>
  </si>
  <si>
    <t>周娇---卡酷KTV广告</t>
  </si>
  <si>
    <t>著名演员周娇出演的卡酷KTV广告</t>
  </si>
  <si>
    <t>http://www.iqiyi.com/w_19rs6x2gal.html</t>
  </si>
  <si>
    <t>34143</t>
  </si>
  <si>
    <t>2013-09-22 14:18:51</t>
  </si>
  <si>
    <t>2014款马自达SKYACTIV新技术30秒广告全球首演</t>
  </si>
  <si>
    <t>http://www.iqiyi.com/v_19rrhbesic.html</t>
  </si>
  <si>
    <t>110676</t>
  </si>
  <si>
    <t>2013-08-02 10:52:26</t>
  </si>
  <si>
    <t>抢婚就用奥迪 为你挨揍也值得 奥迪2013广告</t>
  </si>
  <si>
    <t>http://www.iqiyi.com/v_19rrgjcbi4.html</t>
  </si>
  <si>
    <t>2017-09-21 16:05:01</t>
  </si>
  <si>
    <t>奥迪Audi Q5汽车创意广告</t>
  </si>
  <si>
    <t>http://www.iqiyi.com/w_19rvcqj2n1.html</t>
  </si>
  <si>
    <t>772</t>
  </si>
  <si>
    <t>2015-12-14 09:54:57</t>
  </si>
  <si>
    <t>日本无厘头广告《如果网速特别卡》</t>
  </si>
  <si>
    <t>http://www.iqiyi.com/w_19rt6rhr41.html</t>
  </si>
  <si>
    <t>16595</t>
  </si>
  <si>
    <t>2014-06-17 12:26:59</t>
  </si>
  <si>
    <t>斗脚法！新一代索纳塔 现代汽车2014世界杯广告</t>
  </si>
  <si>
    <t>http://www.iqiyi.com/v_19rrhx6k6c.html</t>
  </si>
  <si>
    <t>3006</t>
  </si>
  <si>
    <t>2017-04-11 10:06:17</t>
  </si>
  <si>
    <t>336</t>
  </si>
  <si>
    <t>2017-11-22 12:47:29</t>
  </si>
  <si>
    <t>日本卡哇伊平底锅广告《100个女仆做早餐》</t>
  </si>
  <si>
    <t>这部来自Flavor Stone的平底锅广告就用排排站的制服女郎为我们演示了平底锅不粘锅的特性。当然广告的结局也让人大跌眼镜，早餐没有放到土豪的盘中，而是摊在他的头上。热油滋滋滋的声音，听得让人头皮发麻。</t>
  </si>
  <si>
    <t>http://www.iqiyi.com/v_19rrefethk.html</t>
  </si>
  <si>
    <t>385</t>
  </si>
  <si>
    <t>2017-01-09 01:55:09</t>
  </si>
  <si>
    <t>宋仲基 LINE Pay 信用卡广告</t>
  </si>
  <si>
    <t xml:space="preserve"> https://youtu.be/e3yf1MQCrYs 油管搬运</t>
  </si>
  <si>
    <t>http://www.iqiyi.com/w_19ru6auu71.html</t>
  </si>
  <si>
    <t>1478</t>
  </si>
  <si>
    <t>2016-02-29 15:07:25</t>
  </si>
  <si>
    <t>卡西欧G-SHOCK潮流达人拍摄G-SHOCK手表广告</t>
  </si>
  <si>
    <t xml:space="preserve">卡西欧G-SHOCK潮流达人拍摄G-SHOCK手表广告 </t>
  </si>
  <si>
    <t>http://www.iqiyi.com/w_19rszdpscp.html</t>
  </si>
  <si>
    <t>2016-01-15 09:57:34</t>
  </si>
  <si>
    <t>奥迪A8 创意广告</t>
  </si>
  <si>
    <t>奥迪A8 创意广告,本视频时长61秒,也可以在这里观看：www.waqu.com/vshare/index.php?wid=0v00ydorxn1vva1a</t>
  </si>
  <si>
    <t>http://www.iqiyi.com/w_19rtdu155l.html</t>
  </si>
  <si>
    <t>3218</t>
  </si>
  <si>
    <t>2014-06-05 15:39:15</t>
  </si>
  <si>
    <t>C4D包装之奥迪R8广告</t>
  </si>
  <si>
    <t>107期影视包装与广告专业班小组作品。这是一条奥迪A8的汽车广告，火星学员原创作品。片中模型、材质、灯光、动画及特效都是用C4D制作完成，并添加了Reaflow流体，再AE后期合成。这部学员阶段作品创意十足，视觉效果惊艳，将学生在校所学到的知识点融会贯通。</t>
  </si>
  <si>
    <t>http://www.iqiyi.com/w_19rsi9f3s5.html</t>
  </si>
  <si>
    <t>2016-09-03 16:50:37</t>
  </si>
  <si>
    <t>全新款奥迪S6 2013年超级碗广告</t>
  </si>
  <si>
    <t>全新款奥迪S6 2013年超级碗广告 2013年2月3日进行的＆ldquo;超级碗＆rdquo;预计可吸引1.11亿名以上的观众，今年共47个广告，广告价格再创历史新高，从去年的每30秒350万美元涨到了30秒400万美元，今天就让我们抢先来看一下今年超级碗上演的汽车秀。</t>
  </si>
  <si>
    <t>http://www.iqiyi.com/w_19rswrvl2x.html</t>
  </si>
  <si>
    <t>330</t>
  </si>
  <si>
    <t>2017-09-06 00:34:49</t>
  </si>
  <si>
    <t>漂亮女友砸了一切，唯独对这辆车下不了手！奥迪RS5广告绝了</t>
  </si>
  <si>
    <t>http://www.iqiyi.com/w_19rv5c9vbh.html</t>
  </si>
  <si>
    <t>36650</t>
  </si>
  <si>
    <t>2014-05-20 11:03:09</t>
  </si>
  <si>
    <t>现代汽车2014世界杯广告：上车！</t>
  </si>
  <si>
    <t>http://www.iqiyi.com/v_19rrhrykak.html</t>
  </si>
  <si>
    <t>2069</t>
  </si>
  <si>
    <t>2016-05-22 15:36:05</t>
  </si>
  <si>
    <t>奥迪A8创意广告之遇见未来的自己</t>
  </si>
  <si>
    <t>奥迪A8创意广告之遇见未来的自己 A8 _The Meeting_</t>
  </si>
  <si>
    <t>http://www.iqiyi.com/w_19rt35xn9d.html</t>
  </si>
  <si>
    <t>2015-09-09 17:28:55</t>
  </si>
  <si>
    <t>摆脱剧本人生 奥迪Q3创意广告</t>
  </si>
  <si>
    <t>摆脱剧本人生 奥迪Q3创意广告,本视频时长60秒,也可以在这里观看：www.waqu.com/vshare/index.php?wid=uac5j10gp5u59bvk</t>
  </si>
  <si>
    <t>http://www.iqiyi.com/w_19rtg0wv0l.html</t>
  </si>
  <si>
    <t>1532</t>
  </si>
  <si>
    <t>2016-06-19 00:35:17</t>
  </si>
  <si>
    <t>现代2016款途胜（ix35）新广告</t>
  </si>
  <si>
    <t>现代2016款途胜（ix35）新广告,本视频时长82秒,也可以在这里观看：www.waqu.com/vshare/index.php?wid=eiucz0g6xk48llnz</t>
  </si>
  <si>
    <t>http://www.iqiyi.com/w_19rsr4dli5.html</t>
  </si>
  <si>
    <t>215282</t>
  </si>
  <si>
    <t>2013-07-03 13:34:57</t>
  </si>
  <si>
    <t>很有意思的奥迪Q5广告</t>
  </si>
  <si>
    <t xml:space="preserve">很有意思的奥迪Q5广告
</t>
  </si>
  <si>
    <t>http://www.iqiyi.com/v_19rrfwh9zk.html</t>
  </si>
  <si>
    <t>1889</t>
  </si>
  <si>
    <t>2013-09-04 12:02:48</t>
  </si>
  <si>
    <t>2011奥迪汽车超级碗广告 越狱篇</t>
  </si>
  <si>
    <t>http://www.iqiyi.com/w_19rrasod05.html</t>
  </si>
  <si>
    <t>2017-12-01 17:34:56</t>
  </si>
  <si>
    <t>荣获“超级碗最佳广告”, 现代汽车超级碗广告集锦</t>
  </si>
  <si>
    <t>http://www.iqiyi.com/w_19ruo54jkx.html</t>
  </si>
  <si>
    <t>3882</t>
  </si>
  <si>
    <t>2014-01-14 09:40:11</t>
  </si>
  <si>
    <t>现代汽车微电影全国热映 广告的是企业文化 不仅仅是车</t>
  </si>
  <si>
    <t>http://www.iqiyi.com/w_19rrf43z6l.html</t>
  </si>
  <si>
    <t>2016-10-13 01:02:58</t>
  </si>
  <si>
    <t>现代汽车飞思广告 英文版</t>
  </si>
  <si>
    <t>现代汽车飞思广告 英文版,本视频时长43秒,也可以在这里观看：www.waqu.com/vshare/index.php?wid=8z80utsafzdjmnhq</t>
  </si>
  <si>
    <t>http://www.iqiyi.com/w_19ruhaleoh.html</t>
  </si>
  <si>
    <t>2016-12-11 12:35:47</t>
  </si>
  <si>
    <t>现代广告片 The Chase</t>
  </si>
  <si>
    <t>The Chase – Hyundai Super Bowl Commercial The 2017 Hyundai Elantra</t>
  </si>
  <si>
    <t>http://www.iqiyi.com/w_19ruk4e1ht.html</t>
  </si>
  <si>
    <t>156284</t>
  </si>
  <si>
    <t>2013-07-22 07:13:41</t>
  </si>
  <si>
    <t>元彬代言 现代索纳塔 Hybrid广告</t>
  </si>
  <si>
    <t>http://www.iqiyi.com/v_19rrgj715k.html</t>
  </si>
  <si>
    <t>2016-08-11 06:57:24</t>
  </si>
  <si>
    <t>智能舒适 2013现代全新胜达温馨广告</t>
  </si>
  <si>
    <t>智能舒适 2013现代全新胜达温馨广告,本视频时长35秒,也可以在这里观看：www.waqu.com/vshare/index.php?wid=fcthwctq8jhciv81</t>
  </si>
  <si>
    <t>http://www.iqiyi.com/w_19rsv4noh5.html</t>
  </si>
  <si>
    <t>2012-11-07 03:21:56</t>
  </si>
  <si>
    <t>现代飞思(Veloster)荷兰创意广告</t>
  </si>
  <si>
    <t>http://www.iqiyi.com/w_19rqr3w361.html</t>
  </si>
  <si>
    <t>5050</t>
  </si>
  <si>
    <t>2014-12-02 16:07:48</t>
  </si>
  <si>
    <t>现代阳光太阳能2014年电视广告定稿版</t>
  </si>
  <si>
    <t>http://www.iqiyi.com/w_19rs8emlzl.html</t>
  </si>
  <si>
    <t>71731</t>
  </si>
  <si>
    <t>2015-06-01 15:56:52</t>
  </si>
  <si>
    <t>2631</t>
  </si>
  <si>
    <t>泰勒丰田双擎广告携李云迪 幕后采访惊艳网友</t>
  </si>
  <si>
    <t>http://www.iqiyi.com/v_19rroios90.html</t>
  </si>
  <si>
    <t>2017-09-26 08:33:48</t>
  </si>
  <si>
    <t>2018 Toyota Camry Rebelde Toyota美国版第八代凯美瑞广告</t>
  </si>
  <si>
    <t>http://www.iqiyi.com/w_19rvcsp1ot.html</t>
  </si>
  <si>
    <t>2017-12-30 15:15:00</t>
  </si>
  <si>
    <t>丰田霸道山路拖百吨大货车 差点就信了 给了你多少广告费？速看！</t>
  </si>
  <si>
    <t>丰田,大货车,生活,丰田霸道山路拖百吨大货车 差点就信了 丰田给了你多少广告费？</t>
  </si>
  <si>
    <t>http://www.iqiyi.com/w_19ruq6ge1t.html</t>
  </si>
  <si>
    <t>2015-09-17 18:43:42</t>
  </si>
  <si>
    <t>央视广告丰田集成灶</t>
  </si>
  <si>
    <t>首页cctvpinpai.com央视品牌，互联网整合推广专家，专注企业渠道建设、品牌推广</t>
  </si>
  <si>
    <t>http://www.iqiyi.com/w_19rtlwf9sl.html</t>
  </si>
  <si>
    <t>2016-07-13 10:28:51</t>
  </si>
  <si>
    <t>全新第4代丰田普锐斯日本版广告</t>
  </si>
  <si>
    <t>Toyota Japan channel 全新第4代丰田普锐斯日本版广告，日版大部分配置的选择权由消费者决定，所以各个版本标准配置很低，消费者可根据自身情况选择原装增配套件，丰田也预留了位置，让消费者买车后自行升级。</t>
  </si>
  <si>
    <t>http://www.iqiyi.com/w_19rsp5jwmp.html</t>
  </si>
  <si>
    <t>2016-04-15 13:10:37</t>
  </si>
  <si>
    <t>北京现代新ix35广告宣传片--鞍山鑫路</t>
  </si>
  <si>
    <t>北京现代新ix35广告宣传片--鞍山鑫路,本视频时长30秒,也可以在这里观看：www.waqu.com/vshare/index.php?wid=2r742wlilcjmvhwy</t>
  </si>
  <si>
    <t>http://www.iqiyi.com/w_19rt42xztd.html</t>
  </si>
  <si>
    <t>16002</t>
  </si>
  <si>
    <t>2015-07-13 12:33:33</t>
  </si>
  <si>
    <t>全新一代现代i20 &amp; i20 Coupe 官方创意广告</t>
  </si>
  <si>
    <t>http://www.iqiyi.com/v_19rron7sx4.html</t>
  </si>
  <si>
    <t>2015-12-29 14:10:05</t>
  </si>
  <si>
    <t>2014款丰田卡罗拉广告</t>
  </si>
  <si>
    <t>2014款丰田卡罗拉广告,本视频时长60秒,也可以在这里观看：www.waqu.com/vshare/index.php?wid=cyc22x0k3m0qv4j6</t>
  </si>
  <si>
    <t>http://www.iqiyi.com/w_19rtcxivr1.html</t>
  </si>
  <si>
    <t>422</t>
  </si>
  <si>
    <t>2016-09-11 13:47:23</t>
  </si>
  <si>
    <t>【热泪盈眶】父亲节 Toyota日本广告</t>
  </si>
  <si>
    <t>toyota在日本父親節（6月第3個星期日）前夕推出了一部廣告，分別從父親與女兒的視角呈現出親子的感情，從父親眼中，車後座的女兒是個可愛、愛玩耍的小女孩，隨著年紀增長，女孩開始鬧彆扭自己搭車，父親車子後方不再有女兒身影，直到女兒出嫁。另段畫面則是則呈女兒視角，她的眼中，自己無論做了什麼，父親臉上永遠掛著笑容，眼神中更是透露著關愛。
＜br/＞廣告放上YouTube短短4天就破80萬網友點閱，不少網友說這廣</t>
  </si>
  <si>
    <t>http://www.iqiyi.com/w_19rsst9svh.html</t>
  </si>
  <si>
    <t>1401</t>
  </si>
  <si>
    <t>2016-01-28 16:27:18</t>
  </si>
  <si>
    <t>本田汽车广告 Honda Hands</t>
  </si>
  <si>
    <t>型男养成记 明星撞衫闹不停 鹿晗姚晨穿同款来比美:...</t>
  </si>
  <si>
    <t>http://www.iqiyi.com/w_19rtagt489.html</t>
  </si>
  <si>
    <t>2017-08-22 12:01:17</t>
  </si>
  <si>
    <t>佐藤健代言TOYOTA赛车队，今次他就亲自去法国「利曼24小时耐力赛」现场，看TOYOTA队出战，赛车场热闹到像嘉年华，开始后TOYOTA车队努力奋战，不料之后引擎起火被逼退出！到底这个有什麼意义？</t>
  </si>
  <si>
    <t>16682</t>
  </si>
  <si>
    <t>2015-01-21 09:54:06</t>
  </si>
  <si>
    <t>[内地广告](2015)东风本田思铂睿(16：9)</t>
  </si>
  <si>
    <t>内地广告,[内地广告](2015)东风本田思铂睿(16：9)</t>
  </si>
  <si>
    <t>http://www.iqiyi.com/w_19rsc39en9.html</t>
  </si>
  <si>
    <t>2017-12-25 16:50:34</t>
  </si>
  <si>
    <t>全新2018款雅阁15秒广告，太帅了吧！本田又要出神车了</t>
  </si>
  <si>
    <t>http://www.iqiyi.com/w_19rwgec865.html</t>
  </si>
  <si>
    <t>8179</t>
  </si>
  <si>
    <t>2015-03-27 18:45:02</t>
  </si>
  <si>
    <t>广汽本田缤智广告视频-20150326凤凰视频-凤凰视频-最具媒体品质的综合视频门户-凤凰网</t>
  </si>
  <si>
    <t>http://www.iqiyi.com/w_19rrzbx0rp.html</t>
  </si>
  <si>
    <t>4656</t>
  </si>
  <si>
    <t>2017-04-12 18:10:13</t>
  </si>
  <si>
    <t>27344</t>
  </si>
  <si>
    <t>2014-12-11 11:40:02</t>
  </si>
  <si>
    <t>[内地广告](2014)东风日产天籁(16：9)</t>
  </si>
  <si>
    <t>内地广告,[内地广告](2014)东风日产天籁(16：9)</t>
  </si>
  <si>
    <t>http://www.iqiyi.com/w_19rsdiwou9.html</t>
  </si>
  <si>
    <t>2016-05-08 16:40:12</t>
  </si>
  <si>
    <t>尼桑 欧冠 广告</t>
  </si>
  <si>
    <t>巨星云集！耐克最新欧冠广告片MY TIME IS 在线观看，巨星云集！耐克最新欧冠广告片MY TIME IS</t>
  </si>
  <si>
    <t>http://www.iqiyi.com/w_19rt1x48a1.html</t>
  </si>
  <si>
    <t>2016-10-22 03:21:20</t>
  </si>
  <si>
    <t>奇瑞A3广告片ESP篇</t>
  </si>
  <si>
    <t>奇瑞A3广告片ESP篇,本视频时长16秒,也可以在这里观看：www.waqu.com/vshare/index.php?wid=ud6aiqyp4bewmhx0</t>
  </si>
  <si>
    <t>http://www.iqiyi.com/w_19ruib6fz9.html</t>
  </si>
  <si>
    <t>9785</t>
  </si>
  <si>
    <t>2016-05-16 17:31:48</t>
  </si>
  <si>
    <t>本田创意广告 Honda Hand</t>
  </si>
  <si>
    <t>http://www.iqiyi.com/v_19rrltmg48.html</t>
  </si>
  <si>
    <t>6325</t>
  </si>
  <si>
    <t>2016-05-12 15:32:49</t>
  </si>
  <si>
    <t>[内地广告](2016)东风日产楼兰HEV尊贵版(16：9)</t>
  </si>
  <si>
    <t>内地广告,[内地广告](2016)东风日产楼兰HEV尊贵版(16：9)</t>
  </si>
  <si>
    <t>http://www.iqiyi.com/w_19rt1jgip1.html</t>
  </si>
  <si>
    <t>2017-09-05 13:15:14</t>
  </si>
  <si>
    <t>【中国广告】2005年奇瑞瑞虎</t>
  </si>
  <si>
    <t>YouTube2005年奇瑞瑞虎</t>
  </si>
  <si>
    <t>http://www.iqiyi.com/w_19rv931c0l.html</t>
  </si>
  <si>
    <t>2015-11-26 05:47:07</t>
  </si>
  <si>
    <t>大众汽车创意广告-致命错误_标清</t>
  </si>
  <si>
    <t>大众汽车创意广告-致命错误_标清,本视频时长62秒,也可以在这里观看：www.waqu.com/vshare/index.php?wid=2o9iu26ugqekwuss</t>
  </si>
  <si>
    <t>http://www.iqiyi.com/w_19rtadc22p.html</t>
  </si>
  <si>
    <t>2017-12-29 16:53:01</t>
  </si>
  <si>
    <t>大众汽车广告，这创意真绝了</t>
  </si>
  <si>
    <t>http://www.iqiyi.com/w_19rvchn51p.html</t>
  </si>
  <si>
    <t>2016-04-02 16:02:42</t>
  </si>
  <si>
    <t>超级碗广告-起亚索兰托创意广告,本视频时长30秒,也可以在这里观看：www.waqu.com/vshare/index.php?wid=a458hxbmlthewr0f</t>
  </si>
  <si>
    <t>http://www.iqiyi.com/w_19rsxt7t0p.html</t>
  </si>
  <si>
    <t>1389</t>
  </si>
  <si>
    <t>2014-09-05 02:28:02</t>
  </si>
  <si>
    <t>一起去派对！大众售后服务卡通广告</t>
  </si>
  <si>
    <t>http://www.iqiyi.com/w_19rso77tt1.html</t>
  </si>
  <si>
    <t>4940</t>
  </si>
  <si>
    <t>2016-12-19 10:54:24</t>
  </si>
  <si>
    <t>volkswagen大众汽车广告：小孩子神奇的力量</t>
  </si>
  <si>
    <t>一个小男孩打扮成电影《星际大战》中天行者的样子，但发现并不具有超人的力量。他伸出双手，就像电影演的那样，对准了跑步机、宠物狗、洗衣机、玩偶、三明治，希望通过意念移动它们。结果什么也没有发生，这让他失望极了。交给爸爸吧，让小男孩高兴高兴。在小男孩对大众帕萨特汽车施以意念法术时，在厨房观察的爸爸通过钥匙将车启动。小男孩转过头，惊呆了。</t>
  </si>
  <si>
    <t>http://www.iqiyi.com/v_19rr9u6et4.html</t>
  </si>
  <si>
    <t>2016-09-16 18:03:37</t>
  </si>
  <si>
    <t>俞灏明 奇瑞QQ广告版本</t>
  </si>
  <si>
    <t>搞笑视频：俞灏明为奇瑞QQ拍摄的新一辑广告</t>
  </si>
  <si>
    <t>http://www.iqiyi.com/w_19rstfewcp.html</t>
  </si>
  <si>
    <t>1095</t>
  </si>
  <si>
    <t>2013-05-24 02:00:50</t>
  </si>
  <si>
    <t>韩系新旗舰 起亚高端车K9精彩广告</t>
  </si>
  <si>
    <t>作为起亚旗下的旗舰车型，外观依然遵循家族式设计，在配置上，将配备盲点监测、车道偏移提示、全景摄像头、智能巡航、后排娱乐系统等丰富功能。</t>
  </si>
  <si>
    <t>http://www.iqiyi.com/w_19rqxi833p.html</t>
  </si>
  <si>
    <t>2016-07-24 13:10:06</t>
  </si>
  <si>
    <t>巴西超模Adriana Lima 起亚2014年世界杯广告</t>
  </si>
  <si>
    <t>YouTube 很有创意的广告~</t>
  </si>
  <si>
    <t>http://www.iqiyi.com/w_19rsprgkah.html</t>
  </si>
  <si>
    <t>2014-06-02 15:10:19</t>
  </si>
  <si>
    <t>http://www.iqiyi.com/w_19rsi4e4b5.html</t>
  </si>
  <si>
    <t>2016-02-04 01:54:34</t>
  </si>
  <si>
    <t>起亚2014世界杯广告 巴西名模阿德里亚娜·利马</t>
  </si>
  <si>
    <t>http://www.iqiyi.com/w_19rtbeetzx.html</t>
  </si>
  <si>
    <t>2016-01-16 18:09:01</t>
  </si>
  <si>
    <t>奇瑞艾瑞泽7 1.5T精彩广告视频操控篇,本视频时长35秒,也可以在这里观看：www.waqu.com/vshare/index.php?wid=t7fuvg06ip8vyuxr</t>
  </si>
  <si>
    <t>http://www.iqiyi.com/w_19rtdyvl9x.html</t>
  </si>
  <si>
    <t>5735</t>
  </si>
  <si>
    <t>2015-02-04 19:57:55</t>
  </si>
  <si>
    <t>2015超级碗广告 起亚汽车皮尔斯布鲁斯南篇</t>
  </si>
  <si>
    <t>http://www.iqiyi.com/w_19rrzui229.html</t>
  </si>
  <si>
    <t>2014-03-20 23:04:46</t>
  </si>
  <si>
    <t>http://www.iqiyi.com/w_19rr1hwjgt.html</t>
  </si>
  <si>
    <t>2012-11-06 23:00:14</t>
  </si>
  <si>
    <t>起亚：用指甲油玩创意广告</t>
  </si>
  <si>
    <t>http://www.iqiyi.com/w_19rr2vr8b9.html</t>
  </si>
  <si>
    <t>2017-09-22 02:41:20</t>
  </si>
  <si>
    <t>【Nucksal】【赵宇灿】170913 KIA SUV汽车广告 M-V - Y</t>
  </si>
  <si>
    <t>https://www.youtube.com/watch?v=z2McQyr5YVU 母子组一起拍广告啦~~~ 宇灿长发真是可爱死了  MP3链接：http://pan.baidu.com/s/1slySpQl 密码：w9r3  대세 SUV 스토닉과  대세 랩퍼 넉살의 힙합 프로젝트</t>
  </si>
  <si>
    <t>http://www.iqiyi.com/w_19rvcmsjrl.html</t>
  </si>
  <si>
    <t>2017-12-22 16:26:56</t>
  </si>
  <si>
    <t>大众金龟车广告</t>
  </si>
  <si>
    <t>http://www.iqiyi.com/w_19rwfy7nlp.html</t>
  </si>
  <si>
    <t>343</t>
  </si>
  <si>
    <t>2016-08-21 13:30:30</t>
  </si>
  <si>
    <t>大众汽车经典广告</t>
  </si>
  <si>
    <t>大众汽车经典广告,本视频时长45秒,也可以在这里观看：www.waqu.com/vshare/index.php?wid=64tuf6rkau33por7</t>
  </si>
  <si>
    <t>http://www.iqiyi.com/w_19rswcnkhh.html</t>
  </si>
  <si>
    <t>6777</t>
  </si>
  <si>
    <t>2014-05-30 14:13:22</t>
  </si>
  <si>
    <t>视频台湾大众银行创意电视广告 母亲的勇气篇 TC Bank</t>
  </si>
  <si>
    <t>http://www.iqiyi.com/w_19rsij93cd.html</t>
  </si>
  <si>
    <t>2016-08-20 00:12:59</t>
  </si>
  <si>
    <t xml:space="preserve">大众创意广告 Golf Variant </t>
  </si>
  <si>
    <t>大众创意广告 Golf Variant ,本视频时长61秒,也可以在这里观看：www.waqu.com/vshare/index.php?wid=are24dc8yz8xoanb</t>
  </si>
  <si>
    <t>http://www.iqiyi.com/w_19rsvm6ozx.html</t>
  </si>
  <si>
    <t>1581</t>
  </si>
  <si>
    <t>2017-10-17 13:04:50</t>
  </si>
  <si>
    <t>2016-10-10 07:35:41</t>
  </si>
  <si>
    <t>上海大众广告片大集合</t>
  </si>
  <si>
    <t>上海大众广告片大集合,本视频时长250秒,也可以在这里观看：www.waqu.com/vshare/index.php?wid=vsgxjca76bg0mhj8</t>
  </si>
  <si>
    <t>http://www.iqiyi.com/w_19ruhk9c9x.html</t>
  </si>
  <si>
    <t>1875</t>
  </si>
  <si>
    <t>2013-07-26 02:11:40</t>
  </si>
  <si>
    <t>【汽车广告】上海大众新途安 46Sec</t>
  </si>
  <si>
    <t>http://www.iqiyi.com/w_19rrkweohd.html</t>
  </si>
  <si>
    <t>2016-07-08 09:38:33</t>
  </si>
  <si>
    <t>大众汽车创意广告,本视频时长83秒,也可以在这里观看：www.waqu.com/vshare/index.php?wid=2adoykm37lwei3qd</t>
  </si>
  <si>
    <t>http://www.iqiyi.com/w_19rsoo13wx.html</t>
  </si>
  <si>
    <t>2017-12-18 16:18:11</t>
  </si>
  <si>
    <t>进口大众CC 精美广告片</t>
  </si>
  <si>
    <t>http://www.iqiyi.com/w_19rv79pdmd.html</t>
  </si>
  <si>
    <t>2017-12-21 13:40:29</t>
  </si>
  <si>
    <t>奔驰广告李冰冰、任泉-时光</t>
  </si>
  <si>
    <t>http://www.iqiyi.com/w_19rv3opn7d.html</t>
  </si>
  <si>
    <t>585763</t>
  </si>
  <si>
    <t>2013-08-27 12:56:47</t>
  </si>
  <si>
    <t>平时哥不笑 看这个我乐了 大众广告</t>
  </si>
  <si>
    <t>http://www.iqiyi.com/v_19rrgi7fr8.html</t>
  </si>
  <si>
    <t>2353</t>
  </si>
  <si>
    <t>2013-02-03 09:54:51</t>
  </si>
  <si>
    <t>奔驰的共济会广告</t>
  </si>
  <si>
    <t>http://www.iqiyi.com/w_19rr38ny55.html</t>
  </si>
  <si>
    <t>2014-06-01 19:35:04</t>
  </si>
  <si>
    <t>奔驰创意广告：「富二代马利奥之死」</t>
  </si>
  <si>
    <t>http://www.iqiyi.com/w_19rsi5olkl.html</t>
  </si>
  <si>
    <t>3499</t>
  </si>
  <si>
    <t>2016-09-14 18:25:48</t>
  </si>
  <si>
    <t>奔驰创意广告：跟死神说sorry</t>
  </si>
  <si>
    <t>http://www.iqiyi.com/v_19rr9keub4.html</t>
  </si>
  <si>
    <t>13680</t>
  </si>
  <si>
    <t>2016-08-10 14:16:47</t>
  </si>
  <si>
    <t>宝马混动330e广告 无需等待,特斯拉Model 3躺枪</t>
  </si>
  <si>
    <t>宝马近日放出了为旗下BMW 330e混动汽车制作的新广告。BMW 330e于去年9月发布，搭载了一套插电式混动系统，在纯电动模式下，这款车的最大续航里程为40km，最高车速可以达到120km/h。而这则新广告没有突出BMW 330e性能有多厉害，而是全程让特斯拉Model 3比较受伤。</t>
  </si>
  <si>
    <t>http://www.iqiyi.com/v_19rrm1oh78.html</t>
  </si>
  <si>
    <t>2017-08-02 15:40:12</t>
  </si>
  <si>
    <t>费德勒模仿秀！笑哭了的梅赛德斯奔驰广告！</t>
  </si>
  <si>
    <t>http://www.iqiyi.com/w_19rvh1b4hp.html</t>
  </si>
  <si>
    <t>9885</t>
  </si>
  <si>
    <t>2016-09-28 18:23:28</t>
  </si>
  <si>
    <t>27478</t>
  </si>
  <si>
    <t>2016-10-14 16:46:11</t>
  </si>
  <si>
    <t>BMW电影广告系列-Ticker篇</t>
  </si>
  <si>
    <t>http://www.iqiyi.com/v_19rr9l8jr0.html</t>
  </si>
  <si>
    <t>2016-03-25 13:54:46</t>
  </si>
  <si>
    <t>摩托车 BMW K1200S 动感广告—布达佩斯狂飙</t>
  </si>
  <si>
    <t>摩托车</t>
  </si>
  <si>
    <t>http://www.iqiyi.com/w_19rsx5d1o1.html</t>
  </si>
  <si>
    <t>2017-10-27 19:29:48</t>
  </si>
  <si>
    <t>奔驰Smart广告，最后简直太尴尬了</t>
  </si>
  <si>
    <t>http://www.iqiyi.com/w_19rtwkovgt.html</t>
  </si>
  <si>
    <t>870</t>
  </si>
  <si>
    <t>2012-09-22 09:24:54</t>
  </si>
  <si>
    <t>上海大众桑塔纳广告</t>
  </si>
  <si>
    <t>http://www.iqiyi.com/w_19rqu1hk45.html</t>
  </si>
  <si>
    <t>2013-09-24 20:42:50</t>
  </si>
  <si>
    <t>奔驰SLS AMG跑车广告—费德勒-创意广告</t>
  </si>
  <si>
    <t>http://www.iqiyi.com/w_19rr7fyhix.html</t>
  </si>
  <si>
    <t>7014</t>
  </si>
  <si>
    <t>2016-01-03 15:08:30</t>
  </si>
  <si>
    <t>[内地广告](2015)梅赛德斯-奔驰GLE运动SUV(16：9)</t>
  </si>
  <si>
    <t>内地广告,[内地广告](2015)梅赛德斯-奔驰GLE运动SUV(16：9)</t>
  </si>
  <si>
    <t>http://www.iqiyi.com/w_19rtctchyl.html</t>
  </si>
  <si>
    <t>2016-03-26 09:23:52</t>
  </si>
  <si>
    <t>2014 凯迪拉克 ATS 广告</t>
  </si>
  <si>
    <t>2014 凯迪拉克 ATS 广告,本视频时长61秒,也可以在这里观看：www.waqu.com/vshare/index.php?wid=5l2eebord96550m8</t>
  </si>
  <si>
    <t>http://www.iqiyi.com/w_19rsx3m145.html</t>
  </si>
  <si>
    <t>2015-09-26 14:58:45</t>
  </si>
  <si>
    <t>梅赛德斯-奔驰全新S级轿车广告</t>
  </si>
  <si>
    <t>梅赛德斯-奔驰全新S级轿车广告,本视频时长261秒,也可以在这里观看：www.waqu.com/vshare/index.php?wid=w4hy1k1s4aufiduw</t>
  </si>
  <si>
    <t>http://www.iqiyi.com/w_19rtm6il4d.html</t>
  </si>
  <si>
    <t>2017-09-19 13:51:10</t>
  </si>
  <si>
    <t>央视凯迪拉克XT5 SUV广告</t>
  </si>
  <si>
    <t>http://www.iqiyi.com/w_19rvc2pyrh.html</t>
  </si>
  <si>
    <t>2016-08-14 18:01:50</t>
  </si>
  <si>
    <t>宝马Z4做的最好的一次广告！</t>
  </si>
  <si>
    <t>宝马Z4做的最好的一次广告！,本视频时长31秒,也可以在这里观看：www.waqu.com/vshare/index.php?wid=daxbtl3c4fv472gc</t>
  </si>
  <si>
    <t>http://www.iqiyi.com/w_19rsvqx5z5.html</t>
  </si>
  <si>
    <t>15290</t>
  </si>
  <si>
    <t>2013-09-03 12:59:23</t>
  </si>
  <si>
    <t>代号F15—全新2014款宝马X5官方广告片 高清</t>
  </si>
  <si>
    <t>代号F15—全新2014款宝马X5官方广告片 高清.flv</t>
  </si>
  <si>
    <t>http://www.iqiyi.com/w_19rrawiwcd.html</t>
  </si>
  <si>
    <t>1460</t>
  </si>
  <si>
    <t>2017-12-20 13:49:54</t>
  </si>
  <si>
    <t>壕！当年宝马5系的创意广告，现在看来还是很炫啊！</t>
  </si>
  <si>
    <t>http://www.iqiyi.com/w_19rv6chi8x.html</t>
  </si>
  <si>
    <t>2213147</t>
  </si>
  <si>
    <t>2013-03-01 12:07:35</t>
  </si>
  <si>
    <t>爆笑国外创意广告 宝马美女惊人举动</t>
  </si>
  <si>
    <t>爆笑国外创意广告，有豪车就有美女。</t>
  </si>
  <si>
    <t>http://www.iqiyi.com/v_19rrjwb8eo.html</t>
  </si>
  <si>
    <t>4014</t>
  </si>
  <si>
    <t>2017-03-03 13:35:13</t>
  </si>
  <si>
    <t>天地表演 华晨宝马1系三厢版广告片</t>
  </si>
  <si>
    <t>http://www.iqiyi.com/v_19rraa9e78.html</t>
  </si>
  <si>
    <t>565</t>
  </si>
  <si>
    <t>2016-08-20 05:19:05</t>
  </si>
  <si>
    <t>凯迪拉克CT6创意广告</t>
  </si>
  <si>
    <t>凯迪拉克CT6创意广告,本视频时长219秒,也可以在这里观看：www.waqu.com/vshare/index.php?wid=20wiob5ajkbp7abo</t>
  </si>
  <si>
    <t>http://www.iqiyi.com/w_19rsvmfi75.html</t>
  </si>
  <si>
    <t>2018-01-21 16:19:40</t>
  </si>
  <si>
    <t>《我的游戏我做主》—费德勒倾情出演奔驰品牌广告</t>
  </si>
  <si>
    <t>http://www.iqiyi.com/w_19rw59nuol.html</t>
  </si>
  <si>
    <t>742</t>
  </si>
  <si>
    <t>2016-08-08 01:07:30</t>
  </si>
  <si>
    <t>国外广告欣赏奔驰</t>
  </si>
  <si>
    <t>v66532043</t>
  </si>
  <si>
    <t>http://www.iqiyi.com/w_19rsvcn629.html</t>
  </si>
  <si>
    <t>36072</t>
  </si>
  <si>
    <t>2016-03-23 11:52:18</t>
  </si>
  <si>
    <t>奔驰新E级的电视广告“旅途”</t>
  </si>
  <si>
    <t>http://www.iqiyi.com/v_19rrl235kc.html</t>
  </si>
  <si>
    <t>1410</t>
  </si>
  <si>
    <t>2016-08-05 14:28:18</t>
  </si>
  <si>
    <t>韩星朴宝剑广告涉嫌辱华  丑化“万里长城”引众怒</t>
  </si>
  <si>
    <t>http://www.iqiyi.com/w_19rsv8y3dx.html</t>
  </si>
  <si>
    <t>2014-10-08 20:39:49</t>
  </si>
  <si>
    <t>01 55 广告 炫酷标致208演绎电影大片 播放：</t>
  </si>
  <si>
    <t>恶搞搞笑</t>
  </si>
  <si>
    <t>http://www.iqiyi.com/w_19rsl2u2ud.html</t>
  </si>
  <si>
    <t>2014-03-24 19:40:45</t>
  </si>
  <si>
    <t>爆笑恶搞</t>
  </si>
  <si>
    <t>http://www.iqiyi.com/w_19rr2f5col.html</t>
  </si>
  <si>
    <t>2014-10-19 11:16:51</t>
  </si>
  <si>
    <t>广告 巴黎车展2014年 参观标致展台</t>
  </si>
  <si>
    <t>http://www.iqiyi.com/w_19rs96woh5.html</t>
  </si>
  <si>
    <t>2014-10-20 18:49:50</t>
  </si>
  <si>
    <t>http://www.iqiyi.com/w_19rs93iych.html</t>
  </si>
  <si>
    <t>2016-03-14 16:26:58</t>
  </si>
  <si>
    <t>比亚迪S6智能手表钥匙广告～感应解锁，智</t>
  </si>
  <si>
    <t>比亚迪S6智能手表钥匙广告～感应解锁，智,本视频时长47秒,也可以在这里观看：www.waqu.com/vshare/index.php?wid=0l1vsayq12zjgja4</t>
  </si>
  <si>
    <t>http://www.iqiyi.com/w_19rt0llxwt.html</t>
  </si>
  <si>
    <t>841</t>
  </si>
  <si>
    <t>2015-05-30 09:12:20</t>
  </si>
  <si>
    <t>可遥控驾驶的比亚迪速锐最新唯美超清广告片 高清</t>
  </si>
  <si>
    <t>可遥控驾驶的比亚迪速锐最新唯美超清广告片 高清 稍后补充视频简介</t>
  </si>
  <si>
    <t>http://www.iqiyi.com/w_19rrs5uvr5.html</t>
  </si>
  <si>
    <t>2014-03-22 09:55:14</t>
  </si>
  <si>
    <t>比亚迪品质检测广告</t>
  </si>
  <si>
    <t>比亚迪品质检测</t>
  </si>
  <si>
    <t>http://www.iqiyi.com/w_19rr1mckc1.html</t>
  </si>
  <si>
    <t>2748</t>
  </si>
  <si>
    <t>2016-07-15 04:02:51</t>
  </si>
  <si>
    <t>全新奔驰E级车广告宣传片</t>
  </si>
  <si>
    <t>全新奔驰E级车广告宣传片,本视频时长123秒,也可以在这里观看：www.waqu.com/vshare/index.php?wid=6z9fbof59vlwzab4</t>
  </si>
  <si>
    <t>http://www.iqiyi.com/w_19rspa7lwd.html</t>
  </si>
  <si>
    <t>2016-06-24 17:08:55</t>
  </si>
  <si>
    <t>别克君越炫酷广告——【乾坤车城别克君越2.4L SIDI领先舒适型仅售18.8万！】</t>
  </si>
  <si>
    <t>别克君越炫酷广告——【乾坤车城别克君越2.4L SIDI领先舒适型仅售18.8万！】 上海通用2006年别克君越宣传广告</t>
  </si>
  <si>
    <t>http://www.iqiyi.com/w_19rsrjfuip.html</t>
  </si>
  <si>
    <t>2017-09-26 09:37:45</t>
  </si>
  <si>
    <t>张召忠：三菱生产了新能源汽车，首相打广告！</t>
  </si>
  <si>
    <t>http://www.iqiyi.com/w_19rvcrp979.html</t>
  </si>
  <si>
    <t>6293</t>
  </si>
  <si>
    <t>2017-03-03 23:03:13</t>
  </si>
  <si>
    <t>小李子莱昂纳多·迪卡普里奥2017年最新代言比亚迪BYD唐汽车广告</t>
  </si>
  <si>
    <t>莱昂纳多·迪卡普里奥代言比亚迪汽车广告海报：http://pinpaiyunji.com/index.php?id=409</t>
  </si>
  <si>
    <t>http://www.iqiyi.com/w_19rtz2pqvt.html</t>
  </si>
  <si>
    <t>98</t>
  </si>
  <si>
    <t>2016-10-10 23:31:24</t>
  </si>
  <si>
    <t>驾驭之魂重生 三菱进口蓝瑟翼神广告片（3</t>
  </si>
  <si>
    <t>驾驭之魂重生 三菱进口蓝瑟翼神广告片（3,本视频时长30秒,也可以在这里观看：www.waqu.com/vshare/index.php?wid=k6pqadubnl3sgbvg</t>
  </si>
  <si>
    <t>http://www.iqiyi.com/w_19ruh6m58t.html</t>
  </si>
  <si>
    <t>6529</t>
  </si>
  <si>
    <t>2012-09-28 11:26:13</t>
  </si>
  <si>
    <t>别克新君越最新电视广告，无电视台Logo清晰洁净版</t>
  </si>
  <si>
    <t>http://www.iqiyi.com/w_19rqph0g7t.html</t>
  </si>
  <si>
    <t>1415</t>
  </si>
  <si>
    <t>2016-05-27 14:47:43</t>
  </si>
  <si>
    <t>exo广告mv冰红茶</t>
  </si>
  <si>
    <t xml:space="preserve">151011上海美罗城exo康师傅冰红茶广告 </t>
  </si>
  <si>
    <t>http://www.iqiyi.com/w_19rt2t16ah.html</t>
  </si>
  <si>
    <t>175643</t>
  </si>
  <si>
    <t>2017-06-24 14:29:20</t>
  </si>
  <si>
    <t>亚当熊gta5 福特探险者洛圣都中的真实广告牌</t>
  </si>
  <si>
    <t xml:space="preserve"> 微信公众号：yadangxiong   
 订阅获取相关MOD下载链接
 微博： @亚当熊AdamBear</t>
  </si>
  <si>
    <t>http://www.iqiyi.com/v_19rr7v1q4c.html</t>
  </si>
  <si>
    <t>7131</t>
  </si>
  <si>
    <t>2014-03-10 08:35:25</t>
  </si>
  <si>
    <t>2012款福特福克斯创意广告</t>
  </si>
  <si>
    <t>http://www.iqiyi.com/w_19rr0fg6xp.html</t>
  </si>
  <si>
    <t>2017-10-13 12:46:09</t>
  </si>
  <si>
    <t>福特超有创意广告，展示全新F150的各种亮点</t>
  </si>
  <si>
    <t>全新福特F150的亮点介绍都在这里了</t>
  </si>
  <si>
    <t>http://www.iqiyi.com/w_19rvalp9ml.html</t>
  </si>
  <si>
    <t>24966</t>
  </si>
  <si>
    <t>2014-11-26 18:25:29</t>
  </si>
  <si>
    <t>2015斯柯达法比亚 R5 广告拍摄</t>
  </si>
  <si>
    <t>http://www.iqiyi.com/v_19rrn98b2k.html</t>
  </si>
  <si>
    <t>4926</t>
  </si>
  <si>
    <t>2017-05-05 11:09:30</t>
  </si>
  <si>
    <t>今天，雪佛兰发布了时长4分18秒的最新迈锐宝系列广告短片。短片故事发生在风景迷人的洛杉矶，
制作方以一镜到底的手法呈现出一位魔术师带给周围人的乐趣和惊喜。</t>
  </si>
  <si>
    <t>2016-06-09 17:35:23</t>
  </si>
  <si>
    <t>壳牌法拉利版乐高车模换购活动广告</t>
  </si>
  <si>
    <t xml:space="preserve">壳牌法拉利版乐高车模换购活动广告 </t>
  </si>
  <si>
    <t>http://www.iqiyi.com/w_19rsqhmdux.html</t>
  </si>
  <si>
    <t>2014-12-16 18:12:36</t>
  </si>
  <si>
    <t>一段画面与音效搭配得相得益彰的精彩兰博基尼广告</t>
  </si>
  <si>
    <t>http://www.iqiyi.com/w_19rse7rcph.html</t>
  </si>
  <si>
    <t>2017-09-18 07:54:48</t>
  </si>
  <si>
    <t>【车企广告】带你重温一汽丰田品牌日发布会</t>
  </si>
  <si>
    <t>http://www.iqiyi.com/w_19rvc1nvs5.html</t>
  </si>
  <si>
    <t>2016-05-17 08:03:26</t>
  </si>
  <si>
    <t>沃尔沃卡车巨赞广告</t>
  </si>
  <si>
    <t>沃尔沃卡车巨赞广告,本视频时长88秒,也可以在这里观看：www.waqu.com/vshare/index.php?wid=2f43pu5k5aenbjkz</t>
  </si>
  <si>
    <t>http://www.iqiyi.com/w_19rt2icif9.html</t>
  </si>
  <si>
    <t>435</t>
  </si>
  <si>
    <t>2014-03-17 22:25:56</t>
  </si>
  <si>
    <t>安全乐章 斯巴鲁碰撞预警系统创意广告_(new)</t>
  </si>
  <si>
    <t>http://www.iqiyi.com/w_19rr1r3zdd.html</t>
  </si>
  <si>
    <t>2015-05-14 15:13:35</t>
  </si>
  <si>
    <t>广州影视制作公司 广汽集团汽车广告 新视文化</t>
  </si>
  <si>
    <t>http://www.iqiyi.com/w_19rrr8om5t.html</t>
  </si>
  <si>
    <t>2016-12-11 16:00:54</t>
  </si>
  <si>
    <t>劳斯莱斯最新汽车广告</t>
  </si>
  <si>
    <t>劳斯莱斯最新汽车广告,本视频时长25秒,也可以在这里观看：www.waqu.com/vshare/index.php?wid=u5i1zx3aeyivylmj</t>
  </si>
  <si>
    <t>http://www.iqiyi.com/w_19ruk3t0n5.html</t>
  </si>
  <si>
    <t>1313</t>
  </si>
  <si>
    <t>2014-04-13 00:41:31</t>
  </si>
  <si>
    <t>斯巴鲁BRZ Nismo赛车广告MV</t>
  </si>
  <si>
    <t>http://www.iqiyi.com/w_19rqzcqpj9.html</t>
  </si>
  <si>
    <t>24112</t>
  </si>
  <si>
    <t>2014-11-05 11:07:10</t>
  </si>
  <si>
    <t>[内地广告](2014)广汽本田缤智(16：9)</t>
  </si>
  <si>
    <t>内地广告,[内地广告](2014)广汽本田缤智(16：9)</t>
  </si>
  <si>
    <t>http://www.iqiyi.com/w_19rsanyw5p.html</t>
  </si>
  <si>
    <t>12779</t>
  </si>
  <si>
    <t>2014-03-14 21:07:24</t>
  </si>
  <si>
    <t>现代飞船</t>
  </si>
  <si>
    <t>http://www.iqiyi.com/w_19rr0w9ulp.html</t>
  </si>
  <si>
    <t>2016-04-13 15:50:59</t>
  </si>
  <si>
    <t>广告吉普自由人</t>
  </si>
  <si>
    <t>广告吉普自由人,本视频时长60秒,也可以在这里观看：www.waqu.com/vshare/index.php?wid=3viyc9edxboy47sx</t>
  </si>
  <si>
    <t>http://www.iqiyi.com/w_19rsyz3ocd.html</t>
  </si>
  <si>
    <t>819</t>
  </si>
  <si>
    <t>2016-05-10 14:17:35</t>
  </si>
  <si>
    <t>奥迪A4 allroad 广告</t>
  </si>
  <si>
    <t xml:space="preserve">谍战巨献——2010款 奥迪 A4 Allroad Quattro 谍战广告片！！ </t>
  </si>
  <si>
    <t>http://www.iqiyi.com/w_19rt200gwd.html</t>
  </si>
  <si>
    <t>185</t>
  </si>
  <si>
    <t>2016-04-12 13:36:46</t>
  </si>
  <si>
    <t>现代汽车2015年广告赏析</t>
  </si>
  <si>
    <t>现代汽车2015年广告赏析,本视频时长30秒,也可以在这里观看：www.waqu.com/vshare/index.php?wid=23xc28z3fcyspx1l</t>
  </si>
  <si>
    <t>http://www.iqiyi.com/w_19rsyti5ld.html</t>
  </si>
  <si>
    <t>38305</t>
  </si>
  <si>
    <t>2015-02-07 03:49:33</t>
  </si>
  <si>
    <t>[内地广告](2015)北京现代胜达(16：9)</t>
  </si>
  <si>
    <t>内地广告,[内地广告](2015)北京现代胜达(16：9)</t>
  </si>
  <si>
    <t>http://www.iqiyi.com/w_19rrzz6i9d.html</t>
  </si>
  <si>
    <t>658</t>
  </si>
  <si>
    <t>2016-10-20 17:26:28</t>
  </si>
  <si>
    <t>广告：全新奥迪S5 Audi S5 Sportback</t>
  </si>
  <si>
    <t xml:space="preserve">广告：全新奥迪S5 Audi S5 Sportback </t>
  </si>
  <si>
    <t>http://www.iqiyi.com/w_19ruipn2fh.html</t>
  </si>
  <si>
    <t>2015-12-15 18:11:33</t>
  </si>
  <si>
    <t>奥迪A3创意广告《新手上路篇》</t>
  </si>
  <si>
    <t>http://www.iqiyi.com/w_19rt7fqnh1.html</t>
  </si>
  <si>
    <t>2017-12-27 16:11:43</t>
  </si>
  <si>
    <t>奔驰黑奥迪广告短片合集01</t>
  </si>
  <si>
    <t>奔驰黑奥迪 3部广告短片合集01</t>
  </si>
  <si>
    <t>http://www.iqiyi.com/w_19rvcem7wt.html</t>
  </si>
  <si>
    <t>518</t>
  </si>
  <si>
    <t>2017-07-22 11:30:13</t>
  </si>
  <si>
    <t>奥迪为物化女性广告道歉并撤回</t>
  </si>
  <si>
    <t>http://www.iqiyi.com/w_19rtvzaaax.html</t>
  </si>
  <si>
    <t>1181</t>
  </si>
  <si>
    <t>2016-10-01 09:14:15</t>
  </si>
  <si>
    <t>农行信用卡“乐享周六”广告宣传片</t>
  </si>
  <si>
    <t>游戏视频：农行信用卡“乐享周六”广告宣传片</t>
  </si>
  <si>
    <t>http://www.iqiyi.com/w_19rugut8x9.html</t>
  </si>
  <si>
    <t>2018-01-07 11:21:33</t>
  </si>
  <si>
    <t>奥迪励志广告片：女孩子的赛车梦一样很精彩</t>
  </si>
  <si>
    <t>奥迪励志广告片，进步应该被每一个共享，女孩子也可以有赛车梦想，女孩子的赛车梦想也可以很精彩。（编辑：萌萌哒）</t>
  </si>
  <si>
    <t>http://www.iqiyi.com/w_19rvlbbdfx.html</t>
  </si>
  <si>
    <t>136</t>
  </si>
  <si>
    <t>2016-09-20 13:22:06</t>
  </si>
  <si>
    <t>[内地广告](2015)北京现代第九代索纳塔(16：9)</t>
  </si>
  <si>
    <t>内地广告,[内地广告](2015)北京现代第九代索纳塔(16：9)</t>
  </si>
  <si>
    <t>http://www.iqiyi.com/w_19rsu8f90l.html</t>
  </si>
  <si>
    <t>2016-04-11 19:36:01</t>
  </si>
  <si>
    <t>现代汽车广告——ACCENT幸福婚礼篇</t>
  </si>
  <si>
    <t>现代汽车广告——ACCENT幸福婚礼篇,本视频时长30秒,也可以在这里观看：www.waqu.com/vshare/index.php?wid=4uvaeu2nlzgnqk8o</t>
  </si>
  <si>
    <t>http://www.iqiyi.com/w_19rsz73hx5.html</t>
  </si>
  <si>
    <t>2013-05-18 02:13:18</t>
  </si>
  <si>
    <t>世界由我掌控 2013款现代ix35精彩广告</t>
  </si>
  <si>
    <t>ix35是一款非常漂亮，舒适的城市SUV，并且有着非常不错的节油性能.动力方面则配备的是 Theta II，发动机包括2.0L和2.4L。其中2.0L功率高达120千瓦；最大扭矩为194N/m，2.4L最大功率128千瓦；最大扭矩为226 N/m。</t>
  </si>
  <si>
    <t>http://www.iqiyi.com/w_19rqsm0txd.html</t>
  </si>
  <si>
    <t>745</t>
  </si>
  <si>
    <t>2016-09-07 13:29:00</t>
  </si>
  <si>
    <t>全新奥迪A5广告</t>
  </si>
  <si>
    <t>原创视频：全新奥迪A5广告</t>
  </si>
  <si>
    <t>http://www.iqiyi.com/w_19rst67yl5.html</t>
  </si>
  <si>
    <t>608053</t>
  </si>
  <si>
    <t>2013-09-25 16:39:11</t>
  </si>
  <si>
    <t>吉瀬美智子代言三井住友VISA卡广告1</t>
  </si>
  <si>
    <t>http://www.iqiyi.com/v_19rrhaf8v0.html</t>
  </si>
  <si>
    <t>4314</t>
  </si>
  <si>
    <t>2016-06-14 09:27:47</t>
  </si>
  <si>
    <t>丑女大变身 新款现代朗动精彩广告</t>
  </si>
  <si>
    <t>丑女大变身 新款现代朗动精彩广告 新款Avante车型（国内为现代朗动）,新车采用了投射大灯设计，并配备了LED日间行车灯，雾灯造型更加时尚。新车前后保险杠三围为4550/1775/1435mm，轴距为2700mm。</t>
  </si>
  <si>
    <t>http://www.iqiyi.com/w_19rsrj316l.html</t>
  </si>
  <si>
    <t>293</t>
  </si>
  <si>
    <t>2013-04-15 05:00:27</t>
  </si>
  <si>
    <t>动力卓越 2013款现代酷派精彩广告</t>
  </si>
  <si>
    <t>Genesis酷派是真正的跑车，但是它更豪华、配置更齐全。公路行驶，通过干湿混合的路面时，车辆既可以凭借额外的动力轻松漂移，Genesis的表现更出色。</t>
  </si>
  <si>
    <t>http://www.iqiyi.com/w_19rqr21sa1.html</t>
  </si>
  <si>
    <t>1113</t>
  </si>
  <si>
    <t>2015-11-28 10:30:52</t>
  </si>
  <si>
    <t>【现代广告】New Balance Excellent Maker 猫力</t>
  </si>
  <si>
    <t>【现代广告】New Balance Excellent Maker 猫力 稍后补充视频简介</t>
  </si>
  <si>
    <t>http://www.iqiyi.com/w_19rt9xl6v1.html</t>
  </si>
  <si>
    <t>2016-07-31 12:03:44</t>
  </si>
  <si>
    <t>Hyundai-ideology韩国现代集团品牌广告 - 思想 - Tom Hardy</t>
  </si>
  <si>
    <t>www.youtube.com Hyundai-ideology韩国现代集团品牌 - 思想-Tom Hardy</t>
  </si>
  <si>
    <t>http://www.iqiyi.com/w_19rsqc8sxt.html</t>
  </si>
  <si>
    <t>2016-09-22 15:04:25</t>
  </si>
  <si>
    <t>奥迪汽车创意广告 霸王龙自动驾驶</t>
  </si>
  <si>
    <t>奥迪汽车创意广告 霸王龙自动驾驶,本视频时长88秒,也可以在这里观看：www.waqu.com/vshare/index.php?wid=cdoplq4tlcgsfqpk</t>
  </si>
  <si>
    <t>http://www.iqiyi.com/w_19rstzcmit.html</t>
  </si>
  <si>
    <t>1869</t>
  </si>
  <si>
    <t>2016-02-19 11:38:13</t>
  </si>
  <si>
    <t>2015款Jeep自由侠 创新音乐电视广告</t>
  </si>
  <si>
    <t>2015款Jeep自由侠 创新音乐电视广告 据悉，全新进口Jeep自由侠将搭载1.4L涡轮增压汽油发动机，最大功率为117.7kW（160马力），与之匹配的是ZF 9AT变速箱。</t>
  </si>
  <si>
    <t>http://www.iqiyi.com/w_19rtbp8n4d.html</t>
  </si>
  <si>
    <t>2016-05-25 01:31:33</t>
  </si>
  <si>
    <t>破土而出的传奇 丰田兰德酷路泽广告</t>
  </si>
  <si>
    <t>破土而出的传奇 丰田兰德酷路泽广告,本视频时长94秒,也可以在这里观看：www.waqu.com/vshare/index.php?wid=pa6j2i9b3ts51zmg</t>
  </si>
  <si>
    <t>http://www.iqiyi.com/w_19rt2pox8x.html</t>
  </si>
  <si>
    <t>488</t>
  </si>
  <si>
    <t>2017-11-17 15:13:38</t>
  </si>
  <si>
    <t>416</t>
  </si>
  <si>
    <t>2014-09-08 09:38:05</t>
  </si>
  <si>
    <t>[美国广告](2014)2014款丰田汉兰达(16：9)</t>
  </si>
  <si>
    <t>美国广告,[美国广告](2014)2014款丰田汉兰达(16：9)</t>
  </si>
  <si>
    <t>http://www.iqiyi.com/w_19rsnqql55.html</t>
  </si>
  <si>
    <t>2017-11-13 12:45:29</t>
  </si>
  <si>
    <t>TOYOTA x TAMIYA 合作拍摄Hilux广告</t>
  </si>
  <si>
    <t>http://www.iqiyi.com/w_19ruy6660d.html</t>
  </si>
  <si>
    <t>1076</t>
  </si>
  <si>
    <t>2017-08-18 13:55:42</t>
  </si>
  <si>
    <t>2017-07-05 12:08:04</t>
  </si>
  <si>
    <t>【Youtube转载】假面骑士 街机卡第六弹CM广告！！！</t>
  </si>
  <si>
    <t>https://www.youtube.com/watch?v=It4Zg1r_eLcガンバライジング　ガシャットヘンシン６弾　稼働告知CM</t>
  </si>
  <si>
    <t>http://www.iqiyi.com/w_19rtnuc8j9.html</t>
  </si>
  <si>
    <t>2018-01-03 20:36:32</t>
  </si>
  <si>
    <t>丰田感人广告 《妈妈的战车》</t>
  </si>
  <si>
    <t>http://www.iqiyi.com/w_19rvd21tbp.html</t>
  </si>
  <si>
    <t>13407</t>
  </si>
  <si>
    <t>2014-08-07 09:18:58</t>
  </si>
  <si>
    <t>World Order丰田洗脑广告短片Wakudoki</t>
  </si>
  <si>
    <t>http://www.iqiyi.com/v_19rrmk7v14.html</t>
  </si>
  <si>
    <t>2017-07-21 18:56:59</t>
  </si>
  <si>
    <t>丰田亚洲龙2013广告(Toyota Avalon 2013 TV CM Ad WorldCMTube)</t>
  </si>
  <si>
    <t>https://www.youtube.com/watch?v=essduL7rrmA丰田亚洲龙广告</t>
  </si>
  <si>
    <t>http://www.iqiyi.com/w_19rtvv3ptt.html</t>
  </si>
  <si>
    <t>2015-06-15 08:57:43</t>
  </si>
  <si>
    <t>toyota 父亲节广告</t>
  </si>
  <si>
    <t>toyota 父亲节广告。。</t>
  </si>
  <si>
    <t>http://www.iqiyi.com/w_19rrq4ol9l.html</t>
  </si>
  <si>
    <t>2015-02-10 22:42:47</t>
  </si>
  <si>
    <t>TOYOTA汽车广告——纪欣妤</t>
  </si>
  <si>
    <t>http://www.iqiyi.com/w_19rs0t24h9.html</t>
  </si>
  <si>
    <t>2017-02-12 02:33:26</t>
  </si>
  <si>
    <t>丰田Prius Prime广告大片</t>
  </si>
  <si>
    <t xml:space="preserve">https://www.youtube.com/watch?v=zMiwLTL5iAA 2017 Toyota Prius Prime </t>
  </si>
  <si>
    <t>http://www.iqiyi.com/w_19ruacwuxh.html</t>
  </si>
  <si>
    <t>2015-12-05 22:12:52</t>
  </si>
  <si>
    <t>丰田汽车品牌创意广告</t>
  </si>
  <si>
    <t>丰田汽车品牌创意广告,本视频时长115秒,也可以在这里观看：www.waqu.com/vshare/index.php?wid=7dn3etwq38k8x9sj</t>
  </si>
  <si>
    <t>http://www.iqiyi.com/w_19rt61xhft.html</t>
  </si>
  <si>
    <t>2014-05-05 23:09:40</t>
  </si>
  <si>
    <t>丰田汽车《战国穿越》广告第一部 木村拓哉主演</t>
  </si>
  <si>
    <t>丰田汽车广告 丰田战国穿越 汽车广告 日本汽车广告 汽车震撼广告 搞笑汽车广告 辣评汽车广告 2014汽车广告 木村拓哉广告</t>
  </si>
  <si>
    <t>http://www.iqiyi.com/w_19rquscuz9.html</t>
  </si>
  <si>
    <t>6045</t>
  </si>
  <si>
    <t>2015-01-19 13:47:45</t>
  </si>
  <si>
    <t>姚贝娜主演丰田爱情治愈广告短片《白色惊喜》</t>
  </si>
  <si>
    <t>http://www.iqiyi.com/v_19rrnvvj0s.html</t>
  </si>
  <si>
    <t>2017-12-28 12:50:26</t>
  </si>
  <si>
    <t>一颗螺丝的故事 Honda创意广告《Hands》</t>
  </si>
  <si>
    <t>http://www.iqiyi.com/w_19rvd1zuvx.html</t>
  </si>
  <si>
    <t>4344</t>
  </si>
  <si>
    <t>2016-11-17 03:07:14</t>
  </si>
  <si>
    <t>本田十代思域蓝色 国外广告</t>
  </si>
  <si>
    <t xml:space="preserve">本田十代思域蓝色 国外广告 </t>
  </si>
  <si>
    <t>http://www.iqiyi.com/w_19rulvoec1.html</t>
  </si>
  <si>
    <t>2016-12-14 14:21:12</t>
  </si>
  <si>
    <t>本田EVS电动车广告</t>
  </si>
  <si>
    <t>http://www.iqiyi.com/w_19rukk063p.html</t>
  </si>
  <si>
    <t>2017-05-05 22:16:00</t>
  </si>
  <si>
    <t>日产楼兰2017款 焕新上市广告</t>
  </si>
  <si>
    <t>http://www.iqiyi.com/w_19ru4vfy29.html</t>
  </si>
  <si>
    <t>20229</t>
  </si>
  <si>
    <t>2013-10-15 11:35:11</t>
  </si>
  <si>
    <t>CGI VFX Spot HD_ Wouldn_t It Be Cool for Nissan</t>
  </si>
  <si>
    <t>http://www.iqiyi.com/v_19rrh9chio.html</t>
  </si>
  <si>
    <t>2017-12-31 20:58:31</t>
  </si>
  <si>
    <t>本田最好的广告就是它</t>
  </si>
  <si>
    <t>本田拍得最好的广告</t>
  </si>
  <si>
    <t>http://www.iqiyi.com/w_19rvhyefrd.html</t>
  </si>
  <si>
    <t>2017-09-05 18:12:05</t>
  </si>
  <si>
    <t>【忆当年】2008年丰田卡罗拉广告</t>
  </si>
  <si>
    <t>YouTubeToyota Corolla Altis 2008 China TV commercial</t>
  </si>
  <si>
    <t>http://www.iqiyi.com/w_19rv5ec3j9.html</t>
  </si>
  <si>
    <t>2012-12-26 11:26:36</t>
  </si>
  <si>
    <t>令人感动的新NISSAN GTR R35广告 爱车人士值得一看</t>
  </si>
  <si>
    <t>http://www.iqiyi.com/w_19rqu5ndeh.html</t>
  </si>
  <si>
    <t>2012-11-07 05:15:10</t>
  </si>
  <si>
    <t>日产纯电动车聆风创意广告</t>
  </si>
  <si>
    <t>http://www.iqiyi.com/w_19rqpvodnh.html</t>
  </si>
  <si>
    <t>103</t>
  </si>
  <si>
    <t>2015-07-04 12:31:02</t>
  </si>
  <si>
    <t>公牛追逐 2015日产尼桑电视商业广告</t>
  </si>
  <si>
    <t>http://www.iqiyi.com/w_19rrw3z2bx.html</t>
  </si>
  <si>
    <t>2016-07-26 04:15:28</t>
  </si>
  <si>
    <t>日产汽车宣传广告,本视频时长30秒,也可以在这里观看：www.waqu.com/vshare/index.php?wid=uf8i39bjsjqa8lfu</t>
  </si>
  <si>
    <t>http://www.iqiyi.com/w_19rspd2jfh.html</t>
  </si>
  <si>
    <t>27332</t>
  </si>
  <si>
    <t>2015-12-14 11:44:21</t>
  </si>
  <si>
    <t>[内地广告](2015)东风日产楼兰(16：9)-3</t>
  </si>
  <si>
    <t xml:space="preserve">内地广告,[内地广告](2015)东风日产楼兰(16：9)-3
                     </t>
  </si>
  <si>
    <t>http://www.iqiyi.com/w_19rt6rvv4l.html</t>
  </si>
  <si>
    <t>2016-08-16 17:21:23</t>
  </si>
  <si>
    <t>“Kia 起亚汽车”土拨鼠系列广告特效制作花絮</t>
  </si>
  <si>
    <t>“Kia 起亚汽车”土拨鼠系列广告制作花絮，超级特效，动作逼真</t>
  </si>
  <si>
    <t>http://www.iqiyi.com/w_19rsvv46eh.html</t>
  </si>
  <si>
    <t>1720</t>
  </si>
  <si>
    <t>2014-03-24 09:34:23</t>
  </si>
  <si>
    <t>日产Nissan 创意广告 酒吧奇遇记</t>
  </si>
  <si>
    <t>http://www.iqiyi.com/w_19rr2fwygh.html</t>
  </si>
  <si>
    <t>2016-09-24 16:10:52</t>
  </si>
  <si>
    <t>2010东风日产汽车最新广告mdash;mdash;主题曲whole world around</t>
  </si>
  <si>
    <t>原创视频：2010东风日产汽车最新广告mdash;mdash;主题曲whole world around</t>
  </si>
  <si>
    <t>http://www.iqiyi.com/w_19rsum9l45.html</t>
  </si>
  <si>
    <t>2018-01-14 13:56:11</t>
  </si>
  <si>
    <t>【One Direction】【720p】Honda Civic Commercial 本田广告拍摄幕后花絮</t>
  </si>
  <si>
    <t>youtube 720p自压【为了NH和HS的补档系列
 生肉</t>
  </si>
  <si>
    <t>http://www.iqiyi.com/w_19rwjjg4gh.html</t>
  </si>
  <si>
    <t>2016-03-11 01:35:47</t>
  </si>
  <si>
    <t>http://www.iqiyi.com/w_19rt0x8kvd.html</t>
  </si>
  <si>
    <t>2015-06-27 20:14:00</t>
  </si>
  <si>
    <t>东风悦达起亚K3S广告【15秒】</t>
  </si>
  <si>
    <t>起亚K3S相比三厢车型，新车在前脸设计上有较大区别，内饰设计则变化不大，动力上搭载1.6L发动机。外观上，起亚K3S车型延续了美版Forte两厢版的设计风格。</t>
  </si>
  <si>
    <t>http://www.iqiyi.com/w_19rrvgu9td.html</t>
  </si>
  <si>
    <t>2017-10-31 19:53:41</t>
  </si>
  <si>
    <t>看某S如何解说起亚在超级碗的这则广告</t>
  </si>
  <si>
    <t>http://www.iqiyi.com/w_19rvfynvsx.html</t>
  </si>
  <si>
    <t>2013-01-09 14:29:20</t>
  </si>
  <si>
    <t>http://www.iqiyi.com/w_19rr3iq6rh.html</t>
  </si>
  <si>
    <t>2016-03-26 14:41:57</t>
  </si>
  <si>
    <t>“超炫”防尘盖布-起亚汽车广告视频欣赏</t>
  </si>
  <si>
    <t>“超炫”防尘盖布-起亚汽车广告视频欣赏,本视频时长30秒,也可以在这里观看：www.waqu.com/vshare/index.php?wid=4k92oejzafh4olta</t>
  </si>
  <si>
    <t>http://www.iqiyi.com/w_19rsxc2st9.html</t>
  </si>
  <si>
    <t>473</t>
  </si>
  <si>
    <t>2016-02-23 22:12:27</t>
  </si>
  <si>
    <t>东风悦达起亚K3上市精彩广告视频,本视频时长35秒,也可以在这里观看：www.waqu.com/vshare/index.php?wid=srs62wadu01okh7c</t>
  </si>
  <si>
    <t>http://www.iqiyi.com/w_19rtc4qmul.html</t>
  </si>
  <si>
    <t>2016-04-19 14:11:24</t>
  </si>
  <si>
    <t>起亚K5 诱惑知性OL》韩国美女广告</t>
  </si>
  <si>
    <t xml:space="preserve">起亚K5 诱惑知性OL》韩国美女广告 </t>
  </si>
  <si>
    <t>http://www.iqiyi.com/w_19rt3z9cj5.html</t>
  </si>
  <si>
    <t>2015-07-01 21:18:03</t>
  </si>
  <si>
    <t>东风悦达起亚K3S广告【60秒】_高清(1)</t>
  </si>
  <si>
    <t>汽车展示，希望喜欢！</t>
  </si>
  <si>
    <t>http://www.iqiyi.com/w_19rrwdntjp.html</t>
  </si>
  <si>
    <t>2017-04-09 02:51:57</t>
  </si>
  <si>
    <t>2014超级碗起亚K900汽车广告 《我</t>
  </si>
  <si>
    <t>2014超级碗起亚K900汽车广告 《我,本视频时长92秒,也可以在这里观看：www.waqu.com/play/5e5o9802tx5u6qqx.phtml?wid=5e5o9802tx5u6qqx</t>
  </si>
  <si>
    <t>http://www.iqiyi.com/w_19rty1jdxx.html</t>
  </si>
  <si>
    <t>1717</t>
  </si>
  <si>
    <t>2015-09-28 14:44:50</t>
  </si>
  <si>
    <t>[韩国广告](2015)起亚K5(16：9)</t>
  </si>
  <si>
    <t>韩国广告,[韩国广告](2015)起亚K5(16：9)</t>
  </si>
  <si>
    <t>http://www.iqiyi.com/w_19rtmbp5u1.html</t>
  </si>
  <si>
    <t>2015-12-25 10:36:58</t>
  </si>
  <si>
    <t>李秉宪2011款《起亚凯尊》汽车广告 韩</t>
  </si>
  <si>
    <t>李秉宪2011款《起亚凯尊》汽车广告 韩,本视频时长195秒,也可以在这里观看：www.waqu.com/vshare/index.php?wid=0v51ja1yeslfuixd</t>
  </si>
  <si>
    <t>http://www.iqiyi.com/w_19rt7okoo9.html</t>
  </si>
  <si>
    <t>1524</t>
  </si>
  <si>
    <t>2013-08-09 14:17:54</t>
  </si>
  <si>
    <t>起亚汽车广告之Bringing Down the House</t>
  </si>
  <si>
    <t>http://www.iqiyi.com/w_19rrlhnrtp.html</t>
  </si>
  <si>
    <t>2016-05-09 08:13:28</t>
  </si>
  <si>
    <t>你让我们变的更好 起亚汽车趣味广告片</t>
  </si>
  <si>
    <t>你让我们变的更好 起亚汽车趣味广告片,本视频时长70秒,也可以在这里观看：www.waqu.com/vshare/index.php?wid=q8nd1lh6m9ws406u</t>
  </si>
  <si>
    <t>http://www.iqiyi.com/w_19rt1ux4zd.html</t>
  </si>
  <si>
    <t>2015-12-02 11:08:16</t>
  </si>
  <si>
    <t>《奇瑞重工》DETANK品牌/TVC广告片/企业宣传片/城市宣传片</t>
  </si>
  <si>
    <t>http://www.iqiyi.com/w_19rt6b5701.html</t>
  </si>
  <si>
    <t>122</t>
  </si>
  <si>
    <t>2016-07-16 01:55:22</t>
  </si>
  <si>
    <t>起亚汽车广告,本视频时长30秒,也可以在这里观看：www.waqu.com/vshare/index.php?wid=bsv1t071e1nkkgww</t>
  </si>
  <si>
    <t>http://www.iqiyi.com/w_19rsp8sh9t.html</t>
  </si>
  <si>
    <t>538224</t>
  </si>
  <si>
    <t>2014-03-21 18:13:43</t>
  </si>
  <si>
    <t>李代沫吸毒被抓 东风日产暂停其代言广告</t>
  </si>
  <si>
    <t>http://www.iqiyi.com/v_19rrh48978.html</t>
  </si>
  <si>
    <t>1598</t>
  </si>
  <si>
    <t>2015-12-06 09:29:37</t>
  </si>
  <si>
    <t>奇瑞新风云2广告 时尚造型惹人爱</t>
  </si>
  <si>
    <t>奇瑞新风云2广告 时尚造型惹人爱 奇瑞新风云2时尚造型惹人爱 男友选错焦点后果很严重</t>
  </si>
  <si>
    <t>http://www.iqiyi.com/w_19rt616av5.html</t>
  </si>
  <si>
    <t>2016-07-14 20:04:35</t>
  </si>
  <si>
    <t>大众汽车一镜到底创意广告《3秒里的世界》</t>
  </si>
  <si>
    <t>大众汽车一镜到底创意广告《3秒里的世界》,本视频时长10秒,也可以在这里观看：www.waqu.com/vshare/index.php?wid=jla968uf4z6ogppo</t>
  </si>
  <si>
    <t>http://www.iqiyi.com/w_19rspax065.html</t>
  </si>
  <si>
    <t>2016-12-02 03:05:24</t>
  </si>
  <si>
    <t>大众全新途观搞笑广告 Volkswagen Tiguan Advert 2016</t>
  </si>
  <si>
    <t>https://www.youtube.com/watch?v=YLzC_b1Q5BE</t>
  </si>
  <si>
    <t>http://www.iqiyi.com/w_19ruj24qs9.html</t>
  </si>
  <si>
    <t>60242</t>
  </si>
  <si>
    <t>2014-01-24 16:31:20</t>
  </si>
  <si>
    <t>2014超级碗大众广告-German Engineers</t>
  </si>
  <si>
    <t>Volkswagen 2014 Game Day Teaser - German Engineers</t>
  </si>
  <si>
    <t>http://www.iqiyi.com/v_19rrgzf9mk.html</t>
  </si>
  <si>
    <t>200</t>
  </si>
  <si>
    <t>2016-10-09 16:09:51</t>
  </si>
  <si>
    <t>大众POLO广告</t>
  </si>
  <si>
    <t xml:space="preserve">大众POLO广告 </t>
  </si>
  <si>
    <t>http://www.iqiyi.com/w_19ruhl9y2l.html</t>
  </si>
  <si>
    <t>3370</t>
  </si>
  <si>
    <t>2016-11-22 09:58:24</t>
  </si>
  <si>
    <t>随心出发 一汽-大众C-TREK蔚领广告片</t>
  </si>
  <si>
    <t xml:space="preserve">随心出发 一汽-大众C-TREK蔚领广告片 </t>
  </si>
  <si>
    <t>http://www.iqiyi.com/w_19rum99rnp.html</t>
  </si>
  <si>
    <t>2014-07-16 15:28:09</t>
  </si>
  <si>
    <t>2016-10-11 12:18:38</t>
  </si>
  <si>
    <t>五颜六色　如何选择　大众甲克虫广告</t>
  </si>
  <si>
    <t>五颜六色　如何选择　大众甲克虫广告,本视频时长30秒,也可以在这里观看：www.waqu.com/vshare/index.php?wid=qracwojz9cg7rr7h</t>
  </si>
  <si>
    <t>http://www.iqiyi.com/w_19ruh5me39.html</t>
  </si>
  <si>
    <t>2016-09-27 17:40:43</t>
  </si>
  <si>
    <t>星舰迷航系列：大众新能源车趣味广告</t>
  </si>
  <si>
    <t xml:space="preserve">星舰迷航系列：大众新能源车趣味广告 </t>
  </si>
  <si>
    <t>http://www.iqiyi.com/w_19rsubtnsx.html</t>
  </si>
  <si>
    <t>556</t>
  </si>
  <si>
    <t>2013-07-26 02:11:44</t>
  </si>
  <si>
    <t>00517史上最美大众汽车CC广告完整版</t>
  </si>
  <si>
    <t>http://www.iqiyi.com/w_19rrkweoch.html</t>
  </si>
  <si>
    <t>2017-08-29 07:15:39</t>
  </si>
  <si>
    <t>第一次拍广告的小菲菲，大众新迈腾</t>
  </si>
  <si>
    <t>http://www.iqiyi.com/w_19rv89hxod.html</t>
  </si>
  <si>
    <t>12455</t>
  </si>
  <si>
    <t>2014-01-14 18:22:04</t>
  </si>
  <si>
    <t>Nissan Rogue创意广告Winter Warrior</t>
  </si>
  <si>
    <t>2014 Nissan Rogue _ Winter Warrior (Extended Version)</t>
  </si>
  <si>
    <t>http://www.iqiyi.com/v_19rrgzr540.html</t>
  </si>
  <si>
    <t>2016-02-26 10:21:57</t>
  </si>
  <si>
    <t>起亚Quoris广告</t>
  </si>
  <si>
    <t>起亚Quoris广告,本视频时长177秒,也可以在这里观看：www.waqu.com/vshare/index.php?wid=2cwsfv3hks6ps01l</t>
  </si>
  <si>
    <t>http://www.iqiyi.com/w_19rszoz6np.html</t>
  </si>
  <si>
    <t>40657</t>
  </si>
  <si>
    <t>2014-05-28 11:43:06</t>
  </si>
  <si>
    <t>奔驰创意广告“淡定鸡”惨遭捷豹恶搞</t>
  </si>
  <si>
    <t>http://www.iqiyi.com/v_19rri01ck4.html</t>
  </si>
  <si>
    <t>2018-02-05 11:31:46</t>
  </si>
  <si>
    <t>支付宝广告年度最不走心男友</t>
  </si>
  <si>
    <t>没想到2018年初，年度最不走心男朋友就上线了忘纪念日多喝热水这就不用多说了，居然过生日时候……敢不敢走点心？</t>
  </si>
  <si>
    <t>http://www.iqiyi.com/v_19rrfbr360.html</t>
  </si>
  <si>
    <t>1425</t>
  </si>
  <si>
    <t>2016-07-24 10:37:32</t>
  </si>
  <si>
    <t>宝马X1国内上市广告片</t>
  </si>
  <si>
    <t>汽车视频：宝马X1国内上市广告片</t>
  </si>
  <si>
    <t>http://www.iqiyi.com/w_19rspr1dtt.html</t>
  </si>
  <si>
    <t>2015-04-12 08:48:01</t>
  </si>
  <si>
    <t>大众高尔夫创意广告</t>
  </si>
  <si>
    <t>http://www.iqiyi.com/w_19rs5uqs0l.html</t>
  </si>
  <si>
    <t>2365</t>
  </si>
  <si>
    <t>2014-05-21 18:28:21</t>
  </si>
  <si>
    <t>BMW全新广告 Feeling Remains</t>
  </si>
  <si>
    <t>http://www.iqiyi.com/w_19rshz5zi9.html</t>
  </si>
  <si>
    <t>2018-01-01 16:20:23</t>
  </si>
  <si>
    <t>宝马创意广告：致敬创造风口的人</t>
  </si>
  <si>
    <t>http://www.iqiyi.com/w_19rwezp2dt.html</t>
  </si>
  <si>
    <t>189</t>
  </si>
  <si>
    <t>2017-04-06 07:21:04</t>
  </si>
  <si>
    <t>宝马335Li M广告宣传片，霸气登场气</t>
  </si>
  <si>
    <t>宝马335Li M广告宣传片，霸气登场气,本视频时长93秒,也可以在这里观看：www.waqu.com/play/xn80gdklt6xoarc6.phtml?wid=xn80gdklt6xoarc6</t>
  </si>
  <si>
    <t>http://www.iqiyi.com/w_19rtx794rl.html</t>
  </si>
  <si>
    <t>2016-03-01 19:49:48</t>
  </si>
  <si>
    <t>凯迪拉克ATS-L广告 L任务迈阿密篇</t>
  </si>
  <si>
    <t>凯迪拉克ATS-L广告 L任务迈阿密篇,本视频时长84秒,也可以在这里观看：www.waqu.com/vshare/index.php?wid=f47kfbfv3zd8b1nk</t>
  </si>
  <si>
    <t>http://www.iqiyi.com/w_19rszj6wi5.html</t>
  </si>
  <si>
    <t>2016-09-20 10:49:34</t>
  </si>
  <si>
    <t>凯迪拉克SLS赛威广告片</t>
  </si>
  <si>
    <t>原创视频：凯迪拉克SLS赛威广告片</t>
  </si>
  <si>
    <t>http://www.iqiyi.com/w_19rsu96sz9.html</t>
  </si>
  <si>
    <t>2014-05-05 14:57:06</t>
  </si>
  <si>
    <t xml:space="preserve"> 全新宝马M4跑车广告 </t>
  </si>
  <si>
    <t>http://www.iqiyi.com/w_19rquuecrp.html</t>
  </si>
  <si>
    <t>477</t>
  </si>
  <si>
    <t>2016-01-30 21:51:48</t>
  </si>
  <si>
    <t>BMW汽车广告</t>
  </si>
  <si>
    <t>BMW汽车广告,本视频时长413秒,也可以在这里观看：www.waqu.com/vshare/index.php?wid=8swxzgd5d13cj1vi</t>
  </si>
  <si>
    <t>http://www.iqiyi.com/w_19rtal4gll.html</t>
  </si>
  <si>
    <t>1339</t>
  </si>
  <si>
    <t>2015-01-12 20:53:01</t>
  </si>
  <si>
    <t>BMW宝马跑车广告神偷篇</t>
  </si>
  <si>
    <t>BMW宝马跑车广告神偷篇.1080p</t>
  </si>
  <si>
    <t>http://www.iqiyi.com/w_19rsbw6u9t.html</t>
  </si>
  <si>
    <t>2017-12-25 13:47:10</t>
  </si>
  <si>
    <t>以全新格调面世-BMW Concept Z4 广告</t>
  </si>
  <si>
    <t>http://www.iqiyi.com/w_19rwgcnrrp.html</t>
  </si>
  <si>
    <t>1713</t>
  </si>
  <si>
    <t>2018-01-22 14:23:06</t>
  </si>
  <si>
    <t>2018年最走心温情的广告，看哭了，马思纯台词功底太厉害了</t>
  </si>
  <si>
    <t>这是今年小天看过最走心的广告</t>
  </si>
  <si>
    <t>http://www.iqiyi.com/w_19rw5un3v1.html</t>
  </si>
  <si>
    <t>2016-08-09 07:43:19</t>
  </si>
  <si>
    <t>宝马汽车宣传广告 最新车型炫酷登场</t>
  </si>
  <si>
    <t>宝马汽车宣传广告 最新车型炫酷登场,本视频时长84秒,也可以在这里观看：www.waqu.com/vshare/index.php?wid=k10q7ajepv06m3hg</t>
  </si>
  <si>
    <t>http://www.iqiyi.com/w_19rsvaj33p.html</t>
  </si>
  <si>
    <t>2017-05-15 08:15:44</t>
  </si>
  <si>
    <t>长城C30电视广告,本视频时长31秒,也可以在这里观看：www.waqu.com/play/75sbzcayem7cdp01.phtml?wid=75sbzcayem7cdp01</t>
  </si>
  <si>
    <t>http://www.iqiyi.com/w_19ru531lop.html</t>
  </si>
  <si>
    <t>2015-08-23 10:11:47</t>
  </si>
  <si>
    <t>长城消毒柜广告片</t>
  </si>
  <si>
    <t>http://www.iqiyi.com/w_19rtiuhm49.html</t>
  </si>
  <si>
    <t>2017-09-28 10:27:41</t>
  </si>
  <si>
    <t>全新一代宝马M5领衔主演极品飞车，Payback炫酷广告片</t>
  </si>
  <si>
    <t>http://www.iqiyi.com/w_19rvdsvt25.html</t>
  </si>
  <si>
    <t>10168</t>
  </si>
  <si>
    <t>2016-10-28 09:37:46</t>
  </si>
  <si>
    <t>2017年款宝马全新5系广告</t>
  </si>
  <si>
    <t>宝马全新5系有望于2017年北美车展全球首发。 宝马全新5系的整体外观轮廓与现款车型有着很高的相似度。细节方面,新车的头灯组造型进行了调整。</t>
  </si>
  <si>
    <t>http://www.iqiyi.com/v_19rr97tvrg.html</t>
  </si>
  <si>
    <t>2017-12-26 09:04:02</t>
  </si>
  <si>
    <t>罗斯伯格范冰冰奔驰广告片 摩纳哥之夜的邂逅</t>
  </si>
  <si>
    <t>罗斯伯格是在社交网络上宣布退役决定的，就在前几天，他刚刚力压队友汉密尔顿，拿到了首座F1世界冠军。可就在国际汽联举办颁奖晚会前，罗斯伯格却突然宣布退役。【更多精彩内容请关注超级电视162台赛车频道】（编辑：皮皮虾）</t>
  </si>
  <si>
    <t>http://www.iqiyi.com/w_19rvdzxm5x.html</t>
  </si>
  <si>
    <t>688</t>
  </si>
  <si>
    <t>2016-08-07 13:01:50</t>
  </si>
  <si>
    <t>长城哈弗CUV广告片</t>
  </si>
  <si>
    <t>搞笑视频：长城哈弗CUV广告片</t>
  </si>
  <si>
    <t>http://www.iqiyi.com/w_19rsvexijh.html</t>
  </si>
  <si>
    <t>2016-01-11 08:38:07</t>
  </si>
  <si>
    <t>【芬朗汽车广告】标致208混合动力版FE</t>
  </si>
  <si>
    <t>【芬朗汽车广告】标致208混合动力版FE,本视频时长26秒,也可以在这里观看：www.waqu.com/vshare/index.php?wid=g5ww1d2z3lwhosxs</t>
  </si>
  <si>
    <t>http://www.iqiyi.com/w_19rtdbrgap.html</t>
  </si>
  <si>
    <t>287</t>
  </si>
  <si>
    <t>2016-07-14 18:05:22</t>
  </si>
  <si>
    <t>闪亮登场！新款宝马广告宣传片</t>
  </si>
  <si>
    <t>闪亮登场！新款宝马广告宣传片,本视频时长128秒,也可以在这里观看：www.waqu.com/vshare/index.php?wid=3rmnej44e7vu9h8i</t>
  </si>
  <si>
    <t>http://www.iqiyi.com/w_19rsp1u3xh.html</t>
  </si>
  <si>
    <t>480</t>
  </si>
  <si>
    <t>2014-12-31 11:27:04</t>
  </si>
  <si>
    <t>[英国广告](2014)标致208 GTi 30周年版(16：9)</t>
  </si>
  <si>
    <t>英国广告,[英国广告](2014)标致208 GTi 30周年版(16：9)</t>
  </si>
  <si>
    <t>http://www.iqiyi.com/w_19rseu9ao5.html</t>
  </si>
  <si>
    <t>2016-09-24 01:51:54</t>
  </si>
  <si>
    <t>比亚迪G5广告TVC</t>
  </si>
  <si>
    <t>比亚迪G5广告TVC,本视频时长269秒,也可以在这里观看：www.waqu.com/vshare/index.php?wid=1i0k3fm7vibp1v1h</t>
  </si>
  <si>
    <t>http://www.iqiyi.com/w_19rsuntigt.html</t>
  </si>
  <si>
    <t>2017-07-25 23:17:56</t>
  </si>
  <si>
    <t>特异功能！比亚迪花20万整出条200万的广告，上百台唐大搞“火锅盛宴”，服了</t>
  </si>
  <si>
    <t>http://www.iqiyi.com/w_19rtt33nx9.html</t>
  </si>
  <si>
    <t>8359</t>
  </si>
  <si>
    <t>2014-03-24 10:14:25</t>
  </si>
  <si>
    <t>比亚迪品质检测广告片</t>
  </si>
  <si>
    <t>http://www.iqiyi.com/w_19rr2g4y1d.html</t>
  </si>
  <si>
    <t>417</t>
  </si>
  <si>
    <t>2016-06-17 10:52:00</t>
  </si>
  <si>
    <t>别克林荫大道最新形象广告</t>
  </si>
  <si>
    <t>别克林荫大道最新形象广告,本视频时长46秒,也可以在这里观看：www.waqu.com/vshare/index.php?wid=g5lrbzardecxir77</t>
  </si>
  <si>
    <t>http://www.iqiyi.com/w_19rsqzv6f5.html</t>
  </si>
  <si>
    <t>2016-06-23 02:59:34</t>
  </si>
  <si>
    <t>上海通用别克推球篇广告</t>
  </si>
  <si>
    <t>上海通用别克推球篇广告,本视频时长32秒,也可以在这里观看：www.waqu.com/vshare/index.php?wid=vj7fx1vtm1coch27</t>
  </si>
  <si>
    <t>http://www.iqiyi.com/w_19rsryto2h.html</t>
  </si>
  <si>
    <t>2013-08-15 10:38:02</t>
  </si>
  <si>
    <t>[别克昂科拉]汽车广告 能屈能伸</t>
  </si>
  <si>
    <t>http://www.iqiyi.com/w_19rr465sxd.html</t>
  </si>
  <si>
    <t>2017-03-04 02:11:05</t>
  </si>
  <si>
    <t>2017三菱劲炫、欧蓝德插电混动 日本广告</t>
  </si>
  <si>
    <t xml:space="preserve">2017 Mitsubishi CM  Japan  </t>
  </si>
  <si>
    <t>http://www.iqiyi.com/w_19rtz1wmzp.html</t>
  </si>
  <si>
    <t>6342</t>
  </si>
  <si>
    <t>2014-03-12 21:32:09</t>
  </si>
  <si>
    <t>微尘：回家的路 感人的广告 （三菱汽车）</t>
  </si>
  <si>
    <t>http://www.iqiyi.com/w_19rr1bml9x.html</t>
  </si>
  <si>
    <t>5164</t>
  </si>
  <si>
    <t>2014-03-22 18:47:10</t>
  </si>
  <si>
    <t>汽车广告 2014全新保时捷Porsche Panamera 电视广告</t>
  </si>
  <si>
    <t>2014全新保时捷Porsche Panamera 电视广告</t>
  </si>
  <si>
    <t>http://www.iqiyi.com/w_19rr1kgx15.html</t>
  </si>
  <si>
    <t>2015-05-01 22:24:55</t>
  </si>
  <si>
    <t>三菱格蓝迪buy your own广告完整版</t>
  </si>
  <si>
    <t>http://www.iqiyi.com/w_19rs2sayyd.html</t>
  </si>
  <si>
    <t>2016-05-23 20:28:36</t>
  </si>
  <si>
    <t>三菱汽车创意广告 机智的小章鱼,本视频时长61秒,也可以在这里观看：www.waqu.com/vshare/index.php?wid=4pb53oxsvqw6gxtk</t>
  </si>
  <si>
    <t>http://www.iqiyi.com/w_19rt32xlhd.html</t>
  </si>
  <si>
    <t>123</t>
  </si>
  <si>
    <t>2015-12-10 12:31:11</t>
  </si>
  <si>
    <t>【汽车】别克创意广告 年轻就是要挑战</t>
  </si>
  <si>
    <t>【汽车】别克创意广告 年轻就是要挑战,本视频时长51秒,也可以在这里观看：www.waqu.com/vshare/index.php?wid=a1xzpbpkc3l2xztn</t>
  </si>
  <si>
    <t>http://www.iqiyi.com/w_19rt6tekzl.html</t>
  </si>
  <si>
    <t>2016-08-05 10:03:22</t>
  </si>
  <si>
    <t>更轻更快 保时捷991 GT3摩纳哥广告</t>
  </si>
  <si>
    <t>更轻更快 保时捷991 GT3摩纳哥广告,本视频时长266秒,也可以在这里观看：www.waqu.com/vshare/index.php?wid=l3mztk0syxrkfzqg</t>
  </si>
  <si>
    <t>http://www.iqiyi.com/w_19rsv9jdcx.html</t>
  </si>
  <si>
    <t>1829</t>
  </si>
  <si>
    <t>2013-09-17 20:33:14</t>
  </si>
  <si>
    <t>新保时捷918 RSR 官方发行英文广告-CarjamTV HD</t>
  </si>
  <si>
    <t>保时捷正式发布了一款全新混动超跑918 RSR。保时捷918 RSR是一款赛车，它结合了911 GT3混动车型的动力系统以及918 Spyder的外形设计，在KERS系统的作用下，最大功率输出达到767马力。918 RSR外观设计则延续了传奇车型917的设计元素, 同918概念车一样，918 RSR由碳纤维增强塑料制造而成，并采用一种名为液金属铬蓝色的喷漆。918 RSR的内饰突出赛车风格，采用棕色桶形皮革座椅以及运动风格的多功能方向盘。副驾驶位置则为KERS系统的一个装置。</t>
  </si>
  <si>
    <t>http://www.iqiyi.com/w_19rra4wj8t.html</t>
  </si>
  <si>
    <t>2018-01-08 18:39:55</t>
  </si>
  <si>
    <t>那个开保时捷撞车的俄罗斯模特最新的广告拍摄现场最速报道</t>
  </si>
  <si>
    <t>http://www.iqiyi.com/w_19rv5pwfah.html</t>
  </si>
  <si>
    <t>2017-03-04 23:36:43</t>
  </si>
  <si>
    <t>汽车广告我舅服保时捷</t>
  </si>
  <si>
    <t>http://www.iqiyi.com/w_19rtyyz6hl.html</t>
  </si>
  <si>
    <t>2484</t>
  </si>
  <si>
    <t>2016-10-21 14:12:04</t>
  </si>
  <si>
    <t>三菱汽车广告：男人的样子</t>
  </si>
  <si>
    <t>三菱new outlander广告：男人的样子篇</t>
  </si>
  <si>
    <t>http://www.iqiyi.com/v_19rr99je6s.html</t>
  </si>
  <si>
    <t>2776</t>
  </si>
  <si>
    <t>2016-09-06 10:42:09</t>
  </si>
  <si>
    <t>老罗英语-史上最酷的英语培训学校广告片（2010年迷笛音乐节播放）</t>
  </si>
  <si>
    <t>http://www.iqiyi.com/w_19rst0amdx.html</t>
  </si>
  <si>
    <t>2017-09-17 15:47:27</t>
  </si>
  <si>
    <t>TOM FORD Boys ＆ Girls系列口红广告</t>
  </si>
  <si>
    <t>https://www.youtube.com/watch?v=afMgYAUa8YY＆index=8＆list=WL 转自Tom Ford 官方油管，若侵立删</t>
  </si>
  <si>
    <t>http://www.iqiyi.com/w_19rv6vsyd5.html</t>
  </si>
  <si>
    <t>2015-11-08 15:10:01</t>
  </si>
  <si>
    <t>齐心协力 精彩如歌剧 福特福克斯广告</t>
  </si>
  <si>
    <t>齐心协力 精彩如歌剧 福特福克斯广告,本视频时长62秒,也可以在这里观看：www.waqu.com/vshare/index.php?wid=9kg2cmrs2w29lzmm</t>
  </si>
  <si>
    <t>http://www.iqiyi.com/w_19rt8dnb2h.html</t>
  </si>
  <si>
    <t>2017-12-01 10:45:36</t>
  </si>
  <si>
    <t>2018款福特撼路者的广告也太没下限了，AT胎都不换就敢去山里穿越</t>
  </si>
  <si>
    <t>http://www.iqiyi.com/w_19runo55cx.html</t>
  </si>
  <si>
    <t>2017-09-17 12:32:12</t>
  </si>
  <si>
    <t>福特蒙迪欧Mondeo Metrostar台湾广告集（2001-2005）</t>
  </si>
  <si>
    <t>Metrostar即第二代蒙迪欧在台湾的版本2001年，福特六和在欧规Mondeo MkIII的基础上，自行修改外观和内饰部分推出台规Mondeo，并冠以Metrostar的副名上市。上市之初便击败Cefiro 2.0夺得2.0级别房车的销售冠军。次年推出2.5 V6车型。2003年，全车系进行小改款，增加A 副名。不过，在Metrostar的产品寿命后期，销量已不如从前，Metrostar便由盛转衰....</t>
  </si>
  <si>
    <t>http://www.iqiyi.com/w_19rv6w3ze1.html</t>
  </si>
  <si>
    <t>2017-04-06 07:58:37</t>
  </si>
  <si>
    <t>[重庆九福]福特创意广告</t>
  </si>
  <si>
    <t>[重庆九福]福特创意广告,本视频时长28秒,也可以在这里观看：www.waqu.com/play/wr63crcfgfbq1hjh.phtml?wid=wr63crcfgfbq1hjh</t>
  </si>
  <si>
    <t>http://www.iqiyi.com/w_19rtx7c6wl.html</t>
  </si>
  <si>
    <t>7435</t>
  </si>
  <si>
    <t>2016-01-02 13:57:22</t>
  </si>
  <si>
    <t>[内地广告](2015)福特撼路者(16：9)-2</t>
  </si>
  <si>
    <t>内地广告,[内地广告](2015)福特撼路者(16：9)-2</t>
  </si>
  <si>
    <t>http://www.iqiyi.com/w_19rtcvvipp.html</t>
  </si>
  <si>
    <t>2017-11-29 14:39:23</t>
  </si>
  <si>
    <t>万众期待 TOM FORD 2017圣诞系列广告</t>
  </si>
  <si>
    <t>http://www.iqiyi.com/v_19rrel74qo.html</t>
  </si>
  <si>
    <t>2012-11-05 22:42:59</t>
  </si>
  <si>
    <t>酷翻了！美国街舞天团JabbaWockeeZ最新舞步演绎福特引擎V8 PK V6超炫创意广告！</t>
  </si>
  <si>
    <t>http://www.iqiyi.com/w_19rqtkbokp.html</t>
  </si>
  <si>
    <t>2016-06-18 15:01:36</t>
  </si>
  <si>
    <t>北汽银翔常州盐城企业宣传片常州盐城三维广告常州盐城影视_高清</t>
  </si>
  <si>
    <t>北汽银翔常州盐城企业宣传片常州盐城三维广告常州盐城影视_高清 稍后补充视频简介</t>
  </si>
  <si>
    <t>http://www.iqiyi.com/w_19rsr5y5i1.html</t>
  </si>
  <si>
    <t>985</t>
  </si>
  <si>
    <t>2016-08-06 11:23:16</t>
  </si>
  <si>
    <t>雪佛兰广告歌曲2015</t>
  </si>
  <si>
    <t>http://www.iqiyi.com/w_19rsv7dqvl.html</t>
  </si>
  <si>
    <t>3320</t>
  </si>
  <si>
    <t>2015-12-01 05:27:13</t>
  </si>
  <si>
    <t>2016款雪佛兰迈锐宝广告</t>
  </si>
  <si>
    <t>2016款雪佛兰迈锐宝广告,本视频时长60秒,也可以在这里观看：www.waqu.com/vshare/index.php?wid=dyfqwyowegd48a0e</t>
  </si>
  <si>
    <t>http://www.iqiyi.com/w_19rta0hz41.html</t>
  </si>
  <si>
    <t>1278</t>
  </si>
  <si>
    <t>2013-09-22 20:18:01</t>
  </si>
  <si>
    <t>保时捷928幽默英文原版电视广告- CarjamTV HD</t>
  </si>
  <si>
    <t>据保时捷高层消息人士向Autocar杂志透露，保时捷正在计划推出一款前置发动机的保时捷GT双门轿跑车，作为其第二代Panamera家族的一员。这款新车型将会在换代Panamera四门车型发布后推出，预计会于2014到2015年间问世。&lt;br /&gt;http://auto.qq.com/a/20110929/000077.htm</t>
  </si>
  <si>
    <t>http://www.iqiyi.com/w_19rr95lh55.html</t>
  </si>
  <si>
    <t>2014-12-26 13:08:03</t>
  </si>
  <si>
    <t>法拉利spider路测广告_高清</t>
  </si>
  <si>
    <t>http://www.iqiyi.com/w_19rsee2gyt.html</t>
  </si>
  <si>
    <t>2017-09-20 13:07:52</t>
  </si>
  <si>
    <t>帝师：法拉利赛车贴一个广告100万！</t>
  </si>
  <si>
    <t>http://www.iqiyi.com/w_19rvbus38t.html</t>
  </si>
  <si>
    <t>1812</t>
  </si>
  <si>
    <t>2015-03-21 14:49:46</t>
  </si>
  <si>
    <t>罕见！法拉利488 GTB广告幕后拍摄花絮</t>
  </si>
  <si>
    <t>http://www.iqiyi.com/w_19rryt0y5t.html</t>
  </si>
  <si>
    <t>952</t>
  </si>
  <si>
    <t>2014-01-23 11:54:11</t>
  </si>
  <si>
    <t>[汽车汇]法拉利迪拜游乐场广告</t>
  </si>
  <si>
    <t>汽车汇法拉利跑车</t>
  </si>
  <si>
    <t>http://www.iqiyi.com/w_19rrfngvl1.html</t>
  </si>
  <si>
    <t>1842</t>
  </si>
  <si>
    <t>2017-02-05 19:43:29</t>
  </si>
  <si>
    <t>兰博基尼品牌广告《永不妥协》</t>
  </si>
  <si>
    <t>兰博基尼推出的富有争议的品牌广告 一位爸爸得到许愿的机会,而他并没有希望自己的孩子战胜病魔.</t>
  </si>
  <si>
    <t>http://www.iqiyi.com/v_19rrasrndw.html</t>
  </si>
  <si>
    <t>2017-12-27 07:47:02</t>
  </si>
  <si>
    <t>兰博基尼的一条广告, 却堪比视觉盛宴, 这画面比电影镜头差吗？</t>
  </si>
  <si>
    <t>http://www.iqiyi.com/w_19ruqlhsmt.html</t>
  </si>
  <si>
    <t>1024</t>
  </si>
  <si>
    <t>2016-10-27 18:54:56</t>
  </si>
  <si>
    <t>斯柯达YETI2017款汽车高清广告超凡价值只为兄弟篇</t>
  </si>
  <si>
    <t xml:space="preserve">斯柯达YETI2017款汽车高清广告超凡价值只为兄弟篇 </t>
  </si>
  <si>
    <t>http://www.iqiyi.com/w_19ruem5ghh.html</t>
  </si>
  <si>
    <t>2016-06-14 11:05:15</t>
  </si>
  <si>
    <t>伊布拉希莫维奇为沃尔沃XC70拍摄的广告：瑞典制造</t>
  </si>
  <si>
    <t xml:space="preserve">伊布拉希莫维奇为沃尔沃XC70拍摄的广告：瑞典制造 </t>
  </si>
  <si>
    <t>http://www.iqiyi.com/w_19rsri48bt.html</t>
  </si>
  <si>
    <t>2013-09-03 11:57:55</t>
  </si>
  <si>
    <t>2012美国超级碗广告-斯巴鲁之小狗开车</t>
  </si>
  <si>
    <t>http://www.iqiyi.com/w_19rraxak25.html</t>
  </si>
  <si>
    <t>1426</t>
  </si>
  <si>
    <t>2015-04-16 07:04:14</t>
  </si>
  <si>
    <t>广汽本田缤智车型广告促销视频</t>
  </si>
  <si>
    <t>http://www.iqiyi.com/w_19rs69ps4h.html</t>
  </si>
  <si>
    <t>2016-12-02 16:16:52</t>
  </si>
  <si>
    <t>http://www.iqiyi.com/w_19ruiz7ygh.html</t>
  </si>
  <si>
    <t>2004</t>
  </si>
  <si>
    <t>2014-12-25 12:08:09</t>
  </si>
  <si>
    <t>NVCC 影视制作公司 汽车广告片 广汽集团_标清</t>
  </si>
  <si>
    <t>http://www.iqiyi.com/w_19rseh6mhx.html</t>
  </si>
  <si>
    <t>2015-08-08 13:47:02</t>
  </si>
  <si>
    <t>[720P]Lexus Hybrid 现代汽车创意广告拼图篇</t>
  </si>
  <si>
    <t>http://www.iqiyi.com/w_19rth2emxx.html</t>
  </si>
  <si>
    <t>2016-01-28 23:51:44</t>
  </si>
  <si>
    <t>2014Jeep大切诺基官方商业广告－30s版本</t>
  </si>
  <si>
    <t>2014 Jeep® Grand Cherokee Whatever Days OFFICIAL COMMERCIAL _ 30 Second Version</t>
  </si>
  <si>
    <t>http://www.iqiyi.com/w_19rtag5xmt.html</t>
  </si>
  <si>
    <t>2017-09-16 00:05:00</t>
  </si>
  <si>
    <t>奥迪 allroad 电视广告片</t>
  </si>
  <si>
    <t>http://www.iqiyi.com/w_19rv5fgt2x.html</t>
  </si>
  <si>
    <t>290</t>
  </si>
  <si>
    <t>2016-06-23 09:40:11</t>
  </si>
  <si>
    <t>医院走廊粘贴小广告：高价收药、医保卡套现</t>
  </si>
  <si>
    <t>在长沙一些医院的走廊、卫生间，不少市民经常能看到张贴的类似“高价回收药品”和“医保卡兑换现金”的小广告。经视大调查记者对此展开追查，却发现小广告背后暗藏黑色利益链，竟然还和某家知名的连锁药店有关。</t>
  </si>
  <si>
    <t>http://www.iqiyi.com/v_19rrljztwk.html</t>
  </si>
  <si>
    <t>1498</t>
  </si>
  <si>
    <t>2013-04-15 13:13:13</t>
  </si>
  <si>
    <t>小狗也吃醋 吉普指南者趣味广告</t>
  </si>
  <si>
    <t>指南者是Jeep家族中的成员之一，Jeep品牌新车的中文名称进一步诠释了Jeep品牌的内涵和特质，遵循车如其名的原则，Jeep指南者体现的是一种气度天成、大气磅礴的王者之风.</t>
  </si>
  <si>
    <t>http://www.iqiyi.com/w_19rr43njm9.html</t>
  </si>
  <si>
    <t>342</t>
  </si>
  <si>
    <t>2016-04-12 04:14:18</t>
  </si>
  <si>
    <t>奥迪A5电视广告</t>
  </si>
  <si>
    <t>奥迪A5电视广告,本视频时长60秒,也可以在这里观看：www.waqu.com/vshare/index.php?wid=4epg51dyou9mlai5</t>
  </si>
  <si>
    <t>http://www.iqiyi.com/w_19rsyvcbnl.html</t>
  </si>
  <si>
    <t>18800</t>
  </si>
  <si>
    <t>2014-04-12 02:48:50</t>
  </si>
  <si>
    <t>奥迪最好的广告 配乐简直完美 高清</t>
  </si>
  <si>
    <t>http://www.iqiyi.com/w_19rqz6yd69.html</t>
  </si>
  <si>
    <t>178898</t>
  </si>
  <si>
    <t>2015-04-13 10:20:42</t>
  </si>
  <si>
    <t>特步儿童央视少儿频道、江苏优漫、北京卡酷广告片</t>
  </si>
  <si>
    <t>特步儿童央视少儿频道、江苏优漫、北京卡酷广告片 特步儿童2013年与央视少儿频道签约，结成战略合作伙伴，特步儿童2014年1月1日起强势登陆央视少儿频道、江苏优漫、北京卡酷.</t>
  </si>
  <si>
    <t>http://www.iqiyi.com/w_19rs5h25a1.html</t>
  </si>
  <si>
    <t>2013-04-14 15:15:35</t>
  </si>
  <si>
    <t>2013年2月3日进行的“超级碗”预计可吸引1.11亿名以上的观众，今年共47个广告，广告价格再创历史新高，从去年的每30秒350万美元涨到了30秒400万美元，今天就让我们抢先来看一下今年超级碗上演的汽车秀。</t>
  </si>
  <si>
    <t>http://www.iqiyi.com/w_19rqtou3v5.html</t>
  </si>
  <si>
    <t>2017-07-13 09:45:17</t>
  </si>
  <si>
    <t>Jeeper.TV出品海外Jeep最新广告</t>
  </si>
  <si>
    <t>http://www.iqiyi.com/w_19rtp7t99h.html</t>
  </si>
  <si>
    <t>2017-10-30 19:55:56</t>
  </si>
  <si>
    <t>看了奥迪的广告才知道A8有多高科技！</t>
  </si>
  <si>
    <t>http://www.iqiyi.com/w_19rvek2ytt.html</t>
  </si>
  <si>
    <t>2018-01-04 14:35:03</t>
  </si>
  <si>
    <t>中国银行惠民金融·社保金融IC卡广告</t>
  </si>
  <si>
    <t>http://www.iqiyi.com/w_19rwkc7s7x.html</t>
  </si>
  <si>
    <t>2017-01-07 01:39:54</t>
  </si>
  <si>
    <t>李宇春阿拉比卡咖啡广告</t>
  </si>
  <si>
    <t xml:space="preserve">李宇春阿拉比卡咖啡广告 </t>
  </si>
  <si>
    <t>http://www.iqiyi.com/w_19ru6k6e3h.html</t>
  </si>
  <si>
    <t>2017-12-05 16:15:56</t>
  </si>
  <si>
    <t>（中英）2017圣诞奥迪创意广告：最后一个车位</t>
  </si>
  <si>
    <t>http://www.iqiyi.com/w_19ruodcue5.html</t>
  </si>
  <si>
    <t>2016-04-10 02:27:48</t>
  </si>
  <si>
    <t>奥迪汽车广告</t>
  </si>
  <si>
    <t>奥迪汽车广告,本视频时长60秒,也可以在这里观看：www.waqu.com/vshare/index.php?wid=6v3ejrpw4eovgthc</t>
  </si>
  <si>
    <t>http://www.iqiyi.com/w_19rsz2jajx.html</t>
  </si>
  <si>
    <t>2017-02-16 10:12:47</t>
  </si>
  <si>
    <t>2017 现代 i30 电视广告</t>
  </si>
  <si>
    <t>2017 现代 i30 电视广告,本视频时长45秒,也可以在这里观看：www.waqu.com/play/qe62pbai963fkbrh.phtml?wid=qe62pbai963fkbrh</t>
  </si>
  <si>
    <t>http://www.iqiyi.com/w_19ruajfox1.html</t>
  </si>
  <si>
    <t>494</t>
  </si>
  <si>
    <t>2016-12-27 00:57:47</t>
  </si>
  <si>
    <t>奥迪英杰汇进取先锋马龙奥运广告</t>
  </si>
  <si>
    <t>网站转载 里约奥运奥迪进取先锋将筹码压到马龙身上，最终马龙获得冠军</t>
  </si>
  <si>
    <t>http://www.iqiyi.com/w_19ru8wyofl.html</t>
  </si>
  <si>
    <t>2016-04-26 09:29:51</t>
  </si>
  <si>
    <t>劲显从容 卡迪拉克SLS赛威广告</t>
  </si>
  <si>
    <t>劲显从容 卡迪拉克SLS赛威广告,本视频时长30秒,也可以在这里观看：www.waqu.com/vshare/index.php?wid=680gqjve8jfl3ffr</t>
  </si>
  <si>
    <t>http://www.iqiyi.com/w_19rt58ib45.html</t>
  </si>
  <si>
    <t>29019</t>
  </si>
  <si>
    <t>2016-02-27 10:13:25</t>
  </si>
  <si>
    <t>随话移动广告卡</t>
  </si>
  <si>
    <t>葛优中国移动奥运充值卡广告 在线观看，葛优中国移动奥运充值卡广告</t>
  </si>
  <si>
    <t>http://www.iqiyi.com/w_19rszm4oal.html</t>
  </si>
  <si>
    <t>2015-06-04 14:35:05</t>
  </si>
  <si>
    <t>『广告赏析』Jeep® 牧马人越野 -</t>
  </si>
  <si>
    <t>http://www.iqiyi.com/w_19rrp1cc6t.html</t>
  </si>
  <si>
    <t>440</t>
  </si>
  <si>
    <t>2015-06-16 21:59:30</t>
  </si>
  <si>
    <t>父女各自视角中的彼此 丰田超细腻广告百万人喷泪</t>
  </si>
  <si>
    <t>http://www.iqiyi.com/w_19rrq9g4sh.html</t>
  </si>
  <si>
    <t>2254</t>
  </si>
  <si>
    <t>2016-09-27 11:36:05</t>
  </si>
  <si>
    <t>【CM】平嶋夏海丰田霸道广告1</t>
  </si>
  <si>
    <t>平嶋夏海丰田霸道广告1</t>
  </si>
  <si>
    <t>http://www.iqiyi.com/w_19rsud27np.html</t>
  </si>
  <si>
    <t>685</t>
  </si>
  <si>
    <t>2015-12-15 13:11:41</t>
  </si>
  <si>
    <t>丰田FT86日本感人广告</t>
  </si>
  <si>
    <t>丰田FT86日本感人广告,本视频时长136秒,也可以在这里观看：www.waqu.com/vshare/index.php?wid=tvwrtnwfctq74qzy</t>
  </si>
  <si>
    <t>http://www.iqiyi.com/w_19rt7h0a65.html</t>
  </si>
  <si>
    <t>2017-12-20 17:45:30</t>
  </si>
  <si>
    <t>jeep发布新车广告挑衅其他豪车品牌，大众宝马奔驰强势回怼</t>
  </si>
  <si>
    <t>http://www.iqiyi.com/w_19ruquwub1.html</t>
  </si>
  <si>
    <t>2014-05-30 00:27:49</t>
  </si>
  <si>
    <t>跨越时空 全新丰田RAV4精彩广告</t>
  </si>
  <si>
    <t>http://www.iqiyi.com/w_19rsikhsr5.html</t>
  </si>
  <si>
    <t>424</t>
  </si>
  <si>
    <t>2016-01-19 13:36:42</t>
  </si>
  <si>
    <t>本田全新CRV搞笑创意广告 装病骗老板</t>
  </si>
  <si>
    <t>本田全新CRV搞笑创意广告 装病骗老板 在外观方面，全新CR-V前脸的三层式镀鉻格栅刚毅大气，层次感明显，俊朗锋锐的腰线笔直的穿过整个车身，彰显其唯美个性，演绎城市跃动感。</t>
  </si>
  <si>
    <t>http://www.iqiyi.com/w_19rtekuh6h.html</t>
  </si>
  <si>
    <t>1196</t>
  </si>
  <si>
    <t>2016-02-24 18:30:07</t>
  </si>
  <si>
    <t>销量冠军的宣传 东风本田新CRV广告</t>
  </si>
  <si>
    <t>销量冠军的宣传 东风本田新CRV广告 CR-V以其时尚的造型，舒适宽敞、视野开拓、驾乘空间，智能高效的I-VTEC发动机技术，实时四轮驱动，高安全性，高动力性、低排放、低油耗，成为SUV类车的佼佼者。新CRV全面提升了外观设计，前脸设计焕然一新，新镀铬格栅展现出刚毅气质，全新四灯式晶钻前大灯，加大16英寸铝合金轮毂宽胎，使整车显得精悍有力。新CRV在2.0L的基础上增加了2.4L排...</t>
  </si>
  <si>
    <t>http://www.iqiyi.com/w_19rtcbgi1x.html</t>
  </si>
  <si>
    <t>11583</t>
  </si>
  <si>
    <t>2017-04-10 11:36:32</t>
  </si>
  <si>
    <t>女子本弱为母则刚泰国感人广告</t>
  </si>
  <si>
    <t>当我决定把孩子生下来，我就是这个小生命的依靠，可能会失去很多，但是我无怨无悔，因为我是一个“母亲”。为所有当了妈妈的女性点赞，你们是最棒的!</t>
  </si>
  <si>
    <t>http://www.iqiyi.com/v_19rrbbnjs0.html</t>
  </si>
  <si>
    <t>3433</t>
  </si>
  <si>
    <t>2015-12-05 11:27:39</t>
  </si>
  <si>
    <t>东风本田哥瑞产品广告片</t>
  </si>
  <si>
    <t>东风本田哥瑞产品广告片,本视频时长181秒,也可以在这里观看：www.waqu.com/vshare/index.php?wid=unpegbn4o73p9shx</t>
  </si>
  <si>
    <t>http://www.iqiyi.com/w_19rt6e4u3l.html</t>
  </si>
  <si>
    <t>1688</t>
  </si>
  <si>
    <t>2016-12-11 10:41:51</t>
  </si>
  <si>
    <t>东风本田竞瑞超级掀背车高清广告</t>
  </si>
  <si>
    <t xml:space="preserve">东风本田竞瑞超级掀背车高清广告 </t>
  </si>
  <si>
    <t>http://www.iqiyi.com/w_19ruk59unl.html</t>
  </si>
  <si>
    <t>2615</t>
  </si>
  <si>
    <t>2015-05-07 09:40:31</t>
  </si>
  <si>
    <t>东风日产天籁（J32）广告集， 中国大陆区2008-2011年度</t>
  </si>
  <si>
    <t>东风日产天籁（J32）广告集， 中国大陆区2008-2011年度 很明显，J32在2008年北京车展的全球首发，就说明日产对中国很上心。从J32天籁起，XE/XL的标准版和XV豪华版（即所谓＆ldquo;天籁公爵＆rdquo;）开始有些区别了＆mdash;＆mdash;除了更豪华以外，XV在前后保险杠区比标准版要长一些。另外，中国版的广告总长比日本版还要长＆mdash;＆mdash;日版只有2008年的土岐麻子式《Waltz for Debby》；东风日产在2...</t>
  </si>
  <si>
    <t>http://www.iqiyi.com/w_19rs3c343h.html</t>
  </si>
  <si>
    <t>428</t>
  </si>
  <si>
    <t>2013-09-09 11:36:04</t>
  </si>
  <si>
    <t>超级北极萌熊幽默演绎尼桑聆风Leaf 广告-CarjamTV HD</t>
  </si>
  <si>
    <t>日本向来就擅长造经济环保的汽车，日产聆风（国外官方名叫Leaf）自2009年推出后，便在日本、欧美地区获得不错的销量，现在全球已经售出5万辆聆风，在电动小车级别来说是一个惊人的数字。日产尝到甜头了，继续保持先锋者的身份，于近日推出了2014款新聆风并发布了官图。&lt;br /&gt;在外观上，新款聆风与老款相比似乎变化不大，从前脸来看，前进气格栅和保险杠稍微做了些调整，这些细微的改动能使风阻系数从老款的0.29降到0.28。</t>
  </si>
  <si>
    <t>http://www.iqiyi.com/w_19rrlpquzd.html</t>
  </si>
  <si>
    <t>2016-06-30 01:29:57</t>
  </si>
  <si>
    <t>东风日产新轩逸最新精彩广告视频</t>
  </si>
  <si>
    <t>东风日产新轩逸最新精彩广告视频,本视频时长37秒,也可以在这里观看：www.waqu.com/vshare/index.php?wid=9mnotrcbkslyveht</t>
  </si>
  <si>
    <t>http://www.iqiyi.com/w_19rssjkybp.html</t>
  </si>
  <si>
    <t>8706</t>
  </si>
  <si>
    <t>2013-10-06 14:20:57</t>
  </si>
  <si>
    <t>Nissan 印度广告Play Hard</t>
  </si>
  <si>
    <t>Nissan Micra Play Hard New Commercial India 2013- Song Versi.</t>
  </si>
  <si>
    <t>http://www.iqiyi.com/v_19rrh9wa14.html</t>
  </si>
  <si>
    <t>17054</t>
  </si>
  <si>
    <t>2014-11-12 11:11:07</t>
  </si>
  <si>
    <t>[内地广告](2014)东风日产新势代奇骏 2015款逍客(16：9)</t>
  </si>
  <si>
    <t>内地广告,[内地广告](2014)东风日产新势代奇骏 2015款逍客(16：9)</t>
  </si>
  <si>
    <t>http://www.iqiyi.com/w_19rs6uzxil.html</t>
  </si>
  <si>
    <t>713</t>
  </si>
  <si>
    <t>2012-12-27 02:09:39</t>
  </si>
  <si>
    <t>http://www.iqiyi.com/w_19rqtk1s4h.html</t>
  </si>
  <si>
    <t>2016-08-21 21:37:13</t>
  </si>
  <si>
    <t>大众创意广告 当披萨换成方向盘</t>
  </si>
  <si>
    <t>大众创意广告 当披萨换成方向盘,本视频时长27秒,也可以在这里观看：www.waqu.com/vshare/index.php?wid=g7pbbqwv2of19r4m</t>
  </si>
  <si>
    <t>http://www.iqiyi.com/w_19rswb7w4l.html</t>
  </si>
  <si>
    <t>2016-09-02 15:59:55</t>
  </si>
  <si>
    <t>林俊杰倾情代言 大众凌渡Gts汽车广告</t>
  </si>
  <si>
    <t>林俊杰倾情代言 大众凌渡Gts汽车广告,本视频时长60秒,也可以在这里观看：www.waqu.com/vshare/index.php?wid=bokj356hbtq9l0ef</t>
  </si>
  <si>
    <t>http://www.iqiyi.com/w_19rswldbwd.html</t>
  </si>
  <si>
    <t>2016-02-17 23:36:52</t>
  </si>
  <si>
    <t>大众汽车创意广告,本视频时长45秒,也可以在这里观看：www.waqu.com/vshare/index.php?wid=iotd9riwftdccejt</t>
  </si>
  <si>
    <t>http://www.iqiyi.com/w_19rtbjidm5.html</t>
  </si>
  <si>
    <t>2017-12-31 22:15:17</t>
  </si>
  <si>
    <t>大众甲壳虫2017特别版广告短片，有种被撩的错觉！</t>
  </si>
  <si>
    <t>http://www.iqiyi.com/w_19rusf59ox.html</t>
  </si>
  <si>
    <t>9478</t>
  </si>
  <si>
    <t>2016-04-22 21:15:19</t>
  </si>
  <si>
    <t xml:space="preserve">搞笑广告！泡妞有术  大众汽车广告 </t>
  </si>
  <si>
    <t>http://www.iqiyi.com/w_19rt4quv01.html</t>
  </si>
  <si>
    <t>70972</t>
  </si>
  <si>
    <t>2013-10-09 12:58:10</t>
  </si>
  <si>
    <t>大众甲壳虫超级碗广告—甲壳虫极速漂移</t>
  </si>
  <si>
    <t>Volkswagen - Black Beetle - Super Bowl Ad</t>
  </si>
  <si>
    <t>http://www.iqiyi.com/v_19rrha4rl8.html</t>
  </si>
  <si>
    <t>2016-01-16 15:02:08</t>
  </si>
  <si>
    <t>奇瑞艾瑞泽7 1.5T精彩广告视频 动力,本视频时长35秒,也可以在这里观看：www.waqu.com/vshare/index.php?wid=knvtuhupim3l7ac7</t>
  </si>
  <si>
    <t>http://www.iqiyi.com/w_19rtdzkafp.html</t>
  </si>
  <si>
    <t>2017-10-31 11:01:02</t>
  </si>
  <si>
    <t>漂移的瞬间 大众Polo汽车广告</t>
  </si>
  <si>
    <t>WRC大众汽车</t>
  </si>
  <si>
    <t>http://www.iqiyi.com/w_19rv6y5set.html</t>
  </si>
  <si>
    <t>377</t>
  </si>
  <si>
    <t>【原创】德国大众甲壳虫汽车广告</t>
  </si>
  <si>
    <t>http://www.iqiyi.com/w_19rrkweqol.html</t>
  </si>
  <si>
    <t>2017-10-31 19:00:40</t>
  </si>
  <si>
    <t>桑塔纳29年真情陪伴，与你一起走过的日子，大众广告</t>
  </si>
  <si>
    <t>http://www.iqiyi.com/w_19rveuj9gd.html</t>
  </si>
  <si>
    <t>13013</t>
  </si>
  <si>
    <t>2016-09-01 14:17:39</t>
  </si>
  <si>
    <t>嗨你看那是什么？大众创意广告</t>
  </si>
  <si>
    <t>嗨你看那是什么？大众创意广告 由平凡的简单反应诞生的广告创意</t>
  </si>
  <si>
    <t>http://www.iqiyi.com/v_19rrm5lq7o.html</t>
  </si>
  <si>
    <t>2016-08-20 21:31:39</t>
  </si>
  <si>
    <t>大众汽车一镜到底创意广告 《3秒里的世界</t>
  </si>
  <si>
    <t>大众汽车一镜到底创意广告 《3秒里的世界,本视频时长125秒,也可以在这里观看：www.waqu.com/vshare/index.php?wid=hlk7amu99r0kq3p0</t>
  </si>
  <si>
    <t>http://www.iqiyi.com/w_19rswdpbql.html</t>
  </si>
  <si>
    <t>2848</t>
  </si>
  <si>
    <t>2015-02-27 18:07:42</t>
  </si>
  <si>
    <t>大众汽车-汉狮影视广告公司</t>
  </si>
  <si>
    <t>2014年3月，汉狮完成了中外合资汽车品牌——北京现代汽车全新瑞纳、瑞奕电视广告片。
本片导演是韩国著名广告导演Park Sung Chul，曾长期服务韩国现代汽车等国际汽车品牌。由于片中产品当时还未上市，这两款全新的瑞纳、瑞奕汽车是从北京搭乘巨型游轮，全程保密运送，直至海南三亚拍摄现场。拍摄时，汉狮调用了行内尖端车拍利器Russian arm the edge摇臂拍摄车，通过这款中国限量跟拍设备，高效、高画质地捕捉公路奔驰、两车追逐等激烈影像，完美呈现了北京现代汽车的速度和力量美感。
最后，辗转足达12处的热门场地拍摄，取景地包括三亚七星级酒店和海南各个豪华地段，汉狮团队终于圆满完成北京现代汽车电视广告的拍摄。
本次TVC将打造北京现代汽车国际化、时尚化的品牌形象，并结合其作为2014年巴西世界杯官方合作伙伴的市场推广活动，助力品牌占领更多细分市场，进一步稳固北京现代汽车在AO级市场第一阵营的领先地位。</t>
  </si>
  <si>
    <t>http://www.iqiyi.com/w_19rs1qtq45.html</t>
  </si>
  <si>
    <t>878</t>
  </si>
  <si>
    <t>2016-01-23 13:41:45</t>
  </si>
  <si>
    <t>大众速腾GLI国外广告</t>
  </si>
  <si>
    <t>大众速腾GLI国外广告 稍后补充视频简介</t>
  </si>
  <si>
    <t>http://www.iqiyi.com/w_19rteh6u41.html</t>
  </si>
  <si>
    <t>2013-04-14 22:21:18</t>
  </si>
  <si>
    <t>人人都满意 起亚新佳乐电视广告</t>
  </si>
  <si>
    <t>起亚新佳乐以 “为现代时尚家庭生活而设计”的理念为指导，融入SUV的外观、MPV的空间以及轿车操控、舒适的风格。 新佳乐更多样化地满足多种需求，开创了全新的CUV（Crossover Utility Vehicle）“都市多功能车”概念</t>
  </si>
  <si>
    <t>http://www.iqiyi.com/w_19rr43mfut.html</t>
  </si>
  <si>
    <t>1007</t>
  </si>
  <si>
    <t>2013-08-09 04:32:28</t>
  </si>
  <si>
    <t>都市智先锋  起亚智跑官方广告</t>
  </si>
  <si>
    <t>都市智先锋 起亚智跑官方广告</t>
  </si>
  <si>
    <t>http://www.iqiyi.com/w_19rrls1ajh.html</t>
  </si>
  <si>
    <t>2016-03-17 10:26:38</t>
  </si>
  <si>
    <t>起亚汽车广告  朗格影像 Lange v</t>
  </si>
  <si>
    <t>起亚汽车广告  朗格影像 Lange v,本视频时长30秒,也可以在这里观看：www.waqu.com/vshare/index.php?wid=77aib7ldmq22e1ay</t>
  </si>
  <si>
    <t>http://www.iqiyi.com/w_19rt1gkbxl.html</t>
  </si>
  <si>
    <t>2017-09-30 09:01:57</t>
  </si>
  <si>
    <t>起亚创意汽车广告，让整个人都欢乐了起来</t>
  </si>
  <si>
    <t>起亚创意广告</t>
  </si>
  <si>
    <t>http://www.iqiyi.com/w_19rvf7vc3x.html</t>
  </si>
  <si>
    <t>2016-01-15 15:19:27</t>
  </si>
  <si>
    <t>起亚OPIRUS欧菲莱斯精彩广告公益篇</t>
  </si>
  <si>
    <t>起亚OPIRUS欧菲莱斯精彩广告公益篇,本视频时长30秒,也可以在这里观看：www.waqu.com/vshare/index.php?wid=jp7bkp7ajjjopmq5</t>
  </si>
  <si>
    <t>http://www.iqiyi.com/w_19rtdropl9.html</t>
  </si>
  <si>
    <t>2015-11-08 14:24:02</t>
  </si>
  <si>
    <t>2010起亚Venga广告宣传片</t>
  </si>
  <si>
    <t>2010起亚Venga广告宣传片,本视频时长59秒,也可以在这里观看：www.waqu.com/vshare/index.php?wid=91q7va18dki3aw7x</t>
  </si>
  <si>
    <t>http://www.iqiyi.com/w_19rt8dhtv9.html</t>
  </si>
  <si>
    <t>2014-01-19 01:05:04</t>
  </si>
  <si>
    <t>起亚-2012超级碗广告-A Dream Car for Real Life</t>
  </si>
  <si>
    <t>http://www.iqiyi.com/w_19rrerr0sd.html</t>
  </si>
  <si>
    <t>2017-12-19 19:47:57</t>
  </si>
  <si>
    <t>为啥国内拍不出这么搞笑的广告！宝马、起亚、丰田一个赛一个</t>
  </si>
  <si>
    <t>http://www.iqiyi.com/w_19rusurzgp.html</t>
  </si>
  <si>
    <t>2015-06-27 20:47:14</t>
  </si>
  <si>
    <t>李敏镐东风悦达起亚K3S广告</t>
  </si>
  <si>
    <t>http://www.iqiyi.com/w_19rrvgwk2h.html</t>
  </si>
  <si>
    <t>2017-12-05 11:19:47</t>
  </si>
  <si>
    <t>奔驰创意广告（中英）：狮子王之怒，谁能平息！</t>
  </si>
  <si>
    <t>http://www.iqiyi.com/w_19ruog4iq9.html</t>
  </si>
  <si>
    <t>536</t>
  </si>
  <si>
    <t>2012-12-14 16:03:47</t>
  </si>
  <si>
    <t>圣诞节大片 奔驰AMG创意广告</t>
  </si>
  <si>
    <t>http://www.iqiyi.com/w_19rr2rp08x.html</t>
  </si>
  <si>
    <t>1866365</t>
  </si>
  <si>
    <t>2013-02-21 17:25:31</t>
  </si>
  <si>
    <t>超级碗奔驰广告 世界最性感的女人</t>
  </si>
  <si>
    <t>1秒70万人民币的广告费真不是盖的。</t>
  </si>
  <si>
    <t>http://www.iqiyi.com/v_19rrjvyeps.html</t>
  </si>
  <si>
    <t>2015-11-25 16:40:30</t>
  </si>
  <si>
    <t>新一代奔驰B级运动旅行车电视广告-爱更多</t>
  </si>
  <si>
    <t>http://www.iqiyi.com/w_19rta4og9h.html</t>
  </si>
  <si>
    <t>2018-01-25 16:35:54</t>
  </si>
  <si>
    <t>国外最新奔驰广告，一睹风采！</t>
  </si>
  <si>
    <t>http://www.iqiyi.com/w_19rwbyqqkh.html</t>
  </si>
  <si>
    <t>2017-12-23 06:51:25</t>
  </si>
  <si>
    <t>梅赛德斯-奔驰宣传广告，看着就超级燃！</t>
  </si>
  <si>
    <t>http://www.iqiyi.com/w_19rurayn9p.html</t>
  </si>
  <si>
    <t>2017-12-19 10:40:07</t>
  </si>
  <si>
    <t>科技最前线：奔驰用一只鸡做广告，捷豹的回击亮了</t>
  </si>
  <si>
    <t>http://www.iqiyi.com/w_19rvib7sht.html</t>
  </si>
  <si>
    <t>2017-09-01 17:16:35</t>
  </si>
  <si>
    <t>《赛车总动员3》三大主角亮相 酷炫造型抄袭奔驰广告！</t>
  </si>
  <si>
    <t>http://www.iqiyi.com/w_19rv8cvgh5.html</t>
  </si>
  <si>
    <t>2237</t>
  </si>
  <si>
    <t>2017-01-18 16:11:30</t>
  </si>
  <si>
    <t>守在车库前的小孩 奔驰创意广告</t>
  </si>
  <si>
    <t>奔驰Mercedes me智慧停车引导创意广告 魔法样的停车科技</t>
  </si>
  <si>
    <t>http://www.iqiyi.com/v_19rrao72dk.html</t>
  </si>
  <si>
    <t>2394</t>
  </si>
  <si>
    <t>2013-07-23 16:28:39</t>
  </si>
  <si>
    <t>宝马BMW车系经典广告 The Hire -- Ambush 中文字幕版</t>
  </si>
  <si>
    <t>http://www.iqiyi.com/w_19rqx5wwy5.html</t>
  </si>
  <si>
    <t>1750</t>
  </si>
  <si>
    <t>2016-11-22 02:28:58</t>
  </si>
  <si>
    <t>新宝马X6广告 2分55秒</t>
  </si>
  <si>
    <t xml:space="preserve">新宝马X6广告 2分55秒 </t>
  </si>
  <si>
    <t>http://www.iqiyi.com/w_19ruml7bzh.html</t>
  </si>
  <si>
    <t>2017-10-27 17:30:48</t>
  </si>
  <si>
    <t>构思超牛，看外国人是怎么给宝马车做广告的</t>
  </si>
  <si>
    <t>http://www.iqiyi.com/w_19rv9w19zx.html</t>
  </si>
  <si>
    <t>2016-02-24 18:06:39</t>
  </si>
  <si>
    <t>宝马3系广告——【乾坤车城 宝马320Li时尚型 仅售29.57万】</t>
  </si>
  <si>
    <t xml:space="preserve">宝马3系广告——【乾坤车城 宝马320Li时尚型 仅售29.57万】 </t>
  </si>
  <si>
    <t>http://www.iqiyi.com/w_19rtcbd5cd.html</t>
  </si>
  <si>
    <t>1067</t>
  </si>
  <si>
    <t>2016-10-27 17:05:39</t>
  </si>
  <si>
    <t>全新宝马5系广告大片《逃离》中文字幕</t>
  </si>
  <si>
    <t xml:space="preserve">全新宝马5系广告大片《逃离》中文字幕 </t>
  </si>
  <si>
    <t>http://www.iqiyi.com/w_19ruelrsah.html</t>
  </si>
  <si>
    <t>3567</t>
  </si>
  <si>
    <t>2016-04-05 05:48:16</t>
  </si>
  <si>
    <t>新BMW 3系和新BMW 3系Li 广告</t>
  </si>
  <si>
    <t>新BMW 3系和新BMW 3系Li 广告,本视频时长29秒,也可以在这里观看：www.waqu.com/vshare/index.php?wid=6odfbvcvvtcr6spw</t>
  </si>
  <si>
    <t>http://www.iqiyi.com/w_19rsyp9wet.html</t>
  </si>
  <si>
    <t>2012-11-07 02:47:47</t>
  </si>
  <si>
    <t>宝马MINI车广告，创意很好</t>
  </si>
  <si>
    <t>http://www.iqiyi.com/w_19rr2uvb25.html</t>
  </si>
  <si>
    <t>332</t>
  </si>
  <si>
    <t>2016-12-06 05:01:28</t>
  </si>
  <si>
    <t>宝马M3广告</t>
  </si>
  <si>
    <t xml:space="preserve">宝马M3广告 </t>
  </si>
  <si>
    <t>http://www.iqiyi.com/w_19rujfno0d.html</t>
  </si>
  <si>
    <t>2016-07-13 05:47:50</t>
  </si>
  <si>
    <t>绝对大师之作－宝马汽车广告－TVC－BM</t>
  </si>
  <si>
    <t>绝对大师之作－宝马汽车广告－TVC－BM,本视频时长33秒,也可以在这里观看：www.waqu.com/vshare/index.php?wid=4nnhbgbn0irgwhg7</t>
  </si>
  <si>
    <t>http://www.iqiyi.com/w_19rsp67kd5.html</t>
  </si>
  <si>
    <t>7569</t>
  </si>
  <si>
    <t>2013-08-28 16:47:52</t>
  </si>
  <si>
    <t>2013 BMW R 1200 GS官方广告片</t>
  </si>
  <si>
    <t>http://www.iqiyi.com/w_19rrb7dvvp.html</t>
  </si>
  <si>
    <t>2016-08-19 10:27:00</t>
  </si>
  <si>
    <t>长城汽车碰撞广告视频</t>
  </si>
  <si>
    <t>长城汽车碰撞广告视频,本视频时长14秒,也可以在这里观看：www.waqu.com/vshare/index.php?wid=cjhqun6cqfzbxk89</t>
  </si>
  <si>
    <t>http://www.iqiyi.com/w_19rsvo1c79.html</t>
  </si>
  <si>
    <t>2016-03-09 09:48:30</t>
  </si>
  <si>
    <t>古岭神酒新广告片5秒(长城鼓动篇)</t>
  </si>
  <si>
    <t>原创视频：古岭神酒新广告片5秒(长城鼓动篇),,北京东方船拍摄。2008、12</t>
  </si>
  <si>
    <t>http://www.iqiyi.com/w_19rt0sx45l.html</t>
  </si>
  <si>
    <t>2017-09-24 07:59:09</t>
  </si>
  <si>
    <t>凯迪拉克汽车广告，看着还以为在看电影</t>
  </si>
  <si>
    <t>https://aerial.timelab.pro - аэросъемка высокого качества в RAW формате Кадры снятые с воздуха студией Timelab.pro для имиджевого ролика о новом Cadillac CTS. Съемка с беспилотника была проведена в высококачественном формате RAW.</t>
  </si>
  <si>
    <t>http://www.iqiyi.com/w_19rtsp5pcx.html</t>
  </si>
  <si>
    <t>651</t>
  </si>
  <si>
    <t>2015-08-23 13:15:01</t>
  </si>
  <si>
    <t>华尔顿厨电-长城厨电2015年CCTV1广告片</t>
  </si>
  <si>
    <t>华尔顿厨电-长城厨电2015年CCTV1广告片-长城厨电2015年CCTV1广告片</t>
  </si>
  <si>
    <t>http://www.iqiyi.com/w_19rtisr03t.html</t>
  </si>
  <si>
    <t>2016-03-20 19:24:01</t>
  </si>
  <si>
    <t>比亚迪品质检测广告片,本视频时长395秒,也可以在这里观看：www.waqu.com/vshare/index.php?wid=aefgepsmka9ky6vx</t>
  </si>
  <si>
    <t>http://www.iqiyi.com/w_19rt15h5pl.html</t>
  </si>
  <si>
    <t>2014-11-30 21:32:47</t>
  </si>
  <si>
    <t>http://www.iqiyi.com/w_19rs7pcjjp.html</t>
  </si>
  <si>
    <t>2016-03-20 12:28:56</t>
  </si>
  <si>
    <t>http://www.iqiyi.com/w_19rt16onvt.html</t>
  </si>
  <si>
    <t>2016-01-19 23:55:56</t>
  </si>
  <si>
    <t>上海通用别克08新凯越焕然上市广告(时长</t>
  </si>
  <si>
    <t>上海通用别克08新凯越焕然上市广告(时长,本视频时长30秒,也可以在这里观看：www.waqu.com/vshare/index.php?wid=mp6dt2gr8jj61vvk</t>
  </si>
  <si>
    <t>http://www.iqiyi.com/w_19rtesjmvx.html</t>
  </si>
  <si>
    <t>12441</t>
  </si>
  <si>
    <t>2013-10-12 15:15:03</t>
  </si>
  <si>
    <t>别克展望 Invicta 手表广告</t>
  </si>
  <si>
    <t>http://www.iqiyi.com/v_19rrh98fdk.html</t>
  </si>
  <si>
    <t>149104</t>
  </si>
  <si>
    <t>2015-04-11 11:47:46</t>
  </si>
  <si>
    <t>诱惑红唇 Tom Ford Lip Boy系列口红广告</t>
  </si>
  <si>
    <t>http://www.iqiyi.com/w_19rs5mwd7d.html</t>
  </si>
  <si>
    <t>2013-02-07 12:11:27</t>
  </si>
  <si>
    <t>【牛男独家】全新福特Fusion商业广告 卧底洗车</t>
  </si>
  <si>
    <t>http://www.iqiyi.com/w_19rr39b0oh.html</t>
  </si>
  <si>
    <t>2017-12-19 16:53:10</t>
  </si>
  <si>
    <t>福特六和Ixion MAV台湾广告集</t>
  </si>
  <si>
    <t>http://www.iqiyi.com/w_19rut7tz99.html</t>
  </si>
  <si>
    <t>645</t>
  </si>
  <si>
    <t>2016-04-25 23:32:07</t>
  </si>
  <si>
    <t>福特庆祝新年动画广告</t>
  </si>
  <si>
    <t>福特庆祝新年动画广告,本视频时长55秒,也可以在这里观看：www.waqu.com/vshare/index.php?wid=43udaugh3pjkvw80</t>
  </si>
  <si>
    <t>http://www.iqiyi.com/w_19rt4g29nx.html</t>
  </si>
  <si>
    <t>2017-04-28 06:11:56</t>
  </si>
  <si>
    <t>雪佛兰探界者上市广告-沙尘暴篇</t>
  </si>
  <si>
    <t>雪佛兰探界者上市广告-沙尘暴篇,本视频时长35秒,也可以在这里观看：www.waqu.com/play/e5x9nlbp9orgftdq.phtml?wid=e5x9nlbp9orgftdq</t>
  </si>
  <si>
    <t>http://www.iqiyi.com/w_19ru44xugd.html</t>
  </si>
  <si>
    <t>733</t>
  </si>
  <si>
    <t>2015-12-12 17:08:28</t>
  </si>
  <si>
    <t>[内地广告](2015)福特探险者(16：9)</t>
  </si>
  <si>
    <t>内地广告,[内地广告](2015)福特探险者(16：9)</t>
  </si>
  <si>
    <t>http://www.iqiyi.com/w_19rt6my8t1.html</t>
  </si>
  <si>
    <t>2016-08-10 11:26:25</t>
  </si>
  <si>
    <t>雪佛兰新赛欧-Sail3 电视广告TVC</t>
  </si>
  <si>
    <t>雪佛兰新赛欧-Sail3 电视广告TVC,本视频时长59秒,也可以在这里观看：www.waqu.com/vshare/index.php?wid=y6ifjswrjcosc5gn</t>
  </si>
  <si>
    <t>http://www.iqiyi.com/w_19rsuwf9o1.html</t>
  </si>
  <si>
    <t>2015-11-18 17:55:30</t>
  </si>
  <si>
    <t>2014款雪佛兰迈锐宝汽车广告高清版30S</t>
  </si>
  <si>
    <t>http://www.iqiyi.com/w_19rt9tcb1l.html</t>
  </si>
  <si>
    <t>2017-12-09 20:05:06</t>
  </si>
  <si>
    <t>雪佛兰品牌成立一百年，给自己做了个广告</t>
  </si>
  <si>
    <t>http://www.iqiyi.com/w_19rvi8f02d.html</t>
  </si>
  <si>
    <t>2016-01-10 15:02:45</t>
  </si>
  <si>
    <t>国家体操队出演！别克新凯越广告</t>
  </si>
  <si>
    <t>国家体操队出演！别克新凯越广告,本视频时长30秒,也可以在这里观看：www.waqu.com/vshare/index.php?wid=pv7xoven0gth68mp</t>
  </si>
  <si>
    <t>http://www.iqiyi.com/w_19rtdcvepp.html</t>
  </si>
  <si>
    <t>2019</t>
  </si>
  <si>
    <t>2016-05-18 13:02:44</t>
  </si>
  <si>
    <t>雪佛兰科迈罗国产大片式广告视频</t>
  </si>
  <si>
    <t>雪佛兰科迈罗国产大片式广告视频,本视频时长246秒,也可以在这里观看：www.waqu.com/vshare/index.php?wid=ayak8bq7k7ysxs54</t>
  </si>
  <si>
    <t>http://www.iqiyi.com/w_19rt24nwhp.html</t>
  </si>
  <si>
    <t>2012-11-07 05:25:14</t>
  </si>
  <si>
    <t>斯柯达创意广告</t>
  </si>
  <si>
    <t>http://www.iqiyi.com/w_19rqt55cmp.html</t>
  </si>
  <si>
    <t>2016-08-20 13:55:26</t>
  </si>
  <si>
    <t>沃尔沃创意广告 一字马因为你都被玩坏了</t>
  </si>
  <si>
    <t>沃尔沃创意广告 一字马因为你都被玩坏了,本视频时长76秒,也可以在这里观看：www.waqu.com/vshare/index.php?wid=b0ony8vg9ggjiemr</t>
  </si>
  <si>
    <t>http://www.iqiyi.com/w_19rsvl7q2h.html</t>
  </si>
  <si>
    <t>280</t>
  </si>
  <si>
    <t>2017-02-04 23:59:46</t>
  </si>
  <si>
    <t>令人傻脸的兰博基尼广告，竟然在墓地飙车！</t>
  </si>
  <si>
    <t>http://www.iqiyi.com/w_19rud9efc9.html</t>
  </si>
  <si>
    <t>7071</t>
  </si>
  <si>
    <t>2014-05-05 23:07:32</t>
  </si>
  <si>
    <t>超级变态汽车广告兰博基尼 汽车震撼广告</t>
  </si>
  <si>
    <t>汽车广告 日本汽车广告 汽车震撼广告 搞笑汽车广告 辣评汽车广告 2014汽车广告 兰博基尼广告</t>
  </si>
  <si>
    <t>http://www.iqiyi.com/w_19rquscze1.html</t>
  </si>
  <si>
    <t>2016-09-09 11:49:22</t>
  </si>
  <si>
    <t>【猩猩点灯】尚格·云顿沃尔沃玩命广告，小萝莉模仿的就是这个！</t>
  </si>
  <si>
    <t xml:space="preserve">【猩猩点灯】尚格·云顿沃尔沃玩命广告，小萝莉模仿的就是这个！ Volvo Trucks Jean-Claude Van Damme
Watch Jean-Claude Van Damme carry out his famous split between two reversing trucks. Never done before, JCVD says it＆＃039;s the most epic of splits -- what do you think? Please share ＆ comment! </t>
  </si>
  <si>
    <t>http://www.iqiyi.com/w_19rsspxrx1.html</t>
  </si>
  <si>
    <t>2018-01-01 06:01:32</t>
  </si>
  <si>
    <t>看到肾上腺素炸裂！兰博基尼首款SUV官方广告流出</t>
  </si>
  <si>
    <t>http://www.iqiyi.com/w_19rup4de8h.html</t>
  </si>
  <si>
    <t>2017-02-21 10:39:27</t>
  </si>
  <si>
    <t>沃尔沃一只超牛的广告 只为那一刻</t>
  </si>
  <si>
    <t>沃尔沃一只超牛的广告 只为那一刻,本视频时长109秒,也可以在这里观看：www.waqu.com/play/nn8a2ac192vz3mlq.phtml?wid=nn8a2ac192vz3mlq</t>
  </si>
  <si>
    <t>http://www.iqiyi.com/w_19rub9iii5.html</t>
  </si>
  <si>
    <t>2017-12-29 12:26:21</t>
  </si>
  <si>
    <t>奥迪S8最新广告 上演美国警匪大片</t>
  </si>
  <si>
    <t>http://www.iqiyi.com/w_19ruqyh8ex.html</t>
  </si>
  <si>
    <t>2012-12-27 15:20:09</t>
  </si>
  <si>
    <t>奥迪A6广告成功篇</t>
  </si>
  <si>
    <t>http://www.iqiyi.com/w_19rqwl19ed.html</t>
  </si>
  <si>
    <t>2013-01-22 13:55:17</t>
  </si>
  <si>
    <t>（高清）出色的吉普广告-与众不同的感觉</t>
  </si>
  <si>
    <t>http://www.iqiyi.com/w_19rr353sq9.html</t>
  </si>
  <si>
    <t>2016-03-20 03:12:26</t>
  </si>
  <si>
    <t>李敏镐丰田汽车广告4</t>
  </si>
  <si>
    <t>李敏镐丰田汽车广告4,本视频时长219秒,也可以在这里观看：www.waqu.com/vshare/index.php?wid=29epl5k2fy73h16p</t>
  </si>
  <si>
    <t>http://www.iqiyi.com/w_19rt185xqh.html</t>
  </si>
  <si>
    <t>70092</t>
  </si>
  <si>
    <t>2015-06-01 15:57:13</t>
  </si>
  <si>
    <t>李云迪携泰勒·斯威夫特拍丰田双擎广告 好听</t>
  </si>
  <si>
    <t>http://www.iqiyi.com/v_19rroip3f4.html</t>
  </si>
  <si>
    <t>2017-12-05 16:05:46</t>
  </si>
  <si>
    <t>本田奥德赛创意广告 轻松搞定＂小怪兽＂</t>
  </si>
  <si>
    <t>http://www.iqiyi.com/w_19runll289.html</t>
  </si>
  <si>
    <t>2017-11-03 08:05:09</t>
  </si>
  <si>
    <t>奥迪创意广告 沉稳应对小丑公路嬉戏</t>
  </si>
  <si>
    <t>奥迪技术创意广告宣传片，沉稳应对小丑公路嬉戏打闹。</t>
  </si>
  <si>
    <t>http://www.iqiyi.com/w_19ruzn8h95.html</t>
  </si>
  <si>
    <t>2017-06-19 13:58:38</t>
  </si>
  <si>
    <t>[内地广告](2016)东风日产西玛(16：9)640-360.mp4</t>
  </si>
  <si>
    <t>http://www.iqiyi.com/w_19rtqly1qh.html</t>
  </si>
  <si>
    <t>1070</t>
  </si>
  <si>
    <t>2014-02-16 21:08:11</t>
  </si>
  <si>
    <t>东风日产 英菲尼迪M35hL宾利广告汽车广告像爱情电影</t>
  </si>
  <si>
    <t>http://www.iqiyi.com/w_19rrbxt9i9.html</t>
  </si>
  <si>
    <t>515203</t>
  </si>
  <si>
    <t>2013-08-27 12:57:13</t>
  </si>
  <si>
    <t>哥不是强盗，车太快冻脸 大众广告</t>
  </si>
  <si>
    <t>http://www.iqiyi.com/v_19rrgi7fco.html</t>
  </si>
  <si>
    <t>2015-11-08 06:36:08</t>
  </si>
  <si>
    <t>生活太郁闷 开途安去旅行吧 大众途安广告</t>
  </si>
  <si>
    <t>生活太郁闷 开途安去旅行吧 大众途安广告,本视频时长30秒,也可以在这里观看：www.waqu.com/vshare/index.php?wid=rts05w1tdx6m5jbm</t>
  </si>
  <si>
    <t>http://www.iqiyi.com/w_19rt8esjv1.html</t>
  </si>
  <si>
    <t>2016-11-27 14:58:13</t>
  </si>
  <si>
    <t>李光洁参演公益广告 呼吁大众拒绝鱼翅</t>
  </si>
  <si>
    <t>http://www.iqiyi.com/w_19rumxafa9.html</t>
  </si>
  <si>
    <t>474</t>
  </si>
  <si>
    <t>2016-01-27 03:39:21</t>
  </si>
  <si>
    <t>东风日产启辰T70上市版精彩广告视频</t>
  </si>
  <si>
    <t>东风日产启辰T70上市版精彩广告视频,本视频时长35秒,也可以在这里观看：www.waqu.com/vshare/index.php?wid=myuatc7f1m06fhse</t>
  </si>
  <si>
    <t>http://www.iqiyi.com/w_19rtavx4n1.html</t>
  </si>
  <si>
    <t>57</t>
  </si>
  <si>
    <t>2017-12-11 14:10:59</t>
  </si>
  <si>
    <t>侠盗飞车：国外牛人制作GTA5版大众广告，创意十足</t>
  </si>
  <si>
    <t>http://www.iqiyi.com/w_19rvl334q9.html</t>
  </si>
  <si>
    <t>2017-03-04 10:51:27</t>
  </si>
  <si>
    <t>起亚汽车创意广告 蜗車优品 w-car.</t>
  </si>
  <si>
    <t>起亚汽车创意广告 蜗車优品 w-car.,本视频时长53秒,也可以在这里观看：www.waqu.com/play/t3r8i0skqdv6hnzh.phtml?wid=t3r8i0skqdv6hnzh</t>
  </si>
  <si>
    <t>http://www.iqiyi.com/w_19rtz0mtq5.html</t>
  </si>
  <si>
    <t>8265</t>
  </si>
  <si>
    <t>2014-05-30 10:22:48</t>
  </si>
  <si>
    <t>韩星苏志燮大众汽车广告问候</t>
  </si>
  <si>
    <t>http://www.iqiyi.com/v_19rri09u3w.html</t>
  </si>
  <si>
    <t>228689</t>
  </si>
  <si>
    <t>2013-09-25 12:04:59</t>
  </si>
  <si>
    <t>玄彬 起亚汽车 NEW K5 全新广告 强势回归 30S</t>
  </si>
  <si>
    <t>http://www.iqiyi.com/v_19rrhaclt0.html</t>
  </si>
  <si>
    <t>3001</t>
  </si>
  <si>
    <t>2017-02-03 15:46:35</t>
  </si>
  <si>
    <t>2017超级碗广告 起亚极睿的英雄之旅</t>
  </si>
  <si>
    <t>2017超级碗广告</t>
  </si>
  <si>
    <t>http://www.iqiyi.com/v_19rrajhcgc.html</t>
  </si>
  <si>
    <t>2244</t>
  </si>
  <si>
    <t>2014-03-06 18:04:48</t>
  </si>
  <si>
    <t>http://www.iqiyi.com/w_19rr0rt6xt.html</t>
  </si>
  <si>
    <t>2015-12-23 11:47:42</t>
  </si>
  <si>
    <t>捷豹针对奔驰“鸡头稳定系统”推出的全新广告</t>
  </si>
  <si>
    <t>捷豹针对奔驰“鸡头稳定系统”推出的全新广告 与联合维纳合作，让广告更具影响力和更负责任 hi@wabfly.com</t>
  </si>
  <si>
    <t>http://www.iqiyi.com/w_19rt85sdb1.html</t>
  </si>
  <si>
    <t>18723</t>
  </si>
  <si>
    <t>2017-02-06 11:03:52</t>
  </si>
  <si>
    <t>彼得方达主演 2017奔驰汽车超级碗广告片</t>
  </si>
  <si>
    <t>http://www.iqiyi.com/v_19rrasy03s.html</t>
  </si>
  <si>
    <t>2015-04-04 18:43:25</t>
  </si>
  <si>
    <t>2014李娜奔驰广告拍摄独家花絮</t>
  </si>
  <si>
    <t>2014李娜奔驰广告拍摄独家花絮，动感十足</t>
  </si>
  <si>
    <t>http://www.iqiyi.com/w_19rs4ebh45.html</t>
  </si>
  <si>
    <t>2330</t>
  </si>
  <si>
    <t>2016-12-13 11:15:41</t>
  </si>
  <si>
    <t>奔驰创意广告：有些东西你就是不能错过</t>
  </si>
  <si>
    <t>不管你要去哪，当天气恶劣的时候，你需要一辆车来搞定糟糕的路况。当下雪，结冰或下雨的时候，梅赛德斯奔驰4MATIC四驱系统帮你应对。因为，就像我们的广告中那样，有些东西你就是不能错过</t>
  </si>
  <si>
    <t>http://www.iqiyi.com/v_19rra5wpb0.html</t>
  </si>
  <si>
    <t>2017-04-08 04:31:04</t>
  </si>
  <si>
    <t>高端大气上档次的梅赛德斯奔驰汽车广告，看</t>
  </si>
  <si>
    <t>高端大气上档次的梅赛德斯奔驰汽车广告，看,本视频时长106秒,也可以在这里观看：www.waqu.com/play/x50cfj8ey9k8dd6m.phtml?wid=x50cfj8ey9k8dd6m</t>
  </si>
  <si>
    <t>http://www.iqiyi.com/w_19rtxashj9.html</t>
  </si>
  <si>
    <t>1203</t>
  </si>
  <si>
    <t>2017-02-09 02:49:04</t>
  </si>
  <si>
    <t>梅赛德斯奔驰创意广告：跳舞鸡</t>
  </si>
  <si>
    <t>YOUKU 嗯就祝你们鸡年大吉...吧</t>
  </si>
  <si>
    <t>http://www.iqiyi.com/w_19rudur4hh.html</t>
  </si>
  <si>
    <t>4474</t>
  </si>
  <si>
    <t>2014-06-06 11:07:23</t>
  </si>
  <si>
    <t>2015款奔驰C级创意广告</t>
  </si>
  <si>
    <t>http://www.iqiyi.com/w_19rsj2isn1.html</t>
  </si>
  <si>
    <t>315</t>
  </si>
  <si>
    <t>2016-01-26 17:21:00</t>
  </si>
  <si>
    <t>奔驰SLS AMG隧道特技广告——</t>
  </si>
  <si>
    <t>奔驰SLS AMG隧道特技广告——完整版,本视频时长158秒,也可以在这里观看：www.waqu.com/vshare/index.php?wid=diadrl767hqnbq9c</t>
  </si>
  <si>
    <t>http://www.iqiyi.com/w_19rtaw6n51.html</t>
  </si>
  <si>
    <t>3281</t>
  </si>
  <si>
    <t>2014-11-12 10:05:02</t>
  </si>
  <si>
    <t>[内地广告](2014)BMW 3系(16：9)</t>
  </si>
  <si>
    <t>内地广告,[内地广告](2014)BMW 3系(16：9)</t>
  </si>
  <si>
    <t>http://www.iqiyi.com/w_19rs6utjch.html</t>
  </si>
  <si>
    <t>2017-10-18 17:49:02</t>
  </si>
  <si>
    <t>全新宝马X1广告 海外版 38s</t>
  </si>
  <si>
    <t>http://www.iqiyi.com/w_19rvfxjz29.html</t>
  </si>
  <si>
    <t>1743</t>
  </si>
  <si>
    <t>2017-02-23 04:12:20</t>
  </si>
  <si>
    <t>【BMW摩托车广告】Make Life a Ride</t>
  </si>
  <si>
    <t>转自YouTube 转自YouTube Make Life a Ride~ 去骑行吧，不要让人生这么无聊的度过。危险是有，但是活的太安全了又有什么意思呢？</t>
  </si>
  <si>
    <t>http://www.iqiyi.com/w_19rubvgfc5.html</t>
  </si>
  <si>
    <t>2016-10-01 14:18:24</t>
  </si>
  <si>
    <t>极具创意的汽车广告-奔驰宝马和丰田</t>
  </si>
  <si>
    <t>原创视频：极具创意的汽车广告-奔驰宝马和丰田</t>
  </si>
  <si>
    <t>http://www.iqiyi.com/w_19ruh4gkj9.html</t>
  </si>
  <si>
    <t>2015-08-20 15:16:30</t>
  </si>
  <si>
    <t>欧派厨电-长城厨电2015年广告片</t>
  </si>
  <si>
    <t>http://www.iqiyi.com/w_19rticrnxt.html</t>
  </si>
  <si>
    <t>106989</t>
  </si>
  <si>
    <t>2014-07-16 11:50:14</t>
  </si>
  <si>
    <t>宝马i8广告的幕后故事</t>
  </si>
  <si>
    <t>http://www.iqiyi.com/v_19rrhjh80c.html</t>
  </si>
  <si>
    <t>2018-01-30 11:21:35</t>
  </si>
  <si>
    <t>大司马直播英雄联盟，突然弹出贪玩蓝月广告！马老师气的彪脏话</t>
  </si>
  <si>
    <t>http://www.iqiyi.com/w_19rwb46r81.html</t>
  </si>
  <si>
    <t>449</t>
  </si>
  <si>
    <t>2016-07-27 06:51:39</t>
  </si>
  <si>
    <t>2013 BMW宝马Z4 官方广告宣传片</t>
  </si>
  <si>
    <t>2013 BMW宝马Z4 官方广告宣传片,本视频时长97秒,也可以在这里观看：www.waqu.com/vshare/index.php?wid=ywbl1fa08hjole4g</t>
  </si>
  <si>
    <t>http://www.iqiyi.com/w_19rspjo85t.html</t>
  </si>
  <si>
    <t>2015-08-20 15:06:01</t>
  </si>
  <si>
    <t>金牌厨电-长城厨电2015年CCTV1广告片</t>
  </si>
  <si>
    <t>http://www.iqiyi.com/w_19rticndet.html</t>
  </si>
  <si>
    <t>2012-11-20 04:42:06</t>
  </si>
  <si>
    <t>杂志中的安全气囊｜Peugeot标致互动平面广告</t>
  </si>
  <si>
    <t>http://www.iqiyi.com/w_19rqwic6rd.html</t>
  </si>
  <si>
    <t>2017-12-31 14:04:05</t>
  </si>
  <si>
    <t>【底线？】长城WEY安全气囊广告疑似涉嫌♀暗示？</t>
  </si>
  <si>
    <t>http://t.cn/RHoFAHu近日，长城汽车旗下高端品牌WEY在电视上的一则广告，引起网友的热议。WEY vv7在宣传安全性时，除了行车安全辅助功能外，在安全气囊中“别有用心”的将其比喻为女人的胸部……你觉得这是涉嫌♀暗示吗？</t>
  </si>
  <si>
    <t>http://www.iqiyi.com/w_19rwed1b25.html</t>
  </si>
  <si>
    <t>2015-08-23 13:58:05</t>
  </si>
  <si>
    <t>厨电官网-长城厨电2015年CCTV1广告片</t>
  </si>
  <si>
    <t>厨电官网-长城厨电2015年CCTV1广告片-长城厨电2015年CCTV1广告片</t>
  </si>
  <si>
    <t>http://www.iqiyi.com/w_19rtiszn05.html</t>
  </si>
  <si>
    <t>282435</t>
  </si>
  <si>
    <t>2016-08-10 15:33:53</t>
  </si>
  <si>
    <t>320</t>
  </si>
  <si>
    <t>SNH48 鞠婧祎 宋仲基应用宝广告花絮</t>
  </si>
  <si>
    <t>宋仲基携手拍摄腾讯应用宝广告片。在广告片中，鞠婧祎与宋仲基亲密互动，惹粉丝大羡。</t>
  </si>
  <si>
    <t>http://www.iqiyi.com/v_19rrm1nn10.html</t>
  </si>
  <si>
    <t>2016-07-25 15:52:23</t>
  </si>
  <si>
    <t>宝马 广告</t>
  </si>
  <si>
    <t>http://www.iqiyi.com/w_19rspee41h.html</t>
  </si>
  <si>
    <t>999</t>
  </si>
  <si>
    <t>2014-08-14 18:33:40</t>
  </si>
  <si>
    <t>比亚迪F3速锐官方广告</t>
  </si>
  <si>
    <t>http://www.iqiyi.com/w_19rsmu1c41.html</t>
  </si>
  <si>
    <t>2012-12-25 14:34:46</t>
  </si>
  <si>
    <t>http://www.iqiyi.com/w_19rqs1lnbh.html</t>
  </si>
  <si>
    <t>2014-12-21 06:47:45</t>
  </si>
  <si>
    <t>http://www.iqiyi.com/w_19rselpevt.html</t>
  </si>
  <si>
    <t>2016-05-14 03:14:30</t>
  </si>
  <si>
    <t>上海通用别克推球篇广告,本视频时长32秒,也可以在这里观看：www.waqu.com/vshare/index.php?wid=uaizcrjqp0zbzodk</t>
  </si>
  <si>
    <t>http://www.iqiyi.com/w_19rt2hk3yh.html</t>
  </si>
  <si>
    <t>2016-11-27 06:39:25</t>
  </si>
  <si>
    <t>[内地广告](2016)2017款别克昂科威(16：9)-2</t>
  </si>
  <si>
    <t>内地广告,[内地广告](2016)2017款别克昂科威(16：9)-2</t>
  </si>
  <si>
    <t>http://www.iqiyi.com/w_19rumqjqtd.html</t>
  </si>
  <si>
    <t>2014-06-20 23:14:23</t>
  </si>
  <si>
    <t>http://www.iqiyi.com/w_19rsjo8msx.html</t>
  </si>
  <si>
    <t>2016-09-14 04:11:12</t>
  </si>
  <si>
    <t>时间就是生命 保时捷趣味广告</t>
  </si>
  <si>
    <t>时间就是生命 保时捷趣味广告,本视频时长35秒,也可以在这里观看：www.waqu.com/vshare/index.php?wid=7v5cko2zbq16zh7y</t>
  </si>
  <si>
    <t>http://www.iqiyi.com/w_19rstolqqt.html</t>
  </si>
  <si>
    <t>2015-04-18 15:00:53</t>
  </si>
  <si>
    <t>福特电视广告</t>
  </si>
  <si>
    <t>http://www.iqiyi.com/w_19rs6077ip.html</t>
  </si>
  <si>
    <t>7029</t>
  </si>
  <si>
    <t>2014-06-30 10:37:41</t>
  </si>
  <si>
    <t>NBC2015款福特Mustang 跑车广告片</t>
  </si>
  <si>
    <t>http://www.iqiyi.com/v_19rrhkycx8.html</t>
  </si>
  <si>
    <t>2016-01-23 09:39:59</t>
  </si>
  <si>
    <t>雪佛兰 SUV》 创酷TARX 韩国广告</t>
  </si>
  <si>
    <t xml:space="preserve">雪佛兰 SUV》 创酷TARX 韩国广告 </t>
  </si>
  <si>
    <t>http://www.iqiyi.com/w_19rteisq6d.html</t>
  </si>
  <si>
    <t>2016-11-15 02:18:51</t>
  </si>
  <si>
    <t>案例8-6     汽车品牌斯柯达AR技术户外广告牌</t>
  </si>
  <si>
    <t xml:space="preserve">案例8-6     汽车品牌斯柯达AR技术户外广告牌 </t>
  </si>
  <si>
    <t>http://www.iqiyi.com/w_19rulag211.html</t>
  </si>
  <si>
    <t>2017-08-02 16:39:30</t>
  </si>
  <si>
    <t>兰博基尼超级变态的广告</t>
  </si>
  <si>
    <t>http://www.iqiyi.com/w_19rvh0p3cp.html</t>
  </si>
  <si>
    <t>1716</t>
  </si>
  <si>
    <t>2013-09-11 19:01:30</t>
  </si>
  <si>
    <t>兰博基尼Reventon第一部电视广告-CarjamTV HD</t>
  </si>
  <si>
    <t>兰博基尼Reventon是一款中置引擎、四轮驱动的超级跑车，由意大利跑车制造商兰博基尼（Lamborghini）生产，产量仅为21辆（1辆存放于博物馆）。Reventon之名来源于Don Rodriguez家族所拥有的一头斗牛，它在1943年的一场斗牛比赛中将一名很有名的斗牛士杀死。锐利的车头结合了两大进气口设计前保杆，笔直的线条勾勒出以许多个锐角，让Reventon整个车身充满速度感。Reventon采用6.5 L的V12自然吸气发动机，动力650马力，0-100km/h加速时间仅为3.4秒，最高速度可达340km/h。http://baike.baidu.com/link?url=zGRLLKoS3ht-4i8NRkQr5DrBulKSX1rgbzlf6mewXF_vpUY5wSpOLNVKTWC4LAtY06iQ4OhIbA3REp-uLDX3Ra</t>
  </si>
  <si>
    <t>http://www.iqiyi.com/w_19rrlj5rqh.html</t>
  </si>
  <si>
    <t>326</t>
  </si>
  <si>
    <t>2015-08-11 05:08:04</t>
  </si>
  <si>
    <t>聚才传奇《兰博基尼》三维特效广告片</t>
  </si>
  <si>
    <t>聚才传奇《兰博基尼》三维特效广告片,本视频时长108秒,也可以在这里观看：www.waqu.com/vshare/index.php?wid=708i0ixdhwwrzj9v</t>
  </si>
  <si>
    <t>http://www.iqiyi.com/w_19rthw91xd.html</t>
  </si>
  <si>
    <t>2016-01-31 20:37:03</t>
  </si>
  <si>
    <t>汽车广告集锦—法拉利</t>
  </si>
  <si>
    <t>汽车广告集锦—法拉利,本视频时长123秒,也可以在这里观看：www.waqu.com/vshare/index.php?wid=57ywpusuht5211z9</t>
  </si>
  <si>
    <t>http://www.iqiyi.com/w_19rtbcdmjx.html</t>
  </si>
  <si>
    <t>154972</t>
  </si>
  <si>
    <t>2014-02-19 14:24:58</t>
  </si>
  <si>
    <t>伊布沃尔沃汽车广告 大秀性感刺青健美身材</t>
  </si>
  <si>
    <t>http://www.iqiyi.com/v_19rrgxi2d4.html</t>
  </si>
  <si>
    <t>2012-11-07 06:30:20</t>
  </si>
  <si>
    <t>沃尔沃C30的创意广告片</t>
  </si>
  <si>
    <t>http://www.iqiyi.com/w_19rr2viuf5.html</t>
  </si>
  <si>
    <t>268</t>
  </si>
  <si>
    <t>2016-04-02 07:50:28</t>
  </si>
  <si>
    <t>沃尔沃XC60公益广告 平安回家吃饭</t>
  </si>
  <si>
    <t>沃尔沃XC60公益广告 平安回家吃饭,本视频时长35秒,也可以在这里观看：www.waqu.com/vshare/index.php?wid=6ufj8jd5q6a1nm8b</t>
  </si>
  <si>
    <t>http://www.iqiyi.com/w_19rsxuanox.html</t>
  </si>
  <si>
    <t>2016-11-12 05:56:30</t>
  </si>
  <si>
    <t>劳斯莱斯-幻影 Coupe 广告</t>
  </si>
  <si>
    <t>劳斯莱斯-幻影 Coupe 广告,本视频时长147秒,也可以在这里观看：www.waqu.com/vshare/index.php?wid=74syg9gedmexb8a9</t>
  </si>
  <si>
    <t>http://www.iqiyi.com/w_19ruldxrnp.html</t>
  </si>
  <si>
    <t>2012-11-07 19:40:02</t>
  </si>
  <si>
    <t>http://www.iqiyi.com/w_19rqvvb3x5.html</t>
  </si>
  <si>
    <t>989</t>
  </si>
  <si>
    <t>2013-09-07 01:08:03</t>
  </si>
  <si>
    <t>附上日本漫画色彩的斯巴鲁翼豹 WRX STI广告-CarjamTV</t>
  </si>
  <si>
    <t>斯巴鲁impreza翼豹以其卓越的性能在历届wrc世界拉力锦标赛中获得优异的成绩。量产车的设计研发与生产，也应用到了比赛中的成功经验，斯巴鲁翼豹wrx继承了纯正的赛车血统，06款第九代翼豹更是换装了2.5t发动机，并原车配备二次进气系统，给驾乘者带来更多的动力享受。&lt;br /&gt;&lt;br /&gt;最大优点:整体做工较为精细；动力性能良好；操控性能表现比较理想；配置比较丰富；安全系数较高。&lt;br /&gt;外观:翼豹WRX STI外观设计时尚，又不失霸气，整体线条棱角分明。&lt;br /&gt;内饰:翼豹WRX STI内饰整体做工都比较精细，只是中控部分用料一般，塑料感较强；前排座椅包裹性较好，乘坐较为舒适，后排座椅一般。&lt;br /&gt;空间:翼豹WRX STI内部空间还算充裕；后备箱平整，空间也还不错，比较实用。&lt;br /&gt;操控:翼豹WRX STI操控性能较好，档位清晰；油门反应灵敏；悬挂软硬适中，与老款相比有所提高，网友称“WRX STI有弯道霸主的美称，买来玩漂移和山道都不错”。&lt;br /&gt;动力:翼豹WRX STI动力表现还不错，起步加速时间较短，有网友称“动力充足，十分适合山路行驶”。&lt;br /&gt;油耗:翼豹WRX STI与同级别车型相比油耗表现还算可以，平均综合油耗在13.5L/100KM左右。&lt;br /&gt;http://baike.baidu.com/view/651633.htm</t>
  </si>
  <si>
    <t>http://www.iqiyi.com/w_19rrb3gkyh.html</t>
  </si>
  <si>
    <t>2016-05-25 13:44:43</t>
  </si>
  <si>
    <t>汽车广告集锦—劳斯莱斯</t>
  </si>
  <si>
    <t>汽车广告集锦—劳斯莱斯,本视频时长147秒,也可以在这里观看：www.waqu.com/vshare/index.php?wid=e4niif0o52veh21w</t>
  </si>
  <si>
    <t>http://www.iqiyi.com/w_19rt2oglq9.html</t>
  </si>
  <si>
    <t>2012-12-25 23:28:30</t>
  </si>
  <si>
    <t>超大气！！！兰博基尼广告 《穿越末日》</t>
  </si>
  <si>
    <t>http://www.iqiyi.com/w_19rqsruhx5.html</t>
  </si>
  <si>
    <t>2017-08-15 00:18:52</t>
  </si>
  <si>
    <t>【搬运自niconico】n站播放量破70万。日本斯巴鲁咖啡厅广告鬼畜。</t>
  </si>
  <si>
    <t>转自http://www.nicovideo.jp/watch/sm13830214 转自niconico动画网。原作up：MizkoKT さん，sm号：sm13830214。n站播放量突破70万的鬼畜。。</t>
  </si>
  <si>
    <t>http://www.iqiyi.com/w_19rvm6cqq1.html</t>
  </si>
  <si>
    <t>1008</t>
  </si>
  <si>
    <t>2016-06-14 14:07:06</t>
  </si>
  <si>
    <t>都市先锋 吉普指南者时尚精美广告</t>
  </si>
  <si>
    <t>都市先锋 吉普指南者时尚精美广告 指南者是Jeep家族中的成员之一，Jeep品牌新车的中文名称进一步诠释了Jeep品牌的内涵和特质，遵循＆ldquo;车如其名＆rdquo;的原则，Jeep指南者体现的是一种＆ldquo;气度天成、大气磅礴＆rdquo;的王者之风.</t>
  </si>
  <si>
    <t>http://www.iqiyi.com/w_19rsrhfvq1.html</t>
  </si>
  <si>
    <t>3465</t>
  </si>
  <si>
    <t>2013-09-22 23:55:03</t>
  </si>
  <si>
    <t>尤文为JEEP拍摄的广告</t>
  </si>
  <si>
    <t>http://www.iqiyi.com/w_19rr9e51sx.html</t>
  </si>
  <si>
    <t>2017-07-03 05:10:11</t>
  </si>
  <si>
    <t>丰田氢能源汽车广告，如此的小清新！</t>
  </si>
  <si>
    <t>http://www.iqiyi.com/w_19rto31y29.html</t>
  </si>
  <si>
    <t>2013-07-29 10:20:14</t>
  </si>
  <si>
    <t>HONDA本田美版CRV广告之二</t>
  </si>
  <si>
    <t>http://www.iqiyi.com/w_19rrkvq0ld.html</t>
  </si>
  <si>
    <t>2016-10-10 10:01:54</t>
  </si>
  <si>
    <t>东风本田竞瑞广告</t>
  </si>
  <si>
    <t xml:space="preserve">东风本田竞瑞广告 </t>
  </si>
  <si>
    <t>http://www.iqiyi.com/w_19ruh9gyhx.html</t>
  </si>
  <si>
    <t>4284</t>
  </si>
  <si>
    <t>2017-08-18 11:06:14</t>
  </si>
  <si>
    <t>全新本田领航员 广告展示</t>
  </si>
  <si>
    <t>http://www.iqiyi.com/v_19rr835dt0.html</t>
  </si>
  <si>
    <t>80978</t>
  </si>
  <si>
    <t>2013-09-17 17:38:52</t>
  </si>
  <si>
    <t>丰田创意广告Toyota Tacoma VS Reaper.</t>
  </si>
  <si>
    <t>Toyota Tacoma VS Reaper.</t>
  </si>
  <si>
    <t>http://www.iqiyi.com/v_19rrhaza08.html</t>
  </si>
  <si>
    <t>2017-12-16 18:19:35</t>
  </si>
  <si>
    <t>奥迪A4超级创意广告-魔方篇</t>
  </si>
  <si>
    <t>http://www.iqiyi.com/w_19rtsft7mt.html</t>
  </si>
  <si>
    <t>2014-08-08 14:33:02</t>
  </si>
  <si>
    <t>[加拿大广告](2014)日产Micra(16：9)-3</t>
  </si>
  <si>
    <t>加拿大广告,[加拿大广告](2014)日产Micra(16：9)-3</t>
  </si>
  <si>
    <t>http://www.iqiyi.com/w_19rsm1gwn9.html</t>
  </si>
  <si>
    <t>2016-04-19 14:58:53</t>
  </si>
  <si>
    <t>杨子衿、海青、黄海波为奇瑞汽车拍摄广告第</t>
  </si>
  <si>
    <t>杨子衿、海青、黄海波为奇瑞汽车拍摄广告第,本视频时长30秒,也可以在这里观看：www.waqu.com/vshare/index.php?wid=7uaboe1o2l507m7w</t>
  </si>
  <si>
    <t>http://www.iqiyi.com/w_19rt3yaxrl.html</t>
  </si>
  <si>
    <t>2015-10-23 14:02:14</t>
  </si>
  <si>
    <t>大众新帕萨特创意广告</t>
  </si>
  <si>
    <t>大众新帕萨特创意广告,本视频时长45秒,也可以在这里观看：www.waqu.com/vshare/index.php?wid=oy45o3qfe070gvht</t>
  </si>
  <si>
    <t>http://www.iqiyi.com/w_19rtkpi709.html</t>
  </si>
  <si>
    <t>7825</t>
  </si>
  <si>
    <t>2014-03-03 08:31:39</t>
  </si>
  <si>
    <t>大众汽车创意广告 天使的翅膀</t>
  </si>
  <si>
    <t>http://www.iqiyi.com/w_19rrd9kve5.html</t>
  </si>
  <si>
    <t>8525</t>
  </si>
  <si>
    <t>2015-07-11 09:14:35</t>
  </si>
  <si>
    <t>[内地广告](2015)上海大众桑塔纳·浩纳(16：9)</t>
  </si>
  <si>
    <t>内地广告,[内地广告](2015)上海大众桑塔纳·浩纳(16：9)</t>
  </si>
  <si>
    <t>http://www.iqiyi.com/w_19rrxbhl0x.html</t>
  </si>
  <si>
    <t>2014-06-23 00:48:02</t>
  </si>
  <si>
    <t>法国大众银行广告2012_高清</t>
  </si>
  <si>
    <t>人生的回顾，感动的瞬间！！</t>
  </si>
  <si>
    <t>http://www.iqiyi.com/w_19rsj9mfut.html</t>
  </si>
  <si>
    <t>514537</t>
  </si>
  <si>
    <t>2014-02-11 17:43:12</t>
  </si>
  <si>
    <t>超级碗广告之起亚真相 大叔你这歌喉尔等臣服</t>
  </si>
  <si>
    <t>超级碗广告之起亚真相，大叔的歌喉实在是让尔等臣服。</t>
  </si>
  <si>
    <t>http://www.iqiyi.com/v_19rrgy22yk.html</t>
  </si>
  <si>
    <t>22644</t>
  </si>
  <si>
    <t>2013-11-19 16:34:48</t>
  </si>
  <si>
    <t>柜子里的人-大众汽车惊悚广告</t>
  </si>
  <si>
    <t>Closet Volkswagen AlmapBBDO.</t>
  </si>
  <si>
    <t>http://www.iqiyi.com/v_19rrhgf31o.html</t>
  </si>
  <si>
    <t>306</t>
  </si>
  <si>
    <t>2017-12-16 11:39:00</t>
  </si>
  <si>
    <t>墙都不服，就服大众汽车这个广告</t>
  </si>
  <si>
    <t>墙都不服，就服大众这个广告</t>
  </si>
  <si>
    <t>http://www.iqiyi.com/w_19rv1zzgad.html</t>
  </si>
  <si>
    <t>2015-08-13 02:43:43</t>
  </si>
  <si>
    <t>起亚汽车K7广告，Design is T</t>
  </si>
  <si>
    <t>起亚汽车K7广告，Design is T,本视频时长60秒,也可以在这里观</t>
  </si>
  <si>
    <t>http://www.iqiyi.com/w_19rthowhyd.html</t>
  </si>
  <si>
    <t>448</t>
  </si>
  <si>
    <t>2016-07-28 17:58:01</t>
  </si>
  <si>
    <t>大众2012 Beetle新甲壳虫广告拍手篇</t>
  </si>
  <si>
    <t>汽车视频：大众2012 Beetle新甲壳虫广告拍手篇</t>
  </si>
  <si>
    <t>http://www.iqiyi.com/w_19rsq9aeod.html</t>
  </si>
  <si>
    <t>2016-11-06 11:53:10</t>
  </si>
  <si>
    <t>起亚汽车广告 萌宝的太空之旅</t>
  </si>
  <si>
    <t>起亚汽车广告 萌宝的太空之旅,本视频时长79秒,也可以在这里观看：www.waqu.com/vshare/index.php?wid=7xwzo619y72xhujb</t>
  </si>
  <si>
    <t>http://www.iqiyi.com/w_19rufqka15.html</t>
  </si>
  <si>
    <t>2013-08-26 17:31:00</t>
  </si>
  <si>
    <t>忍住了别笑-肥男变帅锅-2014 Kia Soul Hamster车广告</t>
  </si>
  <si>
    <t>http://www.iqiyi.com/w_19rrapus91.html</t>
  </si>
  <si>
    <t>2695</t>
  </si>
  <si>
    <t>2015-04-15 17:24:25</t>
  </si>
  <si>
    <t>2014起亚汽车广告 仓鼠变形计 很有创意</t>
  </si>
  <si>
    <t>http://www.iqiyi.com/w_19rs6akwh1.html</t>
  </si>
  <si>
    <t>2017-12-18 06:22:49</t>
  </si>
  <si>
    <t>高逼格的奔驰汽车广告，情侣虐狗啊受不了</t>
  </si>
  <si>
    <t>http://www.iqiyi.com/w_19rv4cnmmh.html</t>
  </si>
  <si>
    <t>2016-03-28 15:18:15</t>
  </si>
  <si>
    <t>起亚霸锐09年广告 经典依旧延续</t>
  </si>
  <si>
    <t>起亚霸锐09年广告 经典依旧延续,本视频时长65秒,也可以在这里观看：www.waqu.com/vshare/index.php?wid=733aehny06j5kw0f</t>
  </si>
  <si>
    <t>http://www.iqiyi.com/w_19rsy0kj51.html</t>
  </si>
  <si>
    <t>32363</t>
  </si>
  <si>
    <t>2016-02-25 18:31:16</t>
  </si>
  <si>
    <t>2016梅赛德斯奔驰原创广告欣赏</t>
  </si>
  <si>
    <t>http://www.iqiyi.com/v_19rrkxv9wc.html</t>
  </si>
  <si>
    <t>1780</t>
  </si>
  <si>
    <t>2016-07-18 14:08:04</t>
  </si>
  <si>
    <t>[内地广告](2015)上海大众New Polo(16：9)</t>
  </si>
  <si>
    <t>内地广告,[内地广告](2015)上海大众New Polo(16：9)</t>
  </si>
  <si>
    <t>http://www.iqiyi.com/w_19rsosf29d.html</t>
  </si>
  <si>
    <t>8557</t>
  </si>
  <si>
    <t>2014-04-21 10:40:02</t>
  </si>
  <si>
    <t>BMW-创意Ar广告</t>
  </si>
  <si>
    <t>http://www.iqiyi.com/v_19rrhvejjw.html</t>
  </si>
  <si>
    <t>2016-06-19 10:04:24</t>
  </si>
  <si>
    <t>奔驰的房车广告 看看都不想贷款买房了 还是买车吧</t>
  </si>
  <si>
    <t>http://www.iqiyi.com/w_19rsrxz4f5.html</t>
  </si>
  <si>
    <t>75676</t>
  </si>
  <si>
    <t>2013-12-18 16:01:32</t>
  </si>
  <si>
    <t>捷豹恶搞奔驰广告-鸡被豹吃了</t>
  </si>
  <si>
    <t>Jaguar vs. Chicken _ Jaguar USA</t>
  </si>
  <si>
    <t>http://www.iqiyi.com/v_19rrhd6l2g.html</t>
  </si>
  <si>
    <t>2015-08-23 12:29:42</t>
  </si>
  <si>
    <t>厨电批发-长城厨电广告片</t>
  </si>
  <si>
    <t>http://www.iqiyi.com/w_19rtitvtrt.html</t>
  </si>
  <si>
    <t>773</t>
  </si>
  <si>
    <t>2016-12-29 06:06:58</t>
  </si>
  <si>
    <t>凯迪拉克CT6北美新年广告片</t>
  </si>
  <si>
    <t xml:space="preserve">凯迪拉克CT6北美新年广告片 </t>
  </si>
  <si>
    <t>http://www.iqiyi.com/w_19ru9plfgh.html</t>
  </si>
  <si>
    <t>2016-05-23 18:54:22</t>
  </si>
  <si>
    <t xml:space="preserve">Cadillac 凯迪拉克CTS 广告 </t>
  </si>
  <si>
    <t>http://www.iqiyi.com/w_19rt32q1fx.html</t>
  </si>
  <si>
    <t>2014-04-21 16:50:48</t>
  </si>
  <si>
    <t>凯迪拉克XTS广告 这车不错哦</t>
  </si>
  <si>
    <t>凯迪拉克XTS广告 这车不错哦     淄博律师咨询	http://www.9ask.cn/zibo/</t>
  </si>
  <si>
    <t>http://www.iqiyi.com/w_19rr4svaod.html</t>
  </si>
  <si>
    <t>210</t>
  </si>
  <si>
    <t>2015-08-23 13:56:58</t>
  </si>
  <si>
    <t>万和厨电-长城厨电2015年CCTV1广告片</t>
  </si>
  <si>
    <t>万和厨电-长城厨电2015年CCTV1广告片-长城厨电2015年CCTV1广告片</t>
  </si>
  <si>
    <t>http://www.iqiyi.com/w_19rtiszvpx.html</t>
  </si>
  <si>
    <t>35145</t>
  </si>
  <si>
    <t>2013-12-10 14:07:10</t>
  </si>
  <si>
    <t>你在 风范就在 凯迪拉克ATS全新上市广告</t>
  </si>
  <si>
    <t>http://www.iqiyi.com/v_19rrhdjyr0.html</t>
  </si>
  <si>
    <t>2017-06-14 10:21:53</t>
  </si>
  <si>
    <t>凯迪拉克新旗舰ESCALA广告</t>
  </si>
  <si>
    <t>http://www.iqiyi.com/w_19rtq00efx.html</t>
  </si>
  <si>
    <t>2016-05-10 21:49:02</t>
  </si>
  <si>
    <t>别克最新形象广告</t>
  </si>
  <si>
    <t>别克最新形象广告,本视频时长44秒,也可以在这里观看：www.waqu.com/vshare/index.php?wid=jkp99ujofva9gi5s</t>
  </si>
  <si>
    <t>http://www.iqiyi.com/w_19rt1yvugx.html</t>
  </si>
  <si>
    <t>2016-12-27 07:24:57</t>
  </si>
  <si>
    <t>别克新君越30H混合动力广告 不同凡想</t>
  </si>
  <si>
    <t xml:space="preserve">别克新君越30H混合动力广告 不同凡想 </t>
  </si>
  <si>
    <t>http://www.iqiyi.com/w_19ru8wkr5h.html</t>
  </si>
  <si>
    <t>2012-12-27 12:21:42</t>
  </si>
  <si>
    <t>广告保时捷卡宴GTS</t>
  </si>
  <si>
    <t>http://www.iqiyi.com/w_19rqr3jl7x.html</t>
  </si>
  <si>
    <t>2013-10-01 23:12:22</t>
  </si>
  <si>
    <t>全新保时捷PanameraS E混动版 广告</t>
  </si>
  <si>
    <t>http://www.iqiyi.com/w_19rqtc1olx.html</t>
  </si>
  <si>
    <t>4430</t>
  </si>
  <si>
    <t>2016-07-28 17:46:37</t>
  </si>
  <si>
    <t>【火车模型广告】RIVAROSSI HO比例 亨舍尔-维格曼高速列车-蒸汽机车61 002 der DRG</t>
  </si>
  <si>
    <t>https://www.youtube.com/watch?v=LGQ27X3Zj8w i</t>
  </si>
  <si>
    <t>http://www.iqiyi.com/w_19rsq9cm3x.html</t>
  </si>
  <si>
    <t>2016-08-18 14:24:06</t>
  </si>
  <si>
    <t>雪弗兰乐驰新30秒广告</t>
  </si>
  <si>
    <t>原创视频：雪弗兰乐驰为亿乐第一车计划候选车型。</t>
  </si>
  <si>
    <t>http://www.iqiyi.com/w_19rsvfq83t.html</t>
  </si>
  <si>
    <t>2013-08-01 07:54:31</t>
  </si>
  <si>
    <t>雪佛兰AVEO 的变形金刚广告</t>
  </si>
  <si>
    <t>http://www.iqiyi.com/w_19rrl1x7cl.html</t>
  </si>
  <si>
    <t>1539</t>
  </si>
  <si>
    <t>2017-09-16 10:02:29</t>
  </si>
  <si>
    <t>彭于晏-蓝月亮至尊洗衣液广告片</t>
  </si>
  <si>
    <t>http://www.iqiyi.com/w_19rv72t03l.html</t>
  </si>
  <si>
    <t>1476</t>
  </si>
  <si>
    <t>2015-05-15 20:07:26</t>
  </si>
  <si>
    <t>http://www.iqiyi.com/w_19rrren4qd.html</t>
  </si>
  <si>
    <t>2015-02-03 11:07:05</t>
  </si>
  <si>
    <t>Skoda 斯柯达汽车广告 纸人篇</t>
  </si>
  <si>
    <t>http://www.iqiyi.com/w_19rs0802h5.html</t>
  </si>
  <si>
    <t>2016-06-28 21:33:49</t>
  </si>
  <si>
    <t>斯柯达电视广告</t>
  </si>
  <si>
    <t>斯柯达电视广告,本视频时长31秒,也可以在这里观看：www.waqu.com/vshare/index.php?wid=a82dvj5stmdrsy4l</t>
  </si>
  <si>
    <t>http://www.iqiyi.com/w_19rssmqjk1.html</t>
  </si>
  <si>
    <t>2018-01-18 19:05:06</t>
  </si>
  <si>
    <t>催泪又暖心的韩国广告</t>
  </si>
  <si>
    <t>http://www.iqiyi.com/w_19rw82tu7l.html</t>
  </si>
  <si>
    <t>2013-08-31 22:27:21</t>
  </si>
  <si>
    <t>压扁法拉利搞笑广告-CarjamTV HD 2013</t>
  </si>
  <si>
    <t>法拉利跑车低底盘的苦恼&lt;br /&gt;http://baike.baidu.com/link?url=83HWuvLJHE4yuqjUqhc36td6NINnieARTp4g5XpKwt26h1u61wfpYtD3-NE8mOh0</t>
  </si>
  <si>
    <t>http://www.iqiyi.com/w_19rrb147dl.html</t>
  </si>
  <si>
    <t>2012-12-27 15:09:16</t>
  </si>
  <si>
    <t>奥迪A4广告</t>
  </si>
  <si>
    <t>http://www.iqiyi.com/w_19rr3fealh.html</t>
  </si>
  <si>
    <t>2013-08-17 17:13:45</t>
  </si>
  <si>
    <t>奥迪汽车广告及制作幕后</t>
  </si>
  <si>
    <t>创意广告 精彩人生</t>
  </si>
  <si>
    <t>http://www.iqiyi.com/w_19rrb2p57h.html</t>
  </si>
  <si>
    <t>510431</t>
  </si>
  <si>
    <t>2013-08-27 12:55:00</t>
  </si>
  <si>
    <t>做你自己 奥迪Q5电视广告</t>
  </si>
  <si>
    <t>http://www.iqiyi.com/v_19rrgi7fu0.html</t>
  </si>
  <si>
    <t>2017-12-23 07:47:28</t>
  </si>
  <si>
    <t>2012款奥迪A6L央视精彩广告</t>
  </si>
  <si>
    <t>http://www.iqiyi.com/w_19rv6obub5.html</t>
  </si>
  <si>
    <t>2016-07-13 17:56:27</t>
  </si>
  <si>
    <t>【日清泡面广告】现代日本武士（大片即视感）【字幕】</t>
  </si>
  <si>
    <t>youtube 自制字幕 这特效，这剧情，这内涵，这节奏！！</t>
  </si>
  <si>
    <t>http://www.iqiyi.com/w_19rsp49tcl.html</t>
  </si>
  <si>
    <t>2015-09-20 11:49:42</t>
  </si>
  <si>
    <t>Eric现代汽车广告</t>
  </si>
  <si>
    <t>Eric现代汽车广告,本视频时长30秒,也可以在这里观看：www.waqu.com/vshare/index.php?wid=fjbelx0ovpphjcw5</t>
  </si>
  <si>
    <t>http://www.iqiyi.com/w_19rtlxuffd.html</t>
  </si>
  <si>
    <t>511</t>
  </si>
  <si>
    <t>2015-12-29 10:30:02</t>
  </si>
  <si>
    <t>现代汽车创意广告/病毒视频 - 空车车队</t>
  </si>
  <si>
    <t>现代汽车创意广告/病毒视频 - 空车车队,本视频时长180秒,也可以在这里观看：www.waqu.com/vshare/index.php?wid=gq92nv0s8kdp7ylh</t>
  </si>
  <si>
    <t>http://www.iqiyi.com/w_19rtcy2kdl.html</t>
  </si>
  <si>
    <t>2016-08-01 14:36:50</t>
  </si>
  <si>
    <t>【周杰伦】颜值巅峰：卡巴斯基2012广告花絮</t>
  </si>
  <si>
    <t>正片广告在片尾</t>
  </si>
  <si>
    <t>http://www.iqiyi.com/w_19rsq01kwp.html</t>
  </si>
  <si>
    <t>2017-06-12 15:08:35</t>
  </si>
  <si>
    <t>【广告片】法国轻奢抗衰产品——贝缇卡</t>
  </si>
  <si>
    <t>http://www.iqiyi.com/w_19rtqfg0x5.html</t>
  </si>
  <si>
    <t>2016-02-20 06:59:02</t>
  </si>
  <si>
    <t>HONDA多米诺经典广告</t>
  </si>
  <si>
    <t>HONDA多米诺经典广告,本视频时长121秒,也可以在这里观看：www.waqu.com/vshare/index.php?wid=b7apfmif7zckz6zx</t>
  </si>
  <si>
    <t>http://www.iqiyi.com/w_19rtcgn3pd.html</t>
  </si>
  <si>
    <t>8837</t>
  </si>
  <si>
    <t>2017-03-20 13:03:59</t>
  </si>
  <si>
    <t>丰田Vitz高级黑广告：汽车广告拍摄幕后</t>
  </si>
  <si>
    <t>甲方需求变变变 看丰田如何制作好一支CG广告</t>
  </si>
  <si>
    <t>http://www.iqiyi.com/v_19rraepvgg.html</t>
  </si>
  <si>
    <t>2017-02-20 10:53:31</t>
  </si>
  <si>
    <t>侠盗飞车：国外牛人制作GTA5版大众广告</t>
  </si>
  <si>
    <t>侠盗飞车：国外牛人制作GTA5版大众广告,本视频时长44秒,也可以在这里观看：www.waqu.com/play/5n6llaajh2h2335j.phtml?wid=5n6llaajh2h2335j</t>
  </si>
  <si>
    <t>http://www.iqiyi.com/w_19rub3zyyd.html</t>
  </si>
  <si>
    <t>2016-07-16 17:03:03</t>
  </si>
  <si>
    <t>大众汽车一镜到底创意广告3秒里的世界</t>
  </si>
  <si>
    <t>大众汽车一镜到底创意广告3秒里的世界,本视频时长125秒,也可以在这里观看：www.waqu.com/vshare/index.php?wid=qlwyj9p76n3hxd9z</t>
  </si>
  <si>
    <t>http://www.iqiyi.com/w_19rsp6wy51.html</t>
  </si>
  <si>
    <t>4215</t>
  </si>
  <si>
    <t>2014-07-08 14:22:57</t>
  </si>
  <si>
    <t>穆勒VS内马尔 大众汽车广告精彩花絮</t>
  </si>
  <si>
    <t>http://www.iqiyi.com/v_19rrhjqf7o.html</t>
  </si>
  <si>
    <t>11122</t>
  </si>
  <si>
    <t>2014-11-12 15:50:06</t>
  </si>
  <si>
    <t>[内地广告](2014)郑州日产NV200(16：9)</t>
  </si>
  <si>
    <t>内地广告,[内地广告](2014)郑州日产NV200(16：9)</t>
  </si>
  <si>
    <t>http://www.iqiyi.com/w_19rs6ufgbt.html</t>
  </si>
  <si>
    <t>2016-06-14 02:12:41</t>
  </si>
  <si>
    <t>大众汽修广告片</t>
  </si>
  <si>
    <t>v62585975</t>
  </si>
  <si>
    <t>http://www.iqiyi.com/w_19rsr9oiad.html</t>
  </si>
  <si>
    <t>2016-01-15 08:23:54</t>
  </si>
  <si>
    <t>广告起亚Rio锐欧,本视频时长30秒,也可以在这里观看：www.waqu.com/vshare/index.php?wid=c13fwtwx37f7jn7v</t>
  </si>
  <si>
    <t>http://www.iqiyi.com/w_19rtdttq11.html</t>
  </si>
  <si>
    <t>1622</t>
  </si>
  <si>
    <t>2013-08-09 04:34:28</t>
  </si>
  <si>
    <t>科幻时代降临 起亚智跑官方广告</t>
  </si>
  <si>
    <t>科幻时代 起亚智跑官方广告</t>
  </si>
  <si>
    <t>http://www.iqiyi.com/w_19rrls1bz9.html</t>
  </si>
  <si>
    <t>2014-05-20 10:21:19</t>
  </si>
  <si>
    <t>李敏镐代言东风悦达起亚K3S广告片精彩花絮</t>
  </si>
  <si>
    <t>http://www.iqiyi.com/w_19rsi1zmph.html</t>
  </si>
  <si>
    <t>2016-01-14 13:39:31</t>
  </si>
  <si>
    <t>东风悦达起亚CARNIVAL嘉华 广告</t>
  </si>
  <si>
    <t>东风悦达起亚CARNIVAL嘉华 广告,本视频时长30秒,也可以在这里观看：www.waqu.com/vshare/index.php?wid=9bum9r6n2iab9a0a</t>
  </si>
  <si>
    <t>http://www.iqiyi.com/w_19rte5j0i9.html</t>
  </si>
  <si>
    <t>787</t>
  </si>
  <si>
    <t>2016-05-02 10:36:40</t>
  </si>
  <si>
    <t>搞笑广告！葬礼【大众汽车广告】</t>
  </si>
  <si>
    <t>搞笑广告！葬礼【大众汽车广告】,本视频时长35秒,也可以在这里观看：www.waqu.com/vshare/index.php?wid=4cua95si8ob3drh0</t>
  </si>
  <si>
    <t>http://www.iqiyi.com/w_19rt5tesrl.html</t>
  </si>
  <si>
    <t>2016-09-26 10:39:25</t>
  </si>
  <si>
    <t>大众汽车经典广告 小小黑武士</t>
  </si>
  <si>
    <t>大众汽车经典广告 小小黑武士,本视频时长30秒,也可以在这里观看：www.waqu.com/vshare/index.php?wid=5jl2j3d6s3wwqm60</t>
  </si>
  <si>
    <t>http://www.iqiyi.com/w_19rsur2jmd.html</t>
  </si>
  <si>
    <t>2016-06-30 13:33:21</t>
  </si>
  <si>
    <t>大众汽车温情广告 2015母亲节感谢有你</t>
  </si>
  <si>
    <t>大众汽车温情广告 2015母亲节感谢有你,本视频时长64秒,也可以在这里观看：www.waqu.com/vshare/index.php?wid=7k0la9zi0swuq1ny</t>
  </si>
  <si>
    <t>http://www.iqiyi.com/w_19rssi7yxx.html</t>
  </si>
  <si>
    <t>1753</t>
  </si>
  <si>
    <t>2014-03-30 13:23:02</t>
  </si>
  <si>
    <t>http://www.iqiyi.com/w_19rqyhlbol.html</t>
  </si>
  <si>
    <t>2016-01-27 16:44:34</t>
  </si>
  <si>
    <t>动画广告——Rio之起亚广告</t>
  </si>
  <si>
    <t>动画广告——Rio之起亚广告,本视频时长121秒,也可以在这里观看：www.waqu.com/vshare/index.php?wid=cwal5tmt3er85jhz</t>
  </si>
  <si>
    <t>http://www.iqiyi.com/w_19rtaj2t8d.html</t>
  </si>
  <si>
    <t>593</t>
  </si>
  <si>
    <t>2013-10-03 09:47:40</t>
  </si>
  <si>
    <t>汽车之家——奔驰的牛逼广告 高清</t>
  </si>
  <si>
    <t>http://www.iqiyi.com/w_19rrh98g9p.html</t>
  </si>
  <si>
    <t>2017-05-23 02:04:27</t>
  </si>
  <si>
    <t>吴亦凡Smart奔驰BRABUS tailor made红色专属定制广告</t>
  </si>
  <si>
    <t xml:space="preserve">吴亦凡Smart奔驰BRABUS tailor made红色专属定制广告 </t>
  </si>
  <si>
    <t>http://www.iqiyi.com/w_19ru1z3h9h.html</t>
  </si>
  <si>
    <t>2181</t>
  </si>
  <si>
    <t>2012-12-27 05:32:50</t>
  </si>
  <si>
    <t>2012款奔驰ML350中央电视台广告！</t>
  </si>
  <si>
    <t>http://www.iqiyi.com/w_19rr3f5fzd.html</t>
  </si>
  <si>
    <t>2014-03-28 20:39:13</t>
  </si>
  <si>
    <t>男神李敏镐代言东风悦达起亚K3S广告</t>
  </si>
  <si>
    <t>最新新闻</t>
  </si>
  <si>
    <t>http://www.iqiyi.com/w_19rqybw9nl.html</t>
  </si>
  <si>
    <t>171</t>
  </si>
  <si>
    <t>2016-10-22 15:09:54</t>
  </si>
  <si>
    <t>2017奔驰Mercedes-Benz  E级电视广告 – ＇The Future”</t>
  </si>
  <si>
    <t xml:space="preserve">2017奔驰Mercedes-Benz  E级电视广告 – ＇The Future” </t>
  </si>
  <si>
    <t>http://www.iqiyi.com/w_19ruiibeyd.html</t>
  </si>
  <si>
    <t>2015-11-26 05:50:20</t>
  </si>
  <si>
    <t>奔驰汽车创意广告-只为蹭车</t>
  </si>
  <si>
    <t>奔驰汽车创意广告-只为蹭车,本视频时长106秒,也可以在这里观看：www.waqu.com/vshare/index.php?wid=d1g3ju5ca3x6sb95</t>
  </si>
  <si>
    <t>http://www.iqiyi.com/w_19rtadbt2t.html</t>
  </si>
  <si>
    <t>1678</t>
  </si>
  <si>
    <t>2016-03-14 11:49:22</t>
  </si>
  <si>
    <t>奔驰广告130年</t>
  </si>
  <si>
    <t>奔驰宝马</t>
  </si>
  <si>
    <t>http://www.iqiyi.com/w_19rt0lv6vx.html</t>
  </si>
  <si>
    <t>2017-12-30 14:47:12</t>
  </si>
  <si>
    <t>奔驰B200经典广告片 高端 唯美</t>
  </si>
  <si>
    <t>http://www.iqiyi.com/w_19rv5438e1.html</t>
  </si>
  <si>
    <t>228</t>
  </si>
  <si>
    <t>2017-02-17 15:46:36</t>
  </si>
  <si>
    <t>超级碗奔驰广告Mercedes-AMG GT Roadste</t>
  </si>
  <si>
    <t>YouTube https://www.youtube.com/watch?v=BvHFM8c7cPM</t>
  </si>
  <si>
    <t>http://www.iqiyi.com/w_19ruan51jh.html</t>
  </si>
  <si>
    <t>493</t>
  </si>
  <si>
    <t>2018-01-26 11:38:56</t>
  </si>
  <si>
    <t>张震、黄轩、马伊琍何穗出镜卡地亚珠宝广告</t>
  </si>
  <si>
    <t>卡地亚全新 RÉSONANCES DE CARTIER 高级珠宝系列在上海展出期间，卡地亚携手导演夏永康拍摄了一支短片，张震、黄轩、马伊琍和何穗出镜。</t>
  </si>
  <si>
    <t>http://www.iqiyi.com/v_19rrfs9zz4.html</t>
  </si>
  <si>
    <t>2015-12-16 18:55:51</t>
  </si>
  <si>
    <t>奔驰创意广告 没有车只有鸡 展示车身稳定</t>
  </si>
  <si>
    <t>奔驰创意广告 没有车只有鸡 展示车身稳定,本视频时长45秒,也可以在这里观看：www.waqu.com/vshare/index.php?wid=myjvy800ce2w3mvn</t>
  </si>
  <si>
    <t>http://www.iqiyi.com/w_19rt7m0lc5.html</t>
  </si>
  <si>
    <t>2018-01-08 13:31:02</t>
  </si>
  <si>
    <t>梅赛德斯奔驰广告-Terminal Production</t>
  </si>
  <si>
    <t>http://www.iqiyi.com/w_19rv1yrup9.html</t>
  </si>
  <si>
    <t>4525</t>
  </si>
  <si>
    <t>2015-05-02 23:08:39</t>
  </si>
  <si>
    <t>梅赛德斯-奔驰G级越野车震撼漂移秀【广告】</t>
  </si>
  <si>
    <t>http://www.iqiyi.com/w_19rs3iam2l.html</t>
  </si>
  <si>
    <t>2018-01-24 21:43:54</t>
  </si>
  <si>
    <t>奔驰走心广告 找到你心中的向往</t>
  </si>
  <si>
    <t>http://www.iqiyi.com/w_19rwc11yt5.html</t>
  </si>
  <si>
    <t>1219</t>
  </si>
  <si>
    <t>2015-02-13 19:19:33</t>
  </si>
  <si>
    <t>丧尸买奔驰车 新广告吓爆你</t>
  </si>
  <si>
    <t>http://www.iqiyi.com/w_19rs0la9b5.html</t>
  </si>
  <si>
    <t>2015-07-30 09:47:23</t>
  </si>
  <si>
    <t>2015款奔驰C-Class 官方广告-Options</t>
  </si>
  <si>
    <t>2015款奔驰C-Class 官方广告-Options 稍后补充视频简介</t>
  </si>
  <si>
    <t>http://www.iqiyi.com/w_19rruffspd.html</t>
  </si>
  <si>
    <t>2017-11-20 17:37:29</t>
  </si>
  <si>
    <t>超冲击视觉的创意广告之宝马MINI</t>
  </si>
  <si>
    <t>http://www.iqiyi.com/w_19rv4dxcop.html</t>
  </si>
  <si>
    <t>2017-07-21 11:57:33</t>
  </si>
  <si>
    <t>李小龙宝马广告模仿版</t>
  </si>
  <si>
    <t>http://v.youku.com/v_show/id_XNTQ4ODYzNTY=.html＃paction http://v.youku.com/v_show/id_XNTQ4ODYzNTY=.html＃paction</t>
  </si>
  <si>
    <t>http://www.iqiyi.com/w_19rtuy56bd.html</t>
  </si>
  <si>
    <t>2016-07-27 11:25:02</t>
  </si>
  <si>
    <t>Chris Pine克里斯派恩BMW广告配音</t>
  </si>
  <si>
    <t xml:space="preserve"> Chirs Pine配音的BMW广告合辑，尽自己能力把能找到的广告一个个听下来了XD听到后来自己都有点方了23333[这个是不是啊？好像是啊？好像不是啊？待我听听电影里的派派的声音...应该是吧！我不会认错吧？！]＆amp;amp;lt;=这样的感觉。若有错误还请见谅啊啊啊啊</t>
  </si>
  <si>
    <t>http://www.iqiyi.com/w_19rspj4leh.html</t>
  </si>
  <si>
    <t>30556</t>
  </si>
  <si>
    <t>2016-08-04 08:48:01</t>
  </si>
  <si>
    <t>韩星朴宝剑拍辱华广告？ 万里长城被丑化</t>
  </si>
  <si>
    <t>http://www.iqiyi.com/w_19rsq32qbp.html</t>
  </si>
  <si>
    <t>2016-01-30 21:57:16</t>
  </si>
  <si>
    <t>宝马超级精彩汽车广告</t>
  </si>
  <si>
    <t>宝马超级精彩汽车广告,本视频时长586秒,也可以在这里观看：www.waqu.com/vshare/index.php?wid=dw0k88ltd2omybte</t>
  </si>
  <si>
    <t>http://www.iqiyi.com/w_19rtal42xp.html</t>
  </si>
  <si>
    <t>1520</t>
  </si>
  <si>
    <t>2013-03-17 20:26:17</t>
  </si>
  <si>
    <t>凯迪拉克全新XTS布拉德.皮特广告 高清</t>
  </si>
  <si>
    <t>http://www.iqiyi.com/w_19rr3x3uy1.html</t>
  </si>
  <si>
    <t>2013-12-20 14:49:01</t>
  </si>
  <si>
    <t>三菱跑车广告</t>
  </si>
  <si>
    <t>http://www.iqiyi.com/w_19rr8eu0jl.html</t>
  </si>
  <si>
    <t>2016-01-17 21:31:38</t>
  </si>
  <si>
    <t>国外经典创意广告 别克英朗GT</t>
  </si>
  <si>
    <t>国外经典创意广告 别克英朗GT,本视频时长35秒,也可以在这里观看：www.waqu.com/vshare/index.php?wid=mgtowyli0ubucl44</t>
  </si>
  <si>
    <t>http://www.iqiyi.com/w_19rtdvuwix.html</t>
  </si>
  <si>
    <t>2012-11-07 19:45:57</t>
  </si>
  <si>
    <t>buick创意广告欣赏</t>
  </si>
  <si>
    <t>http://www.iqiyi.com/w_19rr2vvc1t.html</t>
  </si>
  <si>
    <t>2016-06-10 06:52:26</t>
  </si>
  <si>
    <t>别克t动力动画广告</t>
  </si>
  <si>
    <t>别克t动力动画广告,本视频时长83秒,也可以在这里观看：www.waqu.com/vshare/index.php?wid=somkickskcsqunie</t>
  </si>
  <si>
    <t>http://www.iqiyi.com/w_19rsqg4861.html</t>
  </si>
  <si>
    <t>2017-08-30 09:01:42</t>
  </si>
  <si>
    <t>【香港广告】八十年代三菱菲林廣告 梁朝伟篇＆amp;刘嘉玲篇</t>
  </si>
  <si>
    <t>八十年代三菱菲林廣告 梁朝伟篇＆amp;amp;刘嘉玲篇</t>
  </si>
  <si>
    <t>http://www.iqiyi.com/w_19rv81ejk9.html</t>
  </si>
  <si>
    <t>2016-09-03 14:50:39</t>
  </si>
  <si>
    <t>保时捷panamera汽车镀膜/汽车镀晶撸车广告</t>
  </si>
  <si>
    <t>http://www.iqiyi.com/w_19rswsudqh.html</t>
  </si>
  <si>
    <t>2018-01-11 17:49:52</t>
  </si>
  <si>
    <t>谭谈交通 谭警官为饮料打广告 2018年1月4日</t>
  </si>
  <si>
    <t>http://www.iqiyi.com/w_19rwitw3kl.html</t>
  </si>
  <si>
    <t>14585</t>
  </si>
  <si>
    <t>2013-10-08 22:57:44</t>
  </si>
  <si>
    <t>福特野马BOSS经典电视广告 - CarjamTV HD</t>
  </si>
  <si>
    <t>新款野马以全新的完全现代化的车身结构和汽车底盘系统为基础，采用了先进的麦弗逊式支柱悬架和三连杆式驱动桥，带横向定位杆，总体平顺性达到了前所未有的高水平。制动和操纵性能堪称世界一流。就像一匹驰骋在广袤的草原上的骏马一样，野马汽车始终散发着动力与速度的无穷魅力。2005款福特野马正是从受到极度好评的2003款概念车那里继承了简洁、时尚的设计传统。
作为野马标志特征的长发动机罩和短车尾式的设计已有40年的历史，自六十年代以来野马设计特点还包括两侧的C型进风槽，三元件尾灯以及位于格栅中央的奔马徽标。野马鲨鱼头状的前端造型有一种咄咄逼人的气势，使汽车具有一种自1967款福特野马以来所没有见过的姿态，而梯形外壳内宝石状的圆形前照灯则是野马新造型设计鲜明特色的一部分。2005款福特野马的外观设计让车即使在静止的时候，也仍然极富动感，强劲十足。轴距比2004款增加了15厘米，不断增大的车厢宽度，为司机和乘客提供了更宽敞的空间。</t>
  </si>
  <si>
    <t>http://www.iqiyi.com/w_19rqpn5jeh.html</t>
  </si>
  <si>
    <t>267411</t>
  </si>
  <si>
    <t>2013-06-29 15:35:20</t>
  </si>
  <si>
    <t>JabbaWockeeZ最新舞步演绎福特引擎V8创意广告</t>
  </si>
  <si>
    <t>JabbaWockeeZ最新舞步演绎福特引擎V8创意广告。</t>
  </si>
  <si>
    <t>http://www.iqiyi.com/v_19rrgb21fw.html</t>
  </si>
  <si>
    <t>2015-11-08 08:20:11</t>
  </si>
  <si>
    <t>全部升天 有你足够  福特蒙迪欧广告</t>
  </si>
  <si>
    <t>全部升天 有你足够  福特蒙迪欧广告,本视频时长75秒,也可以在这里观看：www.waqu.com/vshare/index.php?wid=im0kbd1ak6scaf6y</t>
  </si>
  <si>
    <t>http://www.iqiyi.com/w_19rt8excm9.html</t>
  </si>
  <si>
    <t>1531</t>
  </si>
  <si>
    <t>2016-05-12 00:59:41</t>
  </si>
  <si>
    <t>福特家庭品牌广告</t>
  </si>
  <si>
    <t>福特家庭品牌广告,本视频时长491秒,也可以在这里观看：www.waqu.com/vshare/index.php?wid=9bbceqml12ao5zga</t>
  </si>
  <si>
    <t>http://www.iqiyi.com/w_19rt1lbz61.html</t>
  </si>
  <si>
    <t>2015-02-03 11:29:32</t>
  </si>
  <si>
    <t>雪佛兰汽车广告玩跑酷秀</t>
  </si>
  <si>
    <t>http://www.iqiyi.com/w_19rs082825.html</t>
  </si>
  <si>
    <t>585</t>
  </si>
  <si>
    <t>2017-05-03 02:28:32</t>
  </si>
  <si>
    <t>雪佛兰探界者上市广告-北极熊篇</t>
  </si>
  <si>
    <t>雪佛兰探界者上市广告-北极熊篇,本视频时长35秒,也可以在这里观看：www.waqu.com/play/8fg43n7ac1yb2700.phtml?wid=8fg43n7ac1yb2700</t>
  </si>
  <si>
    <t>http://www.iqiyi.com/w_19ru42m5vd.html</t>
  </si>
  <si>
    <t>2014-11-17 23:57:49</t>
  </si>
  <si>
    <t>雪佛兰科鲁兹创意广告</t>
  </si>
  <si>
    <t>http://www.iqiyi.com/w_19rs6nhwj5.html</t>
  </si>
  <si>
    <t>2017-05-27 03:21:18</t>
  </si>
  <si>
    <t>【Lamborghini/兰博基尼】Aventador LP700-4广告</t>
  </si>
  <si>
    <t>转载自爱给网 P1是自编辑 P2是原广告视频，有点2012的FEEL</t>
  </si>
  <si>
    <t>http://www.iqiyi.com/w_19ru1m0z09.html</t>
  </si>
  <si>
    <t>2016-04-14 07:55:40</t>
  </si>
  <si>
    <t>桑坦德F1广告 法拉利F1空运巴塞罗那</t>
  </si>
  <si>
    <t>桑坦德F1广告 法拉利F1空运巴塞罗那,本视频时长106秒,也可以在这里观看：www.waqu.com/vshare/index.php?wid=42gf1gltc3ssx0yj</t>
  </si>
  <si>
    <t>http://www.iqiyi.com/w_19rsyxbax1.html</t>
  </si>
  <si>
    <t>1285</t>
  </si>
  <si>
    <t>2015-04-02 11:57:08</t>
  </si>
  <si>
    <t>沃尔沃S60L公益广告 关爱老人孩子</t>
  </si>
  <si>
    <t>http://www.iqiyi.com/w_19rs4cdzm9.html</t>
  </si>
  <si>
    <t>2016-04-05 19:44:05</t>
  </si>
  <si>
    <t>沃尔沃卡车广告：超强助力，仓鼠都能开得动,本视频时长120秒,也可以在这里观看：www.waqu.com/vshare/index.php?wid=1qwdavkhu1ojzs3k</t>
  </si>
  <si>
    <t>http://www.iqiyi.com/w_19rsymkyjp.html</t>
  </si>
  <si>
    <t>2016-10-07 01:36:30</t>
  </si>
  <si>
    <t>沃尔沃Concept 26 概念车广告</t>
  </si>
  <si>
    <t>沃尔沃Concept 26 概念车广告,本视频时长221秒,也可以在这里观看：www.waqu.com/vshare/index.php?wid=attbk5d2cynm24wo</t>
  </si>
  <si>
    <t>http://www.iqiyi.com/w_19ruhjpk2t.html</t>
  </si>
  <si>
    <t>2015-09-20 07:01:34</t>
  </si>
  <si>
    <t>奥迪A4L公园停车广告</t>
  </si>
  <si>
    <t>奥迪A4L公园停车广告,本视频时长34秒,也可以在这里观看：www.waqu.com/vshare/index.php?wid=we4l0v93k73v2uod</t>
  </si>
  <si>
    <t>http://www.iqiyi.com/w_19rtly9w01.html</t>
  </si>
  <si>
    <t>30856</t>
  </si>
  <si>
    <t>2014-03-03 16:26:58</t>
  </si>
  <si>
    <t>奥迪2014冬奥会广告</t>
  </si>
  <si>
    <t>作为2014冬奥会的赞助商，奥迪借冬奥会之机推出了一支全新TVC。一改高大上的“官车”形象，往日里一直四平八稳的奥迪这次终于开始纵情驰骋，在冰天雪地中挑战极端路况，以展现quattro全时四轮驱动功能优势。动感激情的广告调性，与拼搏、顽强的冬奥会精神相得益彰，另外也契合了奥迪“冰雪体验季”的主题。</t>
  </si>
  <si>
    <t>http://www.iqiyi.com/v_19rrh633m8.html</t>
  </si>
  <si>
    <t>2017-06-28 11:47:55</t>
  </si>
  <si>
    <t>顺德产品视频拍摄卡士537A烤箱广告【三目摄影作品】</t>
  </si>
  <si>
    <t>http://www.iqiyi.com/w_19rtrw1p6t.html</t>
  </si>
  <si>
    <t>6853</t>
  </si>
  <si>
    <t>2014-08-11 12:11:02</t>
  </si>
  <si>
    <t>[内地广告](2014)广发信用卡(16：9)</t>
  </si>
  <si>
    <t>内地广告,[内地广告](2014)广发信用卡(16：9)</t>
  </si>
  <si>
    <t>http://www.iqiyi.com/w_19rsm6gv5x.html</t>
  </si>
  <si>
    <t>2016-03-18 09:25:41</t>
  </si>
  <si>
    <t>广告是这样拍成的 北京现代伊兰特</t>
  </si>
  <si>
    <t>广告是这样拍成的 北京现代伊兰特,本视频时长255秒,也可以在这里观看：www.waqu.com/vshare/index.php?wid=5co16jezt2v222t1</t>
  </si>
  <si>
    <t>http://www.iqiyi.com/w_19rt13ip41.html</t>
  </si>
  <si>
    <t>1227</t>
  </si>
  <si>
    <t>2015-04-07 15:12:01</t>
  </si>
  <si>
    <t>奥迪汽车广告——无人机</t>
  </si>
  <si>
    <t>http://www.iqiyi.com/w_19rs57sihh.html</t>
  </si>
  <si>
    <t>2016-04-10 19:07:25</t>
  </si>
  <si>
    <t>【现代汽车广告MV】Poppin Joh</t>
  </si>
  <si>
    <t>【现代汽车广告MV】Poppin Joh,本视频时长230秒,也可以在这里观看：www.waqu.com/vshare/index.php?wid=1wrhrbbbvyqcseme</t>
  </si>
  <si>
    <t>http://www.iqiyi.com/w_19rsz9v13h.html</t>
  </si>
  <si>
    <t>2017-07-26 20:55:26</t>
  </si>
  <si>
    <t>产品广告——奥迪汽车宣传片案例拆解上集</t>
  </si>
  <si>
    <t>C4D教程-专注C4D教程，分享转发C4D教程视频，提供C4D教程学习。</t>
  </si>
  <si>
    <t>http://www.iqiyi.com/w_19rtsueas5.html</t>
  </si>
  <si>
    <t>2017-05-26 01:54:30</t>
  </si>
  <si>
    <t>德国/汽车广告-奥迪Q7精美宣传片</t>
  </si>
  <si>
    <t>视频来源：优酷网站 2012年奥迪Q7广告视频！</t>
  </si>
  <si>
    <t>http://www.iqiyi.com/w_19ru1q4wyh.html</t>
  </si>
  <si>
    <t>391</t>
  </si>
  <si>
    <t>2017-12-05 13:49:53</t>
  </si>
  <si>
    <t>佰草集 现代女性广告《平衡，「源」来如此 》</t>
  </si>
  <si>
    <t>现代女性的生活就是一场大型的“太极秀”，在生活、工作、家庭之间，不断做平衡。佰草集还用最真实的视角讲述了关于现代女性平衡的故事《平衡，「源」来如此 》</t>
  </si>
  <si>
    <t>http://www.iqiyi.com/v_19rre7dwzg.html</t>
  </si>
  <si>
    <t>2017-11-04 16:35:22</t>
  </si>
  <si>
    <t>香港广告——中银信用卡2016年度大换赏</t>
  </si>
  <si>
    <t>2016香港中银信用卡年度大换赏电视广告——20sec</t>
  </si>
  <si>
    <t>http://www.iqiyi.com/w_19rv03qksl.html</t>
  </si>
  <si>
    <t>2014-05-29 11:42:07</t>
  </si>
  <si>
    <t>现代汽车 卡卡2014世界杯广告</t>
  </si>
  <si>
    <t>http://www.iqiyi.com/v_19rri07rus.html</t>
  </si>
  <si>
    <t>1090</t>
  </si>
  <si>
    <t>2016-07-24 14:51:25</t>
  </si>
  <si>
    <t>徕卡MM广告--每台相机都有自己的灵魂</t>
  </si>
  <si>
    <t>徕卡官网 经典永恒</t>
  </si>
  <si>
    <t>http://www.iqiyi.com/w_19rspqf7yt.html</t>
  </si>
  <si>
    <t>3747</t>
  </si>
  <si>
    <t>2017-12-04 16:48:59</t>
  </si>
  <si>
    <t>鬼马卡抽-Cara Delevingne广告混剪</t>
  </si>
  <si>
    <t>BGM：All day and all the night 后面那首女声的是吉娘娘唱的~</t>
  </si>
  <si>
    <t>http://www.iqiyi.com/w_19ruou18oh.html</t>
  </si>
  <si>
    <t>2018-02-01 10:34:25</t>
  </si>
  <si>
    <t>美爆了！卡妹Camila Cabello最新广告释出</t>
  </si>
  <si>
    <t>http://www.iqiyi.com/w_19rvyexqlt.html</t>
  </si>
  <si>
    <t>2017-04-02 14:54:22</t>
  </si>
  <si>
    <t>上得厅堂下得泥塘，丰田新一代Hilux，广告！</t>
  </si>
  <si>
    <t>上得厅堂下得泥塘，丰田新一代Hilux，广告！！</t>
  </si>
  <si>
    <t>http://www.iqiyi.com/w_19rtxghy61.html</t>
  </si>
  <si>
    <t>1099</t>
  </si>
  <si>
    <t>2013-12-31 01:05:04</t>
  </si>
  <si>
    <t>丰田汽车水墨风格创意广告</t>
  </si>
  <si>
    <t>http://www.iqiyi.com/w_19rr8uu15d.html</t>
  </si>
  <si>
    <t>2017-08-30 11:29:01</t>
  </si>
  <si>
    <t>2017本田锋范1.5L CVT舒适版广告</t>
  </si>
  <si>
    <t>2017本田锋范1.5L CVT舒适版全新上市，更强动力，更大空间，给您更极致的驾车体验，更多车型更多优惠欢迎咨询</t>
  </si>
  <si>
    <t>http://www.iqiyi.com/w_19rv805ift.html</t>
  </si>
  <si>
    <t>856</t>
  </si>
  <si>
    <t>2016-09-29 14:52:40</t>
  </si>
  <si>
    <t>泰勒.斯威夫特携新歌与李云迪合作拍摄丰田双擎广告</t>
  </si>
  <si>
    <t>原创视频：泰勒.斯威夫特携新歌与李云迪合作拍摄丰田双擎广告</t>
  </si>
  <si>
    <t>http://www.iqiyi.com/w_19rsuhbcpt.html</t>
  </si>
  <si>
    <t>2017-09-26 12:30:18</t>
  </si>
  <si>
    <t>丰田霸道山路拖百吨大货车 差点就信了 丰田给了你多少广告费？</t>
  </si>
  <si>
    <t>http://www.iqiyi.com/w_19rvd0bo8d.html</t>
  </si>
  <si>
    <t>2013-07-26 04:50:49</t>
  </si>
  <si>
    <t>Toyota丰田汽车最新广告-Built</t>
  </si>
  <si>
    <t>http://www.iqiyi.com/w_19rrkwin85.html</t>
  </si>
  <si>
    <t>1142</t>
  </si>
  <si>
    <t>2014-09-08 16:38:34</t>
  </si>
  <si>
    <t>日本美X力量 全新一代本田奥德赛广告片高清版</t>
  </si>
  <si>
    <t>浮在水面上的样子鲜艳的红叶的世界，美丽的绿色散发出竹林的世界，压倒性的气势和幻想，让人感到瀑布的世界，和优质的象征的世界观中，在进化的奥德赛优雅的身姿，一个接一个展示伫立去了。到现在为止的高级小型货车的概念焕然一新，重生的奥德赛的世界，无论如何请期待。</t>
  </si>
  <si>
    <t>http://www.iqiyi.com/w_19rsnq5h55.html</t>
  </si>
  <si>
    <t>2017-09-25 00:29:00</t>
  </si>
  <si>
    <t>尼桑玛驰 广告微电影</t>
  </si>
  <si>
    <t>制片人＆组长付永刚 ＆ 刘皓</t>
  </si>
  <si>
    <t>http://www.iqiyi.com/w_19rvd8wovx.html</t>
  </si>
  <si>
    <t>77893</t>
  </si>
  <si>
    <t>2014-11-17 09:41:47</t>
  </si>
  <si>
    <t>全新大众帕萨特 TV广告</t>
  </si>
  <si>
    <t>http://www.iqiyi.com/v_19rrnaaz6k.html</t>
  </si>
  <si>
    <t>2016-10-23 11:56:26</t>
  </si>
  <si>
    <t>啪啪打脸 大众全新一代Tiguan泊车爆笑广告片</t>
  </si>
  <si>
    <t xml:space="preserve">啪啪打脸 大众全新一代Tiguan泊车爆笑广告片 </t>
  </si>
  <si>
    <t>http://www.iqiyi.com/w_19ruig3lbh.html</t>
  </si>
  <si>
    <t>483</t>
  </si>
  <si>
    <t>2016-12-04 11:27:29</t>
  </si>
  <si>
    <t>梦骑士 大众银行广告</t>
  </si>
  <si>
    <t>http://www.iqiyi.com/w_19rujwdewl.html</t>
  </si>
  <si>
    <t>2016-01-23 20:28:30</t>
  </si>
  <si>
    <t>起亚汽车Shuffle广告</t>
  </si>
  <si>
    <t>起亚汽车Shuffle广告,本视频时长60秒,也可以在这里观看：www.waqu.com/vshare/index.php?wid=tv83xnf5wdjp6ayv</t>
  </si>
  <si>
    <t>http://www.iqiyi.com/w_19rtefzadh.html</t>
  </si>
  <si>
    <t>1038</t>
  </si>
  <si>
    <t>2014-06-23 00:25:04</t>
  </si>
  <si>
    <t>【静】献礼母亲节-台湾大众银行超感人广告「母爱的力?</t>
  </si>
  <si>
    <t>http://www.iqiyi.com/w_19rsj9nsrd.html</t>
  </si>
  <si>
    <t>877</t>
  </si>
  <si>
    <t>2016-10-09 18:41:40</t>
  </si>
  <si>
    <t>大众全新高尔夫.嘉旅广告</t>
  </si>
  <si>
    <t xml:space="preserve">大众全新高尔夫.嘉旅广告 </t>
  </si>
  <si>
    <t>http://www.iqiyi.com/w_19ruhkgawl.html</t>
  </si>
  <si>
    <t>2016-01-08 07:36:55</t>
  </si>
  <si>
    <t>脱胎换骨！全新起亚Picanto广告欣赏</t>
  </si>
  <si>
    <t>脱胎换骨！全新起亚Picanto广告欣赏,本视频时长77秒,也可以在这里观看：www.waqu.com/vshare/index.php?wid=1o7yul1vpb4ozzpm</t>
  </si>
  <si>
    <t>http://www.iqiyi.com/w_19rtd9l0kp.html</t>
  </si>
  <si>
    <t>311</t>
  </si>
  <si>
    <t>2016-05-19 20:23:19</t>
  </si>
  <si>
    <t>2015超级碗广告 起亚汽车皮尔斯布鲁斯</t>
  </si>
  <si>
    <t>2015超级碗广告 起亚汽车皮尔斯布鲁斯,本视频时长72秒,也可以在这里观看：www.waqu.com/vshare/index.php?wid=vd2bpreeu8jschzx</t>
  </si>
  <si>
    <t>http://www.iqiyi.com/w_19rt2a9mpp.html</t>
  </si>
  <si>
    <t>2016-02-05 10:50:49</t>
  </si>
  <si>
    <t>KARA出演2012款起亚普莱特广告</t>
  </si>
  <si>
    <t>KARA出演2012款起亚普莱特广告,本视频时长14秒,也可以在这里观看：www.waqu.com/vshare/index.php?wid=e6ccvyftbkh2i7wv</t>
  </si>
  <si>
    <t>http://www.iqiyi.com/w_19rtb1xxhp.html</t>
  </si>
  <si>
    <t>5401</t>
  </si>
  <si>
    <t>2015-02-03 17:37:05</t>
  </si>
  <si>
    <t>2015超级碗起亚汽车广告-皮尔斯布鲁斯南篇</t>
  </si>
  <si>
    <t>http://www.iqiyi.com/w_19rrzws6lt.html</t>
  </si>
  <si>
    <t>2013-06-01 02:22:04</t>
  </si>
  <si>
    <t>配置超丰富 全新2014起亚Forte广告</t>
  </si>
  <si>
    <t>新款起亚Forte还添加了中央扶手、定速巡航、无钥匙启动、遥控行李箱盖以及16英寸铝合金轮毂等配置。</t>
  </si>
  <si>
    <t>http://www.iqiyi.com/w_19rqxu10oh.html</t>
  </si>
  <si>
    <t>2017-05-13 00:54:36</t>
  </si>
  <si>
    <t>2013超级碗广告-起亚Sorento-</t>
  </si>
  <si>
    <t>2013超级碗广告-起亚Sorento-,本视频时长15秒,也可以在这里观看：www.waqu.com/play/4p77b6iapcro60en.phtml?wid=4p77b6iapcro60en</t>
  </si>
  <si>
    <t>http://www.iqiyi.com/w_19ru507kt9.html</t>
  </si>
  <si>
    <t>1194</t>
  </si>
  <si>
    <t>2017-03-06 17:03:29</t>
  </si>
  <si>
    <t>这奔驰G级广告太夸张啦！</t>
  </si>
  <si>
    <t>http://www.iqiyi.com/w_19rtzwn5h1.html</t>
  </si>
  <si>
    <t>3195</t>
  </si>
  <si>
    <t>2015-11-02 04:06:23</t>
  </si>
  <si>
    <t>宝马汽车广告全集8</t>
  </si>
  <si>
    <t>宝马汽车广告全集8,本视频时长832秒,也可以在这里观看：www.waqu.com/vshare/index.php?wid=9e0nu46rfpqdi9hl</t>
  </si>
  <si>
    <t>http://www.iqiyi.com/w_19rtl6p961.html</t>
  </si>
  <si>
    <t>569</t>
  </si>
  <si>
    <t>2014-08-08 13:31:03</t>
  </si>
  <si>
    <t>奔驰新E级车电视广告-工程师</t>
  </si>
  <si>
    <t>http://www.iqiyi.com/w_19rsm2gued.html</t>
  </si>
  <si>
    <t>32339</t>
  </si>
  <si>
    <t>2014-06-20 09:41:56</t>
  </si>
  <si>
    <t>2016-07-25 02:48:40</t>
  </si>
  <si>
    <t>BENZ奔驰汽车创意广告欣赏 汽车保养在</t>
  </si>
  <si>
    <t>BENZ奔驰汽车创意广告欣赏 汽车保养在,本视频时长32秒,也可以在这里观看：www.waqu.com/vshare/index.php?wid=906utz3wbn94dpsw</t>
  </si>
  <si>
    <t>http://www.iqiyi.com/w_19rspf9y2p.html</t>
  </si>
  <si>
    <t>239</t>
  </si>
  <si>
    <t>2016-02-02 16:42:34</t>
  </si>
  <si>
    <t>宝马3系最新创意电视广告</t>
  </si>
  <si>
    <t>宝马3系最新创意电视广告,本视频时长30秒,也可以在这里观看：www.waqu.com/vshare/index.php?wid=hj2xyee12kwrirtz</t>
  </si>
  <si>
    <t>http://www.iqiyi.com/w_19rtbhiux5.html</t>
  </si>
  <si>
    <t>3584</t>
  </si>
  <si>
    <t>2017-03-06 09:42:53</t>
  </si>
  <si>
    <t>奔驰汽车广告《二手的人生》</t>
  </si>
  <si>
    <t>奔驰认证二手车广告 Certified Pre-Owned Commercia</t>
  </si>
  <si>
    <t>http://www.iqiyi.com/v_19rra9sfz8.html</t>
  </si>
  <si>
    <t>520</t>
  </si>
  <si>
    <t>2016-07-13 21:33:31</t>
  </si>
  <si>
    <t>宝马汽车广告,本视频时长39秒,也可以在这里观看：www.waqu.com/vshare/index.php?wid=21oahiltab8i2r1j</t>
  </si>
  <si>
    <t>http://www.iqiyi.com/w_19rsp3cdyp.html</t>
  </si>
  <si>
    <t>3977</t>
  </si>
  <si>
    <t>2015-11-27 11:51:44</t>
  </si>
  <si>
    <t>[内地广告](2015)凯迪拉克ATS-L(16：9)</t>
  </si>
  <si>
    <t>内地广告,[内地广告](2015)凯迪拉克ATS-L(16：9)</t>
  </si>
  <si>
    <t>http://www.iqiyi.com/w_19rta9vxn9.html</t>
  </si>
  <si>
    <t>2018-01-08 11:49:29</t>
  </si>
  <si>
    <t>【中字】SUPER JUNIOR 东海 X凯迪拉克《Perfect》广告MV</t>
  </si>
  <si>
    <t>http://www.iqiyi.com/w_19rwm9f8n9.html</t>
  </si>
  <si>
    <t>2016-03-31 13:13:00</t>
  </si>
  <si>
    <t>热辣比基尼 比亚迪F6俄罗斯电视广告</t>
  </si>
  <si>
    <t>热辣比基尼 比亚迪F6俄罗斯电视广告 俄罗斯版比亚迪F6激情四射电视广告</t>
  </si>
  <si>
    <t>http://www.iqiyi.com/w_19rsxpyaa9.html</t>
  </si>
  <si>
    <t>2015-02-04 19:11:47</t>
  </si>
  <si>
    <t>http://www.iqiyi.com/w_19rrzujcd1.html</t>
  </si>
  <si>
    <t>2016-05-25 17:15:29</t>
  </si>
  <si>
    <t>东南汽车三菱蓝瑟精致广告版</t>
  </si>
  <si>
    <t>东南汽车三菱蓝瑟精致广告版,本视频时长27秒,也可以在这里观看：www.waqu.com/vshare/index.php?wid=q3jz8ohzbmd8ormn</t>
  </si>
  <si>
    <t>http://www.iqiyi.com/w_19rt2nu8nl.html</t>
  </si>
  <si>
    <t>2015-12-12 17:20:29</t>
  </si>
  <si>
    <t>2015 保时捷911 Carrera GTS Coupe 官方电视广告宣传片唯美展示</t>
  </si>
  <si>
    <t>2015 保时捷911 Carrera GTS Coupe 官方电视广告宣传片唯美展示 2015 保时捷911 Carrera GTS Coupe 官方电视广告宣传片唯美展示</t>
  </si>
  <si>
    <t>http://www.iqiyi.com/w_19rt6ltda5.html</t>
  </si>
  <si>
    <t>2017-10-22 22:34:20</t>
  </si>
  <si>
    <t>80年代奔驰广告Vfx Breakdown</t>
  </si>
  <si>
    <t>http://www.iqiyi.com/w_19rvfma4pd.html</t>
  </si>
  <si>
    <t>2016-02-11 12:07:38</t>
  </si>
  <si>
    <t>[中字]杰西达邦代言三菱汽车triton型号2016年1月新广告</t>
  </si>
  <si>
    <t>这是泰国明星杰西达邦代言的汽车广告，三菱triton皮卡。中文字幕由杰西达邦中国影迷会下设的翻译组和字幕组制作，分享给喜爱杰西达邦和喜爱汽车的大家。</t>
  </si>
  <si>
    <t>http://www.iqiyi.com/w_19rtbwy2t5.html</t>
  </si>
  <si>
    <t>2017-12-19 16:52:23</t>
  </si>
  <si>
    <t>福特六和/福特中国Escape/翼虎 2003年中国台湾/中国大陆广告《瀑布》篇</t>
  </si>
  <si>
    <t>http://www.iqiyi.com/w_19rut7syyl.html</t>
  </si>
  <si>
    <t>4508</t>
  </si>
  <si>
    <t>2016-02-25 18:12:46</t>
  </si>
  <si>
    <t>[内地广告](2016)雪佛兰赛欧3(16：9)</t>
  </si>
  <si>
    <t>内地广告,[内地广告](2016)雪佛兰赛欧3(16：9)</t>
  </si>
  <si>
    <t>http://www.iqiyi.com/w_19rtc7gih9.html</t>
  </si>
  <si>
    <t>2016-02-04 00:54:21</t>
  </si>
  <si>
    <t>福特汽车广告 重庆九福 你的福特之家</t>
  </si>
  <si>
    <t>福特汽车广告 重庆九福 你的福特之家,本视频时长30秒,也可以在这里观看：www.waqu.com/vshare/index.php?wid=ysse67iz4hbcb7m5</t>
  </si>
  <si>
    <t>http://www.iqiyi.com/w_19rtbeg6np.html</t>
  </si>
  <si>
    <t>6051</t>
  </si>
  <si>
    <t>2014-04-23 23:39:10</t>
  </si>
  <si>
    <t>法拉利spider路测广告</t>
  </si>
  <si>
    <t>http://www.iqiyi.com/w_19rr4vrge1.html</t>
  </si>
  <si>
    <t>2015-04-08 15:43:31</t>
  </si>
  <si>
    <t>沃尔沃S60L公益广告 做孩子的榜样</t>
  </si>
  <si>
    <t>http://www.iqiyi.com/w_19rs4u82wd.html</t>
  </si>
  <si>
    <t>1193</t>
  </si>
  <si>
    <t>2016-07-07 09:40:53</t>
  </si>
  <si>
    <t>全新一代奥迪A6L 电视广告2</t>
  </si>
  <si>
    <t>全新一代奥迪A6L 电视广告2,本视频时长60秒,也可以在这里观看：www.waqu.com/vshare/index.php?wid=1txuvq0bmnzo1n3d</t>
  </si>
  <si>
    <t>http://www.iqiyi.com/w_19rsoqhxod.html</t>
  </si>
  <si>
    <t>2014-02-21 19:51:14</t>
  </si>
  <si>
    <t>李贞贤 广告 韩国现代手机 全屏ver·</t>
  </si>
  <si>
    <t>http://www.iqiyi.com/w_19rrcxu255.html</t>
  </si>
  <si>
    <t>28099</t>
  </si>
  <si>
    <t>2015-01-28 10:52:29</t>
  </si>
  <si>
    <t>卡戴珊超级碗广告曝光 大玩自拍秀美臀</t>
  </si>
  <si>
    <t>http://www.iqiyi.com/v_19rro4pwlo.html</t>
  </si>
  <si>
    <t>403563</t>
  </si>
  <si>
    <t>2013-12-16 16:51:28</t>
  </si>
  <si>
    <t>治愈系美女 松岛菜菜子代言丰田汽车广告</t>
  </si>
  <si>
    <t>http://www.iqiyi.com/v_19rrhcz5bk.html</t>
  </si>
  <si>
    <t>2017-08-12 09:22:31</t>
  </si>
  <si>
    <t>茅台包场看战狼2致谢吴京，因为支持国货，茅台吉普绝非植入广告</t>
  </si>
  <si>
    <t>http://www.iqiyi.com/w_19rvg1xcjp.html</t>
  </si>
  <si>
    <t>90093</t>
  </si>
  <si>
    <t>2013-09-19 12:52:26</t>
  </si>
  <si>
    <t>巴克莱银行温情广告Love is tough</t>
  </si>
  <si>
    <t>Barclays_ Love is tough.</t>
  </si>
  <si>
    <t>http://www.iqiyi.com/v_19rrhb9he4.html</t>
  </si>
  <si>
    <t>2017-06-23 15:56:06</t>
  </si>
  <si>
    <t>G＇s Baseball Party丰田汽车广告（全民棒球）</t>
  </si>
  <si>
    <t>http://www.iqiyi.com/w_19rtri48d5.html</t>
  </si>
  <si>
    <t>2014-03-24 09:31:30</t>
  </si>
  <si>
    <t>本田 Honda CRF 250 越野摩托车创意广告</t>
  </si>
  <si>
    <t>http://www.iqiyi.com/w_19rr2fxdep.html</t>
  </si>
  <si>
    <t>2015-07-06 09:15:01</t>
  </si>
  <si>
    <t>新大洲本田《战豹》广告片凶猛上市！</t>
  </si>
  <si>
    <t>新大洲本田《战豹》广告片凶猛上市！ 作为新大洲本田迄今斥资与造势最大的广告宣传片，顺动国际传媒作为制作方，有幸也自信地将拍摄此类宣传片的最豪华影视制作团队集结了起来。以拍摄原国家形象片获奖的著名导演郭畅作为核心，多年广告拍摄经验的台湾摄影师Billy，国内顶尖后期制作团队Mike CG工作室，配合特技车手tiger等业界尖端人才的汇聚。
在影片特效方面，特地为＆ldquo;...</t>
  </si>
  <si>
    <t>http://www.iqiyi.com/w_19rrx01m71.html</t>
  </si>
  <si>
    <t>2016-12-21 09:16:04</t>
  </si>
  <si>
    <t>本田新艾力绅广告</t>
  </si>
  <si>
    <t xml:space="preserve">本田新艾力绅广告 </t>
  </si>
  <si>
    <t>http://www.iqiyi.com/w_19ru8lwwu9.html</t>
  </si>
  <si>
    <t>2017-07-03 20:12:48</t>
  </si>
  <si>
    <t>与新垣结衣的甜蜜夫妇模式！日本丰田汽车广告</t>
  </si>
  <si>
    <t>http://www.iqiyi.com/w_19rto04smt.html</t>
  </si>
  <si>
    <t>2013-07-26 05:02:54</t>
  </si>
  <si>
    <t>丰田汽车广告 【谁敢买呀】</t>
  </si>
  <si>
    <t>http://www.iqiyi.com/w_19rrkwmm0h.html</t>
  </si>
  <si>
    <t>45230</t>
  </si>
  <si>
    <t>2013-09-27 13:29:14</t>
  </si>
  <si>
    <t>大众 全新创意广告-take me on</t>
  </si>
  <si>
    <t>http://www.iqiyi.com/v_19rrhalkv4.html</t>
  </si>
  <si>
    <t>2017-10-28 21:58:43</t>
  </si>
  <si>
    <t>新款大众辉腾自动驾驶功能逆天, 这广告打的给满分</t>
  </si>
  <si>
    <t>大众辉腾自动驾驶</t>
  </si>
  <si>
    <t>http://www.iqiyi.com/w_19rvkmtl3h.html</t>
  </si>
  <si>
    <t>7148</t>
  </si>
  <si>
    <t>2014-07-21 13:25:34</t>
  </si>
  <si>
    <t>开车请看路 大众震撼汽车公益广告</t>
  </si>
  <si>
    <t>http://www.iqiyi.com/v_19rrhnfmmk.html</t>
  </si>
  <si>
    <t>2013-01-30 12:28:48</t>
  </si>
  <si>
    <t>藤缠楼搞笑广告萌狗狗模仿汽车引擎声大众汽车</t>
  </si>
  <si>
    <t>http://www.iqiyi.com/w_19rr3a7apl.html</t>
  </si>
  <si>
    <t>3842</t>
  </si>
  <si>
    <t>2016-11-13 00:08:59</t>
  </si>
  <si>
    <t>【大众汽车】161108 鹿晗×甲壳虫 全新电视广告</t>
  </si>
  <si>
    <t xml:space="preserve">【大众汽车】161108 鹿晗×甲壳虫 全新电视广告 </t>
  </si>
  <si>
    <t>http://www.iqiyi.com/w_19ruljfhxl.html</t>
  </si>
  <si>
    <t>2016-02-21 16:46:38</t>
  </si>
  <si>
    <t>GoPro 大众高尔夫广告宣传片</t>
  </si>
  <si>
    <t>GoPro 大众高尔夫广告宣传片,本视频时长144秒,也可以在这里观看：www.waqu.com/vshare/index.php?wid=sjclagbv21wzobuo</t>
  </si>
  <si>
    <t>http://www.iqiyi.com/w_19rtclhtrp.html</t>
  </si>
  <si>
    <t>2012-11-07 06:19:57</t>
  </si>
  <si>
    <t>人为什么活着－台湾大众银行创意广告.flv</t>
  </si>
  <si>
    <t>http://www.iqiyi.com/w_19rr2vivg5.html</t>
  </si>
  <si>
    <t>2013-05-29 02:08:12</t>
  </si>
  <si>
    <t>一个都不少 起亚新佳乐温馨家庭广告</t>
  </si>
  <si>
    <t>起亚新佳乐作为第三代车型的推出，在外观内饰上有了全面的提升，更加年轻化的设计应该会受到很多年轻人的关注。</t>
  </si>
  <si>
    <t>http://www.iqiyi.com/w_19rr3uuvvl.html</t>
  </si>
  <si>
    <t>2016-04-28 14:18:41</t>
  </si>
  <si>
    <t xml:space="preserve">起亚汽车 超级碗广告 宝贝星球 Kia </t>
  </si>
  <si>
    <t>起亚汽车 超级碗广告 宝贝星球 Kia ,本视频时长75秒,也可以在这里观看：www.waqu.com/vshare/index.php?wid=4dj7uhnial3f8wg8</t>
  </si>
  <si>
    <t>http://www.iqiyi.com/w_19rt5bfedx.html</t>
  </si>
  <si>
    <t>2016-08-22 08:54:49</t>
  </si>
  <si>
    <t>2017奔驰E级广告片涉嫌虚假宣传自动驾驶被迫下架！</t>
  </si>
  <si>
    <t>http://www.iqiyi.com/w_19rswaqpsx.html</t>
  </si>
  <si>
    <t>2016-08-20 12:45:37</t>
  </si>
  <si>
    <t>大众创意广告- 安全距离是好还是坏？</t>
  </si>
  <si>
    <t>大众创意广告- 安全距离是好还是坏？,本视频时长60秒,也可以在这里观看：www.waqu.com/vshare/index.php?wid=t1pkezfs5grzby2q</t>
  </si>
  <si>
    <t>http://www.iqiyi.com/w_19rsvl08bp.html</t>
  </si>
  <si>
    <t>2017-09-24 20:47:40</t>
  </si>
  <si>
    <t>2017梅赛德斯奔驰A-CLASS广告，已经准备好换代了</t>
  </si>
  <si>
    <t>http://www.iqiyi.com/w_19rvhwgowh.html</t>
  </si>
  <si>
    <t>45757</t>
  </si>
  <si>
    <t>2016-10-16 17:02:39</t>
  </si>
  <si>
    <t>奔驰全新E-class E300广告tvc</t>
  </si>
  <si>
    <t>http://www.iqiyi.com/v_19rr9kg7ys.html</t>
  </si>
  <si>
    <t>2016-01-18 17:01:15</t>
  </si>
  <si>
    <t>奔驰CLS广告</t>
  </si>
  <si>
    <t>奔驰CLS广告,本视频时长30秒,也可以在这里观看：www.waqu.com/vshare/index.php?wid=immriv0wq6kpc909</t>
  </si>
  <si>
    <t>http://www.iqiyi.com/w_19rtenaso9.html</t>
  </si>
  <si>
    <t>2017-11-01 16:03:04</t>
  </si>
  <si>
    <t>奔驰C级W205广告</t>
  </si>
  <si>
    <t>http://www.iqiyi.com/w_19rtu6fffl.html</t>
  </si>
  <si>
    <t>41802</t>
  </si>
  <si>
    <t>2015-10-09 16:35:27</t>
  </si>
  <si>
    <t>超萌宝宝！纸尿裤广告！</t>
  </si>
  <si>
    <t>宝妈们肯定看不够这个视频！</t>
  </si>
  <si>
    <t>http://www.iqiyi.com/v_19rrkmini0.html</t>
  </si>
  <si>
    <t>2016-09-16 12:14:38</t>
  </si>
  <si>
    <t>宝马mini的广告，广告经典车更经典！</t>
  </si>
  <si>
    <t>宝马mini的广告，广告经典车更经典！,本视频时长61秒,也可以在这里观看：www.waqu.com/vshare/index.php?wid=4ql1fsrvrq0mfcei</t>
  </si>
  <si>
    <t>http://www.iqiyi.com/w_19rstgvab1.html</t>
  </si>
  <si>
    <t>2014-07-01 21:28:10</t>
  </si>
  <si>
    <t>比亚迪品质检测广告片_高清</t>
  </si>
  <si>
    <t>http://www.iqiyi.com/w_19rsfkmbd9.html</t>
  </si>
  <si>
    <t>2015-12-12 22:06:56</t>
  </si>
  <si>
    <t>莎拉波娃出镜保时捷911新广告/2015</t>
  </si>
  <si>
    <t>莎拉波娃出镜保时捷911新广告/2015,本视频时长60秒,也可以在这里观看：www.waqu.com/vshare/index.php?wid=dxln0ggpc9xf1guk</t>
  </si>
  <si>
    <t>http://www.iqiyi.com/w_19rt6mdlvx.html</t>
  </si>
  <si>
    <t>102825</t>
  </si>
  <si>
    <t>2015-12-08 09:20:47</t>
  </si>
  <si>
    <t>Tom Ford 2015Lips and Boys系列唇膏广告</t>
  </si>
  <si>
    <t>http://www.iqiyi.com/v_19rrk98egk.html</t>
  </si>
  <si>
    <t>6223</t>
  </si>
  <si>
    <t>2015-01-14 09:08:35</t>
  </si>
  <si>
    <t>[内地广告](2015)2015款福特翼虎(16：9)</t>
  </si>
  <si>
    <t>内地广告,[内地广告](2015)2015款福特翼虎(16：9)</t>
  </si>
  <si>
    <t>http://www.iqiyi.com/w_19rsbjkv4h.html</t>
  </si>
  <si>
    <t>2578</t>
  </si>
  <si>
    <t>2015-02-01 15:58:35</t>
  </si>
  <si>
    <t>福特GT汽车广告片</t>
  </si>
  <si>
    <t>http://www.iqiyi.com/w_19rs038gn5.html</t>
  </si>
  <si>
    <t>694</t>
  </si>
  <si>
    <t>2017-01-17 05:48:07</t>
  </si>
  <si>
    <t>2017 雪佛兰科鲁兹广告宣传片</t>
  </si>
  <si>
    <t>2017 雪佛兰科鲁兹广告宣传片,本视频时长37秒,也可以在这里观看：www.waqu.com/play/o8gqerb4654lhls6.phtml?wid=o8gqerb4654lhls6</t>
  </si>
  <si>
    <t>http://www.iqiyi.com/w_19ru7errw5.html</t>
  </si>
  <si>
    <t>700</t>
  </si>
  <si>
    <t>2016-05-19 01:00:27</t>
  </si>
  <si>
    <t>福特野马最新广告</t>
  </si>
  <si>
    <t>福特野马最新广告,本视频时长62秒,也可以在这里观看：www.waqu.com/vshare/index.php?wid=2ecd0ztwwenamqdb</t>
  </si>
  <si>
    <t>http://www.iqiyi.com/w_19rt2co02d.html</t>
  </si>
  <si>
    <t>2014-04-14 08:45:41</t>
  </si>
  <si>
    <t>汽车之家雪佛兰 雪佛兰汽车也蹦极！雪佛兰广告欣赏</t>
  </si>
  <si>
    <t>http://www.iqiyi.com/w_19rr03kg4l.html</t>
  </si>
  <si>
    <t>2016-06-29 05:32:37</t>
  </si>
  <si>
    <t>新款斯柯达晶锐 创意广告欢乐花絮</t>
  </si>
  <si>
    <t>新款斯柯达晶锐 创意广告欢乐花絮,本视频时长97秒,也可以在这里观看：www.waqu.com/vshare/index.php?wid=861ezv4yumqwe2b4</t>
  </si>
  <si>
    <t>http://www.iqiyi.com/w_19rsslzhv1.html</t>
  </si>
  <si>
    <t>2017-03-04 07:57:11</t>
  </si>
  <si>
    <t>看了保时捷的广告只恨自己没钱＇.repl</t>
  </si>
  <si>
    <t>看了保时捷的广告只恨自己没钱＇.repl,本视频时长81秒,也可以在这里观看：www.waqu.com/play/bvghz3ldkueqgsk4.phtml?wid=bvghz3ldkueqgsk4</t>
  </si>
  <si>
    <t>http://www.iqiyi.com/w_19rtz172y5.html</t>
  </si>
  <si>
    <t>489</t>
  </si>
  <si>
    <t>2014-05-20 23:34:32</t>
  </si>
  <si>
    <t>Mazda5广告 狗狗篇</t>
  </si>
  <si>
    <t>http://www.iqiyi.com/w_19rsi0z4m9.html</t>
  </si>
  <si>
    <t>2372</t>
  </si>
  <si>
    <t>2014-10-29 09:54:30</t>
  </si>
  <si>
    <t>2014款奥迪A6创意广告之天生领袖</t>
  </si>
  <si>
    <t>http://www.iqiyi.com/w_19rs9dufh1.html</t>
  </si>
  <si>
    <t>2017-12-22 09:59:49</t>
  </si>
  <si>
    <t>《三生三世十里桃花》植入现代广告？</t>
  </si>
  <si>
    <t>http://www.iqiyi.com/w_19rvfovtf1.html</t>
  </si>
  <si>
    <t>603</t>
  </si>
  <si>
    <t>2017-09-07 15:10:46</t>
  </si>
  <si>
    <t>现代厨卫电器央视CCTV12广告片</t>
  </si>
  <si>
    <t>http://www.iqiyi.com/w_19rv52hwjl.html</t>
  </si>
  <si>
    <t>2277</t>
  </si>
  <si>
    <t>2017-02-15 02:31:14</t>
  </si>
  <si>
    <t>【李栋旭-刘仁娜】KB国民卡Liiv Mate广告拍摄花絮中字</t>
  </si>
  <si>
    <t>17.02.13【李栋旭＆刘仁娜】 KB国民卡Liiv Mate广告拍摄花絮  本视频中字由 | 微博@李栋旭安利机 译制 【禁二改二传】</t>
  </si>
  <si>
    <t>http://www.iqiyi.com/w_19rub0wl1d.html</t>
  </si>
  <si>
    <t>10647</t>
  </si>
  <si>
    <t>2013-12-20 13:46:39</t>
  </si>
  <si>
    <t>奥迪A6L震撼广告 标清</t>
  </si>
  <si>
    <t>布加迪威龙视频</t>
  </si>
  <si>
    <t>http://www.iqiyi.com/w_19rr8eopf5.html</t>
  </si>
  <si>
    <t>9550</t>
  </si>
  <si>
    <t>2014-04-30 19:40:46</t>
  </si>
  <si>
    <t>奥迪广告-踩着宝马 奔向奥迪，宝马又一次被黑啦</t>
  </si>
  <si>
    <t>明智的放弃也很会是一种选择。我们不是诋毁一种产品，而是外国人的一些创意确实让我们不得不佩服</t>
  </si>
  <si>
    <t>http://www.iqiyi.com/w_19rquehwc9.html</t>
  </si>
  <si>
    <t>2017-12-21 15:35:12</t>
  </si>
  <si>
    <t>卡西欧创意个人广告</t>
  </si>
  <si>
    <t>http://www.iqiyi.com/w_19rutfms2x.html</t>
  </si>
  <si>
    <t>2014-07-12 10:43:04</t>
  </si>
  <si>
    <t>豪华汽车李孝利 潘玮柏 现代汽车i30广告 完整版</t>
  </si>
  <si>
    <t>豪华汽车    三菱翼神  北京现代 别克君威  朗动  最新款汽车</t>
  </si>
  <si>
    <t>http://www.iqiyi.com/w_19rsg4qsb9.html</t>
  </si>
  <si>
    <t>2017-12-29 02:44:54</t>
  </si>
  <si>
    <t>【裴柱现】现代汽车Advantage program 广告</t>
  </si>
  <si>
    <t>http://www.miaopai.com/show/mJ-iczQ0XiQUJERex67wGkVQ~Th3GUjqEcihrA__.htm cr.  Red_Velvet_KHJ</t>
  </si>
  <si>
    <t>http://www.iqiyi.com/w_19rwhgd0i9.html</t>
  </si>
  <si>
    <t>2016-06-07 07:30:08</t>
  </si>
  <si>
    <t>现代汽车欧洲杯暖心广告《老球迷小球迷》</t>
  </si>
  <si>
    <t>http://www.iqiyi.com/w_19rsqydvwx.html</t>
  </si>
  <si>
    <t>943</t>
  </si>
  <si>
    <t>2014-11-04 06:51:05</t>
  </si>
  <si>
    <t>【超清】141103金秀贤北京现代i ix25 广告完整版 幕后</t>
  </si>
  <si>
    <t>鹿晗电影重返20岁  天天向上  因为爱情有奇迹    exo鹿晗北京演唱会   EXO 墨西哥表演</t>
  </si>
  <si>
    <t>http://www.iqiyi.com/w_19rs9xpzod.html</t>
  </si>
  <si>
    <t>147933</t>
  </si>
  <si>
    <t>2016-04-15 15:59:27</t>
  </si>
  <si>
    <t>现代大胆 Mugler 2016春夏系列广告</t>
  </si>
  <si>
    <t>http://www.iqiyi.com/v_19rrlq5gow.html</t>
  </si>
  <si>
    <t>4730</t>
  </si>
  <si>
    <t>2014-11-04 06:45:54</t>
  </si>
  <si>
    <t>鹿晗 重返20岁 养父的花样年华 红高粱</t>
  </si>
  <si>
    <t>http://www.iqiyi.com/w_19rs9xngxd.html</t>
  </si>
  <si>
    <t>420</t>
  </si>
  <si>
    <t>2016-08-05 05:26:12</t>
  </si>
  <si>
    <t>Jeep指南者城市绝不程式广告</t>
  </si>
  <si>
    <t>Jeep指南者城市绝不程式广告,本视频时长90秒,也可以在这里观看：www.waqu.com/vshare/index.php?wid=yz1cbkbozcytjy48</t>
  </si>
  <si>
    <t>http://www.iqiyi.com/w_19rsq0iuf9.html</t>
  </si>
  <si>
    <t>14861</t>
  </si>
  <si>
    <t>2014-07-25 03:15:05</t>
  </si>
  <si>
    <t>[内地广告](2014)北京现代新瑞纳 瑞奕(16：9)</t>
  </si>
  <si>
    <t>内地广告,[内地广告](2014)北京现代新瑞纳 瑞奕(16：9)</t>
  </si>
  <si>
    <t>http://www.iqiyi.com/w_19rshdypa5.html</t>
  </si>
  <si>
    <t>1360</t>
  </si>
  <si>
    <t>2016-10-08 10:03:39</t>
  </si>
  <si>
    <t>2016-07-25 10:21:53</t>
  </si>
  <si>
    <t>本田汽车广告欣赏</t>
  </si>
  <si>
    <t>本田汽车广告欣赏,本视频时长16秒,也可以在这里观看：www.waqu.com/vshare/index.php?wid=cow43bgcmh936nwt</t>
  </si>
  <si>
    <t>http://www.iqiyi.com/w_19rspeo67l.html</t>
  </si>
  <si>
    <t>211</t>
  </si>
  <si>
    <t>2017-03-05 08:26:07</t>
  </si>
  <si>
    <t>丰田AURIS广告 石冈真衣（下）</t>
  </si>
  <si>
    <t>www.youtube.com 自驾游记</t>
  </si>
  <si>
    <t>http://www.iqiyi.com/w_19rtzrby9p.html</t>
  </si>
  <si>
    <t>2016-07-13 01:37:23</t>
  </si>
  <si>
    <t>Mark,Yaya 本田汽车广告超长3分</t>
  </si>
  <si>
    <t>Mark,Yaya 本田汽车广告超长3分,本视频时长231秒,也可以在这里观看：www.waqu.com/vshare/index.php?wid=8dd20qctxmd093t9</t>
  </si>
  <si>
    <t>http://www.iqiyi.com/w_19rsp61sa5.html</t>
  </si>
  <si>
    <t>2017-12-16 17:54:58</t>
  </si>
  <si>
    <t>http://www.iqiyi.com/w_19rttfywg5.html</t>
  </si>
  <si>
    <t>2017-08-20 21:49:54</t>
  </si>
  <si>
    <t>I will come to you Hanson 大众汽车广告歌曲 清晰版</t>
  </si>
  <si>
    <t>http://v.youku.com/v_show/id_XMzc2NDY5MDk2.html＃paction 这次找了个清晰点的版本，并且我也知道了这是dmg的作品。</t>
  </si>
  <si>
    <t>http://www.iqiyi.com/w_19rviy0pcd.html</t>
  </si>
  <si>
    <t>2016-06-07 20:47:41</t>
  </si>
  <si>
    <t>大众CC30秒广告创意TVC—巴比伦之夜 - ifinr.com</t>
  </si>
  <si>
    <t xml:space="preserve">CC系列创意TVC广告片之《巴比伦之夜》影视创意短片.
</t>
  </si>
  <si>
    <t>http://www.iqiyi.com/w_19rsqwkl09.html</t>
  </si>
  <si>
    <t>2016-08-31 12:12:25</t>
  </si>
  <si>
    <t>广告电影《上海大众》</t>
  </si>
  <si>
    <t>http://www.iqiyi.com/w_19rsx0lw39.html</t>
  </si>
  <si>
    <t>2016-10-12 04:10:05</t>
  </si>
  <si>
    <t>大众甲克虫精美广告欣赏</t>
  </si>
  <si>
    <t>大众甲克虫精美广告欣赏,本视频时长149秒,也可以在这里观看：www.waqu.com/vshare/index.php?wid=o0q5gpe60tk0ahc6</t>
  </si>
  <si>
    <t>http://www.iqiyi.com/w_19ruhdwl7x.html</t>
  </si>
  <si>
    <t>2015-03-15 15:53:56</t>
  </si>
  <si>
    <t>起亚汽车创意广告_太空婴儿</t>
  </si>
  <si>
    <t>起亚汽车创意广告-_太空婴儿,起亚汽车创意广告_太空婴儿</t>
  </si>
  <si>
    <t>http://www.iqiyi.com/w_19rry7lhpl.html</t>
  </si>
  <si>
    <t>1179</t>
  </si>
  <si>
    <t>2016-01-30 21:50:42</t>
  </si>
  <si>
    <t>大众汽车创意广告,本视频时长87秒,也可以在这里观看：www.waqu.com/vshare/index.php?wid=49mjsg3zflzg86ez</t>
  </si>
  <si>
    <t>http://www.iqiyi.com/w_19rtal4fy9.html</t>
  </si>
  <si>
    <t>2016-08-01 11:57:56</t>
  </si>
  <si>
    <t>2011梅赛德斯奔驰CLS广告</t>
  </si>
  <si>
    <t>原创视频：2011梅赛德斯奔驰CLS广告</t>
  </si>
  <si>
    <t>http://www.iqiyi.com/w_19rsqari0h.html</t>
  </si>
  <si>
    <t>2017-04-04 04:06:27</t>
  </si>
  <si>
    <t>高逼格的奔驰汽车广告，情侣虐狗啊</t>
  </si>
  <si>
    <t>高逼格的奔驰汽车广告，情侣虐狗啊,本视频时长79秒,也可以在这里观看：www.waqu.com/play/d88ybdn7ofyjf9pl.phtml?wid=d88ybdn7ofyjf9pl</t>
  </si>
  <si>
    <t>http://www.iqiyi.com/w_19rtxmv19d.html</t>
  </si>
  <si>
    <t>2014-05-18 12:56:45</t>
  </si>
  <si>
    <t>让人视觉冲击的奔驰车广告</t>
  </si>
  <si>
    <t>http://www.iqiyi.com/w_19rshxdhit.html</t>
  </si>
  <si>
    <t>2013-10-12 00:19:32</t>
  </si>
  <si>
    <t>超级创意搞笑广告---奔驰125 周年创意广告—逃跑的汽</t>
  </si>
  <si>
    <t>最High搞笑创意广告-奔驰125 周年创意广告—逃跑的汽</t>
  </si>
  <si>
    <t>http://www.iqiyi.com/w_19rqrvmotx.html</t>
  </si>
  <si>
    <t>2016-08-24 05:57:20</t>
  </si>
  <si>
    <t>宝马汽车BMW广告-Ambush</t>
  </si>
  <si>
    <t>宝马汽车BMW广告-Ambush,本视频时长461秒,也可以在这里观看：www.waqu.com/vshare/index.php?wid=sf73zdgo3sf29bbi</t>
  </si>
  <si>
    <t>http://www.iqiyi.com/w_19rswepkcd.html</t>
  </si>
  <si>
    <t>3987</t>
  </si>
  <si>
    <t>2017-03-15 11:44:52</t>
  </si>
  <si>
    <t>奔驰《成长》系列广告：稳定下来篇</t>
  </si>
  <si>
    <t>梅赛德斯奔驰全新《成长》系列广告</t>
  </si>
  <si>
    <t>http://www.iqiyi.com/v_19rragw3tw.html</t>
  </si>
  <si>
    <t>5032</t>
  </si>
  <si>
    <t>2016-03-09 15:07:35</t>
  </si>
  <si>
    <t>奔驰G系列广告</t>
  </si>
  <si>
    <t>2013款 奔驰 G级AMG6x6精美广告路虎靠 在线观看，2013款 奔驰 G级AMG6x6精美广告路虎靠</t>
  </si>
  <si>
    <t>http://www.iqiyi.com/w_19rt0rktfd.html</t>
  </si>
  <si>
    <t>2213</t>
  </si>
  <si>
    <t>2014-01-19 01:03:58</t>
  </si>
  <si>
    <t>宝马1系列M跑车第一波广告：穿墙特技</t>
  </si>
  <si>
    <t>http://www.iqiyi.com/w_19rreruybl.html</t>
  </si>
  <si>
    <t>2016-09-27 15:15:58</t>
  </si>
  <si>
    <t>全新BMW i8广告短片《伟大的创想》</t>
  </si>
  <si>
    <t xml:space="preserve">全新BMW i8广告短片《伟大的创想》 </t>
  </si>
  <si>
    <t>http://www.iqiyi.com/w_19rsuclych.html</t>
  </si>
  <si>
    <t>33508</t>
  </si>
  <si>
    <t>2014-08-16 08:49:02</t>
  </si>
  <si>
    <t>[美国广告](2014)凯迪拉克2015款凯雷德(16：9)</t>
  </si>
  <si>
    <t>美国广告,[美国广告](2014)凯迪拉克2015款凯雷德(16：9)</t>
  </si>
  <si>
    <t>http://www.iqiyi.com/w_19rsn0kjel.html</t>
  </si>
  <si>
    <t>2016-07-13 13:38:50</t>
  </si>
  <si>
    <t>活力无限宝马汽车跳跃广告</t>
  </si>
  <si>
    <t>活力无限宝马汽车跳跃广告,本视频时长71秒,也可以在这里观看：www.waqu.com/vshare/index.php?wid=9glqt39hkuqd9kbe</t>
  </si>
  <si>
    <t>http://www.iqiyi.com/w_19rsp4rzjp.html</t>
  </si>
  <si>
    <t>2016-08-11 20:54:37</t>
  </si>
  <si>
    <t>http://www.iqiyi.com/w_19rsv3034t.html</t>
  </si>
  <si>
    <t>2014-10-31 16:39:48</t>
  </si>
  <si>
    <t>比亚迪品质检测广告片 稍后补充视频简介</t>
  </si>
  <si>
    <t>http://www.iqiyi.com/w_19rsa8kwhp.html</t>
  </si>
  <si>
    <t>2014-01-04 15:18:04</t>
  </si>
  <si>
    <t>别克展望Invicta 广告大片</t>
  </si>
  <si>
    <t>http://www.iqiyi.com/w_19rrdp45tl.html</t>
  </si>
  <si>
    <t>1565</t>
  </si>
  <si>
    <t>2016-10-13 17:00:35</t>
  </si>
  <si>
    <t>优衣库HEATTECH电视广告_高圆圆</t>
  </si>
  <si>
    <t xml:space="preserve">优衣库HEATTECH电视广告_高圆圆 </t>
  </si>
  <si>
    <t>http://www.iqiyi.com/w_19rui263z1.html</t>
  </si>
  <si>
    <t>9849</t>
  </si>
  <si>
    <t>2016-02-18 15:54:13</t>
  </si>
  <si>
    <t>[内地广告](2016)雪佛兰迈锐宝XL(16：9)</t>
  </si>
  <si>
    <t>内地广告,[内地广告](2016)雪佛兰迈锐宝XL(16：9)</t>
  </si>
  <si>
    <t>http://www.iqiyi.com/w_19rtbqpji5.html</t>
  </si>
  <si>
    <t>2017-10-20 23:16:14</t>
  </si>
  <si>
    <t>福特汽车也蹭热度，新广告挺有创意</t>
  </si>
  <si>
    <t>http://www.iqiyi.com/w_19rvl7vpdl.html</t>
  </si>
  <si>
    <t>2015-11-01 02:51:25</t>
  </si>
  <si>
    <t>【汽车】雪佛兰Equinox SUV广告</t>
  </si>
  <si>
    <t>【汽车】雪佛兰Equinox SUV广告,本视频时长73秒,也可以在这里观看：www.waqu.com/vshare/index.php?wid=ru9p9iawpkc8yas8</t>
  </si>
  <si>
    <t>http://www.iqiyi.com/w_19rtkyhpbt.html</t>
  </si>
  <si>
    <t>2018-01-08 19:21:06</t>
  </si>
  <si>
    <t>雪佛兰最新广告大片，全车华丽S线，科技感爆棚</t>
  </si>
  <si>
    <t>http://www.iqiyi.com/w_19rurpq5fp.html</t>
  </si>
  <si>
    <t>2014-02-17 15:05:57</t>
  </si>
  <si>
    <t>宾利广告】最赞的汽车广告！像爱情电影 法拉利赛道测试</t>
  </si>
  <si>
    <t>http://www.iqiyi.com/w_19rrc5k0n9.html</t>
  </si>
  <si>
    <t>2016-03-11 10:04:31</t>
  </si>
  <si>
    <t>2016沃尔沃春季品牌广告《the pr</t>
  </si>
  <si>
    <t>2016沃尔沃春季品牌广告《the pr,本视频时长170秒,也可以在这里观看：www.waqu.com/vshare/index.php?wid=2tkrmsmtyeuimste</t>
  </si>
  <si>
    <t>http://www.iqiyi.com/w_19rt0wsxd1.html</t>
  </si>
  <si>
    <t>2012-12-25 05:31:41</t>
  </si>
  <si>
    <t>沃尔沃杂技唯美广告</t>
  </si>
  <si>
    <t>http://www.iqiyi.com/w_19rqpqj0s5.html</t>
  </si>
  <si>
    <t>2196</t>
  </si>
  <si>
    <t>2017-07-19 19:14:56</t>
  </si>
  <si>
    <t>侮辱女性?奥迪二手车广告惹争议</t>
  </si>
  <si>
    <t>http://www.iqiyi.com/v_19rr7hzke0.html</t>
  </si>
  <si>
    <t>2013-09-23 23:01:08</t>
  </si>
  <si>
    <t>09款奥迪A4广告</t>
  </si>
  <si>
    <t>兰博基尼 奥迪 保时捷 法拉利 赛车视频</t>
  </si>
  <si>
    <t>http://www.iqiyi.com/w_19rra12xm1.html</t>
  </si>
  <si>
    <t>2016-01-17 14:27:52</t>
  </si>
  <si>
    <t>现代飞思 Turbo广告 —— By 启</t>
  </si>
  <si>
    <t>现代飞思 Turbo广告 —— By 启,本视频时长33秒,也可以在这里观看：www.waqu.com/vshare/index.php?wid=s1tsnd191496husd</t>
  </si>
  <si>
    <t>http://www.iqiyi.com/w_19rtdw2bi1.html</t>
  </si>
  <si>
    <t>2017-12-12 12:05:11</t>
  </si>
  <si>
    <t>【精选广告】2018 本田车队即将开启新征程</t>
  </si>
  <si>
    <t>原视频地址：https://www.youtube.com/watch?v=kQmKquBxKW4在 MV Agusta 服役两个赛季后，英国车手 Leon Carmier 终于回归 Honda Racing 这一次，Honda 将依靠全新火刃杀回 WorldSBK 让我们拭目以待！</t>
  </si>
  <si>
    <t>http://www.iqiyi.com/w_19ruv458dp.html</t>
  </si>
  <si>
    <t>5148</t>
  </si>
  <si>
    <t>2012-12-27 14:45:11</t>
  </si>
  <si>
    <t>最新audi全系广告，奥迪最好的广告</t>
  </si>
  <si>
    <t>http://www.iqiyi.com/w_19rr3dxjfx.html</t>
  </si>
  <si>
    <t>2857</t>
  </si>
  <si>
    <t>2015-11-17 15:14:19</t>
  </si>
  <si>
    <t>[内地广告](2015)东风本田哥瑞(16：9)</t>
  </si>
  <si>
    <t>内地广告,[内地广告](2015)东风本田哥瑞(16：9)</t>
  </si>
  <si>
    <t>http://www.iqiyi.com/w_19rt9naok9.html</t>
  </si>
  <si>
    <t>2013-07-26 04:50:57</t>
  </si>
  <si>
    <t>toyota丰田汽车广告</t>
  </si>
  <si>
    <t>http://www.iqiyi.com/w_19rrkwipzx.html</t>
  </si>
  <si>
    <t>347808</t>
  </si>
  <si>
    <t>2013-09-30 15:52:24</t>
  </si>
  <si>
    <t>Toyota Hilux丰田搞笑广告-神奇野外之旅</t>
  </si>
  <si>
    <t>Toyota Hilux Funny Wild Boar Funny Commercial 2013 - Carjam</t>
  </si>
  <si>
    <t>http://www.iqiyi.com/v_19rrh9my4s.html</t>
  </si>
  <si>
    <t>2016-07-13 09:41:27</t>
  </si>
  <si>
    <t>本田HONDA汽车广告_字幕版 (201</t>
  </si>
  <si>
    <t>本田HONDA汽车广告_字幕版 (201,本视频时长14秒,也可以在这里观看：www.waqu.com/vshare/index.php?wid=awwh2q5buhtypn5m</t>
  </si>
  <si>
    <t>http://www.iqiyi.com/w_19rsp5e7rd.html</t>
  </si>
  <si>
    <t>2017-04-06 11:01:38</t>
  </si>
  <si>
    <t>现代IONIQ广告片 配IBO LIDA</t>
  </si>
  <si>
    <t>现代IONIQ广告片 配IBO LIDA,本视频时长78秒,也可以在这里观看：www.waqu.com/play/7d3jw575bjiuuthy.phtml?wid=7d3jw575bjiuuthy</t>
  </si>
  <si>
    <t>http://www.iqiyi.com/w_19rtx6kh8t.html</t>
  </si>
  <si>
    <t>3789</t>
  </si>
  <si>
    <t>2014-01-14 21:00:23</t>
  </si>
  <si>
    <t>2010 大众途观Tiguan广告</t>
  </si>
  <si>
    <t>大众途观</t>
  </si>
  <si>
    <t>http://www.iqiyi.com/w_19rrf1z161.html</t>
  </si>
  <si>
    <t>2017-12-22 10:26:21</t>
  </si>
  <si>
    <t>80年代的大众帕萨特广告是这样的</t>
  </si>
  <si>
    <t>http://www.iqiyi.com/w_19ruthim9h.html</t>
  </si>
  <si>
    <t>2017-08-12 20:21:32</t>
  </si>
  <si>
    <t>一丝不挂！卡戴珊姐妹赤裸上阵拍广告</t>
  </si>
  <si>
    <t>http://www.iqiyi.com/w_19rvkvppxl.html</t>
  </si>
  <si>
    <t>69061</t>
  </si>
  <si>
    <t>大众全新帕萨特旅行版 广告</t>
  </si>
  <si>
    <t>http://www.iqiyi.com/v_19rrnab9hk.html</t>
  </si>
  <si>
    <t>2014-12-25 11:53:04</t>
  </si>
  <si>
    <t>A00级头牌车！2013新款大众UP搞笑广告_高清</t>
  </si>
  <si>
    <t>http://www.iqiyi.com/w_19rseh6xr1.html</t>
  </si>
  <si>
    <t>2017-08-02 12:03:12</t>
  </si>
  <si>
    <t>我不说，你敢相信这是大众汽车中国广告吗</t>
  </si>
  <si>
    <t>http://www.iqiyi.com/w_19rvg9qt71.html</t>
  </si>
  <si>
    <t>2014-09-07 10:12:00</t>
  </si>
  <si>
    <t>女神Lady Gaga献声，2014年韩国Kia Soul汽车创意广告</t>
  </si>
  <si>
    <t>http://www.iqiyi.com/w_19rso2ocnt.html</t>
  </si>
  <si>
    <t>2014-10-29 06:15:11</t>
  </si>
  <si>
    <t>大众点评品牌广告_标清</t>
  </si>
  <si>
    <t>http://www.iqiyi.com/w_19rs9eha45.html</t>
  </si>
  <si>
    <t>2016-01-24 02:28:28</t>
  </si>
  <si>
    <t>起亚：神马奔驰宝马都是浮云东莞长安广告招</t>
  </si>
  <si>
    <t>起亚：神马奔驰宝马都是浮云东莞长安广告招,本视频时长61秒,也可以在这里观看：www.waqu.com/vshare/index.php?wid=tqu5d355fv0owqtz</t>
  </si>
  <si>
    <t>http://www.iqiyi.com/w_19rtegcqxp.html</t>
  </si>
  <si>
    <t>2016-11-28 18:58:36</t>
  </si>
  <si>
    <t>东风悦达起亚K3汽车高清广告</t>
  </si>
  <si>
    <t>东风悦达起亚K3汽车高清广告,本视频时长14秒,也可以在这里观看：www.waqu.com/vshare/index.php?wid=9qee9p6x2fl8xc69</t>
  </si>
  <si>
    <t>http://www.iqiyi.com/w_19ruj7kw8x.html</t>
  </si>
  <si>
    <t>2014-09-05 03:49:00</t>
  </si>
  <si>
    <t>拒绝臃肿身材 起亚Soul超级碗创意广告</t>
  </si>
  <si>
    <t>http://www.iqiyi.com/w_19rso7af5x.html</t>
  </si>
  <si>
    <t>2016-02-25 15:54:03</t>
  </si>
  <si>
    <t>浓浓父子情 2014起亚公路旅行温暖广告</t>
  </si>
  <si>
    <t>浓浓父子情 2014起亚公路旅行温暖广告,本视频时长114秒,也可以在这里观看：www.waqu.com/vshare/index.php?wid=69tqbxgvwkukpg2p</t>
  </si>
  <si>
    <t>http://www.iqiyi.com/w_19rtc81d4h.html</t>
  </si>
  <si>
    <t>6132</t>
  </si>
  <si>
    <t>2016-01-17 10:01:39</t>
  </si>
  <si>
    <t>全新梅赛德斯-奔驰长轴距C级车电视广告</t>
  </si>
  <si>
    <t xml:space="preserve">全新梅赛德斯-奔驰长轴距C级车电视广告 </t>
  </si>
  <si>
    <t>http://www.iqiyi.com/w_19rtdxr499.html</t>
  </si>
  <si>
    <t>2017-10-21 01:32:51</t>
  </si>
  <si>
    <t>极具创意的宝马促销广告 堪称经典中的经典</t>
  </si>
  <si>
    <t>http://www.iqiyi.com/w_19rvfw8k2t.html</t>
  </si>
  <si>
    <t>2016-07-09 05:57:16</t>
  </si>
  <si>
    <t>广告 宝马汽车广告拍摄花絮</t>
  </si>
  <si>
    <t>广告 宝马汽车广告拍摄花絮,本视频时长162秒,也可以在这里观看：www.waqu.com/vshare/index.php?wid=6gyue68ccfwfcw26</t>
  </si>
  <si>
    <t>http://www.iqiyi.com/w_19rsobf6e1.html</t>
  </si>
  <si>
    <t>2014-07-05 20:32:26</t>
  </si>
  <si>
    <t>广告 BMW宝马i8广告帅到极致</t>
  </si>
  <si>
    <t>http://www.iqiyi.com/w_19rsg7amct.html</t>
  </si>
  <si>
    <t>2016-11-23 05:57:35</t>
  </si>
  <si>
    <t>新宝马X6广告 1分22秒</t>
  </si>
  <si>
    <t xml:space="preserve">新宝马X6广告 1分22秒 </t>
  </si>
  <si>
    <t>http://www.iqiyi.com/w_19rum6w6xx.html</t>
  </si>
  <si>
    <t>2016-08-03 02:31:42</t>
  </si>
  <si>
    <t>2017款雷克萨斯全新IS广告片 宝马3</t>
  </si>
  <si>
    <t>2017款雷克萨斯全新IS广告片 宝马3,本视频时长75秒,也可以在这里观看：www.waqu.com/vshare/index.php?wid=7aixn01ab1r86ssq</t>
  </si>
  <si>
    <t>http://www.iqiyi.com/w_19rspwam7d.html</t>
  </si>
  <si>
    <t>2016-06-21 03:05:59</t>
  </si>
  <si>
    <t>上海通用别克08新凯越焕然上市广告(时长,本视频时长17秒,也可以在这里观看：www.waqu.com/vshare/index.php?wid=olha0mhzo0q5qe5p</t>
  </si>
  <si>
    <t>http://www.iqiyi.com/w_19rsrtufzx.html</t>
  </si>
  <si>
    <t>2092</t>
  </si>
  <si>
    <t>2013-10-14 16:50:48</t>
  </si>
  <si>
    <t>http://www.iqiyi.com/v_19rrh9d46g.html</t>
  </si>
  <si>
    <t>2017-09-07 19:01:22</t>
  </si>
  <si>
    <t>老款别克轿车广告片，那个年代身份的象征</t>
  </si>
  <si>
    <t>http://www.iqiyi.com/w_19rv51coyt.html</t>
  </si>
  <si>
    <t>2014-01-24 19:10:09</t>
  </si>
  <si>
    <t>http://www.iqiyi.com/w_19rrft5y5d.html</t>
  </si>
  <si>
    <t>2012-12-27 13:48:15</t>
  </si>
  <si>
    <t>保时捷卡雷拉广告</t>
  </si>
  <si>
    <t>http://www.iqiyi.com/w_19rr3eew1l.html</t>
  </si>
  <si>
    <t>2529</t>
  </si>
  <si>
    <t>2015-12-25 18:12:48</t>
  </si>
  <si>
    <t>[内地广告](2015)雪佛兰迈瑞宝(16：9)</t>
  </si>
  <si>
    <t>内地广告,[内地广告](2015)雪佛兰迈瑞宝(16：9)</t>
  </si>
  <si>
    <t>http://www.iqiyi.com/w_19rt7mnrql.html</t>
  </si>
  <si>
    <t>79556</t>
  </si>
  <si>
    <t>2014-03-21 14:02:56</t>
  </si>
  <si>
    <t>雪佛兰2014温情创意广告 Maddie</t>
  </si>
  <si>
    <t>http://www.iqiyi.com/v_19rrh43j5k.html</t>
  </si>
  <si>
    <t>471</t>
  </si>
  <si>
    <t>2014-12-13 00:56:48</t>
  </si>
  <si>
    <t>http://www.iqiyi.com/w_19rsd4oqip.html</t>
  </si>
  <si>
    <t>1579</t>
  </si>
  <si>
    <t>2016-12-11 10:07:50</t>
  </si>
  <si>
    <t>百花祛斑霜广告-水肤兰镜子篇</t>
  </si>
  <si>
    <t xml:space="preserve">百花祛斑霜广告-水肤兰镜子篇 </t>
  </si>
  <si>
    <t>http://www.iqiyi.com/w_19ruk52jap.html</t>
  </si>
  <si>
    <t>469</t>
  </si>
  <si>
    <t>2014-01-01 08:12:11</t>
  </si>
  <si>
    <t>炫酷跑车</t>
  </si>
  <si>
    <t>http://www.iqiyi.com/w_19rr8qh15t.html</t>
  </si>
  <si>
    <t>2013-08-07 05:33:08</t>
  </si>
  <si>
    <t>崭新时代 马自达新革新宣言电视广告</t>
  </si>
  <si>
    <t>马自达，全称马自达汽车有限公司（マツダ株式会社，MAZDA Motor Corporation），日本汽车生产商，总部位于广岛，主要销售市场包括亚洲、欧洲和北美洲。</t>
  </si>
  <si>
    <t>http://www.iqiyi.com/w_19rrlnii9x.html</t>
  </si>
  <si>
    <t>2883</t>
  </si>
  <si>
    <t>2017-01-12 05:45:01</t>
  </si>
  <si>
    <t>李子君奥迪汽车高清广告冰雪我主场篇</t>
  </si>
  <si>
    <t xml:space="preserve">李子君奥迪汽车高清广告冰雪我主场篇 </t>
  </si>
  <si>
    <t>http://www.iqiyi.com/w_19ru6p9f6d.html</t>
  </si>
  <si>
    <t>2017-02-27 16:21:35</t>
  </si>
  <si>
    <t>第89届奥斯卡 casey neistat出演三星广告</t>
  </si>
  <si>
    <t>casey neistat用摄像记录生活</t>
  </si>
  <si>
    <t>http://www.iqiyi.com/v_19rracgeno.html</t>
  </si>
  <si>
    <t>576</t>
  </si>
  <si>
    <t>2016-12-07 04:56:15</t>
  </si>
  <si>
    <t>[内地广告](2016)北京现代领动(16：9)-4</t>
  </si>
  <si>
    <t>内地广告,[内地广告](2016)北京现代领动(16：9)-4</t>
  </si>
  <si>
    <t>http://www.iqiyi.com/w_19rujkaff9.html</t>
  </si>
  <si>
    <t>2171</t>
  </si>
  <si>
    <t>2015-04-06 17:47:11</t>
  </si>
  <si>
    <t>北京现代索纳塔第九代15秒广告视频</t>
  </si>
  <si>
    <t>http://www.iqiyi.com/w_19rs5ax4dh.html</t>
  </si>
  <si>
    <t>17890</t>
  </si>
  <si>
    <t>2016-11-24 05:11:00</t>
  </si>
  <si>
    <t>Weir_20161120 Weir 代言 TOYOTA HILUX REVO 广告二</t>
  </si>
  <si>
    <t xml:space="preserve">Weir_20161120 Weir 代言 TOYOTA HILUX REVO 广告二 </t>
  </si>
  <si>
    <t>http://www.iqiyi.com/w_19rumbt0q9.html</t>
  </si>
  <si>
    <t>2017-07-13 21:04:06</t>
  </si>
  <si>
    <t>顺德家电产品视频拍摄卡士co-335A烤箱广告视频【三目摄影】</t>
  </si>
  <si>
    <t>http://www.iqiyi.com/w_19rtp4nez1.html</t>
  </si>
  <si>
    <t>2017-12-27 10:17:11</t>
  </si>
  <si>
    <t>【日本广告】丰田温馨广告---亲爱的妈妈</t>
  </si>
  <si>
    <t>https://www.youtube.com/watch?v=5r7U2WaaC18＆amp;amp;t=58s丰田很感人的广告，于是做了个字幕和大家分享</t>
  </si>
  <si>
    <t>http://www.iqiyi.com/w_19rwgw5z1h.html</t>
  </si>
  <si>
    <t>3935</t>
  </si>
  <si>
    <t>2012-12-26 23:42:31</t>
  </si>
  <si>
    <t>丰田TOYOTA搞笑汽车广告</t>
  </si>
  <si>
    <t>http://www.iqiyi.com/w_19rr3fz20x.html</t>
  </si>
  <si>
    <t>2016-06-28 09:33:30</t>
  </si>
  <si>
    <t>丰田普锐斯汽车广告　夫の秘密篇　半泽直树</t>
  </si>
  <si>
    <t>丰田普锐斯汽车广告　夫の秘密篇　半泽直树,本视频时长60秒,也可以在这里观看：www.waqu.com/vshare/index.php?wid=5lleawavfz2ef8wh</t>
  </si>
  <si>
    <t>http://www.iqiyi.com/w_19rsseogt1.html</t>
  </si>
  <si>
    <t>3485</t>
  </si>
  <si>
    <t>2015-11-18 09:43:19</t>
  </si>
  <si>
    <t>本田汽车 创意定格广告《Paper》</t>
  </si>
  <si>
    <t>这是本田发布的创意广告《Paper》。这则广告是由奇妙的定格动画方式制作，广告内容并不是为了宣传新型汽车，而是本田花了两分钟的时间来纪念公司的发展历史和产品。</t>
  </si>
  <si>
    <t>http://www.iqiyi.com/w_19rt9lf7wh.html</t>
  </si>
  <si>
    <t>2015-09-12 19:59:59</t>
  </si>
  <si>
    <t>富家 卡迪娜家具广告品牌</t>
  </si>
  <si>
    <t>http://www.iqiyi.com/w_19rtgv7z5l.html</t>
  </si>
  <si>
    <t>2904</t>
  </si>
  <si>
    <t>2014-07-15 10:47:00</t>
  </si>
  <si>
    <t>The power of dreams 本田汽车动画微短片广告</t>
  </si>
  <si>
    <t>http://www.iqiyi.com/v_19rrhjc43g.html</t>
  </si>
  <si>
    <t>2016-07-13 01:35:46</t>
  </si>
  <si>
    <t>kao _supassara本田汽车广告</t>
  </si>
  <si>
    <t>kao _supassara本田汽车广告,本视频时长31秒,也可以在这里观看：www.waqu.com/vshare/index.php?wid=1zlgiowl8d7zbe6y</t>
  </si>
  <si>
    <t>http://www.iqiyi.com/w_19rsp620pl.html</t>
  </si>
  <si>
    <t>2016-08-20 12:46:06</t>
  </si>
  <si>
    <t>大众汽车 镜到底创意广告《3秒里的世界》</t>
  </si>
  <si>
    <t>大众汽车 镜到底创意广告《3秒里的世界》,本视频时长125秒,也可以在这里观看：www.waqu.com/vshare/index.php?wid=miz64ng5d9q3iqrf</t>
  </si>
  <si>
    <t>http://www.iqiyi.com/w_19rsvkzwzd.html</t>
  </si>
  <si>
    <t>2016-04-15 09:17:41</t>
  </si>
  <si>
    <t>广告大众宝来经典</t>
  </si>
  <si>
    <t>广告大众宝来经典,本视频时长49秒,也可以在这里观看：www.waqu.com/vshare/index.php?wid=5rfbtbp5nn22ydyu</t>
  </si>
  <si>
    <t>http://www.iqiyi.com/w_19rt43g1g5.html</t>
  </si>
  <si>
    <t>1365</t>
  </si>
  <si>
    <t>2016-08-12 17:24:34</t>
  </si>
  <si>
    <t>东风本田艾力绅土豆广告视频</t>
  </si>
  <si>
    <t>http://www.iqiyi.com/w_19rsv07eex.html</t>
  </si>
  <si>
    <t>2325</t>
  </si>
  <si>
    <t>2016-02-23 11:02:56</t>
  </si>
  <si>
    <t>上海大众汽车New Polo新青年 广告宣传片</t>
  </si>
  <si>
    <t xml:space="preserve">上海大众汽车New Polo新青年  广告宣传片 </t>
  </si>
  <si>
    <t>http://www.iqiyi.com/w_19rtc6fb0h.html</t>
  </si>
  <si>
    <t>2016-09-27 16:49:43</t>
  </si>
  <si>
    <t>大众汽车经典广告 现在和未来</t>
  </si>
  <si>
    <t>大众汽车经典广告 现在和未来,本视频时长50秒,也可以在这里观看：www.waqu.com/vshare/index.php?wid=8h0g8bqpok5k1f38</t>
  </si>
  <si>
    <t>http://www.iqiyi.com/w_19rsucw00x.html</t>
  </si>
  <si>
    <t>2016-01-27 22:44:02</t>
  </si>
  <si>
    <t>2012美国超级碗广告 起亚鼠小弟的狂欢</t>
  </si>
  <si>
    <t>2012美国超级碗广告 起亚鼠小弟的狂欢,本视频时长65秒,也可以在这里观看：www.waqu.com/vshare/index.php?wid=vaxz5r944u4h63dc</t>
  </si>
  <si>
    <t>http://www.iqiyi.com/w_19rtaigki9.html</t>
  </si>
  <si>
    <t>540</t>
  </si>
  <si>
    <t>2015-04-30 07:33:45</t>
  </si>
  <si>
    <t>夸张的大众广告Volkswagen  t</t>
  </si>
  <si>
    <t>http://www.iqiyi.com/w_19rs2oli3p.html</t>
  </si>
  <si>
    <t>2016-12-12 00:45:51</t>
  </si>
  <si>
    <t>KIA起亚K5汽车高清广告,本视频时长24秒,也可以在这里观看：www.waqu.com/vshare/index.php?wid=ko3qg8o5j89axswc</t>
  </si>
  <si>
    <t>http://www.iqiyi.com/w_19ruk2l5ph.html</t>
  </si>
  <si>
    <t>2018-01-16 18:47:31</t>
  </si>
  <si>
    <t>＃胖哥汽车频道＃ 自黑广告只服大众！ ＃胖哥汽车频道＃</t>
  </si>
  <si>
    <t>http://www.iqiyi.com/w_19rw7sn68p.html</t>
  </si>
  <si>
    <t>2016-03-22 19:31:19</t>
  </si>
  <si>
    <t>KIA spectra 汽车广告</t>
  </si>
  <si>
    <t>KIA spectra 汽车广告,本视频时长29秒,也可以在这里观看：www.waqu.com/vshare/index.php?wid=bc3ilplo58p7c9l9</t>
  </si>
  <si>
    <t>http://www.iqiyi.com/w_19rsxmndad.html</t>
  </si>
  <si>
    <t>2012-11-07 00:17:53</t>
  </si>
  <si>
    <t>大众汽车创意广告:致命错误</t>
  </si>
  <si>
    <t>http://www.iqiyi.com/w_19rqqds8px.html</t>
  </si>
  <si>
    <t>2013-07-26 02:11:26</t>
  </si>
  <si>
    <t>【藤缠楼】大众甲壳虫-大众汽车创意广告</t>
  </si>
  <si>
    <t>http://www.iqiyi.com/w_19rrkwelcd.html</t>
  </si>
  <si>
    <t>2017-06-15 18:41:16</t>
  </si>
  <si>
    <t>吴亦凡Smart奔驰BRABUS tailor made专属定制广告完整版</t>
  </si>
  <si>
    <t>http://www.iqiyi.com/w_19rtq5bro1.html</t>
  </si>
  <si>
    <t>2017-12-24 11:40:08</t>
  </si>
  <si>
    <t>honda最厉害形象广告，从一颗螺丝钉开始！</t>
  </si>
  <si>
    <t>http://www.iqiyi.com/w_19rv0too9t.html</t>
  </si>
  <si>
    <t>1037</t>
  </si>
  <si>
    <t>2016-01-17 20:37:58</t>
  </si>
  <si>
    <t>奔驰G系欢乐越野广告</t>
  </si>
  <si>
    <t>奔驰G系欢乐越野广告,本视频时长22秒,也可以在这里观看：www.waqu.com/vshare/index.php?wid=4fyyn9xrki1qt0q9</t>
  </si>
  <si>
    <t>http://www.iqiyi.com/w_19rtdvopu1.html</t>
  </si>
  <si>
    <t>2017-09-09 09:23:53</t>
  </si>
  <si>
    <t>奔驰最新全新奔驰s级性能创意广告</t>
  </si>
  <si>
    <t>http://www.iqiyi.com/w_19rv5wk3zl.html</t>
  </si>
  <si>
    <t>558079</t>
  </si>
  <si>
    <t>2013-08-14 18:26:04</t>
  </si>
  <si>
    <t>梅赛德斯·奔驰GLA 广告片曝光</t>
  </si>
  <si>
    <t>http://www.iqiyi.com/v_19rrgibr6o.html</t>
  </si>
  <si>
    <t>2013-09-28 15:10:28</t>
  </si>
  <si>
    <t>梅赛德斯 - 奔驰创意广告 母鸡身体动头不动</t>
  </si>
  <si>
    <t>http://www.iqiyi.com/w_19rrmduhzt.html</t>
  </si>
  <si>
    <t>2017-01-30 13:52:13</t>
  </si>
  <si>
    <t>【V电影】奔驰动画广告-龟兔赛跑</t>
  </si>
  <si>
    <t>http://v.youku.com/v_show/id_XODgyNjQ1Mzky.html 龟兔赛跑的故事想必对大家来说已是耳熟能详。骄傲自满的兔子被认真踏实的乌龟打败，本没有获胜机会的乌龟却因为兔子的一时疏忽而取得了冠军，这告诉我们骄傲不可取，谦虚是美德的道理。此种老生常谈经由奔驰之手，被搬上了超级碗的舞台，故事还是那个故事，结局也还是那个结局，只是加上了一辆豪华大跑车，一切都变了味儿...</t>
  </si>
  <si>
    <t>http://www.iqiyi.com/w_19rudmldsx.html</t>
  </si>
  <si>
    <t>1307</t>
  </si>
  <si>
    <t>2016-07-14 09:42:35</t>
  </si>
  <si>
    <t>宝马汽车广告全集1</t>
  </si>
  <si>
    <t>宝马汽车广告全集1,本视频时长611秒,也可以在这里观看：www.waqu.com/vshare/index.php?wid=7ud8e4jkgmm67xmt</t>
  </si>
  <si>
    <t>http://www.iqiyi.com/w_19rsp2wa35.html</t>
  </si>
  <si>
    <t>2016-09-21 09:15:35</t>
  </si>
  <si>
    <t>凯迪拉克CTS广告</t>
  </si>
  <si>
    <t xml:space="preserve">凯迪拉克CTS广告 </t>
  </si>
  <si>
    <t>http://www.iqiyi.com/w_19rstvzz35.html</t>
  </si>
  <si>
    <t>4759</t>
  </si>
  <si>
    <t>2016-09-01 18:21:02</t>
  </si>
  <si>
    <t>日本三菱东京UFJ银行创意广告：忍者篇</t>
  </si>
  <si>
    <t>http://www.iqiyi.com/v_19rrm4fzfo.html</t>
  </si>
  <si>
    <t>2016-12-24 12:48:26</t>
  </si>
  <si>
    <t>保时捷就是不一样 广告都胜人一筹</t>
  </si>
  <si>
    <t>保时捷就是不一样 广告都胜人一筹,本视频时长80秒,也可以在这里观看：www.waqu.com/play/xm8b2usxtv07iwpl.phtml?wid=xm8b2usxtv07iwpl</t>
  </si>
  <si>
    <t>http://www.iqiyi.com/w_19ru8f63mh.html</t>
  </si>
  <si>
    <t>2012-12-27 13:09:17</t>
  </si>
  <si>
    <t>实拍 90后美女开保时捷贴小广告</t>
  </si>
  <si>
    <t>http://www.iqiyi.com/w_19rqwbggtx.html</t>
  </si>
  <si>
    <t>2012-12-27 12:22:10</t>
  </si>
  <si>
    <t>汽车广告集锦―保时捷</t>
  </si>
  <si>
    <t>http://www.iqiyi.com/w_19rr3fdsj5.html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</si>
</sst>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3" x14ac:knownFonts="1">
    <font>
      <sz val="12"/>
      <color theme="1"/>
      <name val="宋体"/>
      <family val="2"/>
      <charset val="134"/>
      <scheme val="minor"/>
    </font>
    <font>
      <sz val="9"/>
      <name val="宋体"/>
      <family val="2"/>
      <charset val="134"/>
      <scheme val="minor"/>
    </font>
    <font>
      <sz val="12"/>
      <color rgb="FFFF0000"/>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14" fontId="0" fillId="0" borderId="0" xfId="0" applyNumberFormat="1"/>
    <xf numFmtId="176" fontId="0" fillId="0" borderId="0" xfId="0" applyNumberFormat="1"/>
    <xf numFmtId="0" fontId="2" fillId="0" borderId="0" xfId="0" applyFont="1"/>
    <xf numFmtId="0"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spPr>
            <a:solidFill>
              <a:schemeClr val="accent1"/>
            </a:solidFill>
            <a:ln>
              <a:noFill/>
            </a:ln>
            <a:effectLst/>
          </c:spPr>
          <c:invertIfNegative val="0"/>
          <c:val>
            <c:numRef>
              <c:f>'iqiyi (1)'!$S$2:$S$11</c:f>
              <c:numCache>
                <c:formatCode>General</c:formatCode>
                <c:ptCount val="10"/>
                <c:pt idx="0">
                  <c:v>1865.0</c:v>
                </c:pt>
                <c:pt idx="1">
                  <c:v>373.0</c:v>
                </c:pt>
                <c:pt idx="2">
                  <c:v>234.0</c:v>
                </c:pt>
                <c:pt idx="3">
                  <c:v>177.0</c:v>
                </c:pt>
                <c:pt idx="4">
                  <c:v>111.0</c:v>
                </c:pt>
                <c:pt idx="5">
                  <c:v>68.0</c:v>
                </c:pt>
                <c:pt idx="6">
                  <c:v>59.0</c:v>
                </c:pt>
                <c:pt idx="7">
                  <c:v>115.0</c:v>
                </c:pt>
                <c:pt idx="8">
                  <c:v>75.0</c:v>
                </c:pt>
                <c:pt idx="9">
                  <c:v>223.0</c:v>
                </c:pt>
              </c:numCache>
            </c:numRef>
          </c:val>
        </c:ser>
        <c:dLbls>
          <c:showLegendKey val="0"/>
          <c:showVal val="0"/>
          <c:showCatName val="0"/>
          <c:showSerName val="0"/>
          <c:showPercent val="0"/>
          <c:showBubbleSize val="0"/>
        </c:dLbls>
        <c:gapWidth val="219"/>
        <c:overlap val="-27"/>
        <c:axId val="-2103758640"/>
        <c:axId val="-2102114960"/>
      </c:barChart>
      <c:catAx>
        <c:axId val="-21037586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102114960"/>
        <c:crosses val="autoZero"/>
        <c:auto val="1"/>
        <c:lblAlgn val="ctr"/>
        <c:lblOffset val="100"/>
        <c:noMultiLvlLbl val="0"/>
      </c:catAx>
      <c:valAx>
        <c:axId val="-2102114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103758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635000</xdr:colOff>
      <xdr:row>14</xdr:row>
      <xdr:rowOff>107950</xdr:rowOff>
    </xdr:from>
    <xdr:to>
      <xdr:col>22</xdr:col>
      <xdr:colOff>254000</xdr:colOff>
      <xdr:row>28</xdr:row>
      <xdr:rowOff>184150</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25"/>
  <sheetViews>
    <sheetView tabSelected="1" workbookViewId="0">
      <pane xSplit="9" ySplit="17" topLeftCell="O18" activePane="bottomRight" state="frozen"/>
      <selection pane="topRight" activeCell="J1" sqref="J1"/>
      <selection pane="bottomLeft" activeCell="A18" sqref="A18"/>
      <selection pane="bottomRight" activeCell="U9" sqref="U9"/>
    </sheetView>
  </sheetViews>
  <sheetFormatPr baseColWidth="10" defaultRowHeight="15" x14ac:dyDescent="0.15"/>
  <cols>
    <col min="2" max="2" width="17.5" bestFit="1" customWidth="1"/>
    <col min="11" max="11" width="13.5" customWidth="1"/>
    <col min="12" max="12" width="12.6640625" style="4" customWidth="1"/>
    <col min="15" max="15" width="10.83203125" style="4"/>
  </cols>
  <sheetData>
    <row r="1" spans="1:20" x14ac:dyDescent="0.15">
      <c r="A1" t="s">
        <v>0</v>
      </c>
      <c r="B1" t="s">
        <v>1</v>
      </c>
      <c r="C1" t="s">
        <v>2</v>
      </c>
      <c r="D1" t="s">
        <v>3</v>
      </c>
      <c r="E1" t="s">
        <v>4</v>
      </c>
      <c r="F1" t="s">
        <v>5</v>
      </c>
      <c r="G1" t="s">
        <v>6</v>
      </c>
      <c r="H1" t="s">
        <v>7</v>
      </c>
      <c r="I1" t="s">
        <v>8</v>
      </c>
      <c r="J1" t="s">
        <v>1019</v>
      </c>
      <c r="K1" t="s">
        <v>1018</v>
      </c>
      <c r="L1" s="4" t="s">
        <v>9</v>
      </c>
      <c r="M1" t="s">
        <v>1020</v>
      </c>
      <c r="N1" t="s">
        <v>1021</v>
      </c>
      <c r="O1" s="4" t="s">
        <v>1022</v>
      </c>
      <c r="P1" t="s">
        <v>1023</v>
      </c>
      <c r="R1" t="s">
        <v>1024</v>
      </c>
      <c r="S1" t="s">
        <v>1025</v>
      </c>
      <c r="T1" t="s">
        <v>1026</v>
      </c>
    </row>
    <row r="2" spans="1:20" x14ac:dyDescent="0.15">
      <c r="A2">
        <v>6771</v>
      </c>
      <c r="B2" s="1">
        <v>42937.574305555558</v>
      </c>
      <c r="C2">
        <v>0</v>
      </c>
      <c r="D2" t="s">
        <v>10</v>
      </c>
      <c r="E2" t="s">
        <v>11</v>
      </c>
      <c r="F2" t="s">
        <v>12</v>
      </c>
      <c r="G2">
        <v>0</v>
      </c>
      <c r="H2" s="2">
        <v>43130</v>
      </c>
      <c r="I2" s="3">
        <f>H2-B2+1</f>
        <v>193.42569444444234</v>
      </c>
      <c r="J2" s="3">
        <f>A2/I2</f>
        <v>35.005690528591245</v>
      </c>
      <c r="K2">
        <f>(J2-0)/(PERCENTILE($J$2:$J$3301,0.9)-0)</f>
        <v>1.0044722677312978</v>
      </c>
      <c r="L2" s="4">
        <f>IF(K2&gt;1,1,IF(K2&lt;0,0,K2))</f>
        <v>1</v>
      </c>
      <c r="M2">
        <f>C2/I2</f>
        <v>0</v>
      </c>
      <c r="N2">
        <f>(M2-0)/(PERCENTILE($M$2:$M$3301,0.9)-0)</f>
        <v>0</v>
      </c>
      <c r="O2" s="4">
        <f>IF(N2&gt;1,1,IF(N2&lt;0,0,N2))</f>
        <v>0</v>
      </c>
      <c r="P2">
        <f>0.75*L2+0.25*O2</f>
        <v>0.75</v>
      </c>
      <c r="R2">
        <v>0.1</v>
      </c>
      <c r="S2">
        <f t="array" ref="S2:S12">FREQUENCY(P2:P3301,R2:R11)</f>
        <v>1865</v>
      </c>
      <c r="T2">
        <f>COUNTIFS(P:P,"&gt;=0",P:P,"&lt;"&amp;R2)</f>
        <v>1865</v>
      </c>
    </row>
    <row r="3" spans="1:20" x14ac:dyDescent="0.15">
      <c r="A3">
        <v>42953</v>
      </c>
      <c r="B3" s="1">
        <v>43073.533333333333</v>
      </c>
      <c r="C3">
        <v>24</v>
      </c>
      <c r="D3" t="s">
        <v>13</v>
      </c>
      <c r="E3" t="s">
        <v>14</v>
      </c>
      <c r="F3" t="s">
        <v>15</v>
      </c>
      <c r="G3">
        <v>1</v>
      </c>
      <c r="H3" s="2">
        <v>43130</v>
      </c>
      <c r="I3" s="3">
        <f t="shared" ref="I3:I66" si="0">H3-B3+1</f>
        <v>57.466666666667152</v>
      </c>
      <c r="J3" s="3">
        <f t="shared" ref="J3:J66" si="1">A3/I3</f>
        <v>747.44199535962241</v>
      </c>
      <c r="K3">
        <f t="shared" ref="K3:K66" si="2">(J3-0)/(PERCENTILE($J$2:$J$3301,0.9)-0)</f>
        <v>21.447505955161066</v>
      </c>
      <c r="L3" s="4">
        <f t="shared" ref="L3:L66" si="3">IF(K3&gt;1,1,IF(K3&lt;0,0,K3))</f>
        <v>1</v>
      </c>
      <c r="M3">
        <f t="shared" ref="M3:M66" si="4">C3/I3</f>
        <v>0.41763341067285031</v>
      </c>
      <c r="N3">
        <f t="shared" ref="N3:N66" si="5">(M3-0)/(PERCENTILE($M$2:$M$3301,0.9)-0)</f>
        <v>64.112584101142858</v>
      </c>
      <c r="O3" s="4">
        <f t="shared" ref="O3:O66" si="6">IF(N3&gt;1,1,IF(N3&lt;0,0,N3))</f>
        <v>1</v>
      </c>
      <c r="P3">
        <f>0.75*L3+0.25*O3</f>
        <v>1</v>
      </c>
      <c r="R3">
        <v>0.2</v>
      </c>
      <c r="S3">
        <v>373</v>
      </c>
      <c r="T3">
        <f>COUNTIFS(P:P,"&gt;="&amp;R2,P:P,"&lt;"&amp;R3)</f>
        <v>373</v>
      </c>
    </row>
    <row r="4" spans="1:20" x14ac:dyDescent="0.15">
      <c r="A4">
        <v>50707</v>
      </c>
      <c r="B4" s="1">
        <v>41942.657638888886</v>
      </c>
      <c r="C4">
        <v>29</v>
      </c>
      <c r="D4" t="s">
        <v>16</v>
      </c>
      <c r="E4" t="s">
        <v>17</v>
      </c>
      <c r="F4" t="s">
        <v>18</v>
      </c>
      <c r="G4">
        <v>2</v>
      </c>
      <c r="H4" s="2">
        <v>43130</v>
      </c>
      <c r="I4" s="3">
        <f t="shared" si="0"/>
        <v>1188.3423611111139</v>
      </c>
      <c r="J4" s="3">
        <f t="shared" si="1"/>
        <v>42.670363069939178</v>
      </c>
      <c r="K4">
        <f t="shared" si="2"/>
        <v>1.2244065382104752</v>
      </c>
      <c r="L4" s="4">
        <f t="shared" si="3"/>
        <v>1</v>
      </c>
      <c r="M4">
        <f t="shared" si="4"/>
        <v>2.4403741673304204E-2</v>
      </c>
      <c r="N4">
        <f t="shared" si="5"/>
        <v>3.7463165073205476</v>
      </c>
      <c r="O4" s="4">
        <f t="shared" si="6"/>
        <v>1</v>
      </c>
      <c r="P4">
        <f t="shared" ref="P4:P67" si="7">0.75*L4+0.25*O4</f>
        <v>1</v>
      </c>
      <c r="R4">
        <v>0.3</v>
      </c>
      <c r="S4">
        <v>234</v>
      </c>
      <c r="T4">
        <f t="shared" ref="T4:T12" si="8">COUNTIFS(P:P,"&gt;="&amp;R3,P:P,"&lt;"&amp;R4)</f>
        <v>234</v>
      </c>
    </row>
    <row r="5" spans="1:20" x14ac:dyDescent="0.15">
      <c r="A5">
        <v>15410</v>
      </c>
      <c r="B5" s="1">
        <v>42976.466666666667</v>
      </c>
      <c r="C5">
        <v>5</v>
      </c>
      <c r="D5" t="s">
        <v>19</v>
      </c>
      <c r="E5" t="s">
        <v>20</v>
      </c>
      <c r="F5" t="s">
        <v>21</v>
      </c>
      <c r="G5">
        <v>3</v>
      </c>
      <c r="H5" s="2">
        <v>43130</v>
      </c>
      <c r="I5" s="3">
        <f t="shared" si="0"/>
        <v>154.53333333333285</v>
      </c>
      <c r="J5" s="3">
        <f t="shared" si="1"/>
        <v>99.719585849870896</v>
      </c>
      <c r="K5">
        <f t="shared" si="2"/>
        <v>2.8614078746435365</v>
      </c>
      <c r="L5" s="4">
        <f t="shared" si="3"/>
        <v>1</v>
      </c>
      <c r="M5">
        <f t="shared" si="4"/>
        <v>3.2355478861087243E-2</v>
      </c>
      <c r="N5">
        <f t="shared" si="5"/>
        <v>4.9670196555207236</v>
      </c>
      <c r="O5" s="4">
        <f t="shared" si="6"/>
        <v>1</v>
      </c>
      <c r="P5">
        <f t="shared" si="7"/>
        <v>1</v>
      </c>
      <c r="R5">
        <v>0.4</v>
      </c>
      <c r="S5">
        <v>177</v>
      </c>
      <c r="T5">
        <f t="shared" si="8"/>
        <v>177</v>
      </c>
    </row>
    <row r="6" spans="1:20" x14ac:dyDescent="0.15">
      <c r="A6">
        <v>6625</v>
      </c>
      <c r="B6" s="1">
        <v>42972.488888888889</v>
      </c>
      <c r="C6">
        <v>2</v>
      </c>
      <c r="D6" t="s">
        <v>22</v>
      </c>
      <c r="E6" t="s">
        <v>23</v>
      </c>
      <c r="F6" t="s">
        <v>24</v>
      </c>
      <c r="G6">
        <v>4</v>
      </c>
      <c r="H6" s="2">
        <v>43130</v>
      </c>
      <c r="I6" s="3">
        <f t="shared" si="0"/>
        <v>158.51111111111095</v>
      </c>
      <c r="J6" s="3">
        <f t="shared" si="1"/>
        <v>41.795177344735777</v>
      </c>
      <c r="K6">
        <f t="shared" si="2"/>
        <v>1.1992934843953218</v>
      </c>
      <c r="L6" s="4">
        <f t="shared" si="3"/>
        <v>1</v>
      </c>
      <c r="M6">
        <f t="shared" si="4"/>
        <v>1.261741202859948E-2</v>
      </c>
      <c r="N6">
        <f t="shared" si="5"/>
        <v>1.9369496528524346</v>
      </c>
      <c r="O6" s="4">
        <f t="shared" si="6"/>
        <v>1</v>
      </c>
      <c r="P6">
        <f t="shared" si="7"/>
        <v>1</v>
      </c>
      <c r="R6">
        <v>0.5</v>
      </c>
      <c r="S6">
        <v>111</v>
      </c>
      <c r="T6">
        <f t="shared" si="8"/>
        <v>111</v>
      </c>
    </row>
    <row r="7" spans="1:20" x14ac:dyDescent="0.15">
      <c r="A7">
        <v>6625</v>
      </c>
      <c r="B7" s="1">
        <v>42972.488888888889</v>
      </c>
      <c r="C7">
        <v>2</v>
      </c>
      <c r="D7" t="s">
        <v>22</v>
      </c>
      <c r="E7" t="s">
        <v>23</v>
      </c>
      <c r="F7" t="s">
        <v>24</v>
      </c>
      <c r="G7">
        <v>5</v>
      </c>
      <c r="H7" s="2">
        <v>43130</v>
      </c>
      <c r="I7" s="3">
        <f t="shared" si="0"/>
        <v>158.51111111111095</v>
      </c>
      <c r="J7" s="3">
        <f t="shared" si="1"/>
        <v>41.795177344735777</v>
      </c>
      <c r="K7">
        <f t="shared" si="2"/>
        <v>1.1992934843953218</v>
      </c>
      <c r="L7" s="4">
        <f t="shared" si="3"/>
        <v>1</v>
      </c>
      <c r="M7">
        <f t="shared" si="4"/>
        <v>1.261741202859948E-2</v>
      </c>
      <c r="N7">
        <f t="shared" si="5"/>
        <v>1.9369496528524346</v>
      </c>
      <c r="O7" s="4">
        <f t="shared" si="6"/>
        <v>1</v>
      </c>
      <c r="P7">
        <f t="shared" si="7"/>
        <v>1</v>
      </c>
      <c r="R7">
        <v>0.6</v>
      </c>
      <c r="S7">
        <v>68</v>
      </c>
      <c r="T7">
        <f t="shared" si="8"/>
        <v>68</v>
      </c>
    </row>
    <row r="8" spans="1:20" x14ac:dyDescent="0.15">
      <c r="A8">
        <v>75249</v>
      </c>
      <c r="B8" s="1">
        <v>42571.928472222222</v>
      </c>
      <c r="C8">
        <v>6</v>
      </c>
      <c r="D8" t="s">
        <v>25</v>
      </c>
      <c r="E8" t="s">
        <v>25</v>
      </c>
      <c r="F8" t="s">
        <v>26</v>
      </c>
      <c r="G8">
        <v>6</v>
      </c>
      <c r="H8" s="2">
        <v>43130</v>
      </c>
      <c r="I8" s="3">
        <f t="shared" si="0"/>
        <v>559.0715277777781</v>
      </c>
      <c r="J8" s="3">
        <f t="shared" si="1"/>
        <v>134.59637320309085</v>
      </c>
      <c r="K8">
        <f t="shared" si="2"/>
        <v>3.8621813247561043</v>
      </c>
      <c r="L8" s="4">
        <f t="shared" si="3"/>
        <v>1</v>
      </c>
      <c r="M8">
        <f t="shared" si="4"/>
        <v>1.0732079352795985E-2</v>
      </c>
      <c r="N8">
        <f t="shared" si="5"/>
        <v>1.6475246532065859</v>
      </c>
      <c r="O8" s="4">
        <f t="shared" si="6"/>
        <v>1</v>
      </c>
      <c r="P8">
        <f t="shared" si="7"/>
        <v>1</v>
      </c>
      <c r="R8">
        <v>0.7</v>
      </c>
      <c r="S8">
        <v>59</v>
      </c>
      <c r="T8">
        <f t="shared" si="8"/>
        <v>59</v>
      </c>
    </row>
    <row r="9" spans="1:20" x14ac:dyDescent="0.15">
      <c r="A9">
        <v>4792</v>
      </c>
      <c r="B9" s="1">
        <v>43124.486805555556</v>
      </c>
      <c r="C9">
        <v>0</v>
      </c>
      <c r="D9" t="s">
        <v>27</v>
      </c>
      <c r="E9" t="s">
        <v>28</v>
      </c>
      <c r="F9" t="s">
        <v>29</v>
      </c>
      <c r="G9">
        <v>7</v>
      </c>
      <c r="H9" s="2">
        <v>43130</v>
      </c>
      <c r="I9" s="3">
        <f t="shared" si="0"/>
        <v>6.5131944444437977</v>
      </c>
      <c r="J9" s="3">
        <f t="shared" si="1"/>
        <v>735.73728542495849</v>
      </c>
      <c r="K9">
        <f t="shared" si="2"/>
        <v>21.111644660792191</v>
      </c>
      <c r="L9" s="4">
        <f t="shared" si="3"/>
        <v>1</v>
      </c>
      <c r="M9">
        <f t="shared" si="4"/>
        <v>0</v>
      </c>
      <c r="N9">
        <f t="shared" si="5"/>
        <v>0</v>
      </c>
      <c r="O9" s="4">
        <f t="shared" si="6"/>
        <v>0</v>
      </c>
      <c r="P9">
        <f t="shared" si="7"/>
        <v>0.75</v>
      </c>
      <c r="R9">
        <v>0.8</v>
      </c>
      <c r="S9">
        <v>115</v>
      </c>
      <c r="T9">
        <f t="shared" si="8"/>
        <v>115</v>
      </c>
    </row>
    <row r="10" spans="1:20" x14ac:dyDescent="0.15">
      <c r="A10">
        <v>211019</v>
      </c>
      <c r="B10" s="1">
        <v>43046.508333333331</v>
      </c>
      <c r="C10">
        <v>18</v>
      </c>
      <c r="D10" t="s">
        <v>30</v>
      </c>
      <c r="E10" t="s">
        <v>31</v>
      </c>
      <c r="F10" t="s">
        <v>32</v>
      </c>
      <c r="G10">
        <v>8</v>
      </c>
      <c r="H10" s="2">
        <v>43130</v>
      </c>
      <c r="I10" s="3">
        <f t="shared" si="0"/>
        <v>84.491666666668607</v>
      </c>
      <c r="J10" s="3">
        <f t="shared" si="1"/>
        <v>2497.5125752045979</v>
      </c>
      <c r="K10">
        <f t="shared" si="2"/>
        <v>71.664980242403871</v>
      </c>
      <c r="L10" s="4">
        <f t="shared" si="3"/>
        <v>1</v>
      </c>
      <c r="M10">
        <f t="shared" si="4"/>
        <v>0.21303876121905024</v>
      </c>
      <c r="N10">
        <f t="shared" si="5"/>
        <v>32.704436825239767</v>
      </c>
      <c r="O10" s="4">
        <f t="shared" si="6"/>
        <v>1</v>
      </c>
      <c r="P10">
        <f t="shared" si="7"/>
        <v>1</v>
      </c>
      <c r="R10">
        <v>0.9</v>
      </c>
      <c r="S10">
        <v>75</v>
      </c>
      <c r="T10">
        <f t="shared" si="8"/>
        <v>75</v>
      </c>
    </row>
    <row r="11" spans="1:20" x14ac:dyDescent="0.15">
      <c r="A11">
        <v>508828</v>
      </c>
      <c r="B11" s="1">
        <v>41905.504861111112</v>
      </c>
      <c r="C11">
        <v>100</v>
      </c>
      <c r="D11" t="s">
        <v>33</v>
      </c>
      <c r="F11" t="s">
        <v>34</v>
      </c>
      <c r="G11">
        <v>9</v>
      </c>
      <c r="H11" s="2">
        <v>43130</v>
      </c>
      <c r="I11" s="3">
        <f t="shared" si="0"/>
        <v>1225.4951388888876</v>
      </c>
      <c r="J11" s="3">
        <f t="shared" si="1"/>
        <v>415.20197335204125</v>
      </c>
      <c r="K11">
        <f t="shared" si="2"/>
        <v>11.91403058879235</v>
      </c>
      <c r="L11" s="4">
        <f t="shared" si="3"/>
        <v>1</v>
      </c>
      <c r="M11">
        <f t="shared" si="4"/>
        <v>8.1599670881327538E-2</v>
      </c>
      <c r="N11">
        <f t="shared" si="5"/>
        <v>12.526693574578001</v>
      </c>
      <c r="O11" s="4">
        <f t="shared" si="6"/>
        <v>1</v>
      </c>
      <c r="P11">
        <f t="shared" si="7"/>
        <v>1</v>
      </c>
      <c r="R11">
        <v>1</v>
      </c>
      <c r="S11">
        <v>223</v>
      </c>
      <c r="T11">
        <f>COUNTIFS(P:P,"&gt;="&amp;R10,P:P,"&lt;="&amp;R11)</f>
        <v>223</v>
      </c>
    </row>
    <row r="12" spans="1:20" x14ac:dyDescent="0.15">
      <c r="A12">
        <v>70148</v>
      </c>
      <c r="B12" s="1">
        <v>42110.594444444447</v>
      </c>
      <c r="C12">
        <v>29</v>
      </c>
      <c r="D12" t="s">
        <v>35</v>
      </c>
      <c r="F12" t="s">
        <v>36</v>
      </c>
      <c r="G12">
        <v>10</v>
      </c>
      <c r="H12" s="2">
        <v>43130</v>
      </c>
      <c r="I12" s="3">
        <f t="shared" si="0"/>
        <v>1020.4055555555533</v>
      </c>
      <c r="J12" s="3">
        <f t="shared" si="1"/>
        <v>68.745215682218003</v>
      </c>
      <c r="K12">
        <f t="shared" si="2"/>
        <v>1.9726124995476162</v>
      </c>
      <c r="L12" s="4">
        <f>IF(K12&gt;1,1,IF(K12&lt;0,0,K12))</f>
        <v>1</v>
      </c>
      <c r="M12">
        <f t="shared" si="4"/>
        <v>2.8420072629074561E-2</v>
      </c>
      <c r="N12">
        <f t="shared" si="5"/>
        <v>4.3628796212845282</v>
      </c>
      <c r="O12" s="4">
        <f t="shared" si="6"/>
        <v>1</v>
      </c>
      <c r="P12">
        <f t="shared" si="7"/>
        <v>1</v>
      </c>
      <c r="S12">
        <v>0</v>
      </c>
      <c r="T12">
        <f t="shared" si="8"/>
        <v>0</v>
      </c>
    </row>
    <row r="13" spans="1:20" x14ac:dyDescent="0.15">
      <c r="A13">
        <v>573839</v>
      </c>
      <c r="B13" s="1">
        <v>41264.46875</v>
      </c>
      <c r="C13">
        <v>458</v>
      </c>
      <c r="D13" t="s">
        <v>37</v>
      </c>
      <c r="F13" t="s">
        <v>38</v>
      </c>
      <c r="G13">
        <v>11</v>
      </c>
      <c r="H13" s="2">
        <v>43130</v>
      </c>
      <c r="I13" s="3">
        <f t="shared" si="0"/>
        <v>1866.53125</v>
      </c>
      <c r="J13" s="3">
        <f t="shared" si="1"/>
        <v>307.43605283865458</v>
      </c>
      <c r="K13">
        <f t="shared" si="2"/>
        <v>8.8217368237594975</v>
      </c>
      <c r="L13" s="4">
        <f t="shared" si="3"/>
        <v>1</v>
      </c>
      <c r="M13">
        <f t="shared" si="4"/>
        <v>0.24537494349478478</v>
      </c>
      <c r="N13">
        <f t="shared" si="5"/>
        <v>37.668494184354905</v>
      </c>
      <c r="O13" s="4">
        <f t="shared" si="6"/>
        <v>1</v>
      </c>
      <c r="P13">
        <f t="shared" si="7"/>
        <v>1</v>
      </c>
    </row>
    <row r="14" spans="1:20" x14ac:dyDescent="0.15">
      <c r="A14">
        <v>24987</v>
      </c>
      <c r="B14" s="1">
        <v>43024.845138888886</v>
      </c>
      <c r="C14">
        <v>3</v>
      </c>
      <c r="D14" t="s">
        <v>39</v>
      </c>
      <c r="E14" t="s">
        <v>40</v>
      </c>
      <c r="F14" t="s">
        <v>41</v>
      </c>
      <c r="G14">
        <v>12</v>
      </c>
      <c r="H14" s="2">
        <v>43130</v>
      </c>
      <c r="I14" s="3">
        <f t="shared" si="0"/>
        <v>106.15486111111386</v>
      </c>
      <c r="J14" s="3">
        <f t="shared" si="1"/>
        <v>235.3825320711949</v>
      </c>
      <c r="K14">
        <f t="shared" si="2"/>
        <v>6.7541940239909639</v>
      </c>
      <c r="L14" s="4">
        <f t="shared" si="3"/>
        <v>1</v>
      </c>
      <c r="M14">
        <f t="shared" si="4"/>
        <v>2.8260599360210699E-2</v>
      </c>
      <c r="N14">
        <f t="shared" si="5"/>
        <v>4.3383982385679341</v>
      </c>
      <c r="O14" s="4">
        <f t="shared" si="6"/>
        <v>1</v>
      </c>
      <c r="P14">
        <f t="shared" si="7"/>
        <v>1</v>
      </c>
      <c r="S14">
        <f>SUM(S2:S11)</f>
        <v>3300</v>
      </c>
    </row>
    <row r="15" spans="1:20" x14ac:dyDescent="0.15">
      <c r="A15">
        <v>116277</v>
      </c>
      <c r="B15" s="1">
        <v>42151.496527777781</v>
      </c>
      <c r="C15">
        <v>19</v>
      </c>
      <c r="D15" t="s">
        <v>42</v>
      </c>
      <c r="F15" t="s">
        <v>43</v>
      </c>
      <c r="G15">
        <v>13</v>
      </c>
      <c r="H15" s="2">
        <v>43130</v>
      </c>
      <c r="I15" s="3">
        <f t="shared" si="0"/>
        <v>979.50347222221899</v>
      </c>
      <c r="J15" s="3">
        <f t="shared" si="1"/>
        <v>118.71014580091284</v>
      </c>
      <c r="K15">
        <f t="shared" si="2"/>
        <v>3.4063333005233707</v>
      </c>
      <c r="L15" s="4">
        <f t="shared" si="3"/>
        <v>1</v>
      </c>
      <c r="M15">
        <f t="shared" si="4"/>
        <v>1.9397583100848353E-2</v>
      </c>
      <c r="N15">
        <f t="shared" si="5"/>
        <v>2.9778009760005388</v>
      </c>
      <c r="O15" s="4">
        <f t="shared" si="6"/>
        <v>1</v>
      </c>
      <c r="P15">
        <f t="shared" si="7"/>
        <v>1</v>
      </c>
    </row>
    <row r="16" spans="1:20" x14ac:dyDescent="0.15">
      <c r="A16">
        <v>73421</v>
      </c>
      <c r="B16" s="1">
        <v>41880.418055555558</v>
      </c>
      <c r="C16">
        <v>140</v>
      </c>
      <c r="D16" t="s">
        <v>44</v>
      </c>
      <c r="F16" t="s">
        <v>45</v>
      </c>
      <c r="G16">
        <v>14</v>
      </c>
      <c r="H16" s="2">
        <v>43130</v>
      </c>
      <c r="I16" s="3">
        <f t="shared" si="0"/>
        <v>1250.5819444444423</v>
      </c>
      <c r="J16" s="3">
        <f t="shared" si="1"/>
        <v>58.709467481250492</v>
      </c>
      <c r="K16">
        <f t="shared" si="2"/>
        <v>1.6846412982489967</v>
      </c>
      <c r="L16" s="4">
        <f t="shared" si="3"/>
        <v>1</v>
      </c>
      <c r="M16">
        <f t="shared" si="4"/>
        <v>0.11194788204158306</v>
      </c>
      <c r="N16">
        <f t="shared" si="5"/>
        <v>17.18556949448201</v>
      </c>
      <c r="O16" s="4">
        <f t="shared" si="6"/>
        <v>1</v>
      </c>
      <c r="P16">
        <f t="shared" si="7"/>
        <v>1</v>
      </c>
    </row>
    <row r="17" spans="1:16" x14ac:dyDescent="0.15">
      <c r="A17">
        <v>1631867</v>
      </c>
      <c r="B17" s="1">
        <v>41467.82916666667</v>
      </c>
      <c r="C17">
        <v>244</v>
      </c>
      <c r="D17" t="s">
        <v>46</v>
      </c>
      <c r="E17" t="s">
        <v>47</v>
      </c>
      <c r="F17" t="s">
        <v>48</v>
      </c>
      <c r="G17">
        <v>15</v>
      </c>
      <c r="H17" s="2">
        <v>43130</v>
      </c>
      <c r="I17" s="3">
        <f t="shared" si="0"/>
        <v>1663.1708333333299</v>
      </c>
      <c r="J17" s="3">
        <f t="shared" si="1"/>
        <v>981.17822131921901</v>
      </c>
      <c r="K17">
        <f t="shared" si="2"/>
        <v>28.154459978788477</v>
      </c>
      <c r="L17" s="4">
        <f t="shared" si="3"/>
        <v>1</v>
      </c>
      <c r="M17">
        <f t="shared" si="4"/>
        <v>0.14670771944152891</v>
      </c>
      <c r="N17">
        <f t="shared" si="5"/>
        <v>22.521691896795723</v>
      </c>
      <c r="O17" s="4">
        <f t="shared" si="6"/>
        <v>1</v>
      </c>
      <c r="P17">
        <f t="shared" si="7"/>
        <v>1</v>
      </c>
    </row>
    <row r="18" spans="1:16" x14ac:dyDescent="0.15">
      <c r="A18">
        <v>13623</v>
      </c>
      <c r="B18" s="1">
        <v>42850.446527777778</v>
      </c>
      <c r="C18">
        <v>4</v>
      </c>
      <c r="D18" t="s">
        <v>49</v>
      </c>
      <c r="E18" t="s">
        <v>50</v>
      </c>
      <c r="F18" t="s">
        <v>51</v>
      </c>
      <c r="G18">
        <v>16</v>
      </c>
      <c r="H18" s="2">
        <v>43130</v>
      </c>
      <c r="I18" s="3">
        <f t="shared" si="0"/>
        <v>280.5534722222219</v>
      </c>
      <c r="J18" s="3">
        <f t="shared" si="1"/>
        <v>48.557588298923065</v>
      </c>
      <c r="K18">
        <f t="shared" si="2"/>
        <v>1.3933377715930135</v>
      </c>
      <c r="L18" s="4">
        <f t="shared" si="3"/>
        <v>1</v>
      </c>
      <c r="M18">
        <f t="shared" si="4"/>
        <v>1.4257531615333793E-2</v>
      </c>
      <c r="N18">
        <f t="shared" si="5"/>
        <v>2.1887310052375901</v>
      </c>
      <c r="O18" s="4">
        <f t="shared" si="6"/>
        <v>1</v>
      </c>
      <c r="P18">
        <f t="shared" si="7"/>
        <v>1</v>
      </c>
    </row>
    <row r="19" spans="1:16" x14ac:dyDescent="0.15">
      <c r="A19">
        <v>183</v>
      </c>
      <c r="B19" s="1">
        <v>43125.487500000003</v>
      </c>
      <c r="C19">
        <v>0</v>
      </c>
      <c r="D19" t="s">
        <v>52</v>
      </c>
      <c r="E19" t="s">
        <v>53</v>
      </c>
      <c r="F19" t="s">
        <v>54</v>
      </c>
      <c r="G19">
        <v>17</v>
      </c>
      <c r="H19" s="2">
        <v>43130</v>
      </c>
      <c r="I19" s="3">
        <f t="shared" si="0"/>
        <v>5.5124999999970896</v>
      </c>
      <c r="J19" s="3">
        <f t="shared" si="1"/>
        <v>33.197278911582153</v>
      </c>
      <c r="K19">
        <f t="shared" si="2"/>
        <v>0.95258072408512684</v>
      </c>
      <c r="L19" s="4">
        <f t="shared" si="3"/>
        <v>0.95258072408512684</v>
      </c>
      <c r="M19">
        <f t="shared" si="4"/>
        <v>0</v>
      </c>
      <c r="N19">
        <f t="shared" si="5"/>
        <v>0</v>
      </c>
      <c r="O19" s="4">
        <f t="shared" si="6"/>
        <v>0</v>
      </c>
      <c r="P19">
        <f t="shared" si="7"/>
        <v>0.71443554306384516</v>
      </c>
    </row>
    <row r="20" spans="1:16" x14ac:dyDescent="0.15">
      <c r="A20">
        <v>16000</v>
      </c>
      <c r="B20" s="1">
        <v>43025.54583333333</v>
      </c>
      <c r="C20">
        <v>0</v>
      </c>
      <c r="D20" t="s">
        <v>55</v>
      </c>
      <c r="E20" t="s">
        <v>56</v>
      </c>
      <c r="F20" t="s">
        <v>57</v>
      </c>
      <c r="G20">
        <v>18</v>
      </c>
      <c r="H20" s="2">
        <v>43130</v>
      </c>
      <c r="I20" s="3">
        <f t="shared" si="0"/>
        <v>105.45416666667006</v>
      </c>
      <c r="J20" s="3">
        <f t="shared" si="1"/>
        <v>151.7246829191148</v>
      </c>
      <c r="K20">
        <f t="shared" si="2"/>
        <v>4.3536703324877566</v>
      </c>
      <c r="L20" s="4">
        <f>IF(K20&gt;1,1,IF(K20&lt;0,0,K20))</f>
        <v>1</v>
      </c>
      <c r="M20">
        <f t="shared" si="4"/>
        <v>0</v>
      </c>
      <c r="N20">
        <f t="shared" si="5"/>
        <v>0</v>
      </c>
      <c r="O20" s="4">
        <f t="shared" si="6"/>
        <v>0</v>
      </c>
      <c r="P20">
        <f t="shared" si="7"/>
        <v>0.75</v>
      </c>
    </row>
    <row r="21" spans="1:16" x14ac:dyDescent="0.15">
      <c r="A21">
        <v>1979</v>
      </c>
      <c r="B21" s="1">
        <v>42914.444444444445</v>
      </c>
      <c r="C21">
        <v>0</v>
      </c>
      <c r="D21" t="s">
        <v>58</v>
      </c>
      <c r="E21" t="s">
        <v>58</v>
      </c>
      <c r="F21" t="s">
        <v>59</v>
      </c>
      <c r="G21">
        <v>19</v>
      </c>
      <c r="H21" s="2">
        <v>43130</v>
      </c>
      <c r="I21" s="3">
        <f t="shared" si="0"/>
        <v>216.55555555555475</v>
      </c>
      <c r="J21" s="3">
        <f t="shared" si="1"/>
        <v>9.1385325808107059</v>
      </c>
      <c r="K21">
        <f t="shared" si="2"/>
        <v>0.2622260097307868</v>
      </c>
      <c r="L21" s="4">
        <f t="shared" si="3"/>
        <v>0.2622260097307868</v>
      </c>
      <c r="M21">
        <f t="shared" si="4"/>
        <v>0</v>
      </c>
      <c r="N21">
        <f t="shared" si="5"/>
        <v>0</v>
      </c>
      <c r="O21" s="4">
        <f t="shared" si="6"/>
        <v>0</v>
      </c>
      <c r="P21">
        <f t="shared" si="7"/>
        <v>0.1966695072980901</v>
      </c>
    </row>
    <row r="22" spans="1:16" x14ac:dyDescent="0.15">
      <c r="A22">
        <v>2299</v>
      </c>
      <c r="B22" s="1">
        <v>43053.488888888889</v>
      </c>
      <c r="C22">
        <v>0</v>
      </c>
      <c r="D22" t="s">
        <v>60</v>
      </c>
      <c r="E22" t="s">
        <v>61</v>
      </c>
      <c r="F22" t="s">
        <v>62</v>
      </c>
      <c r="G22">
        <v>20</v>
      </c>
      <c r="H22" s="2">
        <v>43130</v>
      </c>
      <c r="I22" s="3">
        <f t="shared" si="0"/>
        <v>77.511111111110949</v>
      </c>
      <c r="J22" s="3">
        <f t="shared" si="1"/>
        <v>29.660263761467952</v>
      </c>
      <c r="K22">
        <f t="shared" si="2"/>
        <v>0.85108769323251854</v>
      </c>
      <c r="L22" s="4">
        <f t="shared" si="3"/>
        <v>0.85108769323251854</v>
      </c>
      <c r="M22">
        <f t="shared" si="4"/>
        <v>0</v>
      </c>
      <c r="N22">
        <f t="shared" si="5"/>
        <v>0</v>
      </c>
      <c r="O22" s="4">
        <f t="shared" si="6"/>
        <v>0</v>
      </c>
      <c r="P22">
        <f t="shared" si="7"/>
        <v>0.63831576992438888</v>
      </c>
    </row>
    <row r="23" spans="1:16" x14ac:dyDescent="0.15">
      <c r="A23">
        <v>19681</v>
      </c>
      <c r="B23" s="1">
        <v>42633.480555555558</v>
      </c>
      <c r="C23">
        <v>3</v>
      </c>
      <c r="D23" t="s">
        <v>63</v>
      </c>
      <c r="E23" t="s">
        <v>64</v>
      </c>
      <c r="F23" t="s">
        <v>65</v>
      </c>
      <c r="G23">
        <v>21</v>
      </c>
      <c r="H23" s="2">
        <v>43130</v>
      </c>
      <c r="I23" s="3">
        <f t="shared" si="0"/>
        <v>497.51944444444234</v>
      </c>
      <c r="J23" s="3">
        <f t="shared" si="1"/>
        <v>39.558252887938664</v>
      </c>
      <c r="K23">
        <f t="shared" si="2"/>
        <v>1.1351059609403167</v>
      </c>
      <c r="L23" s="4">
        <f t="shared" si="3"/>
        <v>1</v>
      </c>
      <c r="M23">
        <f t="shared" si="4"/>
        <v>6.0299150786960005E-3</v>
      </c>
      <c r="N23">
        <f t="shared" si="5"/>
        <v>0.92567650893352871</v>
      </c>
      <c r="O23" s="4">
        <f t="shared" si="6"/>
        <v>0.92567650893352871</v>
      </c>
      <c r="P23">
        <f t="shared" si="7"/>
        <v>0.9814191272333822</v>
      </c>
    </row>
    <row r="24" spans="1:16" x14ac:dyDescent="0.15">
      <c r="A24">
        <v>8594</v>
      </c>
      <c r="B24" s="1">
        <v>42964.481944444444</v>
      </c>
      <c r="C24">
        <v>3</v>
      </c>
      <c r="D24" t="s">
        <v>66</v>
      </c>
      <c r="E24" t="s">
        <v>67</v>
      </c>
      <c r="F24" t="s">
        <v>68</v>
      </c>
      <c r="G24">
        <v>22</v>
      </c>
      <c r="H24" s="2">
        <v>43130</v>
      </c>
      <c r="I24" s="3">
        <f t="shared" si="0"/>
        <v>166.5180555555562</v>
      </c>
      <c r="J24" s="3">
        <f t="shared" si="1"/>
        <v>51.610018933548879</v>
      </c>
      <c r="K24">
        <f t="shared" si="2"/>
        <v>1.4809258715663827</v>
      </c>
      <c r="L24" s="4">
        <f t="shared" si="3"/>
        <v>1</v>
      </c>
      <c r="M24">
        <f t="shared" si="4"/>
        <v>1.8016064324022182E-2</v>
      </c>
      <c r="N24">
        <f t="shared" si="5"/>
        <v>2.7657184737316802</v>
      </c>
      <c r="O24" s="4">
        <f t="shared" si="6"/>
        <v>1</v>
      </c>
      <c r="P24">
        <f t="shared" si="7"/>
        <v>1</v>
      </c>
    </row>
    <row r="25" spans="1:16" x14ac:dyDescent="0.15">
      <c r="A25">
        <v>117</v>
      </c>
      <c r="B25" s="1">
        <v>43124.491666666669</v>
      </c>
      <c r="C25">
        <v>0</v>
      </c>
      <c r="D25" t="s">
        <v>69</v>
      </c>
      <c r="E25" t="s">
        <v>70</v>
      </c>
      <c r="F25" t="s">
        <v>71</v>
      </c>
      <c r="G25">
        <v>23</v>
      </c>
      <c r="H25" s="2">
        <v>43130</v>
      </c>
      <c r="I25" s="3">
        <f t="shared" si="0"/>
        <v>6.5083333333313931</v>
      </c>
      <c r="J25" s="3">
        <f t="shared" si="1"/>
        <v>17.976952624845307</v>
      </c>
      <c r="K25">
        <f t="shared" si="2"/>
        <v>0.51584042757928028</v>
      </c>
      <c r="L25" s="4">
        <f t="shared" si="3"/>
        <v>0.51584042757928028</v>
      </c>
      <c r="M25">
        <f t="shared" si="4"/>
        <v>0</v>
      </c>
      <c r="N25">
        <f t="shared" si="5"/>
        <v>0</v>
      </c>
      <c r="O25" s="4">
        <f t="shared" si="6"/>
        <v>0</v>
      </c>
      <c r="P25">
        <f t="shared" si="7"/>
        <v>0.38688032068446021</v>
      </c>
    </row>
    <row r="26" spans="1:16" x14ac:dyDescent="0.15">
      <c r="A26">
        <v>34127</v>
      </c>
      <c r="B26" s="1">
        <v>42935.426388888889</v>
      </c>
      <c r="C26">
        <v>7</v>
      </c>
      <c r="D26" t="s">
        <v>72</v>
      </c>
      <c r="E26" t="s">
        <v>73</v>
      </c>
      <c r="F26" t="s">
        <v>74</v>
      </c>
      <c r="G26">
        <v>24</v>
      </c>
      <c r="H26" s="2">
        <v>43130</v>
      </c>
      <c r="I26" s="3">
        <f t="shared" si="0"/>
        <v>195.57361111111095</v>
      </c>
      <c r="J26" s="3">
        <f t="shared" si="1"/>
        <v>174.49695695709929</v>
      </c>
      <c r="K26">
        <f t="shared" si="2"/>
        <v>5.0071103132146089</v>
      </c>
      <c r="L26" s="4">
        <f t="shared" si="3"/>
        <v>1</v>
      </c>
      <c r="M26">
        <f t="shared" si="4"/>
        <v>3.5792149872526005E-2</v>
      </c>
      <c r="N26">
        <f t="shared" si="5"/>
        <v>5.4945968407220862</v>
      </c>
      <c r="O26" s="4">
        <f t="shared" si="6"/>
        <v>1</v>
      </c>
      <c r="P26">
        <f t="shared" si="7"/>
        <v>1</v>
      </c>
    </row>
    <row r="27" spans="1:16" x14ac:dyDescent="0.15">
      <c r="A27">
        <v>5424</v>
      </c>
      <c r="B27" s="1">
        <v>42936.594444444447</v>
      </c>
      <c r="C27">
        <v>0</v>
      </c>
      <c r="D27" t="s">
        <v>75</v>
      </c>
      <c r="E27" t="s">
        <v>76</v>
      </c>
      <c r="F27" t="s">
        <v>77</v>
      </c>
      <c r="G27">
        <v>25</v>
      </c>
      <c r="H27" s="2">
        <v>43130</v>
      </c>
      <c r="I27" s="3">
        <f t="shared" si="0"/>
        <v>194.40555555555329</v>
      </c>
      <c r="J27" s="3">
        <f t="shared" si="1"/>
        <v>27.900437230303528</v>
      </c>
      <c r="K27">
        <f t="shared" si="2"/>
        <v>0.80059027638743019</v>
      </c>
      <c r="L27" s="4">
        <f t="shared" si="3"/>
        <v>0.80059027638743019</v>
      </c>
      <c r="M27">
        <f t="shared" si="4"/>
        <v>0</v>
      </c>
      <c r="N27">
        <f t="shared" si="5"/>
        <v>0</v>
      </c>
      <c r="O27" s="4">
        <f t="shared" si="6"/>
        <v>0</v>
      </c>
      <c r="P27">
        <f t="shared" si="7"/>
        <v>0.6004427072905727</v>
      </c>
    </row>
    <row r="28" spans="1:16" x14ac:dyDescent="0.15">
      <c r="A28">
        <v>2004</v>
      </c>
      <c r="B28" s="1">
        <v>42951.404166666667</v>
      </c>
      <c r="C28">
        <v>0</v>
      </c>
      <c r="D28" t="s">
        <v>78</v>
      </c>
      <c r="E28" t="s">
        <v>79</v>
      </c>
      <c r="F28" t="s">
        <v>80</v>
      </c>
      <c r="G28">
        <v>26</v>
      </c>
      <c r="H28" s="2">
        <v>43130</v>
      </c>
      <c r="I28" s="3">
        <f t="shared" si="0"/>
        <v>179.59583333333285</v>
      </c>
      <c r="J28" s="3">
        <f t="shared" si="1"/>
        <v>11.158388047235722</v>
      </c>
      <c r="K28">
        <f t="shared" si="2"/>
        <v>0.32018483785881013</v>
      </c>
      <c r="L28" s="4">
        <f t="shared" si="3"/>
        <v>0.32018483785881013</v>
      </c>
      <c r="M28">
        <f t="shared" si="4"/>
        <v>0</v>
      </c>
      <c r="N28">
        <f t="shared" si="5"/>
        <v>0</v>
      </c>
      <c r="O28" s="4">
        <f t="shared" si="6"/>
        <v>0</v>
      </c>
      <c r="P28">
        <f t="shared" si="7"/>
        <v>0.2401386283941076</v>
      </c>
    </row>
    <row r="29" spans="1:16" x14ac:dyDescent="0.15">
      <c r="A29">
        <v>868</v>
      </c>
      <c r="B29" s="1">
        <v>42989.536805555559</v>
      </c>
      <c r="C29">
        <v>0</v>
      </c>
      <c r="D29" t="s">
        <v>81</v>
      </c>
      <c r="E29" t="s">
        <v>82</v>
      </c>
      <c r="F29" t="s">
        <v>83</v>
      </c>
      <c r="G29">
        <v>27</v>
      </c>
      <c r="H29" s="2">
        <v>43130</v>
      </c>
      <c r="I29" s="3">
        <f t="shared" si="0"/>
        <v>141.46319444444089</v>
      </c>
      <c r="J29" s="3">
        <f t="shared" si="1"/>
        <v>6.1358716195321295</v>
      </c>
      <c r="K29">
        <f t="shared" si="2"/>
        <v>0.17606602775470467</v>
      </c>
      <c r="L29" s="4">
        <f t="shared" si="3"/>
        <v>0.17606602775470467</v>
      </c>
      <c r="M29">
        <f t="shared" si="4"/>
        <v>0</v>
      </c>
      <c r="N29">
        <f t="shared" si="5"/>
        <v>0</v>
      </c>
      <c r="O29" s="4">
        <f t="shared" si="6"/>
        <v>0</v>
      </c>
      <c r="P29">
        <f t="shared" si="7"/>
        <v>0.1320495208160285</v>
      </c>
    </row>
    <row r="30" spans="1:16" x14ac:dyDescent="0.15">
      <c r="A30">
        <v>15898</v>
      </c>
      <c r="B30" s="1">
        <v>42608.744444444441</v>
      </c>
      <c r="C30">
        <v>6</v>
      </c>
      <c r="D30" t="s">
        <v>84</v>
      </c>
      <c r="E30" t="s">
        <v>84</v>
      </c>
      <c r="F30" t="s">
        <v>85</v>
      </c>
      <c r="G30">
        <v>28</v>
      </c>
      <c r="H30" s="2">
        <v>43130</v>
      </c>
      <c r="I30" s="3">
        <f t="shared" si="0"/>
        <v>522.25555555555911</v>
      </c>
      <c r="J30" s="3">
        <f t="shared" si="1"/>
        <v>30.441035678573499</v>
      </c>
      <c r="K30">
        <f t="shared" si="2"/>
        <v>0.87349158603718602</v>
      </c>
      <c r="L30" s="4">
        <f t="shared" si="3"/>
        <v>0.87349158603718602</v>
      </c>
      <c r="M30">
        <f t="shared" si="4"/>
        <v>1.1488628385422129E-2</v>
      </c>
      <c r="N30">
        <f t="shared" si="5"/>
        <v>1.7636655371524763</v>
      </c>
      <c r="O30" s="4">
        <f t="shared" si="6"/>
        <v>1</v>
      </c>
      <c r="P30">
        <f t="shared" si="7"/>
        <v>0.90511868952788954</v>
      </c>
    </row>
    <row r="31" spans="1:16" x14ac:dyDescent="0.15">
      <c r="A31">
        <v>25130</v>
      </c>
      <c r="B31" s="1">
        <v>42719.668055555558</v>
      </c>
      <c r="C31">
        <v>7</v>
      </c>
      <c r="D31" t="s">
        <v>86</v>
      </c>
      <c r="E31" t="s">
        <v>87</v>
      </c>
      <c r="F31" t="s">
        <v>88</v>
      </c>
      <c r="G31">
        <v>29</v>
      </c>
      <c r="H31" s="2">
        <v>43130</v>
      </c>
      <c r="I31" s="3">
        <f t="shared" si="0"/>
        <v>411.33194444444234</v>
      </c>
      <c r="J31" s="3">
        <f t="shared" si="1"/>
        <v>61.094209529340972</v>
      </c>
      <c r="K31">
        <f t="shared" si="2"/>
        <v>1.7530703798305514</v>
      </c>
      <c r="L31" s="4">
        <f t="shared" si="3"/>
        <v>1</v>
      </c>
      <c r="M31">
        <f t="shared" si="4"/>
        <v>1.7017885662769072E-2</v>
      </c>
      <c r="N31">
        <f t="shared" si="5"/>
        <v>2.6124840539460306</v>
      </c>
      <c r="O31" s="4">
        <f t="shared" si="6"/>
        <v>1</v>
      </c>
      <c r="P31">
        <f t="shared" si="7"/>
        <v>1</v>
      </c>
    </row>
    <row r="32" spans="1:16" x14ac:dyDescent="0.15">
      <c r="A32">
        <v>97324</v>
      </c>
      <c r="B32" s="1">
        <v>41283.573611111111</v>
      </c>
      <c r="C32">
        <v>6</v>
      </c>
      <c r="D32" t="s">
        <v>89</v>
      </c>
      <c r="F32" t="s">
        <v>90</v>
      </c>
      <c r="G32">
        <v>30</v>
      </c>
      <c r="H32" s="2">
        <v>43130</v>
      </c>
      <c r="I32" s="3">
        <f t="shared" si="0"/>
        <v>1847.4263888888891</v>
      </c>
      <c r="J32" s="3">
        <f t="shared" si="1"/>
        <v>52.680854071016206</v>
      </c>
      <c r="K32">
        <f t="shared" si="2"/>
        <v>1.5116529957183726</v>
      </c>
      <c r="L32" s="4">
        <f t="shared" si="3"/>
        <v>1</v>
      </c>
      <c r="M32">
        <f t="shared" si="4"/>
        <v>3.2477613376566648E-3</v>
      </c>
      <c r="N32">
        <f t="shared" si="5"/>
        <v>0.49857690160728646</v>
      </c>
      <c r="O32" s="4">
        <f t="shared" si="6"/>
        <v>0.49857690160728646</v>
      </c>
      <c r="P32">
        <f t="shared" si="7"/>
        <v>0.87464422540182163</v>
      </c>
    </row>
    <row r="33" spans="1:16" x14ac:dyDescent="0.15">
      <c r="A33">
        <v>102015</v>
      </c>
      <c r="B33" s="1">
        <v>41222.48541666667</v>
      </c>
      <c r="C33">
        <v>15</v>
      </c>
      <c r="D33" t="s">
        <v>91</v>
      </c>
      <c r="F33" t="s">
        <v>92</v>
      </c>
      <c r="G33">
        <v>31</v>
      </c>
      <c r="H33" s="2">
        <v>43130</v>
      </c>
      <c r="I33" s="3">
        <f t="shared" si="0"/>
        <v>1908.5145833333299</v>
      </c>
      <c r="J33" s="3">
        <f t="shared" si="1"/>
        <v>53.452565094800043</v>
      </c>
      <c r="K33">
        <f t="shared" si="2"/>
        <v>1.5337968903363139</v>
      </c>
      <c r="L33" s="4">
        <f t="shared" si="3"/>
        <v>1</v>
      </c>
      <c r="M33">
        <f t="shared" si="4"/>
        <v>7.8595155263637764E-3</v>
      </c>
      <c r="N33">
        <f t="shared" si="5"/>
        <v>1.2065458301490077</v>
      </c>
      <c r="O33" s="4">
        <f t="shared" si="6"/>
        <v>1</v>
      </c>
      <c r="P33">
        <f t="shared" si="7"/>
        <v>1</v>
      </c>
    </row>
    <row r="34" spans="1:16" x14ac:dyDescent="0.15">
      <c r="A34">
        <v>21445</v>
      </c>
      <c r="B34" s="1">
        <v>41828.480555555558</v>
      </c>
      <c r="C34">
        <v>4</v>
      </c>
      <c r="D34" t="s">
        <v>93</v>
      </c>
      <c r="F34" t="s">
        <v>94</v>
      </c>
      <c r="G34">
        <v>32</v>
      </c>
      <c r="H34" s="2">
        <v>43130</v>
      </c>
      <c r="I34" s="3">
        <f t="shared" si="0"/>
        <v>1302.5194444444423</v>
      </c>
      <c r="J34" s="3">
        <f t="shared" si="1"/>
        <v>16.464245575348656</v>
      </c>
      <c r="K34">
        <f t="shared" si="2"/>
        <v>0.47243399115489448</v>
      </c>
      <c r="L34" s="4">
        <f t="shared" si="3"/>
        <v>0.47243399115489448</v>
      </c>
      <c r="M34">
        <f t="shared" si="4"/>
        <v>3.0709714293026174E-3</v>
      </c>
      <c r="N34">
        <f t="shared" si="5"/>
        <v>0.47143717193546442</v>
      </c>
      <c r="O34" s="4">
        <f t="shared" si="6"/>
        <v>0.47143717193546442</v>
      </c>
      <c r="P34">
        <f t="shared" si="7"/>
        <v>0.47218478635003697</v>
      </c>
    </row>
    <row r="35" spans="1:16" x14ac:dyDescent="0.15">
      <c r="A35">
        <v>3786</v>
      </c>
      <c r="B35" s="1">
        <v>42871.565972222219</v>
      </c>
      <c r="C35">
        <v>0</v>
      </c>
      <c r="D35" t="s">
        <v>95</v>
      </c>
      <c r="E35" t="s">
        <v>95</v>
      </c>
      <c r="F35" t="s">
        <v>96</v>
      </c>
      <c r="G35">
        <v>33</v>
      </c>
      <c r="H35" s="2">
        <v>43130</v>
      </c>
      <c r="I35" s="3">
        <f t="shared" si="0"/>
        <v>259.43402777778101</v>
      </c>
      <c r="J35" s="3">
        <f t="shared" si="1"/>
        <v>14.593305405730776</v>
      </c>
      <c r="K35">
        <f t="shared" si="2"/>
        <v>0.41874821931072226</v>
      </c>
      <c r="L35" s="4">
        <f t="shared" si="3"/>
        <v>0.41874821931072226</v>
      </c>
      <c r="M35">
        <f t="shared" si="4"/>
        <v>0</v>
      </c>
      <c r="N35">
        <f t="shared" si="5"/>
        <v>0</v>
      </c>
      <c r="O35" s="4">
        <f t="shared" si="6"/>
        <v>0</v>
      </c>
      <c r="P35">
        <f t="shared" si="7"/>
        <v>0.31406116448304167</v>
      </c>
    </row>
    <row r="36" spans="1:16" x14ac:dyDescent="0.15">
      <c r="A36">
        <v>609</v>
      </c>
      <c r="B36" s="1">
        <v>43073.532638888886</v>
      </c>
      <c r="C36">
        <v>0</v>
      </c>
      <c r="D36" t="s">
        <v>97</v>
      </c>
      <c r="E36" t="s">
        <v>98</v>
      </c>
      <c r="F36" t="s">
        <v>99</v>
      </c>
      <c r="G36">
        <v>34</v>
      </c>
      <c r="H36" s="2">
        <v>43130</v>
      </c>
      <c r="I36" s="3">
        <f t="shared" si="0"/>
        <v>57.46736111111386</v>
      </c>
      <c r="J36" s="3">
        <f t="shared" si="1"/>
        <v>10.597319734631471</v>
      </c>
      <c r="K36">
        <f t="shared" si="2"/>
        <v>0.30408523942770771</v>
      </c>
      <c r="L36" s="4">
        <f t="shared" si="3"/>
        <v>0.30408523942770771</v>
      </c>
      <c r="M36">
        <f t="shared" si="4"/>
        <v>0</v>
      </c>
      <c r="N36">
        <f t="shared" si="5"/>
        <v>0</v>
      </c>
      <c r="O36" s="4">
        <f t="shared" si="6"/>
        <v>0</v>
      </c>
      <c r="P36">
        <f t="shared" si="7"/>
        <v>0.22806392957078078</v>
      </c>
    </row>
    <row r="37" spans="1:16" x14ac:dyDescent="0.15">
      <c r="A37">
        <v>725</v>
      </c>
      <c r="B37" s="1">
        <v>43119.481249999997</v>
      </c>
      <c r="C37">
        <v>1</v>
      </c>
      <c r="D37" t="s">
        <v>100</v>
      </c>
      <c r="E37" t="s">
        <v>100</v>
      </c>
      <c r="F37" t="s">
        <v>101</v>
      </c>
      <c r="G37">
        <v>35</v>
      </c>
      <c r="H37" s="2">
        <v>43130</v>
      </c>
      <c r="I37" s="3">
        <f t="shared" si="0"/>
        <v>11.51875000000291</v>
      </c>
      <c r="J37" s="3">
        <f t="shared" si="1"/>
        <v>62.940857297867979</v>
      </c>
      <c r="K37">
        <f t="shared" si="2"/>
        <v>1.8060590923439712</v>
      </c>
      <c r="L37" s="4">
        <f t="shared" si="3"/>
        <v>1</v>
      </c>
      <c r="M37">
        <f t="shared" si="4"/>
        <v>8.6814975583266188E-2</v>
      </c>
      <c r="N37">
        <f t="shared" si="5"/>
        <v>13.327315969173847</v>
      </c>
      <c r="O37" s="4">
        <f t="shared" si="6"/>
        <v>1</v>
      </c>
      <c r="P37">
        <f t="shared" si="7"/>
        <v>1</v>
      </c>
    </row>
    <row r="38" spans="1:16" x14ac:dyDescent="0.15">
      <c r="A38">
        <v>6065</v>
      </c>
      <c r="B38" s="1">
        <v>42905.440972222219</v>
      </c>
      <c r="C38">
        <v>0</v>
      </c>
      <c r="D38" t="s">
        <v>102</v>
      </c>
      <c r="E38" t="s">
        <v>103</v>
      </c>
      <c r="F38" t="s">
        <v>104</v>
      </c>
      <c r="G38">
        <v>36</v>
      </c>
      <c r="H38" s="2">
        <v>43130</v>
      </c>
      <c r="I38" s="3">
        <f t="shared" si="0"/>
        <v>225.55902777778101</v>
      </c>
      <c r="J38" s="3">
        <f t="shared" si="1"/>
        <v>26.888748633795277</v>
      </c>
      <c r="K38">
        <f t="shared" si="2"/>
        <v>0.77156033515708844</v>
      </c>
      <c r="L38" s="4">
        <f t="shared" si="3"/>
        <v>0.77156033515708844</v>
      </c>
      <c r="M38">
        <f t="shared" si="4"/>
        <v>0</v>
      </c>
      <c r="N38">
        <f t="shared" si="5"/>
        <v>0</v>
      </c>
      <c r="O38" s="4">
        <f t="shared" si="6"/>
        <v>0</v>
      </c>
      <c r="P38">
        <f t="shared" si="7"/>
        <v>0.57867025136781636</v>
      </c>
    </row>
    <row r="39" spans="1:16" x14ac:dyDescent="0.15">
      <c r="A39">
        <v>4980</v>
      </c>
      <c r="B39" s="1">
        <v>42877.411805555559</v>
      </c>
      <c r="C39">
        <v>0</v>
      </c>
      <c r="D39" t="s">
        <v>105</v>
      </c>
      <c r="E39" t="s">
        <v>105</v>
      </c>
      <c r="F39" t="s">
        <v>106</v>
      </c>
      <c r="G39">
        <v>37</v>
      </c>
      <c r="H39" s="2">
        <v>43130</v>
      </c>
      <c r="I39" s="3">
        <f t="shared" si="0"/>
        <v>253.58819444444089</v>
      </c>
      <c r="J39" s="3">
        <f t="shared" si="1"/>
        <v>19.638138166921163</v>
      </c>
      <c r="K39">
        <f t="shared" si="2"/>
        <v>0.56350738639012055</v>
      </c>
      <c r="L39" s="4">
        <f t="shared" si="3"/>
        <v>0.56350738639012055</v>
      </c>
      <c r="M39">
        <f t="shared" si="4"/>
        <v>0</v>
      </c>
      <c r="N39">
        <f t="shared" si="5"/>
        <v>0</v>
      </c>
      <c r="O39" s="4">
        <f t="shared" si="6"/>
        <v>0</v>
      </c>
      <c r="P39">
        <f t="shared" si="7"/>
        <v>0.42263053979259041</v>
      </c>
    </row>
    <row r="40" spans="1:16" x14ac:dyDescent="0.15">
      <c r="A40">
        <v>919</v>
      </c>
      <c r="B40" s="1">
        <v>43074.672222222223</v>
      </c>
      <c r="C40">
        <v>0</v>
      </c>
      <c r="D40" t="s">
        <v>107</v>
      </c>
      <c r="E40" t="s">
        <v>108</v>
      </c>
      <c r="F40" t="s">
        <v>109</v>
      </c>
      <c r="G40">
        <v>38</v>
      </c>
      <c r="H40" s="2">
        <v>43130</v>
      </c>
      <c r="I40" s="3">
        <f t="shared" si="0"/>
        <v>56.327777777776646</v>
      </c>
      <c r="J40" s="3">
        <f t="shared" si="1"/>
        <v>16.315218463359635</v>
      </c>
      <c r="K40">
        <f t="shared" si="2"/>
        <v>0.46815772638557662</v>
      </c>
      <c r="L40" s="4">
        <f t="shared" si="3"/>
        <v>0.46815772638557662</v>
      </c>
      <c r="M40">
        <f t="shared" si="4"/>
        <v>0</v>
      </c>
      <c r="N40">
        <f t="shared" si="5"/>
        <v>0</v>
      </c>
      <c r="O40" s="4">
        <f t="shared" si="6"/>
        <v>0</v>
      </c>
      <c r="P40">
        <f t="shared" si="7"/>
        <v>0.35111829478918244</v>
      </c>
    </row>
    <row r="41" spans="1:16" x14ac:dyDescent="0.15">
      <c r="A41">
        <v>1019</v>
      </c>
      <c r="B41" s="1">
        <v>42997.426388888889</v>
      </c>
      <c r="C41">
        <v>0</v>
      </c>
      <c r="D41" t="s">
        <v>110</v>
      </c>
      <c r="E41" t="s">
        <v>111</v>
      </c>
      <c r="F41" t="s">
        <v>112</v>
      </c>
      <c r="G41">
        <v>39</v>
      </c>
      <c r="H41" s="2">
        <v>43130</v>
      </c>
      <c r="I41" s="3">
        <f t="shared" si="0"/>
        <v>133.57361111111095</v>
      </c>
      <c r="J41" s="3">
        <f t="shared" si="1"/>
        <v>7.628752352531385</v>
      </c>
      <c r="K41">
        <f t="shared" si="2"/>
        <v>0.21890355710163603</v>
      </c>
      <c r="L41" s="4">
        <f t="shared" si="3"/>
        <v>0.21890355710163603</v>
      </c>
      <c r="M41">
        <f t="shared" si="4"/>
        <v>0</v>
      </c>
      <c r="N41">
        <f t="shared" si="5"/>
        <v>0</v>
      </c>
      <c r="O41" s="4">
        <f t="shared" si="6"/>
        <v>0</v>
      </c>
      <c r="P41">
        <f t="shared" si="7"/>
        <v>0.16417766782622703</v>
      </c>
    </row>
    <row r="42" spans="1:16" x14ac:dyDescent="0.15">
      <c r="A42">
        <v>46579</v>
      </c>
      <c r="B42" s="1">
        <v>41750.679861111108</v>
      </c>
      <c r="C42">
        <v>5</v>
      </c>
      <c r="D42" t="s">
        <v>113</v>
      </c>
      <c r="F42" t="s">
        <v>114</v>
      </c>
      <c r="G42">
        <v>40</v>
      </c>
      <c r="H42" s="2">
        <v>43130</v>
      </c>
      <c r="I42" s="3">
        <f t="shared" si="0"/>
        <v>1380.320138888892</v>
      </c>
      <c r="J42" s="3">
        <f t="shared" si="1"/>
        <v>33.745070210664622</v>
      </c>
      <c r="K42">
        <f t="shared" si="2"/>
        <v>0.96829934469006607</v>
      </c>
      <c r="L42" s="4">
        <f t="shared" si="3"/>
        <v>0.96829934469006607</v>
      </c>
      <c r="M42">
        <f t="shared" si="4"/>
        <v>3.6223480764576979E-3</v>
      </c>
      <c r="N42">
        <f t="shared" si="5"/>
        <v>0.55608121802646915</v>
      </c>
      <c r="O42" s="4">
        <f t="shared" si="6"/>
        <v>0.55608121802646915</v>
      </c>
      <c r="P42">
        <f t="shared" si="7"/>
        <v>0.86524481302416689</v>
      </c>
    </row>
    <row r="43" spans="1:16" x14ac:dyDescent="0.15">
      <c r="A43">
        <v>63501</v>
      </c>
      <c r="B43" s="1">
        <v>41571.453472222223</v>
      </c>
      <c r="C43">
        <v>21</v>
      </c>
      <c r="D43" t="s">
        <v>115</v>
      </c>
      <c r="F43" t="s">
        <v>116</v>
      </c>
      <c r="G43">
        <v>41</v>
      </c>
      <c r="H43" s="2">
        <v>43130</v>
      </c>
      <c r="I43" s="3">
        <f t="shared" si="0"/>
        <v>1559.5465277777766</v>
      </c>
      <c r="J43" s="3">
        <f t="shared" si="1"/>
        <v>40.717605322416134</v>
      </c>
      <c r="K43">
        <f t="shared" si="2"/>
        <v>1.168373048415944</v>
      </c>
      <c r="L43" s="4">
        <f t="shared" si="3"/>
        <v>1</v>
      </c>
      <c r="M43">
        <f t="shared" si="4"/>
        <v>1.3465452697921904E-2</v>
      </c>
      <c r="N43">
        <f t="shared" si="5"/>
        <v>2.0671357858189698</v>
      </c>
      <c r="O43" s="4">
        <f t="shared" si="6"/>
        <v>1</v>
      </c>
      <c r="P43">
        <f t="shared" si="7"/>
        <v>1</v>
      </c>
    </row>
    <row r="44" spans="1:16" x14ac:dyDescent="0.15">
      <c r="A44">
        <v>404</v>
      </c>
      <c r="B44" s="1">
        <v>43067.458333333336</v>
      </c>
      <c r="C44">
        <v>0</v>
      </c>
      <c r="D44" t="s">
        <v>117</v>
      </c>
      <c r="E44" t="s">
        <v>118</v>
      </c>
      <c r="F44" t="s">
        <v>119</v>
      </c>
      <c r="G44">
        <v>42</v>
      </c>
      <c r="H44" s="2">
        <v>43130</v>
      </c>
      <c r="I44" s="3">
        <f t="shared" si="0"/>
        <v>63.541666666664241</v>
      </c>
      <c r="J44" s="3">
        <f t="shared" si="1"/>
        <v>6.3580327868854889</v>
      </c>
      <c r="K44">
        <f t="shared" si="2"/>
        <v>0.18244084076949144</v>
      </c>
      <c r="L44" s="4">
        <f t="shared" si="3"/>
        <v>0.18244084076949144</v>
      </c>
      <c r="M44">
        <f t="shared" si="4"/>
        <v>0</v>
      </c>
      <c r="N44">
        <f t="shared" si="5"/>
        <v>0</v>
      </c>
      <c r="O44" s="4">
        <f t="shared" si="6"/>
        <v>0</v>
      </c>
      <c r="P44">
        <f t="shared" si="7"/>
        <v>0.13683063057711858</v>
      </c>
    </row>
    <row r="45" spans="1:16" x14ac:dyDescent="0.15">
      <c r="A45">
        <v>11309</v>
      </c>
      <c r="B45" s="1">
        <v>42968.554166666669</v>
      </c>
      <c r="C45">
        <v>0</v>
      </c>
      <c r="D45" t="s">
        <v>120</v>
      </c>
      <c r="E45" t="s">
        <v>121</v>
      </c>
      <c r="F45" t="s">
        <v>122</v>
      </c>
      <c r="G45">
        <v>43</v>
      </c>
      <c r="H45" s="2">
        <v>43130</v>
      </c>
      <c r="I45" s="3">
        <f t="shared" si="0"/>
        <v>162.44583333333139</v>
      </c>
      <c r="J45" s="3">
        <f t="shared" si="1"/>
        <v>69.617051837792914</v>
      </c>
      <c r="K45">
        <f t="shared" si="2"/>
        <v>1.997629438995367</v>
      </c>
      <c r="L45" s="4">
        <f t="shared" si="3"/>
        <v>1</v>
      </c>
      <c r="M45">
        <f t="shared" si="4"/>
        <v>0</v>
      </c>
      <c r="N45">
        <f t="shared" si="5"/>
        <v>0</v>
      </c>
      <c r="O45" s="4">
        <f t="shared" si="6"/>
        <v>0</v>
      </c>
      <c r="P45">
        <f t="shared" si="7"/>
        <v>0.75</v>
      </c>
    </row>
    <row r="46" spans="1:16" x14ac:dyDescent="0.15">
      <c r="A46">
        <v>2941</v>
      </c>
      <c r="B46" s="1">
        <v>42839.463194444441</v>
      </c>
      <c r="C46">
        <v>0</v>
      </c>
      <c r="D46" t="s">
        <v>123</v>
      </c>
      <c r="E46" t="s">
        <v>124</v>
      </c>
      <c r="F46" t="s">
        <v>125</v>
      </c>
      <c r="G46">
        <v>44</v>
      </c>
      <c r="H46" s="2">
        <v>43130</v>
      </c>
      <c r="I46" s="3">
        <f t="shared" si="0"/>
        <v>291.53680555555911</v>
      </c>
      <c r="J46" s="3">
        <f t="shared" si="1"/>
        <v>10.087920097757689</v>
      </c>
      <c r="K46">
        <f t="shared" si="2"/>
        <v>0.28946824999811227</v>
      </c>
      <c r="L46" s="4">
        <f t="shared" si="3"/>
        <v>0.28946824999811227</v>
      </c>
      <c r="M46">
        <f t="shared" si="4"/>
        <v>0</v>
      </c>
      <c r="N46">
        <f t="shared" si="5"/>
        <v>0</v>
      </c>
      <c r="O46" s="4">
        <f t="shared" si="6"/>
        <v>0</v>
      </c>
      <c r="P46">
        <f t="shared" si="7"/>
        <v>0.2171011874985842</v>
      </c>
    </row>
    <row r="47" spans="1:16" x14ac:dyDescent="0.15">
      <c r="A47">
        <v>11607</v>
      </c>
      <c r="B47" s="1">
        <v>42705.730555555558</v>
      </c>
      <c r="C47">
        <v>2</v>
      </c>
      <c r="D47" t="s">
        <v>126</v>
      </c>
      <c r="E47" t="s">
        <v>127</v>
      </c>
      <c r="F47" t="s">
        <v>128</v>
      </c>
      <c r="G47">
        <v>45</v>
      </c>
      <c r="H47" s="2">
        <v>43130</v>
      </c>
      <c r="I47" s="3">
        <f t="shared" si="0"/>
        <v>425.26944444444234</v>
      </c>
      <c r="J47" s="3">
        <f t="shared" si="1"/>
        <v>27.293284649601368</v>
      </c>
      <c r="K47">
        <f t="shared" si="2"/>
        <v>0.78316831097587258</v>
      </c>
      <c r="L47" s="4">
        <f t="shared" si="3"/>
        <v>0.78316831097587258</v>
      </c>
      <c r="M47">
        <f t="shared" si="4"/>
        <v>4.7029007753254708E-3</v>
      </c>
      <c r="N47">
        <f t="shared" si="5"/>
        <v>0.72196120753752047</v>
      </c>
      <c r="O47" s="4">
        <f t="shared" si="6"/>
        <v>0.72196120753752047</v>
      </c>
      <c r="P47">
        <f t="shared" si="7"/>
        <v>0.76786653511628455</v>
      </c>
    </row>
    <row r="48" spans="1:16" x14ac:dyDescent="0.15">
      <c r="A48">
        <v>4293</v>
      </c>
      <c r="B48" s="1">
        <v>42842.504861111112</v>
      </c>
      <c r="C48">
        <v>0</v>
      </c>
      <c r="D48" t="s">
        <v>129</v>
      </c>
      <c r="E48" t="s">
        <v>130</v>
      </c>
      <c r="F48" t="s">
        <v>131</v>
      </c>
      <c r="G48">
        <v>46</v>
      </c>
      <c r="H48" s="2">
        <v>43130</v>
      </c>
      <c r="I48" s="3">
        <f t="shared" si="0"/>
        <v>288.4951388888876</v>
      </c>
      <c r="J48" s="3">
        <f t="shared" si="1"/>
        <v>14.880666677899994</v>
      </c>
      <c r="K48">
        <f t="shared" si="2"/>
        <v>0.42699391949133175</v>
      </c>
      <c r="L48" s="4">
        <f t="shared" si="3"/>
        <v>0.42699391949133175</v>
      </c>
      <c r="M48">
        <f t="shared" si="4"/>
        <v>0</v>
      </c>
      <c r="N48">
        <f t="shared" si="5"/>
        <v>0</v>
      </c>
      <c r="O48" s="4">
        <f t="shared" si="6"/>
        <v>0</v>
      </c>
      <c r="P48">
        <f t="shared" si="7"/>
        <v>0.32024543961849883</v>
      </c>
    </row>
    <row r="49" spans="1:16" x14ac:dyDescent="0.15">
      <c r="A49">
        <v>3593</v>
      </c>
      <c r="B49" s="1">
        <v>42963.459027777775</v>
      </c>
      <c r="C49">
        <v>0</v>
      </c>
      <c r="D49" t="s">
        <v>132</v>
      </c>
      <c r="E49" t="s">
        <v>133</v>
      </c>
      <c r="F49" t="s">
        <v>134</v>
      </c>
      <c r="G49">
        <v>47</v>
      </c>
      <c r="H49" s="2">
        <v>43130</v>
      </c>
      <c r="I49" s="3">
        <f t="shared" si="0"/>
        <v>167.54097222222481</v>
      </c>
      <c r="J49" s="3">
        <f t="shared" si="1"/>
        <v>21.445500478738285</v>
      </c>
      <c r="K49">
        <f t="shared" si="2"/>
        <v>0.6153688207040714</v>
      </c>
      <c r="L49" s="4">
        <f t="shared" si="3"/>
        <v>0.6153688207040714</v>
      </c>
      <c r="M49">
        <f t="shared" si="4"/>
        <v>0</v>
      </c>
      <c r="N49">
        <f t="shared" si="5"/>
        <v>0</v>
      </c>
      <c r="O49" s="4">
        <f t="shared" si="6"/>
        <v>0</v>
      </c>
      <c r="P49">
        <f t="shared" si="7"/>
        <v>0.46152661552805352</v>
      </c>
    </row>
    <row r="50" spans="1:16" x14ac:dyDescent="0.15">
      <c r="A50">
        <v>348</v>
      </c>
      <c r="B50" s="1">
        <v>43061.534722222219</v>
      </c>
      <c r="C50">
        <v>0</v>
      </c>
      <c r="D50" t="s">
        <v>135</v>
      </c>
      <c r="E50" t="s">
        <v>136</v>
      </c>
      <c r="F50" t="s">
        <v>137</v>
      </c>
      <c r="G50">
        <v>48</v>
      </c>
      <c r="H50" s="2">
        <v>43130</v>
      </c>
      <c r="I50" s="3">
        <f t="shared" si="0"/>
        <v>69.465277777781012</v>
      </c>
      <c r="J50" s="3">
        <f t="shared" si="1"/>
        <v>5.0096970908725051</v>
      </c>
      <c r="K50">
        <f t="shared" si="2"/>
        <v>0.14375096510110469</v>
      </c>
      <c r="L50" s="4">
        <f t="shared" si="3"/>
        <v>0.14375096510110469</v>
      </c>
      <c r="M50">
        <f t="shared" si="4"/>
        <v>0</v>
      </c>
      <c r="N50">
        <f t="shared" si="5"/>
        <v>0</v>
      </c>
      <c r="O50" s="4">
        <f t="shared" si="6"/>
        <v>0</v>
      </c>
      <c r="P50">
        <f t="shared" si="7"/>
        <v>0.10781322382582852</v>
      </c>
    </row>
    <row r="51" spans="1:16" x14ac:dyDescent="0.15">
      <c r="A51">
        <v>135211</v>
      </c>
      <c r="B51" s="1">
        <v>41257.61041666667</v>
      </c>
      <c r="C51">
        <v>0</v>
      </c>
      <c r="D51" t="s">
        <v>138</v>
      </c>
      <c r="F51" t="s">
        <v>139</v>
      </c>
      <c r="G51">
        <v>49</v>
      </c>
      <c r="H51" s="2">
        <v>43130</v>
      </c>
      <c r="I51" s="3">
        <f t="shared" si="0"/>
        <v>1873.3895833333299</v>
      </c>
      <c r="J51" s="3">
        <f t="shared" si="1"/>
        <v>72.174523229396044</v>
      </c>
      <c r="K51">
        <f t="shared" si="2"/>
        <v>2.0710149100313786</v>
      </c>
      <c r="L51" s="4">
        <f t="shared" si="3"/>
        <v>1</v>
      </c>
      <c r="M51">
        <f t="shared" si="4"/>
        <v>0</v>
      </c>
      <c r="N51">
        <f t="shared" si="5"/>
        <v>0</v>
      </c>
      <c r="O51" s="4">
        <f t="shared" si="6"/>
        <v>0</v>
      </c>
      <c r="P51">
        <f t="shared" si="7"/>
        <v>0.75</v>
      </c>
    </row>
    <row r="52" spans="1:16" x14ac:dyDescent="0.15">
      <c r="A52">
        <v>8974</v>
      </c>
      <c r="B52" s="1">
        <v>42950.396527777775</v>
      </c>
      <c r="C52">
        <v>0</v>
      </c>
      <c r="D52" t="s">
        <v>140</v>
      </c>
      <c r="E52" t="s">
        <v>141</v>
      </c>
      <c r="F52" t="s">
        <v>142</v>
      </c>
      <c r="G52">
        <v>50</v>
      </c>
      <c r="H52" s="2">
        <v>43130</v>
      </c>
      <c r="I52" s="3">
        <f t="shared" si="0"/>
        <v>180.60347222222481</v>
      </c>
      <c r="J52" s="3">
        <f t="shared" si="1"/>
        <v>49.68896715871486</v>
      </c>
      <c r="K52">
        <f t="shared" si="2"/>
        <v>1.4258021701464463</v>
      </c>
      <c r="L52" s="4">
        <f t="shared" si="3"/>
        <v>1</v>
      </c>
      <c r="M52">
        <f t="shared" si="4"/>
        <v>0</v>
      </c>
      <c r="N52">
        <f t="shared" si="5"/>
        <v>0</v>
      </c>
      <c r="O52" s="4">
        <f t="shared" si="6"/>
        <v>0</v>
      </c>
      <c r="P52">
        <f t="shared" si="7"/>
        <v>0.75</v>
      </c>
    </row>
    <row r="53" spans="1:16" x14ac:dyDescent="0.15">
      <c r="A53">
        <v>3758</v>
      </c>
      <c r="B53" s="1">
        <v>43062.482638888891</v>
      </c>
      <c r="C53">
        <v>2</v>
      </c>
      <c r="D53" t="s">
        <v>143</v>
      </c>
      <c r="E53" t="s">
        <v>144</v>
      </c>
      <c r="F53" t="s">
        <v>145</v>
      </c>
      <c r="G53">
        <v>51</v>
      </c>
      <c r="H53" s="2">
        <v>43130</v>
      </c>
      <c r="I53" s="3">
        <f t="shared" si="0"/>
        <v>68.517361111109494</v>
      </c>
      <c r="J53" s="3">
        <f t="shared" si="1"/>
        <v>54.847412963058105</v>
      </c>
      <c r="K53">
        <f t="shared" si="2"/>
        <v>1.5738214114988087</v>
      </c>
      <c r="L53" s="4">
        <f t="shared" si="3"/>
        <v>1</v>
      </c>
      <c r="M53">
        <f t="shared" si="4"/>
        <v>2.9189682258146943E-2</v>
      </c>
      <c r="N53">
        <f t="shared" si="5"/>
        <v>4.4810254899051873</v>
      </c>
      <c r="O53" s="4">
        <f t="shared" si="6"/>
        <v>1</v>
      </c>
      <c r="P53">
        <f t="shared" si="7"/>
        <v>1</v>
      </c>
    </row>
    <row r="54" spans="1:16" x14ac:dyDescent="0.15">
      <c r="A54">
        <v>230454</v>
      </c>
      <c r="B54" s="1">
        <v>41411.710416666669</v>
      </c>
      <c r="C54">
        <v>35</v>
      </c>
      <c r="D54" t="s">
        <v>146</v>
      </c>
      <c r="E54" t="s">
        <v>146</v>
      </c>
      <c r="F54" t="s">
        <v>147</v>
      </c>
      <c r="G54">
        <v>52</v>
      </c>
      <c r="H54" s="2">
        <v>43130</v>
      </c>
      <c r="I54" s="3">
        <f t="shared" si="0"/>
        <v>1719.2895833333314</v>
      </c>
      <c r="J54" s="3">
        <f t="shared" si="1"/>
        <v>134.04024675889644</v>
      </c>
      <c r="K54">
        <f t="shared" si="2"/>
        <v>3.846223530977146</v>
      </c>
      <c r="L54" s="4">
        <f t="shared" si="3"/>
        <v>1</v>
      </c>
      <c r="M54">
        <f t="shared" si="4"/>
        <v>2.035724542234622E-2</v>
      </c>
      <c r="N54">
        <f t="shared" si="5"/>
        <v>3.1251225976030934</v>
      </c>
      <c r="O54" s="4">
        <f t="shared" si="6"/>
        <v>1</v>
      </c>
      <c r="P54">
        <f t="shared" si="7"/>
        <v>1</v>
      </c>
    </row>
    <row r="55" spans="1:16" x14ac:dyDescent="0.15">
      <c r="A55">
        <v>67552</v>
      </c>
      <c r="B55" s="1">
        <v>41283.572916666664</v>
      </c>
      <c r="C55">
        <v>12</v>
      </c>
      <c r="D55" t="s">
        <v>148</v>
      </c>
      <c r="F55" t="s">
        <v>149</v>
      </c>
      <c r="G55">
        <v>53</v>
      </c>
      <c r="H55" s="2">
        <v>43130</v>
      </c>
      <c r="I55" s="3">
        <f t="shared" si="0"/>
        <v>1847.4270833333358</v>
      </c>
      <c r="J55" s="3">
        <f t="shared" si="1"/>
        <v>36.56544856867373</v>
      </c>
      <c r="K55">
        <f t="shared" si="2"/>
        <v>1.0492288107954642</v>
      </c>
      <c r="L55" s="4">
        <f t="shared" si="3"/>
        <v>1</v>
      </c>
      <c r="M55">
        <f t="shared" si="4"/>
        <v>6.4955202336582892E-3</v>
      </c>
      <c r="N55">
        <f t="shared" si="5"/>
        <v>0.99715342838629017</v>
      </c>
      <c r="O55" s="4">
        <f t="shared" si="6"/>
        <v>0.99715342838629017</v>
      </c>
      <c r="P55">
        <f t="shared" si="7"/>
        <v>0.99928835709657249</v>
      </c>
    </row>
    <row r="56" spans="1:16" x14ac:dyDescent="0.15">
      <c r="A56">
        <v>15561</v>
      </c>
      <c r="B56" s="1">
        <v>42858.558333333334</v>
      </c>
      <c r="C56">
        <v>2</v>
      </c>
      <c r="D56" t="s">
        <v>150</v>
      </c>
      <c r="E56" t="s">
        <v>151</v>
      </c>
      <c r="F56" t="s">
        <v>152</v>
      </c>
      <c r="G56">
        <v>54</v>
      </c>
      <c r="H56" s="2">
        <v>43130</v>
      </c>
      <c r="I56" s="3">
        <f t="shared" si="0"/>
        <v>272.4416666666657</v>
      </c>
      <c r="J56" s="3">
        <f t="shared" si="1"/>
        <v>57.116813996880268</v>
      </c>
      <c r="K56">
        <f t="shared" si="2"/>
        <v>1.6389408354671278</v>
      </c>
      <c r="L56" s="4">
        <f t="shared" si="3"/>
        <v>1</v>
      </c>
      <c r="M56">
        <f t="shared" si="4"/>
        <v>7.3410210136726781E-3</v>
      </c>
      <c r="N56">
        <f t="shared" si="5"/>
        <v>1.1269496527327116</v>
      </c>
      <c r="O56" s="4">
        <f t="shared" si="6"/>
        <v>1</v>
      </c>
      <c r="P56">
        <f t="shared" si="7"/>
        <v>1</v>
      </c>
    </row>
    <row r="57" spans="1:16" x14ac:dyDescent="0.15">
      <c r="A57">
        <v>66708</v>
      </c>
      <c r="B57" s="1">
        <v>42570.577777777777</v>
      </c>
      <c r="C57">
        <v>9</v>
      </c>
      <c r="D57" t="s">
        <v>153</v>
      </c>
      <c r="E57" t="s">
        <v>154</v>
      </c>
      <c r="F57" t="s">
        <v>155</v>
      </c>
      <c r="G57">
        <v>55</v>
      </c>
      <c r="H57" s="2">
        <v>43130</v>
      </c>
      <c r="I57" s="3">
        <f t="shared" si="0"/>
        <v>560.42222222222335</v>
      </c>
      <c r="J57" s="3">
        <f t="shared" si="1"/>
        <v>119.03168246163582</v>
      </c>
      <c r="K57">
        <f t="shared" si="2"/>
        <v>3.4155596478365706</v>
      </c>
      <c r="L57" s="4">
        <f t="shared" si="3"/>
        <v>1</v>
      </c>
      <c r="M57">
        <f t="shared" si="4"/>
        <v>1.6059320353701542E-2</v>
      </c>
      <c r="N57">
        <f t="shared" si="5"/>
        <v>2.4653308391325464</v>
      </c>
      <c r="O57" s="4">
        <f t="shared" si="6"/>
        <v>1</v>
      </c>
      <c r="P57">
        <f t="shared" si="7"/>
        <v>1</v>
      </c>
    </row>
    <row r="58" spans="1:16" x14ac:dyDescent="0.15">
      <c r="A58">
        <v>38031</v>
      </c>
      <c r="B58" s="1">
        <v>41841.508333333331</v>
      </c>
      <c r="C58">
        <v>36</v>
      </c>
      <c r="D58" t="s">
        <v>156</v>
      </c>
      <c r="F58" t="s">
        <v>157</v>
      </c>
      <c r="G58">
        <v>56</v>
      </c>
      <c r="H58" s="2">
        <v>43130</v>
      </c>
      <c r="I58" s="3">
        <f t="shared" si="0"/>
        <v>1289.4916666666686</v>
      </c>
      <c r="J58" s="3">
        <f t="shared" si="1"/>
        <v>29.493017274248853</v>
      </c>
      <c r="K58">
        <f t="shared" si="2"/>
        <v>0.84628863182992031</v>
      </c>
      <c r="L58" s="4">
        <f t="shared" si="3"/>
        <v>0.84628863182992031</v>
      </c>
      <c r="M58">
        <f t="shared" si="4"/>
        <v>2.7917978014592271E-2</v>
      </c>
      <c r="N58">
        <f t="shared" si="5"/>
        <v>4.2858010581833037</v>
      </c>
      <c r="O58" s="4">
        <f t="shared" si="6"/>
        <v>1</v>
      </c>
      <c r="P58">
        <f t="shared" si="7"/>
        <v>0.88471647387244023</v>
      </c>
    </row>
    <row r="59" spans="1:16" x14ac:dyDescent="0.15">
      <c r="A59">
        <v>920</v>
      </c>
      <c r="B59" s="1">
        <v>43054.513194444444</v>
      </c>
      <c r="C59">
        <v>1</v>
      </c>
      <c r="D59" t="s">
        <v>158</v>
      </c>
      <c r="E59" t="s">
        <v>159</v>
      </c>
      <c r="F59" t="s">
        <v>160</v>
      </c>
      <c r="G59">
        <v>57</v>
      </c>
      <c r="H59" s="2">
        <v>43130</v>
      </c>
      <c r="I59" s="3">
        <f t="shared" si="0"/>
        <v>76.486805555556202</v>
      </c>
      <c r="J59" s="3">
        <f t="shared" si="1"/>
        <v>12.028218374628784</v>
      </c>
      <c r="K59">
        <f t="shared" si="2"/>
        <v>0.34514422098494346</v>
      </c>
      <c r="L59" s="4">
        <f t="shared" si="3"/>
        <v>0.34514422098494346</v>
      </c>
      <c r="M59">
        <f t="shared" si="4"/>
        <v>1.30741504072052E-2</v>
      </c>
      <c r="N59">
        <f t="shared" si="5"/>
        <v>2.0070653978149879</v>
      </c>
      <c r="O59" s="4">
        <f t="shared" si="6"/>
        <v>1</v>
      </c>
      <c r="P59">
        <f t="shared" si="7"/>
        <v>0.50885816573870757</v>
      </c>
    </row>
    <row r="60" spans="1:16" x14ac:dyDescent="0.15">
      <c r="A60">
        <v>4441</v>
      </c>
      <c r="B60" s="1">
        <v>42842.504861111112</v>
      </c>
      <c r="C60">
        <v>0</v>
      </c>
      <c r="D60" t="s">
        <v>161</v>
      </c>
      <c r="E60" t="s">
        <v>162</v>
      </c>
      <c r="F60" t="s">
        <v>163</v>
      </c>
      <c r="G60">
        <v>58</v>
      </c>
      <c r="H60" s="2">
        <v>43130</v>
      </c>
      <c r="I60" s="3">
        <f t="shared" si="0"/>
        <v>288.4951388888876</v>
      </c>
      <c r="J60" s="3">
        <f t="shared" si="1"/>
        <v>15.393673588761674</v>
      </c>
      <c r="K60">
        <f t="shared" si="2"/>
        <v>0.44171441799697275</v>
      </c>
      <c r="L60" s="4">
        <f t="shared" si="3"/>
        <v>0.44171441799697275</v>
      </c>
      <c r="M60">
        <f t="shared" si="4"/>
        <v>0</v>
      </c>
      <c r="N60">
        <f t="shared" si="5"/>
        <v>0</v>
      </c>
      <c r="O60" s="4">
        <f t="shared" si="6"/>
        <v>0</v>
      </c>
      <c r="P60">
        <f t="shared" si="7"/>
        <v>0.33128581349772956</v>
      </c>
    </row>
    <row r="61" spans="1:16" x14ac:dyDescent="0.15">
      <c r="A61">
        <v>114</v>
      </c>
      <c r="B61" s="1">
        <v>43115.616666666669</v>
      </c>
      <c r="C61">
        <v>0</v>
      </c>
      <c r="D61" t="s">
        <v>164</v>
      </c>
      <c r="E61" t="s">
        <v>165</v>
      </c>
      <c r="F61" t="s">
        <v>166</v>
      </c>
      <c r="G61">
        <v>59</v>
      </c>
      <c r="H61" s="2">
        <v>43130</v>
      </c>
      <c r="I61" s="3">
        <f t="shared" si="0"/>
        <v>15.383333333331393</v>
      </c>
      <c r="J61" s="3">
        <f t="shared" si="1"/>
        <v>7.4106175514635568</v>
      </c>
      <c r="K61">
        <f t="shared" si="2"/>
        <v>0.2126442788245583</v>
      </c>
      <c r="L61" s="4">
        <f t="shared" si="3"/>
        <v>0.2126442788245583</v>
      </c>
      <c r="M61">
        <f t="shared" si="4"/>
        <v>0</v>
      </c>
      <c r="N61">
        <f t="shared" si="5"/>
        <v>0</v>
      </c>
      <c r="O61" s="4">
        <f t="shared" si="6"/>
        <v>0</v>
      </c>
      <c r="P61">
        <f t="shared" si="7"/>
        <v>0.15948320911841873</v>
      </c>
    </row>
    <row r="62" spans="1:16" x14ac:dyDescent="0.15">
      <c r="A62">
        <v>9797</v>
      </c>
      <c r="B62" s="1">
        <v>42641.765972222223</v>
      </c>
      <c r="C62">
        <v>9</v>
      </c>
      <c r="D62" t="s">
        <v>167</v>
      </c>
      <c r="E62" t="s">
        <v>168</v>
      </c>
      <c r="F62" t="s">
        <v>169</v>
      </c>
      <c r="G62">
        <v>60</v>
      </c>
      <c r="H62" s="2">
        <v>43130</v>
      </c>
      <c r="I62" s="3">
        <f t="shared" si="0"/>
        <v>489.23402777777665</v>
      </c>
      <c r="J62" s="3">
        <f t="shared" si="1"/>
        <v>20.025181086647684</v>
      </c>
      <c r="K62">
        <f t="shared" si="2"/>
        <v>0.57461340582343268</v>
      </c>
      <c r="L62" s="4">
        <f t="shared" si="3"/>
        <v>0.57461340582343268</v>
      </c>
      <c r="M62">
        <f t="shared" si="4"/>
        <v>1.8396103886886714E-2</v>
      </c>
      <c r="N62">
        <f t="shared" si="5"/>
        <v>2.8240598750976744</v>
      </c>
      <c r="O62" s="4">
        <f t="shared" si="6"/>
        <v>1</v>
      </c>
      <c r="P62">
        <f t="shared" si="7"/>
        <v>0.68096005436757445</v>
      </c>
    </row>
    <row r="63" spans="1:16" x14ac:dyDescent="0.15">
      <c r="A63">
        <v>6181</v>
      </c>
      <c r="B63" s="1">
        <v>42874.459722222222</v>
      </c>
      <c r="C63">
        <v>3</v>
      </c>
      <c r="D63" t="s">
        <v>170</v>
      </c>
      <c r="E63" t="s">
        <v>171</v>
      </c>
      <c r="F63" t="s">
        <v>172</v>
      </c>
      <c r="G63">
        <v>61</v>
      </c>
      <c r="H63" s="2">
        <v>43130</v>
      </c>
      <c r="I63" s="3">
        <f t="shared" si="0"/>
        <v>256.5402777777781</v>
      </c>
      <c r="J63" s="3">
        <f t="shared" si="1"/>
        <v>24.093682495168046</v>
      </c>
      <c r="K63">
        <f t="shared" si="2"/>
        <v>0.69135719160153575</v>
      </c>
      <c r="L63" s="4">
        <f t="shared" si="3"/>
        <v>0.69135719160153575</v>
      </c>
      <c r="M63">
        <f t="shared" si="4"/>
        <v>1.1694070131937248E-2</v>
      </c>
      <c r="N63">
        <f t="shared" si="5"/>
        <v>1.7952037257042874</v>
      </c>
      <c r="O63" s="4">
        <f t="shared" si="6"/>
        <v>1</v>
      </c>
      <c r="P63">
        <f t="shared" si="7"/>
        <v>0.76851789370115187</v>
      </c>
    </row>
    <row r="64" spans="1:16" x14ac:dyDescent="0.15">
      <c r="A64">
        <v>4531</v>
      </c>
      <c r="B64" s="1">
        <v>42837.756944444445</v>
      </c>
      <c r="C64">
        <v>0</v>
      </c>
      <c r="D64" t="s">
        <v>173</v>
      </c>
      <c r="E64" t="s">
        <v>174</v>
      </c>
      <c r="F64" t="s">
        <v>175</v>
      </c>
      <c r="G64">
        <v>62</v>
      </c>
      <c r="H64" s="2">
        <v>43130</v>
      </c>
      <c r="I64" s="3">
        <f t="shared" si="0"/>
        <v>293.24305555555475</v>
      </c>
      <c r="J64" s="3">
        <f t="shared" si="1"/>
        <v>15.451346295024553</v>
      </c>
      <c r="K64">
        <f t="shared" si="2"/>
        <v>0.44336930990658274</v>
      </c>
      <c r="L64" s="4">
        <f t="shared" si="3"/>
        <v>0.44336930990658274</v>
      </c>
      <c r="M64">
        <f t="shared" si="4"/>
        <v>0</v>
      </c>
      <c r="N64">
        <f t="shared" si="5"/>
        <v>0</v>
      </c>
      <c r="O64" s="4">
        <f t="shared" si="6"/>
        <v>0</v>
      </c>
      <c r="P64">
        <f t="shared" si="7"/>
        <v>0.33252698242993706</v>
      </c>
    </row>
    <row r="65" spans="1:16" x14ac:dyDescent="0.15">
      <c r="A65">
        <v>1286</v>
      </c>
      <c r="B65" s="1">
        <v>42961.456250000003</v>
      </c>
      <c r="C65">
        <v>0</v>
      </c>
      <c r="D65" t="s">
        <v>176</v>
      </c>
      <c r="E65" t="s">
        <v>177</v>
      </c>
      <c r="F65" t="s">
        <v>178</v>
      </c>
      <c r="G65">
        <v>63</v>
      </c>
      <c r="H65" s="2">
        <v>43130</v>
      </c>
      <c r="I65" s="3">
        <f t="shared" si="0"/>
        <v>169.54374999999709</v>
      </c>
      <c r="J65" s="3">
        <f t="shared" si="1"/>
        <v>7.5850628525087007</v>
      </c>
      <c r="K65">
        <f t="shared" si="2"/>
        <v>0.21764990689502209</v>
      </c>
      <c r="L65" s="4">
        <f t="shared" si="3"/>
        <v>0.21764990689502209</v>
      </c>
      <c r="M65">
        <f t="shared" si="4"/>
        <v>0</v>
      </c>
      <c r="N65">
        <f t="shared" si="5"/>
        <v>0</v>
      </c>
      <c r="O65" s="4">
        <f t="shared" si="6"/>
        <v>0</v>
      </c>
      <c r="P65">
        <f t="shared" si="7"/>
        <v>0.16323743017126657</v>
      </c>
    </row>
    <row r="66" spans="1:16" x14ac:dyDescent="0.15">
      <c r="A66">
        <v>30636</v>
      </c>
      <c r="B66" s="1">
        <v>41279.751388888886</v>
      </c>
      <c r="C66">
        <v>3</v>
      </c>
      <c r="D66" t="s">
        <v>179</v>
      </c>
      <c r="F66" t="s">
        <v>180</v>
      </c>
      <c r="G66">
        <v>64</v>
      </c>
      <c r="H66" s="2">
        <v>43130</v>
      </c>
      <c r="I66" s="3">
        <f t="shared" si="0"/>
        <v>1851.2486111111139</v>
      </c>
      <c r="J66" s="3">
        <f t="shared" si="1"/>
        <v>16.548830781627089</v>
      </c>
      <c r="K66">
        <f t="shared" si="2"/>
        <v>0.47486112493469018</v>
      </c>
      <c r="L66" s="4">
        <f t="shared" si="3"/>
        <v>0.47486112493469018</v>
      </c>
      <c r="M66">
        <f t="shared" si="4"/>
        <v>1.6205278869591746E-3</v>
      </c>
      <c r="N66">
        <f t="shared" si="5"/>
        <v>0.24877375177797656</v>
      </c>
      <c r="O66" s="4">
        <f t="shared" si="6"/>
        <v>0.24877375177797656</v>
      </c>
      <c r="P66">
        <f t="shared" si="7"/>
        <v>0.41833928164551182</v>
      </c>
    </row>
    <row r="67" spans="1:16" x14ac:dyDescent="0.15">
      <c r="A67">
        <v>247696</v>
      </c>
      <c r="B67" s="1">
        <v>41577.457638888889</v>
      </c>
      <c r="C67">
        <v>16</v>
      </c>
      <c r="D67" t="s">
        <v>181</v>
      </c>
      <c r="F67" t="s">
        <v>182</v>
      </c>
      <c r="G67">
        <v>65</v>
      </c>
      <c r="H67" s="2">
        <v>43130</v>
      </c>
      <c r="I67" s="3">
        <f t="shared" ref="I67:I130" si="9">H67-B67+1</f>
        <v>1553.5423611111109</v>
      </c>
      <c r="J67" s="3">
        <f t="shared" ref="J67:J130" si="10">A67/I67</f>
        <v>159.43948887421715</v>
      </c>
      <c r="K67">
        <f t="shared" ref="K67:K130" si="11">(J67-0)/(PERCENTILE($J$2:$J$3301,0.9)-0)</f>
        <v>4.5750431583287217</v>
      </c>
      <c r="L67" s="4">
        <f t="shared" ref="L67:L130" si="12">IF(K67&gt;1,1,IF(K67&lt;0,0,K67))</f>
        <v>1</v>
      </c>
      <c r="M67">
        <f t="shared" ref="M67:M130" si="13">C67/I67</f>
        <v>1.0299043270732972E-2</v>
      </c>
      <c r="N67">
        <f t="shared" ref="N67:N130" si="14">(M67-0)/(PERCENTILE($M$2:$M$3301,0.9)-0)</f>
        <v>1.5810475430889706</v>
      </c>
      <c r="O67" s="4">
        <f t="shared" ref="O67:O130" si="15">IF(N67&gt;1,1,IF(N67&lt;0,0,N67))</f>
        <v>1</v>
      </c>
      <c r="P67">
        <f t="shared" si="7"/>
        <v>1</v>
      </c>
    </row>
    <row r="68" spans="1:16" x14ac:dyDescent="0.15">
      <c r="A68">
        <v>2161</v>
      </c>
      <c r="B68" s="1">
        <v>43052.487500000003</v>
      </c>
      <c r="C68">
        <v>3</v>
      </c>
      <c r="D68" t="s">
        <v>183</v>
      </c>
      <c r="E68" t="s">
        <v>184</v>
      </c>
      <c r="F68" t="s">
        <v>185</v>
      </c>
      <c r="G68">
        <v>66</v>
      </c>
      <c r="H68" s="2">
        <v>43130</v>
      </c>
      <c r="I68" s="3">
        <f t="shared" si="9"/>
        <v>78.51249999999709</v>
      </c>
      <c r="J68" s="3">
        <f t="shared" si="10"/>
        <v>27.524279573317372</v>
      </c>
      <c r="K68">
        <f t="shared" si="11"/>
        <v>0.78979660458630485</v>
      </c>
      <c r="L68" s="4">
        <f t="shared" si="12"/>
        <v>0.78979660458630485</v>
      </c>
      <c r="M68">
        <f t="shared" si="13"/>
        <v>3.8210476038848737E-2</v>
      </c>
      <c r="N68">
        <f t="shared" si="14"/>
        <v>5.8658438141684082</v>
      </c>
      <c r="O68" s="4">
        <f t="shared" si="15"/>
        <v>1</v>
      </c>
      <c r="P68">
        <f t="shared" ref="P68:P131" si="16">0.75*L68+0.25*O68</f>
        <v>0.84234745343972861</v>
      </c>
    </row>
    <row r="69" spans="1:16" x14ac:dyDescent="0.15">
      <c r="A69">
        <v>6463</v>
      </c>
      <c r="B69" s="1">
        <v>42571.928472222222</v>
      </c>
      <c r="C69">
        <v>2</v>
      </c>
      <c r="D69" t="s">
        <v>186</v>
      </c>
      <c r="E69" t="s">
        <v>187</v>
      </c>
      <c r="F69" t="s">
        <v>188</v>
      </c>
      <c r="G69">
        <v>67</v>
      </c>
      <c r="H69" s="2">
        <v>43130</v>
      </c>
      <c r="I69" s="3">
        <f t="shared" si="9"/>
        <v>559.0715277777781</v>
      </c>
      <c r="J69" s="3">
        <f t="shared" si="10"/>
        <v>11.560238142853409</v>
      </c>
      <c r="K69">
        <f t="shared" si="11"/>
        <v>0.33171574242712465</v>
      </c>
      <c r="L69" s="4">
        <f t="shared" si="12"/>
        <v>0.33171574242712465</v>
      </c>
      <c r="M69">
        <f t="shared" si="13"/>
        <v>3.5773597842653289E-3</v>
      </c>
      <c r="N69">
        <f t="shared" si="14"/>
        <v>0.54917488440219542</v>
      </c>
      <c r="O69" s="4">
        <f t="shared" si="15"/>
        <v>0.54917488440219542</v>
      </c>
      <c r="P69">
        <f t="shared" si="16"/>
        <v>0.38608052792089231</v>
      </c>
    </row>
    <row r="70" spans="1:16" x14ac:dyDescent="0.15">
      <c r="A70">
        <v>118203</v>
      </c>
      <c r="B70" s="1">
        <v>41222.685416666667</v>
      </c>
      <c r="C70">
        <v>6</v>
      </c>
      <c r="D70" t="s">
        <v>189</v>
      </c>
      <c r="F70" t="s">
        <v>190</v>
      </c>
      <c r="G70">
        <v>68</v>
      </c>
      <c r="H70" s="2">
        <v>43130</v>
      </c>
      <c r="I70" s="3">
        <f t="shared" si="9"/>
        <v>1908.3145833333328</v>
      </c>
      <c r="J70" s="3">
        <f t="shared" si="10"/>
        <v>61.941045272278892</v>
      </c>
      <c r="K70">
        <f t="shared" si="11"/>
        <v>1.7773699438802883</v>
      </c>
      <c r="L70" s="4">
        <f t="shared" si="12"/>
        <v>1</v>
      </c>
      <c r="M70">
        <f t="shared" si="13"/>
        <v>3.144135695656399E-3</v>
      </c>
      <c r="N70">
        <f t="shared" si="14"/>
        <v>0.48266891264377593</v>
      </c>
      <c r="O70" s="4">
        <f t="shared" si="15"/>
        <v>0.48266891264377593</v>
      </c>
      <c r="P70">
        <f t="shared" si="16"/>
        <v>0.870667228160944</v>
      </c>
    </row>
    <row r="71" spans="1:16" x14ac:dyDescent="0.15">
      <c r="A71">
        <v>1102</v>
      </c>
      <c r="B71" s="1">
        <v>43047.565972222219</v>
      </c>
      <c r="C71">
        <v>0</v>
      </c>
      <c r="D71" t="s">
        <v>191</v>
      </c>
      <c r="E71" t="s">
        <v>192</v>
      </c>
      <c r="F71" t="s">
        <v>193</v>
      </c>
      <c r="G71">
        <v>69</v>
      </c>
      <c r="H71" s="2">
        <v>43130</v>
      </c>
      <c r="I71" s="3">
        <f t="shared" si="9"/>
        <v>83.434027777781012</v>
      </c>
      <c r="J71" s="3">
        <f t="shared" si="10"/>
        <v>13.208040284655528</v>
      </c>
      <c r="K71">
        <f t="shared" si="11"/>
        <v>0.37899867069264725</v>
      </c>
      <c r="L71" s="4">
        <f t="shared" si="12"/>
        <v>0.37899867069264725</v>
      </c>
      <c r="M71">
        <f t="shared" si="13"/>
        <v>0</v>
      </c>
      <c r="N71">
        <f t="shared" si="14"/>
        <v>0</v>
      </c>
      <c r="O71" s="4">
        <f t="shared" si="15"/>
        <v>0</v>
      </c>
      <c r="P71">
        <f t="shared" si="16"/>
        <v>0.28424900301948541</v>
      </c>
    </row>
    <row r="72" spans="1:16" x14ac:dyDescent="0.15">
      <c r="A72">
        <v>1200203</v>
      </c>
      <c r="B72" s="1">
        <v>41924.538888888892</v>
      </c>
      <c r="C72">
        <v>464</v>
      </c>
      <c r="D72" t="s">
        <v>194</v>
      </c>
      <c r="E72" t="s">
        <v>195</v>
      </c>
      <c r="F72" t="s">
        <v>196</v>
      </c>
      <c r="G72">
        <v>70</v>
      </c>
      <c r="H72" s="2">
        <v>43130</v>
      </c>
      <c r="I72" s="3">
        <f t="shared" si="9"/>
        <v>1206.461111111108</v>
      </c>
      <c r="J72" s="3">
        <f t="shared" si="10"/>
        <v>994.81283644083271</v>
      </c>
      <c r="K72">
        <f t="shared" si="11"/>
        <v>28.545699019185776</v>
      </c>
      <c r="L72" s="4">
        <f t="shared" si="12"/>
        <v>1</v>
      </c>
      <c r="M72">
        <f t="shared" si="13"/>
        <v>0.38459590261692927</v>
      </c>
      <c r="N72">
        <f t="shared" si="14"/>
        <v>59.0408634016066</v>
      </c>
      <c r="O72" s="4">
        <f t="shared" si="15"/>
        <v>1</v>
      </c>
      <c r="P72">
        <f t="shared" si="16"/>
        <v>1</v>
      </c>
    </row>
    <row r="73" spans="1:16" x14ac:dyDescent="0.15">
      <c r="A73">
        <v>117175</v>
      </c>
      <c r="B73" s="1">
        <v>41323.670138888891</v>
      </c>
      <c r="C73">
        <v>7</v>
      </c>
      <c r="D73" t="s">
        <v>197</v>
      </c>
      <c r="F73" t="s">
        <v>198</v>
      </c>
      <c r="G73">
        <v>71</v>
      </c>
      <c r="H73" s="2">
        <v>43130</v>
      </c>
      <c r="I73" s="3">
        <f t="shared" si="9"/>
        <v>1807.3298611111095</v>
      </c>
      <c r="J73" s="3">
        <f t="shared" si="10"/>
        <v>64.833211978229144</v>
      </c>
      <c r="K73">
        <f t="shared" si="11"/>
        <v>1.8603593437725725</v>
      </c>
      <c r="L73" s="4">
        <f t="shared" si="12"/>
        <v>1</v>
      </c>
      <c r="M73">
        <f t="shared" si="13"/>
        <v>3.8731169946456499E-3</v>
      </c>
      <c r="N73">
        <f t="shared" si="14"/>
        <v>0.59457776295417331</v>
      </c>
      <c r="O73" s="4">
        <f t="shared" si="15"/>
        <v>0.59457776295417331</v>
      </c>
      <c r="P73">
        <f t="shared" si="16"/>
        <v>0.89864444073854333</v>
      </c>
    </row>
    <row r="74" spans="1:16" x14ac:dyDescent="0.15">
      <c r="A74">
        <v>2911</v>
      </c>
      <c r="B74" s="1">
        <v>42836.42083333333</v>
      </c>
      <c r="C74">
        <v>0</v>
      </c>
      <c r="D74" t="s">
        <v>199</v>
      </c>
      <c r="E74" t="s">
        <v>200</v>
      </c>
      <c r="F74" t="s">
        <v>201</v>
      </c>
      <c r="G74">
        <v>72</v>
      </c>
      <c r="H74" s="2">
        <v>43130</v>
      </c>
      <c r="I74" s="3">
        <f t="shared" si="9"/>
        <v>294.57916666667006</v>
      </c>
      <c r="J74" s="3">
        <f t="shared" si="10"/>
        <v>9.8818936618621471</v>
      </c>
      <c r="K74">
        <f t="shared" si="11"/>
        <v>0.28355641571769535</v>
      </c>
      <c r="L74" s="4">
        <f t="shared" si="12"/>
        <v>0.28355641571769535</v>
      </c>
      <c r="M74">
        <f t="shared" si="13"/>
        <v>0</v>
      </c>
      <c r="N74">
        <f t="shared" si="14"/>
        <v>0</v>
      </c>
      <c r="O74" s="4">
        <f t="shared" si="15"/>
        <v>0</v>
      </c>
      <c r="P74">
        <f t="shared" si="16"/>
        <v>0.21266731178827153</v>
      </c>
    </row>
    <row r="75" spans="1:16" x14ac:dyDescent="0.15">
      <c r="A75">
        <v>9935</v>
      </c>
      <c r="B75" s="1">
        <v>42853.525694444441</v>
      </c>
      <c r="C75">
        <v>0</v>
      </c>
      <c r="D75" t="s">
        <v>202</v>
      </c>
      <c r="E75" t="s">
        <v>203</v>
      </c>
      <c r="F75" t="s">
        <v>204</v>
      </c>
      <c r="G75">
        <v>73</v>
      </c>
      <c r="H75" s="2">
        <v>43130</v>
      </c>
      <c r="I75" s="3">
        <f t="shared" si="9"/>
        <v>277.47430555555911</v>
      </c>
      <c r="J75" s="3">
        <f t="shared" si="10"/>
        <v>35.805117090420829</v>
      </c>
      <c r="K75">
        <f t="shared" si="11"/>
        <v>1.0274114470281535</v>
      </c>
      <c r="L75" s="4">
        <f t="shared" si="12"/>
        <v>1</v>
      </c>
      <c r="M75">
        <f t="shared" si="13"/>
        <v>0</v>
      </c>
      <c r="N75">
        <f t="shared" si="14"/>
        <v>0</v>
      </c>
      <c r="O75" s="4">
        <f t="shared" si="15"/>
        <v>0</v>
      </c>
      <c r="P75">
        <f t="shared" si="16"/>
        <v>0.75</v>
      </c>
    </row>
    <row r="76" spans="1:16" x14ac:dyDescent="0.15">
      <c r="A76">
        <v>5310</v>
      </c>
      <c r="B76" s="1">
        <v>42826.872916666667</v>
      </c>
      <c r="C76">
        <v>0</v>
      </c>
      <c r="D76" t="s">
        <v>205</v>
      </c>
      <c r="E76" t="s">
        <v>206</v>
      </c>
      <c r="F76" t="s">
        <v>207</v>
      </c>
      <c r="G76">
        <v>74</v>
      </c>
      <c r="H76" s="2">
        <v>43130</v>
      </c>
      <c r="I76" s="3">
        <f t="shared" si="9"/>
        <v>304.12708333333285</v>
      </c>
      <c r="J76" s="3">
        <f t="shared" si="10"/>
        <v>17.459806413163385</v>
      </c>
      <c r="K76">
        <f t="shared" si="11"/>
        <v>0.50100115373114651</v>
      </c>
      <c r="L76" s="4">
        <f t="shared" si="12"/>
        <v>0.50100115373114651</v>
      </c>
      <c r="M76">
        <f t="shared" si="13"/>
        <v>0</v>
      </c>
      <c r="N76">
        <f t="shared" si="14"/>
        <v>0</v>
      </c>
      <c r="O76" s="4">
        <f t="shared" si="15"/>
        <v>0</v>
      </c>
      <c r="P76">
        <f t="shared" si="16"/>
        <v>0.37575086529835988</v>
      </c>
    </row>
    <row r="77" spans="1:16" x14ac:dyDescent="0.15">
      <c r="A77">
        <v>211226</v>
      </c>
      <c r="B77" s="1">
        <v>41225.713888888888</v>
      </c>
      <c r="C77">
        <v>30</v>
      </c>
      <c r="D77" t="s">
        <v>208</v>
      </c>
      <c r="F77" t="s">
        <v>209</v>
      </c>
      <c r="G77">
        <v>75</v>
      </c>
      <c r="H77" s="2">
        <v>43130</v>
      </c>
      <c r="I77" s="3">
        <f t="shared" si="9"/>
        <v>1905.2861111111124</v>
      </c>
      <c r="J77" s="3">
        <f t="shared" si="10"/>
        <v>110.86313954013899</v>
      </c>
      <c r="K77">
        <f t="shared" si="11"/>
        <v>3.1811670474187959</v>
      </c>
      <c r="L77" s="4">
        <f t="shared" si="12"/>
        <v>1</v>
      </c>
      <c r="M77">
        <f t="shared" si="13"/>
        <v>1.5745666661320906E-2</v>
      </c>
      <c r="N77">
        <f t="shared" si="14"/>
        <v>2.4171805996701679</v>
      </c>
      <c r="O77" s="4">
        <f t="shared" si="15"/>
        <v>1</v>
      </c>
      <c r="P77">
        <f t="shared" si="16"/>
        <v>1</v>
      </c>
    </row>
    <row r="78" spans="1:16" x14ac:dyDescent="0.15">
      <c r="A78">
        <v>1018</v>
      </c>
      <c r="B78" s="1">
        <v>43018.546527777777</v>
      </c>
      <c r="C78">
        <v>0</v>
      </c>
      <c r="D78" t="s">
        <v>210</v>
      </c>
      <c r="E78" t="s">
        <v>211</v>
      </c>
      <c r="F78" t="s">
        <v>212</v>
      </c>
      <c r="G78">
        <v>76</v>
      </c>
      <c r="H78" s="2">
        <v>43130</v>
      </c>
      <c r="I78" s="3">
        <f t="shared" si="9"/>
        <v>112.45347222222335</v>
      </c>
      <c r="J78" s="3">
        <f t="shared" si="10"/>
        <v>9.0526328790301243</v>
      </c>
      <c r="K78">
        <f t="shared" si="11"/>
        <v>0.25976115710419712</v>
      </c>
      <c r="L78" s="4">
        <f t="shared" si="12"/>
        <v>0.25976115710419712</v>
      </c>
      <c r="M78">
        <f t="shared" si="13"/>
        <v>0</v>
      </c>
      <c r="N78">
        <f t="shared" si="14"/>
        <v>0</v>
      </c>
      <c r="O78" s="4">
        <f t="shared" si="15"/>
        <v>0</v>
      </c>
      <c r="P78">
        <f t="shared" si="16"/>
        <v>0.19482086782814784</v>
      </c>
    </row>
    <row r="79" spans="1:16" x14ac:dyDescent="0.15">
      <c r="A79">
        <v>3278</v>
      </c>
      <c r="B79" s="1">
        <v>42882.425000000003</v>
      </c>
      <c r="C79">
        <v>0</v>
      </c>
      <c r="D79" t="s">
        <v>213</v>
      </c>
      <c r="E79" t="s">
        <v>213</v>
      </c>
      <c r="F79" t="s">
        <v>214</v>
      </c>
      <c r="G79">
        <v>77</v>
      </c>
      <c r="H79" s="2">
        <v>43130</v>
      </c>
      <c r="I79" s="3">
        <f t="shared" si="9"/>
        <v>248.57499999999709</v>
      </c>
      <c r="J79" s="3">
        <f t="shared" si="10"/>
        <v>13.187166851051145</v>
      </c>
      <c r="K79">
        <f t="shared" si="11"/>
        <v>0.37839971706906972</v>
      </c>
      <c r="L79" s="4">
        <f t="shared" si="12"/>
        <v>0.37839971706906972</v>
      </c>
      <c r="M79">
        <f t="shared" si="13"/>
        <v>0</v>
      </c>
      <c r="N79">
        <f t="shared" si="14"/>
        <v>0</v>
      </c>
      <c r="O79" s="4">
        <f t="shared" si="15"/>
        <v>0</v>
      </c>
      <c r="P79">
        <f t="shared" si="16"/>
        <v>0.28379978780180226</v>
      </c>
    </row>
    <row r="80" spans="1:16" x14ac:dyDescent="0.15">
      <c r="A80">
        <v>2936</v>
      </c>
      <c r="B80" s="1">
        <v>42872.434027777781</v>
      </c>
      <c r="C80">
        <v>0</v>
      </c>
      <c r="D80" t="s">
        <v>215</v>
      </c>
      <c r="E80" t="s">
        <v>216</v>
      </c>
      <c r="F80" t="s">
        <v>217</v>
      </c>
      <c r="G80">
        <v>78</v>
      </c>
      <c r="H80" s="2">
        <v>43130</v>
      </c>
      <c r="I80" s="3">
        <f t="shared" si="9"/>
        <v>258.56597222221899</v>
      </c>
      <c r="J80" s="3">
        <f t="shared" si="10"/>
        <v>11.354935743349545</v>
      </c>
      <c r="K80">
        <f t="shared" si="11"/>
        <v>0.32582468403957787</v>
      </c>
      <c r="L80" s="4">
        <f t="shared" si="12"/>
        <v>0.32582468403957787</v>
      </c>
      <c r="M80">
        <f t="shared" si="13"/>
        <v>0</v>
      </c>
      <c r="N80">
        <f t="shared" si="14"/>
        <v>0</v>
      </c>
      <c r="O80" s="4">
        <f t="shared" si="15"/>
        <v>0</v>
      </c>
      <c r="P80">
        <f t="shared" si="16"/>
        <v>0.2443685130296834</v>
      </c>
    </row>
    <row r="81" spans="1:16" x14ac:dyDescent="0.15">
      <c r="A81">
        <v>4167</v>
      </c>
      <c r="B81" s="1">
        <v>42835.48541666667</v>
      </c>
      <c r="C81">
        <v>0</v>
      </c>
      <c r="D81" t="s">
        <v>218</v>
      </c>
      <c r="E81" t="s">
        <v>219</v>
      </c>
      <c r="F81" t="s">
        <v>220</v>
      </c>
      <c r="G81">
        <v>79</v>
      </c>
      <c r="H81" s="2">
        <v>43130</v>
      </c>
      <c r="I81" s="3">
        <f t="shared" si="9"/>
        <v>295.51458333332994</v>
      </c>
      <c r="J81" s="3">
        <f t="shared" si="10"/>
        <v>14.100826947344837</v>
      </c>
      <c r="K81">
        <f t="shared" si="11"/>
        <v>0.40461677535306906</v>
      </c>
      <c r="L81" s="4">
        <f t="shared" si="12"/>
        <v>0.40461677535306906</v>
      </c>
      <c r="M81">
        <f t="shared" si="13"/>
        <v>0</v>
      </c>
      <c r="N81">
        <f t="shared" si="14"/>
        <v>0</v>
      </c>
      <c r="O81" s="4">
        <f t="shared" si="15"/>
        <v>0</v>
      </c>
      <c r="P81">
        <f t="shared" si="16"/>
        <v>0.30346258151480177</v>
      </c>
    </row>
    <row r="82" spans="1:16" x14ac:dyDescent="0.15">
      <c r="A82">
        <v>2603</v>
      </c>
      <c r="B82" s="1">
        <v>42888.502083333333</v>
      </c>
      <c r="C82">
        <v>1</v>
      </c>
      <c r="D82" t="s">
        <v>221</v>
      </c>
      <c r="E82" t="s">
        <v>222</v>
      </c>
      <c r="F82" t="s">
        <v>223</v>
      </c>
      <c r="G82">
        <v>80</v>
      </c>
      <c r="H82" s="2">
        <v>43130</v>
      </c>
      <c r="I82" s="3">
        <f t="shared" si="9"/>
        <v>242.49791666666715</v>
      </c>
      <c r="J82" s="3">
        <f t="shared" si="10"/>
        <v>10.734112836020907</v>
      </c>
      <c r="K82">
        <f t="shared" si="11"/>
        <v>0.30801045486233591</v>
      </c>
      <c r="L82" s="4">
        <f t="shared" si="12"/>
        <v>0.30801045486233591</v>
      </c>
      <c r="M82">
        <f t="shared" si="13"/>
        <v>4.1237467675839055E-3</v>
      </c>
      <c r="N82">
        <f t="shared" si="14"/>
        <v>0.6330529471351185</v>
      </c>
      <c r="O82" s="4">
        <f t="shared" si="15"/>
        <v>0.6330529471351185</v>
      </c>
      <c r="P82">
        <f t="shared" si="16"/>
        <v>0.38927107793053156</v>
      </c>
    </row>
    <row r="83" spans="1:16" x14ac:dyDescent="0.15">
      <c r="A83">
        <v>24735</v>
      </c>
      <c r="B83" s="1">
        <v>41855.474999999999</v>
      </c>
      <c r="C83">
        <v>9</v>
      </c>
      <c r="D83" t="s">
        <v>224</v>
      </c>
      <c r="F83" t="s">
        <v>225</v>
      </c>
      <c r="G83">
        <v>81</v>
      </c>
      <c r="H83" s="2">
        <v>43130</v>
      </c>
      <c r="I83" s="3">
        <f t="shared" si="9"/>
        <v>1275.5250000000015</v>
      </c>
      <c r="J83" s="3">
        <f t="shared" si="10"/>
        <v>19.392015052625368</v>
      </c>
      <c r="K83">
        <f t="shared" si="11"/>
        <v>0.556444996275123</v>
      </c>
      <c r="L83" s="4">
        <f t="shared" si="12"/>
        <v>0.556444996275123</v>
      </c>
      <c r="M83">
        <f t="shared" si="13"/>
        <v>7.055918151349436E-3</v>
      </c>
      <c r="N83">
        <f t="shared" si="14"/>
        <v>1.0831823659901911</v>
      </c>
      <c r="O83" s="4">
        <f t="shared" si="15"/>
        <v>1</v>
      </c>
      <c r="P83">
        <f t="shared" si="16"/>
        <v>0.66733374720634231</v>
      </c>
    </row>
    <row r="84" spans="1:16" x14ac:dyDescent="0.15">
      <c r="A84">
        <v>4870</v>
      </c>
      <c r="B84" s="1">
        <v>42860.464583333334</v>
      </c>
      <c r="C84">
        <v>2</v>
      </c>
      <c r="D84" t="s">
        <v>226</v>
      </c>
      <c r="E84" t="s">
        <v>227</v>
      </c>
      <c r="F84" t="s">
        <v>228</v>
      </c>
      <c r="G84">
        <v>82</v>
      </c>
      <c r="H84" s="2">
        <v>43130</v>
      </c>
      <c r="I84" s="3">
        <f t="shared" si="9"/>
        <v>270.5354166666657</v>
      </c>
      <c r="J84" s="3">
        <f t="shared" si="10"/>
        <v>18.001339935467541</v>
      </c>
      <c r="K84">
        <f t="shared" si="11"/>
        <v>0.51654021029559538</v>
      </c>
      <c r="L84" s="4">
        <f t="shared" si="12"/>
        <v>0.51654021029559538</v>
      </c>
      <c r="M84">
        <f t="shared" si="13"/>
        <v>7.3927474067628498E-3</v>
      </c>
      <c r="N84">
        <f t="shared" si="14"/>
        <v>1.1348903793184977</v>
      </c>
      <c r="O84" s="4">
        <f t="shared" si="15"/>
        <v>1</v>
      </c>
      <c r="P84">
        <f t="shared" si="16"/>
        <v>0.63740515772169659</v>
      </c>
    </row>
    <row r="85" spans="1:16" x14ac:dyDescent="0.15">
      <c r="A85">
        <v>836</v>
      </c>
      <c r="B85" s="1">
        <v>43073.533333333333</v>
      </c>
      <c r="C85">
        <v>1</v>
      </c>
      <c r="D85" t="s">
        <v>229</v>
      </c>
      <c r="E85" t="s">
        <v>230</v>
      </c>
      <c r="F85" t="s">
        <v>231</v>
      </c>
      <c r="G85">
        <v>83</v>
      </c>
      <c r="H85" s="2">
        <v>43130</v>
      </c>
      <c r="I85" s="3">
        <f t="shared" si="9"/>
        <v>57.466666666667152</v>
      </c>
      <c r="J85" s="3">
        <f t="shared" si="10"/>
        <v>14.547563805104286</v>
      </c>
      <c r="K85">
        <f t="shared" si="11"/>
        <v>0.41743568501652162</v>
      </c>
      <c r="L85" s="4">
        <f t="shared" si="12"/>
        <v>0.41743568501652162</v>
      </c>
      <c r="M85">
        <f t="shared" si="13"/>
        <v>1.7401392111368763E-2</v>
      </c>
      <c r="N85">
        <f t="shared" si="14"/>
        <v>2.6713576708809526</v>
      </c>
      <c r="O85" s="4">
        <f t="shared" si="15"/>
        <v>1</v>
      </c>
      <c r="P85">
        <f t="shared" si="16"/>
        <v>0.56307676376239124</v>
      </c>
    </row>
    <row r="86" spans="1:16" x14ac:dyDescent="0.15">
      <c r="A86">
        <v>3146</v>
      </c>
      <c r="B86" s="1">
        <v>41772.571527777778</v>
      </c>
      <c r="C86">
        <v>0</v>
      </c>
      <c r="D86" t="s">
        <v>232</v>
      </c>
      <c r="F86" t="s">
        <v>233</v>
      </c>
      <c r="G86">
        <v>84</v>
      </c>
      <c r="H86" s="2">
        <v>43130</v>
      </c>
      <c r="I86" s="3">
        <f t="shared" si="9"/>
        <v>1358.4284722222219</v>
      </c>
      <c r="J86" s="3">
        <f t="shared" si="10"/>
        <v>2.3159114111128214</v>
      </c>
      <c r="K86">
        <f t="shared" si="11"/>
        <v>6.6454017957031375E-2</v>
      </c>
      <c r="L86" s="4">
        <f t="shared" si="12"/>
        <v>6.6454017957031375E-2</v>
      </c>
      <c r="M86">
        <f t="shared" si="13"/>
        <v>0</v>
      </c>
      <c r="N86">
        <f t="shared" si="14"/>
        <v>0</v>
      </c>
      <c r="O86" s="4">
        <f t="shared" si="15"/>
        <v>0</v>
      </c>
      <c r="P86">
        <f t="shared" si="16"/>
        <v>4.9840513467773531E-2</v>
      </c>
    </row>
    <row r="87" spans="1:16" x14ac:dyDescent="0.15">
      <c r="A87">
        <v>7714</v>
      </c>
      <c r="B87" s="1">
        <v>41856.511805555558</v>
      </c>
      <c r="C87">
        <v>6</v>
      </c>
      <c r="D87" t="s">
        <v>234</v>
      </c>
      <c r="F87" t="s">
        <v>235</v>
      </c>
      <c r="G87">
        <v>85</v>
      </c>
      <c r="H87" s="2">
        <v>43130</v>
      </c>
      <c r="I87" s="3">
        <f t="shared" si="9"/>
        <v>1274.4881944444423</v>
      </c>
      <c r="J87" s="3">
        <f t="shared" si="10"/>
        <v>6.0526256999678072</v>
      </c>
      <c r="K87">
        <f t="shared" si="11"/>
        <v>0.17367732419418339</v>
      </c>
      <c r="L87" s="4">
        <f t="shared" si="12"/>
        <v>0.17367732419418339</v>
      </c>
      <c r="M87">
        <f t="shared" si="13"/>
        <v>4.7077721285723158E-3</v>
      </c>
      <c r="N87">
        <f t="shared" si="14"/>
        <v>0.72270902856127806</v>
      </c>
      <c r="O87" s="4">
        <f t="shared" si="15"/>
        <v>0.72270902856127806</v>
      </c>
      <c r="P87">
        <f t="shared" si="16"/>
        <v>0.31093525028595703</v>
      </c>
    </row>
    <row r="88" spans="1:16" x14ac:dyDescent="0.15">
      <c r="A88">
        <v>4272</v>
      </c>
      <c r="B88" s="1">
        <v>42872.436111111114</v>
      </c>
      <c r="C88">
        <v>0</v>
      </c>
      <c r="D88" t="s">
        <v>236</v>
      </c>
      <c r="E88" t="s">
        <v>216</v>
      </c>
      <c r="F88" t="s">
        <v>237</v>
      </c>
      <c r="G88">
        <v>86</v>
      </c>
      <c r="H88" s="2">
        <v>43130</v>
      </c>
      <c r="I88" s="3">
        <f t="shared" si="9"/>
        <v>258.56388888888614</v>
      </c>
      <c r="J88" s="3">
        <f t="shared" si="10"/>
        <v>16.522028727050227</v>
      </c>
      <c r="K88">
        <f t="shared" si="11"/>
        <v>0.47409205224581719</v>
      </c>
      <c r="L88" s="4">
        <f t="shared" si="12"/>
        <v>0.47409205224581719</v>
      </c>
      <c r="M88">
        <f t="shared" si="13"/>
        <v>0</v>
      </c>
      <c r="N88">
        <f t="shared" si="14"/>
        <v>0</v>
      </c>
      <c r="O88" s="4">
        <f t="shared" si="15"/>
        <v>0</v>
      </c>
      <c r="P88">
        <f t="shared" si="16"/>
        <v>0.35556903918436289</v>
      </c>
    </row>
    <row r="89" spans="1:16" x14ac:dyDescent="0.15">
      <c r="A89">
        <v>2781</v>
      </c>
      <c r="B89" s="1">
        <v>42871.566666666666</v>
      </c>
      <c r="C89">
        <v>0</v>
      </c>
      <c r="D89" t="s">
        <v>238</v>
      </c>
      <c r="E89" t="s">
        <v>238</v>
      </c>
      <c r="F89" t="s">
        <v>239</v>
      </c>
      <c r="G89">
        <v>87</v>
      </c>
      <c r="H89" s="2">
        <v>43130</v>
      </c>
      <c r="I89" s="3">
        <f t="shared" si="9"/>
        <v>259.4333333333343</v>
      </c>
      <c r="J89" s="3">
        <f t="shared" si="10"/>
        <v>10.719516895798495</v>
      </c>
      <c r="K89">
        <f t="shared" si="11"/>
        <v>0.30759163103816645</v>
      </c>
      <c r="L89" s="4">
        <f t="shared" si="12"/>
        <v>0.30759163103816645</v>
      </c>
      <c r="M89">
        <f t="shared" si="13"/>
        <v>0</v>
      </c>
      <c r="N89">
        <f t="shared" si="14"/>
        <v>0</v>
      </c>
      <c r="O89" s="4">
        <f t="shared" si="15"/>
        <v>0</v>
      </c>
      <c r="P89">
        <f t="shared" si="16"/>
        <v>0.23069372327862483</v>
      </c>
    </row>
    <row r="90" spans="1:16" x14ac:dyDescent="0.15">
      <c r="A90">
        <v>2196</v>
      </c>
      <c r="B90" s="1">
        <v>42982.445138888892</v>
      </c>
      <c r="C90">
        <v>0</v>
      </c>
      <c r="D90" t="s">
        <v>240</v>
      </c>
      <c r="E90" t="s">
        <v>241</v>
      </c>
      <c r="F90" t="s">
        <v>242</v>
      </c>
      <c r="G90">
        <v>88</v>
      </c>
      <c r="H90" s="2">
        <v>43130</v>
      </c>
      <c r="I90" s="3">
        <f t="shared" si="9"/>
        <v>148.55486111110804</v>
      </c>
      <c r="J90" s="3">
        <f t="shared" si="10"/>
        <v>14.782417644061843</v>
      </c>
      <c r="K90">
        <f t="shared" si="11"/>
        <v>0.42417470843359778</v>
      </c>
      <c r="L90" s="4">
        <f t="shared" si="12"/>
        <v>0.42417470843359778</v>
      </c>
      <c r="M90">
        <f t="shared" si="13"/>
        <v>0</v>
      </c>
      <c r="N90">
        <f t="shared" si="14"/>
        <v>0</v>
      </c>
      <c r="O90" s="4">
        <f t="shared" si="15"/>
        <v>0</v>
      </c>
      <c r="P90">
        <f t="shared" si="16"/>
        <v>0.31813103132519832</v>
      </c>
    </row>
    <row r="91" spans="1:16" x14ac:dyDescent="0.15">
      <c r="A91">
        <v>530</v>
      </c>
      <c r="B91" s="1">
        <v>43025.544444444444</v>
      </c>
      <c r="C91">
        <v>0</v>
      </c>
      <c r="D91" t="s">
        <v>243</v>
      </c>
      <c r="E91" t="s">
        <v>244</v>
      </c>
      <c r="F91" t="s">
        <v>245</v>
      </c>
      <c r="G91">
        <v>89</v>
      </c>
      <c r="H91" s="2">
        <v>43130</v>
      </c>
      <c r="I91" s="3">
        <f t="shared" si="9"/>
        <v>105.4555555555562</v>
      </c>
      <c r="J91" s="3">
        <f t="shared" si="10"/>
        <v>5.0258139289853236</v>
      </c>
      <c r="K91">
        <f t="shared" si="11"/>
        <v>0.14421343039412948</v>
      </c>
      <c r="L91" s="4">
        <f t="shared" si="12"/>
        <v>0.14421343039412948</v>
      </c>
      <c r="M91">
        <f t="shared" si="13"/>
        <v>0</v>
      </c>
      <c r="N91">
        <f t="shared" si="14"/>
        <v>0</v>
      </c>
      <c r="O91" s="4">
        <f t="shared" si="15"/>
        <v>0</v>
      </c>
      <c r="P91">
        <f t="shared" si="16"/>
        <v>0.10816007279559711</v>
      </c>
    </row>
    <row r="92" spans="1:16" x14ac:dyDescent="0.15">
      <c r="A92">
        <v>3153</v>
      </c>
      <c r="B92" s="1">
        <v>42828.647222222222</v>
      </c>
      <c r="C92">
        <v>0</v>
      </c>
      <c r="D92" t="s">
        <v>246</v>
      </c>
      <c r="E92" t="s">
        <v>247</v>
      </c>
      <c r="F92" t="s">
        <v>248</v>
      </c>
      <c r="G92">
        <v>90</v>
      </c>
      <c r="H92" s="2">
        <v>43130</v>
      </c>
      <c r="I92" s="3">
        <f t="shared" si="9"/>
        <v>302.3527777777781</v>
      </c>
      <c r="J92" s="3">
        <f t="shared" si="10"/>
        <v>10.428215752386366</v>
      </c>
      <c r="K92">
        <f t="shared" si="11"/>
        <v>0.29923287805550741</v>
      </c>
      <c r="L92" s="4">
        <f t="shared" si="12"/>
        <v>0.29923287805550741</v>
      </c>
      <c r="M92">
        <f t="shared" si="13"/>
        <v>0</v>
      </c>
      <c r="N92">
        <f t="shared" si="14"/>
        <v>0</v>
      </c>
      <c r="O92" s="4">
        <f t="shared" si="15"/>
        <v>0</v>
      </c>
      <c r="P92">
        <f t="shared" si="16"/>
        <v>0.22442465854163057</v>
      </c>
    </row>
    <row r="93" spans="1:16" x14ac:dyDescent="0.15">
      <c r="A93">
        <v>117422</v>
      </c>
      <c r="B93" s="1">
        <v>41536.481249999997</v>
      </c>
      <c r="C93">
        <v>7</v>
      </c>
      <c r="D93" t="s">
        <v>249</v>
      </c>
      <c r="E93" t="s">
        <v>250</v>
      </c>
      <c r="F93" t="s">
        <v>251</v>
      </c>
      <c r="G93">
        <v>91</v>
      </c>
      <c r="H93" s="2">
        <v>43130</v>
      </c>
      <c r="I93" s="3">
        <f t="shared" si="9"/>
        <v>1594.5187500000029</v>
      </c>
      <c r="J93" s="3">
        <f t="shared" si="10"/>
        <v>73.641028053135017</v>
      </c>
      <c r="K93">
        <f t="shared" si="11"/>
        <v>2.1130955947342507</v>
      </c>
      <c r="L93" s="4">
        <f t="shared" si="12"/>
        <v>1</v>
      </c>
      <c r="M93">
        <f t="shared" si="13"/>
        <v>4.3900393143699234E-3</v>
      </c>
      <c r="N93">
        <f t="shared" si="14"/>
        <v>0.67393258670662748</v>
      </c>
      <c r="O93" s="4">
        <f t="shared" si="15"/>
        <v>0.67393258670662748</v>
      </c>
      <c r="P93">
        <f t="shared" si="16"/>
        <v>0.91848314667665687</v>
      </c>
    </row>
    <row r="94" spans="1:16" x14ac:dyDescent="0.15">
      <c r="A94">
        <v>3536</v>
      </c>
      <c r="B94" s="1">
        <v>42860.464583333334</v>
      </c>
      <c r="C94">
        <v>0</v>
      </c>
      <c r="D94" t="s">
        <v>252</v>
      </c>
      <c r="E94" t="s">
        <v>253</v>
      </c>
      <c r="F94" t="s">
        <v>254</v>
      </c>
      <c r="G94">
        <v>92</v>
      </c>
      <c r="H94" s="2">
        <v>43130</v>
      </c>
      <c r="I94" s="3">
        <f t="shared" si="9"/>
        <v>270.5354166666657</v>
      </c>
      <c r="J94" s="3">
        <f t="shared" si="10"/>
        <v>13.070377415156718</v>
      </c>
      <c r="K94">
        <f t="shared" si="11"/>
        <v>0.37504849766021053</v>
      </c>
      <c r="L94" s="4">
        <f t="shared" si="12"/>
        <v>0.37504849766021053</v>
      </c>
      <c r="M94">
        <f t="shared" si="13"/>
        <v>0</v>
      </c>
      <c r="N94">
        <f t="shared" si="14"/>
        <v>0</v>
      </c>
      <c r="O94" s="4">
        <f t="shared" si="15"/>
        <v>0</v>
      </c>
      <c r="P94">
        <f t="shared" si="16"/>
        <v>0.28128637324515793</v>
      </c>
    </row>
    <row r="95" spans="1:16" x14ac:dyDescent="0.15">
      <c r="A95">
        <v>2945</v>
      </c>
      <c r="B95" s="1">
        <v>42830.443055555559</v>
      </c>
      <c r="C95">
        <v>0</v>
      </c>
      <c r="D95" t="s">
        <v>255</v>
      </c>
      <c r="E95" t="s">
        <v>256</v>
      </c>
      <c r="F95" t="s">
        <v>257</v>
      </c>
      <c r="G95">
        <v>93</v>
      </c>
      <c r="H95" s="2">
        <v>43130</v>
      </c>
      <c r="I95" s="3">
        <f t="shared" si="9"/>
        <v>300.55694444444089</v>
      </c>
      <c r="J95" s="3">
        <f t="shared" si="10"/>
        <v>9.7984759774678718</v>
      </c>
      <c r="K95">
        <f t="shared" si="11"/>
        <v>0.28116278344399476</v>
      </c>
      <c r="L95" s="4">
        <f t="shared" si="12"/>
        <v>0.28116278344399476</v>
      </c>
      <c r="M95">
        <f t="shared" si="13"/>
        <v>0</v>
      </c>
      <c r="N95">
        <f t="shared" si="14"/>
        <v>0</v>
      </c>
      <c r="O95" s="4">
        <f t="shared" si="15"/>
        <v>0</v>
      </c>
      <c r="P95">
        <f t="shared" si="16"/>
        <v>0.21087208758299608</v>
      </c>
    </row>
    <row r="96" spans="1:16" x14ac:dyDescent="0.15">
      <c r="A96">
        <v>3921</v>
      </c>
      <c r="B96" s="1">
        <v>42830.445833333331</v>
      </c>
      <c r="C96">
        <v>0</v>
      </c>
      <c r="D96" t="s">
        <v>258</v>
      </c>
      <c r="E96" t="s">
        <v>259</v>
      </c>
      <c r="F96" t="s">
        <v>260</v>
      </c>
      <c r="G96">
        <v>94</v>
      </c>
      <c r="H96" s="2">
        <v>43130</v>
      </c>
      <c r="I96" s="3">
        <f t="shared" si="9"/>
        <v>300.55416666666861</v>
      </c>
      <c r="J96" s="3">
        <f t="shared" si="10"/>
        <v>13.045901321170531</v>
      </c>
      <c r="K96">
        <f t="shared" si="11"/>
        <v>0.37434616734590265</v>
      </c>
      <c r="L96" s="4">
        <f t="shared" si="12"/>
        <v>0.37434616734590265</v>
      </c>
      <c r="M96">
        <f t="shared" si="13"/>
        <v>0</v>
      </c>
      <c r="N96">
        <f t="shared" si="14"/>
        <v>0</v>
      </c>
      <c r="O96" s="4">
        <f t="shared" si="15"/>
        <v>0</v>
      </c>
      <c r="P96">
        <f t="shared" si="16"/>
        <v>0.28075962550942701</v>
      </c>
    </row>
    <row r="97" spans="1:16" x14ac:dyDescent="0.15">
      <c r="A97">
        <v>1554</v>
      </c>
      <c r="B97" s="1">
        <v>43025.544444444444</v>
      </c>
      <c r="C97">
        <v>0</v>
      </c>
      <c r="D97" t="s">
        <v>261</v>
      </c>
      <c r="E97" t="s">
        <v>262</v>
      </c>
      <c r="F97" t="s">
        <v>263</v>
      </c>
      <c r="G97">
        <v>95</v>
      </c>
      <c r="H97" s="2">
        <v>43130</v>
      </c>
      <c r="I97" s="3">
        <f t="shared" si="9"/>
        <v>105.4555555555562</v>
      </c>
      <c r="J97" s="3">
        <f t="shared" si="10"/>
        <v>14.736065746496591</v>
      </c>
      <c r="K97">
        <f t="shared" si="11"/>
        <v>0.42284466194807024</v>
      </c>
      <c r="L97" s="4">
        <f t="shared" si="12"/>
        <v>0.42284466194807024</v>
      </c>
      <c r="M97">
        <f t="shared" si="13"/>
        <v>0</v>
      </c>
      <c r="N97">
        <f t="shared" si="14"/>
        <v>0</v>
      </c>
      <c r="O97" s="4">
        <f t="shared" si="15"/>
        <v>0</v>
      </c>
      <c r="P97">
        <f t="shared" si="16"/>
        <v>0.31713349646105271</v>
      </c>
    </row>
    <row r="98" spans="1:16" x14ac:dyDescent="0.15">
      <c r="A98">
        <v>6343</v>
      </c>
      <c r="B98" s="1">
        <v>43008.481944444444</v>
      </c>
      <c r="C98">
        <v>4</v>
      </c>
      <c r="D98" t="s">
        <v>264</v>
      </c>
      <c r="E98" t="s">
        <v>265</v>
      </c>
      <c r="F98" t="s">
        <v>266</v>
      </c>
      <c r="G98">
        <v>96</v>
      </c>
      <c r="H98" s="2">
        <v>43130</v>
      </c>
      <c r="I98" s="3">
        <f t="shared" si="9"/>
        <v>122.5180555555562</v>
      </c>
      <c r="J98" s="3">
        <f t="shared" si="10"/>
        <v>51.771961048824728</v>
      </c>
      <c r="K98">
        <f t="shared" si="11"/>
        <v>1.4855727264438625</v>
      </c>
      <c r="L98" s="4">
        <f t="shared" si="12"/>
        <v>1</v>
      </c>
      <c r="M98">
        <f t="shared" si="13"/>
        <v>3.2648249124278564E-2</v>
      </c>
      <c r="N98">
        <f t="shared" si="14"/>
        <v>5.0119639957997411</v>
      </c>
      <c r="O98" s="4">
        <f t="shared" si="15"/>
        <v>1</v>
      </c>
      <c r="P98">
        <f t="shared" si="16"/>
        <v>1</v>
      </c>
    </row>
    <row r="99" spans="1:16" x14ac:dyDescent="0.15">
      <c r="A99">
        <v>168</v>
      </c>
      <c r="B99" s="1">
        <v>43116.494444444441</v>
      </c>
      <c r="C99">
        <v>0</v>
      </c>
      <c r="D99" t="s">
        <v>267</v>
      </c>
      <c r="E99" t="s">
        <v>268</v>
      </c>
      <c r="F99" t="s">
        <v>269</v>
      </c>
      <c r="G99">
        <v>97</v>
      </c>
      <c r="H99" s="2">
        <v>43130</v>
      </c>
      <c r="I99" s="3">
        <f t="shared" si="9"/>
        <v>14.505555555559113</v>
      </c>
      <c r="J99" s="3">
        <f t="shared" si="10"/>
        <v>11.581769436994479</v>
      </c>
      <c r="K99">
        <f t="shared" si="11"/>
        <v>0.33233357305770184</v>
      </c>
      <c r="L99" s="4">
        <f t="shared" si="12"/>
        <v>0.33233357305770184</v>
      </c>
      <c r="M99">
        <f t="shared" si="13"/>
        <v>0</v>
      </c>
      <c r="N99">
        <f t="shared" si="14"/>
        <v>0</v>
      </c>
      <c r="O99" s="4">
        <f t="shared" si="15"/>
        <v>0</v>
      </c>
      <c r="P99">
        <f t="shared" si="16"/>
        <v>0.24925017979327638</v>
      </c>
    </row>
    <row r="100" spans="1:16" x14ac:dyDescent="0.15">
      <c r="A100">
        <v>2669</v>
      </c>
      <c r="B100" s="1">
        <v>42830.442361111112</v>
      </c>
      <c r="C100">
        <v>0</v>
      </c>
      <c r="D100" t="s">
        <v>270</v>
      </c>
      <c r="E100" t="s">
        <v>271</v>
      </c>
      <c r="F100" t="s">
        <v>272</v>
      </c>
      <c r="G100">
        <v>98</v>
      </c>
      <c r="H100" s="2">
        <v>43130</v>
      </c>
      <c r="I100" s="3">
        <f t="shared" si="9"/>
        <v>300.5576388888876</v>
      </c>
      <c r="J100" s="3">
        <f t="shared" si="10"/>
        <v>8.8801602576692318</v>
      </c>
      <c r="K100">
        <f t="shared" si="11"/>
        <v>0.25481213417438409</v>
      </c>
      <c r="L100" s="4">
        <f t="shared" si="12"/>
        <v>0.25481213417438409</v>
      </c>
      <c r="M100">
        <f t="shared" si="13"/>
        <v>0</v>
      </c>
      <c r="N100">
        <f t="shared" si="14"/>
        <v>0</v>
      </c>
      <c r="O100" s="4">
        <f t="shared" si="15"/>
        <v>0</v>
      </c>
      <c r="P100">
        <f t="shared" si="16"/>
        <v>0.19110910063078806</v>
      </c>
    </row>
    <row r="101" spans="1:16" x14ac:dyDescent="0.15">
      <c r="A101">
        <v>2788</v>
      </c>
      <c r="B101" s="1">
        <v>42914.441666666666</v>
      </c>
      <c r="C101">
        <v>0</v>
      </c>
      <c r="D101" t="s">
        <v>273</v>
      </c>
      <c r="E101" t="s">
        <v>274</v>
      </c>
      <c r="F101" t="s">
        <v>275</v>
      </c>
      <c r="G101">
        <v>99</v>
      </c>
      <c r="H101" s="2">
        <v>43130</v>
      </c>
      <c r="I101" s="3">
        <f t="shared" si="9"/>
        <v>216.5583333333343</v>
      </c>
      <c r="J101" s="3">
        <f t="shared" si="10"/>
        <v>12.874129372378439</v>
      </c>
      <c r="K101">
        <f t="shared" si="11"/>
        <v>0.36941724989475588</v>
      </c>
      <c r="L101" s="4">
        <f t="shared" si="12"/>
        <v>0.36941724989475588</v>
      </c>
      <c r="M101">
        <f t="shared" si="13"/>
        <v>0</v>
      </c>
      <c r="N101">
        <f t="shared" si="14"/>
        <v>0</v>
      </c>
      <c r="O101" s="4">
        <f t="shared" si="15"/>
        <v>0</v>
      </c>
      <c r="P101">
        <f t="shared" si="16"/>
        <v>0.27706293742106691</v>
      </c>
    </row>
    <row r="102" spans="1:16" x14ac:dyDescent="0.15">
      <c r="A102">
        <v>634</v>
      </c>
      <c r="B102" s="1">
        <v>43063.484027777777</v>
      </c>
      <c r="C102">
        <v>1</v>
      </c>
      <c r="D102" t="s">
        <v>276</v>
      </c>
      <c r="E102" t="s">
        <v>277</v>
      </c>
      <c r="F102" t="s">
        <v>278</v>
      </c>
      <c r="G102">
        <v>100</v>
      </c>
      <c r="H102" s="2">
        <v>43130</v>
      </c>
      <c r="I102" s="3">
        <f t="shared" si="9"/>
        <v>67.515972222223354</v>
      </c>
      <c r="J102" s="3">
        <f t="shared" si="10"/>
        <v>9.390370591320826</v>
      </c>
      <c r="K102">
        <f t="shared" si="11"/>
        <v>0.26945238617696565</v>
      </c>
      <c r="L102" s="4">
        <f t="shared" si="12"/>
        <v>0.26945238617696565</v>
      </c>
      <c r="M102">
        <f t="shared" si="13"/>
        <v>1.4811310080947675E-2</v>
      </c>
      <c r="N102">
        <f t="shared" si="14"/>
        <v>2.2737437641374854</v>
      </c>
      <c r="O102" s="4">
        <f t="shared" si="15"/>
        <v>1</v>
      </c>
      <c r="P102">
        <f t="shared" si="16"/>
        <v>0.45208928963272421</v>
      </c>
    </row>
    <row r="103" spans="1:16" x14ac:dyDescent="0.15">
      <c r="A103">
        <v>932</v>
      </c>
      <c r="B103" s="1">
        <v>42977.490277777775</v>
      </c>
      <c r="C103">
        <v>1</v>
      </c>
      <c r="D103" t="s">
        <v>279</v>
      </c>
      <c r="E103" t="s">
        <v>280</v>
      </c>
      <c r="F103" t="s">
        <v>281</v>
      </c>
      <c r="G103">
        <v>101</v>
      </c>
      <c r="H103" s="2">
        <v>43130</v>
      </c>
      <c r="I103" s="3">
        <f t="shared" si="9"/>
        <v>153.50972222222481</v>
      </c>
      <c r="J103" s="3">
        <f t="shared" si="10"/>
        <v>6.0712767016203166</v>
      </c>
      <c r="K103">
        <f t="shared" si="11"/>
        <v>0.17421250615010153</v>
      </c>
      <c r="L103" s="4">
        <f t="shared" si="12"/>
        <v>0.17421250615010153</v>
      </c>
      <c r="M103">
        <f t="shared" si="13"/>
        <v>6.5142453880046311E-3</v>
      </c>
      <c r="N103">
        <f t="shared" si="14"/>
        <v>1.0000280021204715</v>
      </c>
      <c r="O103" s="4">
        <f t="shared" si="15"/>
        <v>1</v>
      </c>
      <c r="P103">
        <f t="shared" si="16"/>
        <v>0.38065937961257612</v>
      </c>
    </row>
    <row r="104" spans="1:16" x14ac:dyDescent="0.15">
      <c r="A104">
        <v>4616</v>
      </c>
      <c r="B104" s="1">
        <v>42958.456944444442</v>
      </c>
      <c r="C104">
        <v>2</v>
      </c>
      <c r="D104" t="s">
        <v>282</v>
      </c>
      <c r="E104" t="s">
        <v>283</v>
      </c>
      <c r="F104" t="s">
        <v>284</v>
      </c>
      <c r="G104">
        <v>102</v>
      </c>
      <c r="H104" s="2">
        <v>43130</v>
      </c>
      <c r="I104" s="3">
        <f t="shared" si="9"/>
        <v>172.54305555555766</v>
      </c>
      <c r="J104" s="3">
        <f t="shared" si="10"/>
        <v>26.752742874161516</v>
      </c>
      <c r="K104">
        <f t="shared" si="11"/>
        <v>0.76765771213377565</v>
      </c>
      <c r="L104" s="4">
        <f t="shared" si="12"/>
        <v>0.76765771213377565</v>
      </c>
      <c r="M104">
        <f t="shared" si="13"/>
        <v>1.159130973750499E-2</v>
      </c>
      <c r="N104">
        <f t="shared" si="14"/>
        <v>1.7794285643739465</v>
      </c>
      <c r="O104" s="4">
        <f t="shared" si="15"/>
        <v>1</v>
      </c>
      <c r="P104">
        <f t="shared" si="16"/>
        <v>0.82574328410033171</v>
      </c>
    </row>
    <row r="105" spans="1:16" x14ac:dyDescent="0.15">
      <c r="A105">
        <v>5579</v>
      </c>
      <c r="B105" s="1">
        <v>42912.455555555556</v>
      </c>
      <c r="C105">
        <v>0</v>
      </c>
      <c r="D105" t="s">
        <v>285</v>
      </c>
      <c r="E105" t="s">
        <v>286</v>
      </c>
      <c r="F105" t="s">
        <v>287</v>
      </c>
      <c r="G105">
        <v>103</v>
      </c>
      <c r="H105" s="2">
        <v>43130</v>
      </c>
      <c r="I105" s="3">
        <f t="shared" si="9"/>
        <v>218.5444444444438</v>
      </c>
      <c r="J105" s="3">
        <f t="shared" si="10"/>
        <v>25.527988204789338</v>
      </c>
      <c r="K105">
        <f t="shared" si="11"/>
        <v>0.73251393746222726</v>
      </c>
      <c r="L105" s="4">
        <f t="shared" si="12"/>
        <v>0.73251393746222726</v>
      </c>
      <c r="M105">
        <f t="shared" si="13"/>
        <v>0</v>
      </c>
      <c r="N105">
        <f t="shared" si="14"/>
        <v>0</v>
      </c>
      <c r="O105" s="4">
        <f t="shared" si="15"/>
        <v>0</v>
      </c>
      <c r="P105">
        <f t="shared" si="16"/>
        <v>0.54938545309667042</v>
      </c>
    </row>
    <row r="106" spans="1:16" x14ac:dyDescent="0.15">
      <c r="A106">
        <v>1733</v>
      </c>
      <c r="B106" s="1">
        <v>42958.456944444442</v>
      </c>
      <c r="C106">
        <v>0</v>
      </c>
      <c r="D106" t="s">
        <v>288</v>
      </c>
      <c r="E106" t="s">
        <v>283</v>
      </c>
      <c r="F106" t="s">
        <v>289</v>
      </c>
      <c r="G106">
        <v>104</v>
      </c>
      <c r="H106" s="2">
        <v>43130</v>
      </c>
      <c r="I106" s="3">
        <f t="shared" si="9"/>
        <v>172.54305555555766</v>
      </c>
      <c r="J106" s="3">
        <f t="shared" si="10"/>
        <v>10.043869887548075</v>
      </c>
      <c r="K106">
        <f t="shared" si="11"/>
        <v>0.28820424937778022</v>
      </c>
      <c r="L106" s="4">
        <f t="shared" si="12"/>
        <v>0.28820424937778022</v>
      </c>
      <c r="M106">
        <f t="shared" si="13"/>
        <v>0</v>
      </c>
      <c r="N106">
        <f t="shared" si="14"/>
        <v>0</v>
      </c>
      <c r="O106" s="4">
        <f t="shared" si="15"/>
        <v>0</v>
      </c>
      <c r="P106">
        <f t="shared" si="16"/>
        <v>0.21615318703333516</v>
      </c>
    </row>
    <row r="107" spans="1:16" x14ac:dyDescent="0.15">
      <c r="A107">
        <v>1121</v>
      </c>
      <c r="B107" s="1">
        <v>43033.524305555555</v>
      </c>
      <c r="C107">
        <v>0</v>
      </c>
      <c r="D107" t="s">
        <v>290</v>
      </c>
      <c r="E107" t="s">
        <v>291</v>
      </c>
      <c r="F107" t="s">
        <v>292</v>
      </c>
      <c r="G107">
        <v>105</v>
      </c>
      <c r="H107" s="2">
        <v>43130</v>
      </c>
      <c r="I107" s="3">
        <f t="shared" si="9"/>
        <v>97.475694444445253</v>
      </c>
      <c r="J107" s="3">
        <f t="shared" si="10"/>
        <v>11.500302782032463</v>
      </c>
      <c r="K107">
        <f t="shared" si="11"/>
        <v>0.32999592468058037</v>
      </c>
      <c r="L107" s="4">
        <f t="shared" si="12"/>
        <v>0.32999592468058037</v>
      </c>
      <c r="M107">
        <f t="shared" si="13"/>
        <v>0</v>
      </c>
      <c r="N107">
        <f t="shared" si="14"/>
        <v>0</v>
      </c>
      <c r="O107" s="4">
        <f t="shared" si="15"/>
        <v>0</v>
      </c>
      <c r="P107">
        <f t="shared" si="16"/>
        <v>0.24749694351043527</v>
      </c>
    </row>
    <row r="108" spans="1:16" x14ac:dyDescent="0.15">
      <c r="A108">
        <v>890</v>
      </c>
      <c r="B108" s="1">
        <v>42979.46597222222</v>
      </c>
      <c r="C108">
        <v>0</v>
      </c>
      <c r="D108" t="s">
        <v>293</v>
      </c>
      <c r="E108" t="s">
        <v>294</v>
      </c>
      <c r="F108" t="s">
        <v>295</v>
      </c>
      <c r="G108">
        <v>106</v>
      </c>
      <c r="H108" s="2">
        <v>43130</v>
      </c>
      <c r="I108" s="3">
        <f t="shared" si="9"/>
        <v>151.53402777777956</v>
      </c>
      <c r="J108" s="3">
        <f t="shared" si="10"/>
        <v>5.8732682886589691</v>
      </c>
      <c r="K108">
        <f t="shared" si="11"/>
        <v>0.16853074536795923</v>
      </c>
      <c r="L108" s="4">
        <f t="shared" si="12"/>
        <v>0.16853074536795923</v>
      </c>
      <c r="M108">
        <f t="shared" si="13"/>
        <v>0</v>
      </c>
      <c r="N108">
        <f t="shared" si="14"/>
        <v>0</v>
      </c>
      <c r="O108" s="4">
        <f t="shared" si="15"/>
        <v>0</v>
      </c>
      <c r="P108">
        <f t="shared" si="16"/>
        <v>0.12639805902596943</v>
      </c>
    </row>
    <row r="109" spans="1:16" x14ac:dyDescent="0.15">
      <c r="A109">
        <v>4524</v>
      </c>
      <c r="B109" s="1">
        <v>42868.849305555559</v>
      </c>
      <c r="C109">
        <v>1</v>
      </c>
      <c r="D109" t="s">
        <v>296</v>
      </c>
      <c r="E109" t="s">
        <v>296</v>
      </c>
      <c r="F109" t="s">
        <v>297</v>
      </c>
      <c r="G109">
        <v>107</v>
      </c>
      <c r="H109" s="2">
        <v>43130</v>
      </c>
      <c r="I109" s="3">
        <f t="shared" si="9"/>
        <v>262.15069444444089</v>
      </c>
      <c r="J109" s="3">
        <f t="shared" si="10"/>
        <v>17.257249726488126</v>
      </c>
      <c r="K109">
        <f t="shared" si="11"/>
        <v>0.49518888231651309</v>
      </c>
      <c r="L109" s="4">
        <f t="shared" si="12"/>
        <v>0.49518888231651309</v>
      </c>
      <c r="M109">
        <f t="shared" si="13"/>
        <v>3.8145998511246964E-3</v>
      </c>
      <c r="N109">
        <f t="shared" si="14"/>
        <v>0.5855945609653731</v>
      </c>
      <c r="O109" s="4">
        <f t="shared" si="15"/>
        <v>0.5855945609653731</v>
      </c>
      <c r="P109">
        <f t="shared" si="16"/>
        <v>0.51779030197872811</v>
      </c>
    </row>
    <row r="110" spans="1:16" x14ac:dyDescent="0.15">
      <c r="A110">
        <v>11126</v>
      </c>
      <c r="B110" s="1">
        <v>42599.669444444444</v>
      </c>
      <c r="C110">
        <v>1</v>
      </c>
      <c r="D110" t="s">
        <v>298</v>
      </c>
      <c r="E110" t="s">
        <v>298</v>
      </c>
      <c r="F110" t="s">
        <v>299</v>
      </c>
      <c r="G110">
        <v>108</v>
      </c>
      <c r="H110" s="2">
        <v>43130</v>
      </c>
      <c r="I110" s="3">
        <f t="shared" si="9"/>
        <v>531.3305555555562</v>
      </c>
      <c r="J110" s="3">
        <f t="shared" si="10"/>
        <v>20.939883625489443</v>
      </c>
      <c r="K110">
        <f t="shared" si="11"/>
        <v>0.6008603765192263</v>
      </c>
      <c r="L110" s="4">
        <f t="shared" si="12"/>
        <v>0.6008603765192263</v>
      </c>
      <c r="M110">
        <f t="shared" si="13"/>
        <v>1.8820675557693189E-3</v>
      </c>
      <c r="N110">
        <f t="shared" si="14"/>
        <v>0.28892375794094249</v>
      </c>
      <c r="O110" s="4">
        <f t="shared" si="15"/>
        <v>0.28892375794094249</v>
      </c>
      <c r="P110">
        <f t="shared" si="16"/>
        <v>0.52287622187465532</v>
      </c>
    </row>
    <row r="111" spans="1:16" x14ac:dyDescent="0.15">
      <c r="A111">
        <v>46734</v>
      </c>
      <c r="B111" s="1">
        <v>41568.607638888891</v>
      </c>
      <c r="C111">
        <v>5</v>
      </c>
      <c r="D111" t="s">
        <v>300</v>
      </c>
      <c r="E111" t="s">
        <v>300</v>
      </c>
      <c r="F111" t="s">
        <v>301</v>
      </c>
      <c r="G111">
        <v>109</v>
      </c>
      <c r="H111" s="2">
        <v>43130</v>
      </c>
      <c r="I111" s="3">
        <f t="shared" si="9"/>
        <v>1562.3923611111095</v>
      </c>
      <c r="J111" s="3">
        <f t="shared" si="10"/>
        <v>29.911820592085263</v>
      </c>
      <c r="K111">
        <f t="shared" si="11"/>
        <v>0.85830600135036839</v>
      </c>
      <c r="L111" s="4">
        <f t="shared" si="12"/>
        <v>0.85830600135036839</v>
      </c>
      <c r="M111">
        <f t="shared" si="13"/>
        <v>3.2002204596316666E-3</v>
      </c>
      <c r="N111">
        <f t="shared" si="14"/>
        <v>0.49127871026835773</v>
      </c>
      <c r="O111" s="4">
        <f t="shared" si="15"/>
        <v>0.49127871026835773</v>
      </c>
      <c r="P111">
        <f t="shared" si="16"/>
        <v>0.76654917857986571</v>
      </c>
    </row>
    <row r="112" spans="1:16" x14ac:dyDescent="0.15">
      <c r="A112">
        <v>548373</v>
      </c>
      <c r="B112" s="1">
        <v>42571.931944444441</v>
      </c>
      <c r="C112">
        <v>131</v>
      </c>
      <c r="D112" t="s">
        <v>302</v>
      </c>
      <c r="E112" t="s">
        <v>302</v>
      </c>
      <c r="F112" t="s">
        <v>303</v>
      </c>
      <c r="G112">
        <v>110</v>
      </c>
      <c r="H112" s="2">
        <v>43130</v>
      </c>
      <c r="I112" s="3">
        <f t="shared" si="9"/>
        <v>559.06805555555911</v>
      </c>
      <c r="J112" s="3">
        <f t="shared" si="10"/>
        <v>980.86985037102295</v>
      </c>
      <c r="K112">
        <f t="shared" si="11"/>
        <v>28.145611415570336</v>
      </c>
      <c r="L112" s="4">
        <f t="shared" si="12"/>
        <v>1</v>
      </c>
      <c r="M112">
        <f t="shared" si="13"/>
        <v>0.23431852115002746</v>
      </c>
      <c r="N112">
        <f t="shared" si="14"/>
        <v>35.971178334327561</v>
      </c>
      <c r="O112" s="4">
        <f t="shared" si="15"/>
        <v>1</v>
      </c>
      <c r="P112">
        <f t="shared" si="16"/>
        <v>1</v>
      </c>
    </row>
    <row r="113" spans="1:16" x14ac:dyDescent="0.15">
      <c r="A113">
        <v>2742</v>
      </c>
      <c r="B113" s="1">
        <v>42873.425694444442</v>
      </c>
      <c r="C113">
        <v>1</v>
      </c>
      <c r="D113" t="s">
        <v>304</v>
      </c>
      <c r="E113" t="s">
        <v>305</v>
      </c>
      <c r="F113" t="s">
        <v>306</v>
      </c>
      <c r="G113">
        <v>111</v>
      </c>
      <c r="H113" s="2">
        <v>43130</v>
      </c>
      <c r="I113" s="3">
        <f t="shared" si="9"/>
        <v>257.57430555555766</v>
      </c>
      <c r="J113" s="3">
        <f t="shared" si="10"/>
        <v>10.645471775943749</v>
      </c>
      <c r="K113">
        <f t="shared" si="11"/>
        <v>0.3054669402141364</v>
      </c>
      <c r="L113" s="4">
        <f t="shared" si="12"/>
        <v>0.3054669402141364</v>
      </c>
      <c r="M113">
        <f t="shared" si="13"/>
        <v>3.8823748271129641E-3</v>
      </c>
      <c r="N113">
        <f t="shared" si="14"/>
        <v>0.59599897004030822</v>
      </c>
      <c r="O113" s="4">
        <f t="shared" si="15"/>
        <v>0.59599897004030822</v>
      </c>
      <c r="P113">
        <f t="shared" si="16"/>
        <v>0.37809994767067934</v>
      </c>
    </row>
    <row r="114" spans="1:16" x14ac:dyDescent="0.15">
      <c r="A114">
        <v>16798</v>
      </c>
      <c r="B114" s="1">
        <v>41795.620833333334</v>
      </c>
      <c r="C114">
        <v>6</v>
      </c>
      <c r="D114" t="s">
        <v>307</v>
      </c>
      <c r="F114" t="s">
        <v>308</v>
      </c>
      <c r="G114">
        <v>112</v>
      </c>
      <c r="H114" s="2">
        <v>43130</v>
      </c>
      <c r="I114" s="3">
        <f t="shared" si="9"/>
        <v>1335.3791666666657</v>
      </c>
      <c r="J114" s="3">
        <f t="shared" si="10"/>
        <v>12.579198791853759</v>
      </c>
      <c r="K114">
        <f t="shared" si="11"/>
        <v>0.36095435187533331</v>
      </c>
      <c r="L114" s="4">
        <f t="shared" si="12"/>
        <v>0.36095435187533331</v>
      </c>
      <c r="M114">
        <f t="shared" si="13"/>
        <v>4.4931058906490387E-3</v>
      </c>
      <c r="N114">
        <f t="shared" si="14"/>
        <v>0.68975475124338159</v>
      </c>
      <c r="O114" s="4">
        <f t="shared" si="15"/>
        <v>0.68975475124338159</v>
      </c>
      <c r="P114">
        <f t="shared" si="16"/>
        <v>0.44315445171734535</v>
      </c>
    </row>
    <row r="115" spans="1:16" x14ac:dyDescent="0.15">
      <c r="A115">
        <v>751</v>
      </c>
      <c r="B115" s="1">
        <v>43060.475694444445</v>
      </c>
      <c r="C115">
        <v>0</v>
      </c>
      <c r="D115" t="s">
        <v>309</v>
      </c>
      <c r="E115" t="s">
        <v>310</v>
      </c>
      <c r="F115" t="s">
        <v>311</v>
      </c>
      <c r="G115">
        <v>113</v>
      </c>
      <c r="H115" s="2">
        <v>43130</v>
      </c>
      <c r="I115" s="3">
        <f t="shared" si="9"/>
        <v>70.524305555554747</v>
      </c>
      <c r="J115" s="3">
        <f t="shared" si="10"/>
        <v>10.648810989119319</v>
      </c>
      <c r="K115">
        <f t="shared" si="11"/>
        <v>0.30556275740786276</v>
      </c>
      <c r="L115" s="4">
        <f t="shared" si="12"/>
        <v>0.30556275740786276</v>
      </c>
      <c r="M115">
        <f t="shared" si="13"/>
        <v>0</v>
      </c>
      <c r="N115">
        <f t="shared" si="14"/>
        <v>0</v>
      </c>
      <c r="O115" s="4">
        <f t="shared" si="15"/>
        <v>0</v>
      </c>
      <c r="P115">
        <f t="shared" si="16"/>
        <v>0.22917206805589707</v>
      </c>
    </row>
    <row r="116" spans="1:16" x14ac:dyDescent="0.15">
      <c r="A116">
        <v>13133</v>
      </c>
      <c r="B116" s="1">
        <v>41878.447916666664</v>
      </c>
      <c r="C116">
        <v>10</v>
      </c>
      <c r="D116" t="s">
        <v>312</v>
      </c>
      <c r="F116" t="s">
        <v>313</v>
      </c>
      <c r="G116">
        <v>114</v>
      </c>
      <c r="H116" s="2">
        <v>43130</v>
      </c>
      <c r="I116" s="3">
        <f t="shared" si="9"/>
        <v>1252.5520833333358</v>
      </c>
      <c r="J116" s="3">
        <f t="shared" si="10"/>
        <v>10.484993139007839</v>
      </c>
      <c r="K116">
        <f t="shared" si="11"/>
        <v>0.30086207917779201</v>
      </c>
      <c r="L116" s="4">
        <f t="shared" si="12"/>
        <v>0.30086207917779201</v>
      </c>
      <c r="M116">
        <f t="shared" si="13"/>
        <v>7.9836999459436831E-3</v>
      </c>
      <c r="N116">
        <f t="shared" si="14"/>
        <v>1.2256098797219124</v>
      </c>
      <c r="O116" s="4">
        <f t="shared" si="15"/>
        <v>1</v>
      </c>
      <c r="P116">
        <f t="shared" si="16"/>
        <v>0.47564655938334399</v>
      </c>
    </row>
    <row r="117" spans="1:16" x14ac:dyDescent="0.15">
      <c r="A117">
        <v>51111</v>
      </c>
      <c r="B117" s="1">
        <v>41856.424305555556</v>
      </c>
      <c r="C117">
        <v>33</v>
      </c>
      <c r="D117" t="s">
        <v>314</v>
      </c>
      <c r="F117" t="s">
        <v>315</v>
      </c>
      <c r="G117">
        <v>115</v>
      </c>
      <c r="H117" s="2">
        <v>43130</v>
      </c>
      <c r="I117" s="3">
        <f t="shared" si="9"/>
        <v>1274.5756944444438</v>
      </c>
      <c r="J117" s="3">
        <f t="shared" si="10"/>
        <v>40.100403783612101</v>
      </c>
      <c r="K117">
        <f t="shared" si="11"/>
        <v>1.1506627327510275</v>
      </c>
      <c r="L117" s="4">
        <f t="shared" si="12"/>
        <v>1</v>
      </c>
      <c r="M117">
        <f t="shared" si="13"/>
        <v>2.5890969162395559E-2</v>
      </c>
      <c r="N117">
        <f t="shared" si="14"/>
        <v>3.9746267790449346</v>
      </c>
      <c r="O117" s="4">
        <f t="shared" si="15"/>
        <v>1</v>
      </c>
      <c r="P117">
        <f t="shared" si="16"/>
        <v>1</v>
      </c>
    </row>
    <row r="118" spans="1:16" x14ac:dyDescent="0.15">
      <c r="A118">
        <v>1693</v>
      </c>
      <c r="B118" s="1">
        <v>43033.522916666669</v>
      </c>
      <c r="C118">
        <v>0</v>
      </c>
      <c r="D118" t="s">
        <v>316</v>
      </c>
      <c r="E118" t="s">
        <v>317</v>
      </c>
      <c r="F118" t="s">
        <v>318</v>
      </c>
      <c r="G118">
        <v>116</v>
      </c>
      <c r="H118" s="2">
        <v>43130</v>
      </c>
      <c r="I118" s="3">
        <f t="shared" si="9"/>
        <v>97.477083333331393</v>
      </c>
      <c r="J118" s="3">
        <f t="shared" si="10"/>
        <v>17.368184829768026</v>
      </c>
      <c r="K118">
        <f t="shared" si="11"/>
        <v>0.49837211433050677</v>
      </c>
      <c r="L118" s="4">
        <f t="shared" si="12"/>
        <v>0.49837211433050677</v>
      </c>
      <c r="M118">
        <f t="shared" si="13"/>
        <v>0</v>
      </c>
      <c r="N118">
        <f t="shared" si="14"/>
        <v>0</v>
      </c>
      <c r="O118" s="4">
        <f t="shared" si="15"/>
        <v>0</v>
      </c>
      <c r="P118">
        <f t="shared" si="16"/>
        <v>0.3737790857478801</v>
      </c>
    </row>
    <row r="119" spans="1:16" x14ac:dyDescent="0.15">
      <c r="A119">
        <v>3930</v>
      </c>
      <c r="B119" s="1">
        <v>42972.488888888889</v>
      </c>
      <c r="C119">
        <v>0</v>
      </c>
      <c r="D119" t="s">
        <v>319</v>
      </c>
      <c r="E119" t="s">
        <v>320</v>
      </c>
      <c r="F119" t="s">
        <v>321</v>
      </c>
      <c r="G119">
        <v>117</v>
      </c>
      <c r="H119" s="2">
        <v>43130</v>
      </c>
      <c r="I119" s="3">
        <f t="shared" si="9"/>
        <v>158.51111111111095</v>
      </c>
      <c r="J119" s="3">
        <f t="shared" si="10"/>
        <v>24.793214636197977</v>
      </c>
      <c r="K119">
        <f t="shared" si="11"/>
        <v>0.7114299462148852</v>
      </c>
      <c r="L119" s="4">
        <f t="shared" si="12"/>
        <v>0.7114299462148852</v>
      </c>
      <c r="M119">
        <f t="shared" si="13"/>
        <v>0</v>
      </c>
      <c r="N119">
        <f t="shared" si="14"/>
        <v>0</v>
      </c>
      <c r="O119" s="4">
        <f t="shared" si="15"/>
        <v>0</v>
      </c>
      <c r="P119">
        <f t="shared" si="16"/>
        <v>0.53357245966116396</v>
      </c>
    </row>
    <row r="120" spans="1:16" x14ac:dyDescent="0.15">
      <c r="A120">
        <v>1265</v>
      </c>
      <c r="B120" s="1">
        <v>42968.554861111108</v>
      </c>
      <c r="C120">
        <v>0</v>
      </c>
      <c r="D120" t="s">
        <v>322</v>
      </c>
      <c r="E120" t="s">
        <v>323</v>
      </c>
      <c r="F120" t="s">
        <v>324</v>
      </c>
      <c r="G120">
        <v>118</v>
      </c>
      <c r="H120" s="2">
        <v>43130</v>
      </c>
      <c r="I120" s="3">
        <f t="shared" si="9"/>
        <v>162.44513888889196</v>
      </c>
      <c r="J120" s="3">
        <f t="shared" si="10"/>
        <v>7.7872444115747008</v>
      </c>
      <c r="K120">
        <f t="shared" si="11"/>
        <v>0.22345141419460249</v>
      </c>
      <c r="L120" s="4">
        <f t="shared" si="12"/>
        <v>0.22345141419460249</v>
      </c>
      <c r="M120">
        <f t="shared" si="13"/>
        <v>0</v>
      </c>
      <c r="N120">
        <f t="shared" si="14"/>
        <v>0</v>
      </c>
      <c r="O120" s="4">
        <f t="shared" si="15"/>
        <v>0</v>
      </c>
      <c r="P120">
        <f t="shared" si="16"/>
        <v>0.16758856064595187</v>
      </c>
    </row>
    <row r="121" spans="1:16" x14ac:dyDescent="0.15">
      <c r="A121">
        <v>9878</v>
      </c>
      <c r="B121" s="1">
        <v>42811.553472222222</v>
      </c>
      <c r="C121">
        <v>0</v>
      </c>
      <c r="D121" t="s">
        <v>325</v>
      </c>
      <c r="F121" t="s">
        <v>326</v>
      </c>
      <c r="G121">
        <v>119</v>
      </c>
      <c r="H121" s="2">
        <v>43130</v>
      </c>
      <c r="I121" s="3">
        <f t="shared" si="9"/>
        <v>319.4465277777781</v>
      </c>
      <c r="J121" s="3">
        <f t="shared" si="10"/>
        <v>30.922233115870952</v>
      </c>
      <c r="K121">
        <f t="shared" si="11"/>
        <v>0.88729932625799046</v>
      </c>
      <c r="L121" s="4">
        <f t="shared" si="12"/>
        <v>0.88729932625799046</v>
      </c>
      <c r="M121">
        <f t="shared" si="13"/>
        <v>0</v>
      </c>
      <c r="N121">
        <f t="shared" si="14"/>
        <v>0</v>
      </c>
      <c r="O121" s="4">
        <f t="shared" si="15"/>
        <v>0</v>
      </c>
      <c r="P121">
        <f t="shared" si="16"/>
        <v>0.66547449469349285</v>
      </c>
    </row>
    <row r="122" spans="1:16" x14ac:dyDescent="0.15">
      <c r="A122">
        <v>1534</v>
      </c>
      <c r="B122" s="1">
        <v>43048.496527777781</v>
      </c>
      <c r="C122">
        <v>0</v>
      </c>
      <c r="D122" t="s">
        <v>327</v>
      </c>
      <c r="E122" t="s">
        <v>328</v>
      </c>
      <c r="F122" t="s">
        <v>329</v>
      </c>
      <c r="G122">
        <v>120</v>
      </c>
      <c r="H122" s="2">
        <v>43130</v>
      </c>
      <c r="I122" s="3">
        <f t="shared" si="9"/>
        <v>82.503472222218988</v>
      </c>
      <c r="J122" s="3">
        <f t="shared" si="10"/>
        <v>18.593156853668503</v>
      </c>
      <c r="K122">
        <f t="shared" si="11"/>
        <v>0.53352212589076231</v>
      </c>
      <c r="L122" s="4">
        <f t="shared" si="12"/>
        <v>0.53352212589076231</v>
      </c>
      <c r="M122">
        <f t="shared" si="13"/>
        <v>0</v>
      </c>
      <c r="N122">
        <f t="shared" si="14"/>
        <v>0</v>
      </c>
      <c r="O122" s="4">
        <f t="shared" si="15"/>
        <v>0</v>
      </c>
      <c r="P122">
        <f t="shared" si="16"/>
        <v>0.40014159441807173</v>
      </c>
    </row>
    <row r="123" spans="1:16" x14ac:dyDescent="0.15">
      <c r="A123">
        <v>12903</v>
      </c>
      <c r="B123" s="1">
        <v>42684.677083333336</v>
      </c>
      <c r="C123">
        <v>2</v>
      </c>
      <c r="D123" t="s">
        <v>330</v>
      </c>
      <c r="E123" t="s">
        <v>331</v>
      </c>
      <c r="F123" t="s">
        <v>332</v>
      </c>
      <c r="G123">
        <v>121</v>
      </c>
      <c r="H123" s="2">
        <v>43130</v>
      </c>
      <c r="I123" s="3">
        <f t="shared" si="9"/>
        <v>446.32291666666424</v>
      </c>
      <c r="J123" s="3">
        <f t="shared" si="10"/>
        <v>28.909561929656842</v>
      </c>
      <c r="K123">
        <f t="shared" si="11"/>
        <v>0.82954664776239828</v>
      </c>
      <c r="L123" s="4">
        <f t="shared" si="12"/>
        <v>0.82954664776239828</v>
      </c>
      <c r="M123">
        <f t="shared" si="13"/>
        <v>4.4810605176558698E-3</v>
      </c>
      <c r="N123">
        <f t="shared" si="14"/>
        <v>0.68790561760292401</v>
      </c>
      <c r="O123" s="4">
        <f t="shared" si="15"/>
        <v>0.68790561760292401</v>
      </c>
      <c r="P123">
        <f t="shared" si="16"/>
        <v>0.7941363902225298</v>
      </c>
    </row>
    <row r="124" spans="1:16" x14ac:dyDescent="0.15">
      <c r="A124">
        <v>330</v>
      </c>
      <c r="B124" s="1">
        <v>42975.533333333333</v>
      </c>
      <c r="C124">
        <v>0</v>
      </c>
      <c r="D124" t="s">
        <v>333</v>
      </c>
      <c r="E124" t="s">
        <v>334</v>
      </c>
      <c r="F124" t="s">
        <v>335</v>
      </c>
      <c r="G124">
        <v>122</v>
      </c>
      <c r="H124" s="2">
        <v>43130</v>
      </c>
      <c r="I124" s="3">
        <f t="shared" si="9"/>
        <v>155.46666666666715</v>
      </c>
      <c r="J124" s="3">
        <f t="shared" si="10"/>
        <v>2.1226415094339557</v>
      </c>
      <c r="K124">
        <f t="shared" si="11"/>
        <v>6.0908226587339229E-2</v>
      </c>
      <c r="L124" s="4">
        <f t="shared" si="12"/>
        <v>6.0908226587339229E-2</v>
      </c>
      <c r="M124">
        <f t="shared" si="13"/>
        <v>0</v>
      </c>
      <c r="N124">
        <f t="shared" si="14"/>
        <v>0</v>
      </c>
      <c r="O124" s="4">
        <f t="shared" si="15"/>
        <v>0</v>
      </c>
      <c r="P124">
        <f t="shared" si="16"/>
        <v>4.5681169940504418E-2</v>
      </c>
    </row>
    <row r="125" spans="1:16" x14ac:dyDescent="0.15">
      <c r="A125">
        <v>1082424</v>
      </c>
      <c r="B125" s="1">
        <v>41457.738194444442</v>
      </c>
      <c r="C125">
        <v>65</v>
      </c>
      <c r="D125" t="s">
        <v>336</v>
      </c>
      <c r="E125" t="s">
        <v>337</v>
      </c>
      <c r="F125" t="s">
        <v>338</v>
      </c>
      <c r="G125">
        <v>123</v>
      </c>
      <c r="H125" s="2">
        <v>43130</v>
      </c>
      <c r="I125" s="3">
        <f t="shared" si="9"/>
        <v>1673.2618055555577</v>
      </c>
      <c r="J125" s="3">
        <f t="shared" si="10"/>
        <v>646.89458422234929</v>
      </c>
      <c r="K125">
        <f t="shared" si="11"/>
        <v>18.562344012788369</v>
      </c>
      <c r="L125" s="4">
        <f t="shared" si="12"/>
        <v>1</v>
      </c>
      <c r="M125">
        <f t="shared" si="13"/>
        <v>3.8846282024837503E-2</v>
      </c>
      <c r="N125">
        <f t="shared" si="14"/>
        <v>5.9634489475389429</v>
      </c>
      <c r="O125" s="4">
        <f t="shared" si="15"/>
        <v>1</v>
      </c>
      <c r="P125">
        <f t="shared" si="16"/>
        <v>1</v>
      </c>
    </row>
    <row r="126" spans="1:16" x14ac:dyDescent="0.15">
      <c r="A126">
        <v>45581</v>
      </c>
      <c r="B126" s="1">
        <v>42570.545138888891</v>
      </c>
      <c r="C126">
        <v>13</v>
      </c>
      <c r="D126" t="s">
        <v>339</v>
      </c>
      <c r="E126" t="s">
        <v>340</v>
      </c>
      <c r="F126" t="s">
        <v>341</v>
      </c>
      <c r="G126">
        <v>124</v>
      </c>
      <c r="H126" s="2">
        <v>43130</v>
      </c>
      <c r="I126" s="3">
        <f t="shared" si="9"/>
        <v>560.45486111110949</v>
      </c>
      <c r="J126" s="3">
        <f t="shared" si="10"/>
        <v>81.328583553785293</v>
      </c>
      <c r="K126">
        <f t="shared" si="11"/>
        <v>2.3336864812571556</v>
      </c>
      <c r="L126" s="4">
        <f t="shared" si="12"/>
        <v>1</v>
      </c>
      <c r="M126">
        <f t="shared" si="13"/>
        <v>2.3195445167925426E-2</v>
      </c>
      <c r="N126">
        <f t="shared" si="14"/>
        <v>3.5608260524371449</v>
      </c>
      <c r="O126" s="4">
        <f t="shared" si="15"/>
        <v>1</v>
      </c>
      <c r="P126">
        <f t="shared" si="16"/>
        <v>1</v>
      </c>
    </row>
    <row r="127" spans="1:16" x14ac:dyDescent="0.15">
      <c r="A127">
        <v>13045</v>
      </c>
      <c r="B127" s="1">
        <v>42627.45416666667</v>
      </c>
      <c r="C127">
        <v>10</v>
      </c>
      <c r="D127" t="s">
        <v>342</v>
      </c>
      <c r="E127" t="s">
        <v>343</v>
      </c>
      <c r="F127" t="s">
        <v>344</v>
      </c>
      <c r="G127">
        <v>125</v>
      </c>
      <c r="H127" s="2">
        <v>43130</v>
      </c>
      <c r="I127" s="3">
        <f t="shared" si="9"/>
        <v>503.54583333332994</v>
      </c>
      <c r="J127" s="3">
        <f t="shared" si="10"/>
        <v>25.906281288529023</v>
      </c>
      <c r="K127">
        <f t="shared" si="11"/>
        <v>0.74336888435666748</v>
      </c>
      <c r="L127" s="4">
        <f t="shared" si="12"/>
        <v>0.74336888435666748</v>
      </c>
      <c r="M127">
        <f t="shared" si="13"/>
        <v>1.9859165418573417E-2</v>
      </c>
      <c r="N127">
        <f t="shared" si="14"/>
        <v>3.0486603335339097</v>
      </c>
      <c r="O127" s="4">
        <f t="shared" si="15"/>
        <v>1</v>
      </c>
      <c r="P127">
        <f t="shared" si="16"/>
        <v>0.80752666326750067</v>
      </c>
    </row>
    <row r="128" spans="1:16" x14ac:dyDescent="0.15">
      <c r="A128">
        <v>6728</v>
      </c>
      <c r="B128" s="1">
        <v>42646.955555555556</v>
      </c>
      <c r="C128">
        <v>2</v>
      </c>
      <c r="D128" t="s">
        <v>345</v>
      </c>
      <c r="E128" t="s">
        <v>346</v>
      </c>
      <c r="F128" t="s">
        <v>347</v>
      </c>
      <c r="G128">
        <v>126</v>
      </c>
      <c r="H128" s="2">
        <v>43130</v>
      </c>
      <c r="I128" s="3">
        <f t="shared" si="9"/>
        <v>484.0444444444438</v>
      </c>
      <c r="J128" s="3">
        <f t="shared" si="10"/>
        <v>13.899550087228006</v>
      </c>
      <c r="K128">
        <f t="shared" si="11"/>
        <v>0.39884122797575744</v>
      </c>
      <c r="L128" s="4">
        <f t="shared" si="12"/>
        <v>0.39884122797575744</v>
      </c>
      <c r="M128">
        <f t="shared" si="13"/>
        <v>4.1318519878799061E-3</v>
      </c>
      <c r="N128">
        <f t="shared" si="14"/>
        <v>0.6342972120923891</v>
      </c>
      <c r="O128" s="4">
        <f t="shared" si="15"/>
        <v>0.6342972120923891</v>
      </c>
      <c r="P128">
        <f t="shared" si="16"/>
        <v>0.45770522400491537</v>
      </c>
    </row>
    <row r="129" spans="1:16" x14ac:dyDescent="0.15">
      <c r="A129">
        <v>22622</v>
      </c>
      <c r="B129" s="1">
        <v>41835.424305555556</v>
      </c>
      <c r="C129">
        <v>9</v>
      </c>
      <c r="D129" t="s">
        <v>348</v>
      </c>
      <c r="F129" t="s">
        <v>349</v>
      </c>
      <c r="G129">
        <v>127</v>
      </c>
      <c r="H129" s="2">
        <v>43130</v>
      </c>
      <c r="I129" s="3">
        <f t="shared" si="9"/>
        <v>1295.5756944444438</v>
      </c>
      <c r="J129" s="3">
        <f t="shared" si="10"/>
        <v>17.460963567783313</v>
      </c>
      <c r="K129">
        <f t="shared" si="11"/>
        <v>0.5010343577533396</v>
      </c>
      <c r="L129" s="4">
        <f t="shared" si="12"/>
        <v>0.5010343577533396</v>
      </c>
      <c r="M129">
        <f t="shared" si="13"/>
        <v>6.9467187742043067E-3</v>
      </c>
      <c r="N129">
        <f t="shared" si="14"/>
        <v>1.066418730533607</v>
      </c>
      <c r="O129" s="4">
        <f t="shared" si="15"/>
        <v>1</v>
      </c>
      <c r="P129">
        <f t="shared" si="16"/>
        <v>0.6257757683150047</v>
      </c>
    </row>
    <row r="130" spans="1:16" x14ac:dyDescent="0.15">
      <c r="A130">
        <v>439</v>
      </c>
      <c r="B130" s="1">
        <v>43019.472916666666</v>
      </c>
      <c r="C130">
        <v>0</v>
      </c>
      <c r="D130" t="s">
        <v>350</v>
      </c>
      <c r="E130" t="s">
        <v>351</v>
      </c>
      <c r="F130" t="s">
        <v>352</v>
      </c>
      <c r="G130">
        <v>128</v>
      </c>
      <c r="H130" s="2">
        <v>43130</v>
      </c>
      <c r="I130" s="3">
        <f t="shared" si="9"/>
        <v>111.5270833333343</v>
      </c>
      <c r="J130" s="3">
        <f t="shared" si="10"/>
        <v>3.9362636130984283</v>
      </c>
      <c r="K130">
        <f t="shared" si="11"/>
        <v>0.11294928276326414</v>
      </c>
      <c r="L130" s="4">
        <f t="shared" si="12"/>
        <v>0.11294928276326414</v>
      </c>
      <c r="M130">
        <f t="shared" si="13"/>
        <v>0</v>
      </c>
      <c r="N130">
        <f t="shared" si="14"/>
        <v>0</v>
      </c>
      <c r="O130" s="4">
        <f t="shared" si="15"/>
        <v>0</v>
      </c>
      <c r="P130">
        <f t="shared" si="16"/>
        <v>8.4711962072448105E-2</v>
      </c>
    </row>
    <row r="131" spans="1:16" x14ac:dyDescent="0.15">
      <c r="A131">
        <v>12174</v>
      </c>
      <c r="B131" s="1">
        <v>41947.666666666664</v>
      </c>
      <c r="C131">
        <v>7</v>
      </c>
      <c r="D131" t="s">
        <v>353</v>
      </c>
      <c r="E131" t="s">
        <v>354</v>
      </c>
      <c r="F131" t="s">
        <v>355</v>
      </c>
      <c r="G131">
        <v>129</v>
      </c>
      <c r="H131" s="2">
        <v>43130</v>
      </c>
      <c r="I131" s="3">
        <f t="shared" ref="I131:I194" si="17">H131-B131+1</f>
        <v>1183.3333333333358</v>
      </c>
      <c r="J131" s="3">
        <f t="shared" ref="J131:J194" si="18">A131/I131</f>
        <v>10.287887323943641</v>
      </c>
      <c r="K131">
        <f t="shared" ref="K131:K194" si="19">(J131-0)/(PERCENTILE($J$2:$J$3301,0.9)-0)</f>
        <v>0.29520621802919239</v>
      </c>
      <c r="L131" s="4">
        <f t="shared" ref="L131:L194" si="20">IF(K131&gt;1,1,IF(K131&lt;0,0,K131))</f>
        <v>0.29520621802919239</v>
      </c>
      <c r="M131">
        <f t="shared" ref="M131:M194" si="21">C131/I131</f>
        <v>5.9154929577464668E-3</v>
      </c>
      <c r="N131">
        <f t="shared" ref="N131:N194" si="22">(M131-0)/(PERCENTILE($M$2:$M$3301,0.9)-0)</f>
        <v>0.90811110907581805</v>
      </c>
      <c r="O131" s="4">
        <f t="shared" ref="O131:O194" si="23">IF(N131&gt;1,1,IF(N131&lt;0,0,N131))</f>
        <v>0.90811110907581805</v>
      </c>
      <c r="P131">
        <f t="shared" si="16"/>
        <v>0.44843244079084882</v>
      </c>
    </row>
    <row r="132" spans="1:16" x14ac:dyDescent="0.15">
      <c r="A132">
        <v>40677</v>
      </c>
      <c r="B132" s="1">
        <v>42730.411111111112</v>
      </c>
      <c r="C132">
        <v>9</v>
      </c>
      <c r="D132" t="s">
        <v>356</v>
      </c>
      <c r="E132" t="s">
        <v>357</v>
      </c>
      <c r="F132" t="s">
        <v>358</v>
      </c>
      <c r="G132">
        <v>130</v>
      </c>
      <c r="H132" s="2">
        <v>43130</v>
      </c>
      <c r="I132" s="3">
        <f t="shared" si="17"/>
        <v>400.5888888888876</v>
      </c>
      <c r="J132" s="3">
        <f t="shared" si="18"/>
        <v>101.54300612986469</v>
      </c>
      <c r="K132">
        <f t="shared" si="19"/>
        <v>2.913730085004639</v>
      </c>
      <c r="L132" s="4">
        <f t="shared" si="20"/>
        <v>1</v>
      </c>
      <c r="M132">
        <f t="shared" si="21"/>
        <v>2.2466923695670337E-2</v>
      </c>
      <c r="N132">
        <f t="shared" si="22"/>
        <v>3.4489877919775891</v>
      </c>
      <c r="O132" s="4">
        <f t="shared" si="23"/>
        <v>1</v>
      </c>
      <c r="P132">
        <f t="shared" ref="P132:P195" si="24">0.75*L132+0.25*O132</f>
        <v>1</v>
      </c>
    </row>
    <row r="133" spans="1:16" x14ac:dyDescent="0.15">
      <c r="A133">
        <v>33478</v>
      </c>
      <c r="B133" s="1">
        <v>42072.472222222219</v>
      </c>
      <c r="C133">
        <v>5</v>
      </c>
      <c r="D133" t="s">
        <v>359</v>
      </c>
      <c r="F133" t="s">
        <v>360</v>
      </c>
      <c r="G133">
        <v>131</v>
      </c>
      <c r="H133" s="2">
        <v>43130</v>
      </c>
      <c r="I133" s="3">
        <f t="shared" si="17"/>
        <v>1058.527777777781</v>
      </c>
      <c r="J133" s="3">
        <f t="shared" si="18"/>
        <v>31.626945180675371</v>
      </c>
      <c r="K133">
        <f t="shared" si="19"/>
        <v>0.90752071641321519</v>
      </c>
      <c r="L133" s="4">
        <f t="shared" si="20"/>
        <v>0.90752071641321519</v>
      </c>
      <c r="M133">
        <f t="shared" si="21"/>
        <v>4.7235416065289698E-3</v>
      </c>
      <c r="N133">
        <f t="shared" si="22"/>
        <v>0.7251298645286357</v>
      </c>
      <c r="O133" s="4">
        <f t="shared" si="23"/>
        <v>0.7251298645286357</v>
      </c>
      <c r="P133">
        <f t="shared" si="24"/>
        <v>0.86192300344207029</v>
      </c>
    </row>
    <row r="134" spans="1:16" x14ac:dyDescent="0.15">
      <c r="A134">
        <v>1750709</v>
      </c>
      <c r="B134" s="1">
        <v>41520.458333333336</v>
      </c>
      <c r="C134">
        <v>42</v>
      </c>
      <c r="D134" t="s">
        <v>361</v>
      </c>
      <c r="E134" t="s">
        <v>362</v>
      </c>
      <c r="F134" t="s">
        <v>363</v>
      </c>
      <c r="G134">
        <v>132</v>
      </c>
      <c r="H134" s="2">
        <v>43130</v>
      </c>
      <c r="I134" s="3">
        <f t="shared" si="17"/>
        <v>1610.5416666666642</v>
      </c>
      <c r="J134" s="3">
        <f t="shared" si="18"/>
        <v>1087.0311748117886</v>
      </c>
      <c r="K134">
        <f t="shared" si="19"/>
        <v>31.191862030717544</v>
      </c>
      <c r="L134" s="4">
        <f t="shared" si="20"/>
        <v>1</v>
      </c>
      <c r="M134">
        <f t="shared" si="21"/>
        <v>2.6078182805991813E-2</v>
      </c>
      <c r="N134">
        <f t="shared" si="22"/>
        <v>4.0033666982257508</v>
      </c>
      <c r="O134" s="4">
        <f t="shared" si="23"/>
        <v>1</v>
      </c>
      <c r="P134">
        <f t="shared" si="24"/>
        <v>1</v>
      </c>
    </row>
    <row r="135" spans="1:16" x14ac:dyDescent="0.15">
      <c r="A135">
        <v>51354</v>
      </c>
      <c r="B135" s="1">
        <v>41865.428472222222</v>
      </c>
      <c r="C135">
        <v>64</v>
      </c>
      <c r="D135" t="s">
        <v>364</v>
      </c>
      <c r="F135" t="s">
        <v>365</v>
      </c>
      <c r="G135">
        <v>133</v>
      </c>
      <c r="H135" s="2">
        <v>43130</v>
      </c>
      <c r="I135" s="3">
        <f t="shared" si="17"/>
        <v>1265.5715277777781</v>
      </c>
      <c r="J135" s="3">
        <f t="shared" si="18"/>
        <v>40.577714394517621</v>
      </c>
      <c r="K135">
        <f t="shared" si="19"/>
        <v>1.1643589422675027</v>
      </c>
      <c r="L135" s="4">
        <f t="shared" si="20"/>
        <v>1</v>
      </c>
      <c r="M135">
        <f t="shared" si="21"/>
        <v>5.0570037801322729E-2</v>
      </c>
      <c r="N135">
        <f t="shared" si="22"/>
        <v>7.7632098358984223</v>
      </c>
      <c r="O135" s="4">
        <f t="shared" si="23"/>
        <v>1</v>
      </c>
      <c r="P135">
        <f t="shared" si="24"/>
        <v>1</v>
      </c>
    </row>
    <row r="136" spans="1:16" x14ac:dyDescent="0.15">
      <c r="A136">
        <v>53508</v>
      </c>
      <c r="B136" s="1">
        <v>41354.490972222222</v>
      </c>
      <c r="C136">
        <v>6</v>
      </c>
      <c r="D136" t="s">
        <v>366</v>
      </c>
      <c r="F136" t="s">
        <v>367</v>
      </c>
      <c r="G136">
        <v>134</v>
      </c>
      <c r="H136" s="2">
        <v>43130</v>
      </c>
      <c r="I136" s="3">
        <f t="shared" si="17"/>
        <v>1776.5090277777781</v>
      </c>
      <c r="J136" s="3">
        <f t="shared" si="18"/>
        <v>30.119745615327808</v>
      </c>
      <c r="K136">
        <f t="shared" si="19"/>
        <v>0.86427231472573052</v>
      </c>
      <c r="L136" s="4">
        <f t="shared" si="20"/>
        <v>0.86427231472573052</v>
      </c>
      <c r="M136">
        <f t="shared" si="21"/>
        <v>3.3774103627862537E-3</v>
      </c>
      <c r="N136">
        <f t="shared" si="22"/>
        <v>0.51847984475031772</v>
      </c>
      <c r="O136" s="4">
        <f t="shared" si="23"/>
        <v>0.51847984475031772</v>
      </c>
      <c r="P136">
        <f t="shared" si="24"/>
        <v>0.77782419723187735</v>
      </c>
    </row>
    <row r="137" spans="1:16" x14ac:dyDescent="0.15">
      <c r="A137">
        <v>653176</v>
      </c>
      <c r="B137" s="1">
        <v>41415.668749999997</v>
      </c>
      <c r="C137">
        <v>43</v>
      </c>
      <c r="D137" t="s">
        <v>368</v>
      </c>
      <c r="E137" t="s">
        <v>369</v>
      </c>
      <c r="F137" t="s">
        <v>370</v>
      </c>
      <c r="G137">
        <v>135</v>
      </c>
      <c r="H137" s="2">
        <v>43130</v>
      </c>
      <c r="I137" s="3">
        <f t="shared" si="17"/>
        <v>1715.3312500000029</v>
      </c>
      <c r="J137" s="3">
        <f t="shared" si="18"/>
        <v>380.78709287200292</v>
      </c>
      <c r="K137">
        <f t="shared" si="19"/>
        <v>10.926511344992509</v>
      </c>
      <c r="L137" s="4">
        <f t="shared" si="20"/>
        <v>1</v>
      </c>
      <c r="M137">
        <f t="shared" si="21"/>
        <v>2.5068044437481056E-2</v>
      </c>
      <c r="N137">
        <f t="shared" si="22"/>
        <v>3.8482962956911497</v>
      </c>
      <c r="O137" s="4">
        <f t="shared" si="23"/>
        <v>1</v>
      </c>
      <c r="P137">
        <f t="shared" si="24"/>
        <v>1</v>
      </c>
    </row>
    <row r="138" spans="1:16" x14ac:dyDescent="0.15">
      <c r="A138">
        <v>50426</v>
      </c>
      <c r="B138" s="1">
        <v>41337.825694444444</v>
      </c>
      <c r="C138">
        <v>4</v>
      </c>
      <c r="D138" t="s">
        <v>371</v>
      </c>
      <c r="F138" t="s">
        <v>372</v>
      </c>
      <c r="G138">
        <v>136</v>
      </c>
      <c r="H138" s="2">
        <v>43130</v>
      </c>
      <c r="I138" s="3">
        <f t="shared" si="17"/>
        <v>1793.1743055555562</v>
      </c>
      <c r="J138" s="3">
        <f t="shared" si="18"/>
        <v>28.121081059310161</v>
      </c>
      <c r="K138">
        <f t="shared" si="19"/>
        <v>0.80692155007283828</v>
      </c>
      <c r="L138" s="4">
        <f t="shared" si="20"/>
        <v>0.80692155007283828</v>
      </c>
      <c r="M138">
        <f t="shared" si="21"/>
        <v>2.2306810819267965E-3</v>
      </c>
      <c r="N138">
        <f t="shared" si="22"/>
        <v>0.34244082205360121</v>
      </c>
      <c r="O138" s="4">
        <f t="shared" si="23"/>
        <v>0.34244082205360121</v>
      </c>
      <c r="P138">
        <f t="shared" si="24"/>
        <v>0.69080136806802894</v>
      </c>
    </row>
    <row r="139" spans="1:16" x14ac:dyDescent="0.15">
      <c r="A139">
        <v>536</v>
      </c>
      <c r="B139" s="1">
        <v>42979.464583333334</v>
      </c>
      <c r="C139">
        <v>0</v>
      </c>
      <c r="D139" t="s">
        <v>373</v>
      </c>
      <c r="E139" t="s">
        <v>374</v>
      </c>
      <c r="F139" t="s">
        <v>375</v>
      </c>
      <c r="G139">
        <v>137</v>
      </c>
      <c r="H139" s="2">
        <v>43130</v>
      </c>
      <c r="I139" s="3">
        <f t="shared" si="17"/>
        <v>151.5354166666657</v>
      </c>
      <c r="J139" s="3">
        <f t="shared" si="18"/>
        <v>3.5371269092759068</v>
      </c>
      <c r="K139">
        <f t="shared" si="19"/>
        <v>0.10149623773060162</v>
      </c>
      <c r="L139" s="4">
        <f t="shared" si="20"/>
        <v>0.10149623773060162</v>
      </c>
      <c r="M139">
        <f t="shared" si="21"/>
        <v>0</v>
      </c>
      <c r="N139">
        <f t="shared" si="22"/>
        <v>0</v>
      </c>
      <c r="O139" s="4">
        <f t="shared" si="23"/>
        <v>0</v>
      </c>
      <c r="P139">
        <f t="shared" si="24"/>
        <v>7.6122178297951218E-2</v>
      </c>
    </row>
    <row r="140" spans="1:16" x14ac:dyDescent="0.15">
      <c r="A140">
        <v>57123</v>
      </c>
      <c r="B140" s="1">
        <v>41222.647916666669</v>
      </c>
      <c r="C140">
        <v>8</v>
      </c>
      <c r="D140" t="s">
        <v>376</v>
      </c>
      <c r="F140" t="s">
        <v>377</v>
      </c>
      <c r="G140">
        <v>138</v>
      </c>
      <c r="H140" s="2">
        <v>43130</v>
      </c>
      <c r="I140" s="3">
        <f t="shared" si="17"/>
        <v>1908.3520833333314</v>
      </c>
      <c r="J140" s="3">
        <f t="shared" si="18"/>
        <v>29.933155678601441</v>
      </c>
      <c r="K140">
        <f t="shared" si="19"/>
        <v>0.85891820189295287</v>
      </c>
      <c r="L140" s="4">
        <f t="shared" si="20"/>
        <v>0.85891820189295287</v>
      </c>
      <c r="M140">
        <f t="shared" si="21"/>
        <v>4.1920985492500664E-3</v>
      </c>
      <c r="N140">
        <f t="shared" si="22"/>
        <v>0.64354590396889888</v>
      </c>
      <c r="O140" s="4">
        <f t="shared" si="23"/>
        <v>0.64354590396889888</v>
      </c>
      <c r="P140">
        <f t="shared" si="24"/>
        <v>0.80507512741193932</v>
      </c>
    </row>
    <row r="141" spans="1:16" x14ac:dyDescent="0.15">
      <c r="A141">
        <v>124581</v>
      </c>
      <c r="B141" s="1">
        <v>41322.665972222225</v>
      </c>
      <c r="C141">
        <v>11</v>
      </c>
      <c r="D141" t="s">
        <v>378</v>
      </c>
      <c r="F141" t="s">
        <v>379</v>
      </c>
      <c r="G141">
        <v>139</v>
      </c>
      <c r="H141" s="2">
        <v>43130</v>
      </c>
      <c r="I141" s="3">
        <f t="shared" si="17"/>
        <v>1808.3340277777752</v>
      </c>
      <c r="J141" s="3">
        <f t="shared" si="18"/>
        <v>68.8926924375222</v>
      </c>
      <c r="K141">
        <f t="shared" si="19"/>
        <v>1.9768442775414561</v>
      </c>
      <c r="L141" s="4">
        <f t="shared" si="20"/>
        <v>1</v>
      </c>
      <c r="M141">
        <f t="shared" si="21"/>
        <v>6.0829469727546274E-3</v>
      </c>
      <c r="N141">
        <f t="shared" si="22"/>
        <v>0.93381764822216662</v>
      </c>
      <c r="O141" s="4">
        <f t="shared" si="23"/>
        <v>0.93381764822216662</v>
      </c>
      <c r="P141">
        <f t="shared" si="24"/>
        <v>0.98345441205554163</v>
      </c>
    </row>
    <row r="142" spans="1:16" x14ac:dyDescent="0.15">
      <c r="A142">
        <v>17985</v>
      </c>
      <c r="B142" s="1">
        <v>41795.416666666664</v>
      </c>
      <c r="C142">
        <v>5</v>
      </c>
      <c r="D142" t="s">
        <v>380</v>
      </c>
      <c r="F142" t="s">
        <v>381</v>
      </c>
      <c r="G142">
        <v>140</v>
      </c>
      <c r="H142" s="2">
        <v>43130</v>
      </c>
      <c r="I142" s="3">
        <f t="shared" si="17"/>
        <v>1335.5833333333358</v>
      </c>
      <c r="J142" s="3">
        <f t="shared" si="18"/>
        <v>13.466026080988307</v>
      </c>
      <c r="K142">
        <f t="shared" si="19"/>
        <v>0.38640145503918644</v>
      </c>
      <c r="L142" s="4">
        <f t="shared" si="20"/>
        <v>0.38640145503918644</v>
      </c>
      <c r="M142">
        <f t="shared" si="21"/>
        <v>3.743682535720964E-3</v>
      </c>
      <c r="N142">
        <f t="shared" si="22"/>
        <v>0.57470775873198876</v>
      </c>
      <c r="O142" s="4">
        <f t="shared" si="23"/>
        <v>0.57470775873198876</v>
      </c>
      <c r="P142">
        <f t="shared" si="24"/>
        <v>0.43347803096238702</v>
      </c>
    </row>
    <row r="143" spans="1:16" x14ac:dyDescent="0.15">
      <c r="A143">
        <v>57767</v>
      </c>
      <c r="B143" s="1">
        <v>41289.657638888886</v>
      </c>
      <c r="C143">
        <v>15</v>
      </c>
      <c r="D143" t="s">
        <v>382</v>
      </c>
      <c r="F143" t="s">
        <v>383</v>
      </c>
      <c r="G143">
        <v>141</v>
      </c>
      <c r="H143" s="2">
        <v>43130</v>
      </c>
      <c r="I143" s="3">
        <f t="shared" si="17"/>
        <v>1841.3423611111139</v>
      </c>
      <c r="J143" s="3">
        <f t="shared" si="18"/>
        <v>31.372221277276154</v>
      </c>
      <c r="K143">
        <f t="shared" si="19"/>
        <v>0.90021153059144721</v>
      </c>
      <c r="L143" s="4">
        <f t="shared" si="20"/>
        <v>0.90021153059144721</v>
      </c>
      <c r="M143">
        <f t="shared" si="21"/>
        <v>8.1462308785144166E-3</v>
      </c>
      <c r="N143">
        <f t="shared" si="22"/>
        <v>1.2505606566884633</v>
      </c>
      <c r="O143" s="4">
        <f t="shared" si="23"/>
        <v>1</v>
      </c>
      <c r="P143">
        <f t="shared" si="24"/>
        <v>0.92515864794358538</v>
      </c>
    </row>
    <row r="144" spans="1:16" x14ac:dyDescent="0.15">
      <c r="A144">
        <v>188925</v>
      </c>
      <c r="B144" s="1">
        <v>41444.554861111108</v>
      </c>
      <c r="C144">
        <v>14</v>
      </c>
      <c r="D144" t="s">
        <v>384</v>
      </c>
      <c r="E144" t="s">
        <v>384</v>
      </c>
      <c r="F144" t="s">
        <v>385</v>
      </c>
      <c r="G144">
        <v>142</v>
      </c>
      <c r="H144" s="2">
        <v>43130</v>
      </c>
      <c r="I144" s="3">
        <f t="shared" si="17"/>
        <v>1686.445138888892</v>
      </c>
      <c r="J144" s="3">
        <f t="shared" si="18"/>
        <v>112.02558307024</v>
      </c>
      <c r="K144">
        <f t="shared" si="19"/>
        <v>3.2145228324685569</v>
      </c>
      <c r="L144" s="4">
        <f t="shared" si="20"/>
        <v>1</v>
      </c>
      <c r="M144">
        <f t="shared" si="21"/>
        <v>8.3014855788453613E-3</v>
      </c>
      <c r="N144">
        <f t="shared" si="22"/>
        <v>1.2743944299874648</v>
      </c>
      <c r="O144" s="4">
        <f t="shared" si="23"/>
        <v>1</v>
      </c>
      <c r="P144">
        <f t="shared" si="24"/>
        <v>1</v>
      </c>
    </row>
    <row r="145" spans="1:16" x14ac:dyDescent="0.15">
      <c r="A145">
        <v>78133</v>
      </c>
      <c r="B145" s="1">
        <v>41828.788888888892</v>
      </c>
      <c r="C145">
        <v>37</v>
      </c>
      <c r="D145" t="s">
        <v>386</v>
      </c>
      <c r="F145" t="s">
        <v>387</v>
      </c>
      <c r="G145">
        <v>143</v>
      </c>
      <c r="H145" s="2">
        <v>43130</v>
      </c>
      <c r="I145" s="3">
        <f t="shared" si="17"/>
        <v>1302.211111111108</v>
      </c>
      <c r="J145" s="3">
        <f t="shared" si="18"/>
        <v>60.000255974880474</v>
      </c>
      <c r="K145">
        <f t="shared" si="19"/>
        <v>1.721679883284164</v>
      </c>
      <c r="L145" s="4">
        <f t="shared" si="20"/>
        <v>1</v>
      </c>
      <c r="M145">
        <f t="shared" si="21"/>
        <v>2.8413211716823591E-2</v>
      </c>
      <c r="N145">
        <f t="shared" si="22"/>
        <v>4.3618263750583885</v>
      </c>
      <c r="O145" s="4">
        <f t="shared" si="23"/>
        <v>1</v>
      </c>
      <c r="P145">
        <f t="shared" si="24"/>
        <v>1</v>
      </c>
    </row>
    <row r="146" spans="1:16" x14ac:dyDescent="0.15">
      <c r="A146">
        <v>468291</v>
      </c>
      <c r="B146" s="1">
        <v>41511.745833333334</v>
      </c>
      <c r="C146">
        <v>26</v>
      </c>
      <c r="D146" t="s">
        <v>388</v>
      </c>
      <c r="E146" t="s">
        <v>389</v>
      </c>
      <c r="F146" t="s">
        <v>390</v>
      </c>
      <c r="G146">
        <v>144</v>
      </c>
      <c r="H146" s="2">
        <v>43130</v>
      </c>
      <c r="I146" s="3">
        <f t="shared" si="17"/>
        <v>1619.2541666666657</v>
      </c>
      <c r="J146" s="3">
        <f t="shared" si="18"/>
        <v>289.20166434649713</v>
      </c>
      <c r="K146">
        <f t="shared" si="19"/>
        <v>8.2985093917952248</v>
      </c>
      <c r="L146" s="4">
        <f t="shared" si="20"/>
        <v>1</v>
      </c>
      <c r="M146">
        <f t="shared" si="21"/>
        <v>1.6056775109940028E-2</v>
      </c>
      <c r="N146">
        <f t="shared" si="22"/>
        <v>2.4649401085287495</v>
      </c>
      <c r="O146" s="4">
        <f t="shared" si="23"/>
        <v>1</v>
      </c>
      <c r="P146">
        <f t="shared" si="24"/>
        <v>1</v>
      </c>
    </row>
    <row r="147" spans="1:16" x14ac:dyDescent="0.15">
      <c r="A147">
        <v>26137</v>
      </c>
      <c r="B147" s="1">
        <v>41928.461805555555</v>
      </c>
      <c r="C147">
        <v>7</v>
      </c>
      <c r="D147" t="s">
        <v>391</v>
      </c>
      <c r="E147" t="s">
        <v>392</v>
      </c>
      <c r="F147" t="s">
        <v>393</v>
      </c>
      <c r="G147">
        <v>145</v>
      </c>
      <c r="H147" s="2">
        <v>43130</v>
      </c>
      <c r="I147" s="3">
        <f t="shared" si="17"/>
        <v>1202.5381944444453</v>
      </c>
      <c r="J147" s="3">
        <f t="shared" si="18"/>
        <v>21.734860581351352</v>
      </c>
      <c r="K147">
        <f t="shared" si="19"/>
        <v>0.62367187640940924</v>
      </c>
      <c r="L147" s="4">
        <f t="shared" si="20"/>
        <v>0.62367187640940924</v>
      </c>
      <c r="M147">
        <f t="shared" si="21"/>
        <v>5.8210209308436111E-3</v>
      </c>
      <c r="N147">
        <f t="shared" si="22"/>
        <v>0.89360832837094917</v>
      </c>
      <c r="O147" s="4">
        <f t="shared" si="23"/>
        <v>0.89360832837094917</v>
      </c>
      <c r="P147">
        <f t="shared" si="24"/>
        <v>0.69115598939979417</v>
      </c>
    </row>
    <row r="148" spans="1:16" x14ac:dyDescent="0.15">
      <c r="A148">
        <v>183139</v>
      </c>
      <c r="B148" s="1">
        <v>41227.727777777778</v>
      </c>
      <c r="C148">
        <v>5</v>
      </c>
      <c r="D148" t="s">
        <v>394</v>
      </c>
      <c r="F148" t="s">
        <v>395</v>
      </c>
      <c r="G148">
        <v>146</v>
      </c>
      <c r="H148" s="2">
        <v>43130</v>
      </c>
      <c r="I148" s="3">
        <f t="shared" si="17"/>
        <v>1903.2722222222219</v>
      </c>
      <c r="J148" s="3">
        <f t="shared" si="18"/>
        <v>96.223229584137272</v>
      </c>
      <c r="K148">
        <f t="shared" si="19"/>
        <v>2.7610815318687947</v>
      </c>
      <c r="L148" s="4">
        <f t="shared" si="20"/>
        <v>1</v>
      </c>
      <c r="M148">
        <f t="shared" si="21"/>
        <v>2.6270545755993336E-3</v>
      </c>
      <c r="N148">
        <f t="shared" si="22"/>
        <v>0.40328971081372733</v>
      </c>
      <c r="O148" s="4">
        <f t="shared" si="23"/>
        <v>0.40328971081372733</v>
      </c>
      <c r="P148">
        <f t="shared" si="24"/>
        <v>0.85082242770343186</v>
      </c>
    </row>
    <row r="149" spans="1:16" x14ac:dyDescent="0.15">
      <c r="A149">
        <v>76164</v>
      </c>
      <c r="B149" s="1">
        <v>41327.669444444444</v>
      </c>
      <c r="C149">
        <v>4</v>
      </c>
      <c r="D149" t="s">
        <v>396</v>
      </c>
      <c r="F149" t="s">
        <v>397</v>
      </c>
      <c r="G149">
        <v>147</v>
      </c>
      <c r="H149" s="2">
        <v>43130</v>
      </c>
      <c r="I149" s="3">
        <f t="shared" si="17"/>
        <v>1803.3305555555562</v>
      </c>
      <c r="J149" s="3">
        <f t="shared" si="18"/>
        <v>42.235185205152796</v>
      </c>
      <c r="K149">
        <f t="shared" si="19"/>
        <v>1.2119193085598727</v>
      </c>
      <c r="L149" s="4">
        <f t="shared" si="20"/>
        <v>1</v>
      </c>
      <c r="M149">
        <f t="shared" si="21"/>
        <v>2.2181180192822223E-3</v>
      </c>
      <c r="N149">
        <f t="shared" si="22"/>
        <v>0.34051221579321955</v>
      </c>
      <c r="O149" s="4">
        <f t="shared" si="23"/>
        <v>0.34051221579321955</v>
      </c>
      <c r="P149">
        <f t="shared" si="24"/>
        <v>0.83512805394830492</v>
      </c>
    </row>
    <row r="150" spans="1:16" x14ac:dyDescent="0.15">
      <c r="A150">
        <v>106218</v>
      </c>
      <c r="B150" s="1">
        <v>41331.671527777777</v>
      </c>
      <c r="C150">
        <v>7</v>
      </c>
      <c r="D150" t="s">
        <v>398</v>
      </c>
      <c r="F150" t="s">
        <v>399</v>
      </c>
      <c r="G150">
        <v>148</v>
      </c>
      <c r="H150" s="2">
        <v>43130</v>
      </c>
      <c r="I150" s="3">
        <f t="shared" si="17"/>
        <v>1799.3284722222234</v>
      </c>
      <c r="J150" s="3">
        <f t="shared" si="18"/>
        <v>59.032023135174235</v>
      </c>
      <c r="K150">
        <f t="shared" si="19"/>
        <v>1.6938968851057024</v>
      </c>
      <c r="L150" s="4">
        <f t="shared" si="20"/>
        <v>1</v>
      </c>
      <c r="M150">
        <f t="shared" si="21"/>
        <v>3.8903402619727321E-3</v>
      </c>
      <c r="N150">
        <f t="shared" si="22"/>
        <v>0.59722177597321069</v>
      </c>
      <c r="O150" s="4">
        <f t="shared" si="23"/>
        <v>0.59722177597321069</v>
      </c>
      <c r="P150">
        <f t="shared" si="24"/>
        <v>0.8993054439933027</v>
      </c>
    </row>
    <row r="151" spans="1:16" x14ac:dyDescent="0.15">
      <c r="A151">
        <v>412</v>
      </c>
      <c r="B151" s="1">
        <v>43056.635416666664</v>
      </c>
      <c r="C151">
        <v>1</v>
      </c>
      <c r="D151" t="s">
        <v>400</v>
      </c>
      <c r="E151" t="s">
        <v>401</v>
      </c>
      <c r="F151" t="s">
        <v>402</v>
      </c>
      <c r="G151">
        <v>149</v>
      </c>
      <c r="H151" s="2">
        <v>43130</v>
      </c>
      <c r="I151" s="3">
        <f t="shared" si="17"/>
        <v>74.364583333335759</v>
      </c>
      <c r="J151" s="3">
        <f t="shared" si="18"/>
        <v>5.5402717467430609</v>
      </c>
      <c r="K151">
        <f t="shared" si="19"/>
        <v>0.15897556200907767</v>
      </c>
      <c r="L151" s="4">
        <f t="shared" si="20"/>
        <v>0.15897556200907767</v>
      </c>
      <c r="M151">
        <f t="shared" si="21"/>
        <v>1.3447261521221021E-2</v>
      </c>
      <c r="N151">
        <f t="shared" si="22"/>
        <v>2.0643431851401712</v>
      </c>
      <c r="O151" s="4">
        <f t="shared" si="23"/>
        <v>1</v>
      </c>
      <c r="P151">
        <f t="shared" si="24"/>
        <v>0.36923167150680825</v>
      </c>
    </row>
    <row r="152" spans="1:16" x14ac:dyDescent="0.15">
      <c r="A152">
        <v>72619</v>
      </c>
      <c r="B152" s="1">
        <v>41289.658333333333</v>
      </c>
      <c r="C152">
        <v>6</v>
      </c>
      <c r="D152" t="s">
        <v>403</v>
      </c>
      <c r="F152" t="s">
        <v>404</v>
      </c>
      <c r="G152">
        <v>150</v>
      </c>
      <c r="H152" s="2">
        <v>43130</v>
      </c>
      <c r="I152" s="3">
        <f t="shared" si="17"/>
        <v>1841.3416666666672</v>
      </c>
      <c r="J152" s="3">
        <f t="shared" si="18"/>
        <v>39.438090884816766</v>
      </c>
      <c r="K152">
        <f t="shared" si="19"/>
        <v>1.1316579672584779</v>
      </c>
      <c r="L152" s="4">
        <f t="shared" si="20"/>
        <v>1</v>
      </c>
      <c r="M152">
        <f t="shared" si="21"/>
        <v>3.2584935803150776E-3</v>
      </c>
      <c r="N152">
        <f t="shared" si="22"/>
        <v>0.50022445133019489</v>
      </c>
      <c r="O152" s="4">
        <f t="shared" si="23"/>
        <v>0.50022445133019489</v>
      </c>
      <c r="P152">
        <f t="shared" si="24"/>
        <v>0.87505611283254869</v>
      </c>
    </row>
    <row r="153" spans="1:16" x14ac:dyDescent="0.15">
      <c r="A153">
        <v>37116</v>
      </c>
      <c r="B153" s="1">
        <v>41263.660416666666</v>
      </c>
      <c r="C153">
        <v>0</v>
      </c>
      <c r="D153" t="s">
        <v>405</v>
      </c>
      <c r="E153" t="s">
        <v>405</v>
      </c>
      <c r="F153" t="s">
        <v>406</v>
      </c>
      <c r="G153">
        <v>151</v>
      </c>
      <c r="H153" s="2">
        <v>43130</v>
      </c>
      <c r="I153" s="3">
        <f t="shared" si="17"/>
        <v>1867.3395833333343</v>
      </c>
      <c r="J153" s="3">
        <f t="shared" si="18"/>
        <v>19.876406161618068</v>
      </c>
      <c r="K153">
        <f t="shared" si="19"/>
        <v>0.57034437744348976</v>
      </c>
      <c r="L153" s="4">
        <f t="shared" si="20"/>
        <v>0.57034437744348976</v>
      </c>
      <c r="M153">
        <f t="shared" si="21"/>
        <v>0</v>
      </c>
      <c r="N153">
        <f t="shared" si="22"/>
        <v>0</v>
      </c>
      <c r="O153" s="4">
        <f t="shared" si="23"/>
        <v>0</v>
      </c>
      <c r="P153">
        <f t="shared" si="24"/>
        <v>0.42775828308261732</v>
      </c>
    </row>
    <row r="154" spans="1:16" x14ac:dyDescent="0.15">
      <c r="A154">
        <v>113</v>
      </c>
      <c r="B154" s="1">
        <v>43124.491666666669</v>
      </c>
      <c r="C154">
        <v>0</v>
      </c>
      <c r="D154" t="s">
        <v>407</v>
      </c>
      <c r="E154" t="s">
        <v>408</v>
      </c>
      <c r="F154" t="s">
        <v>409</v>
      </c>
      <c r="G154">
        <v>152</v>
      </c>
      <c r="H154" s="2">
        <v>43130</v>
      </c>
      <c r="I154" s="3">
        <f t="shared" si="17"/>
        <v>6.5083333333313931</v>
      </c>
      <c r="J154" s="3">
        <f t="shared" si="18"/>
        <v>17.362355953910427</v>
      </c>
      <c r="K154">
        <f t="shared" si="19"/>
        <v>0.49820485740562981</v>
      </c>
      <c r="L154" s="4">
        <f t="shared" si="20"/>
        <v>0.49820485740562981</v>
      </c>
      <c r="M154">
        <f t="shared" si="21"/>
        <v>0</v>
      </c>
      <c r="N154">
        <f t="shared" si="22"/>
        <v>0</v>
      </c>
      <c r="O154" s="4">
        <f t="shared" si="23"/>
        <v>0</v>
      </c>
      <c r="P154">
        <f t="shared" si="24"/>
        <v>0.37365364305422233</v>
      </c>
    </row>
    <row r="155" spans="1:16" x14ac:dyDescent="0.15">
      <c r="A155">
        <v>1060259</v>
      </c>
      <c r="B155" s="1">
        <v>41115.366666666669</v>
      </c>
      <c r="C155">
        <v>1</v>
      </c>
      <c r="D155" t="s">
        <v>410</v>
      </c>
      <c r="E155" t="s">
        <v>410</v>
      </c>
      <c r="F155" t="s">
        <v>411</v>
      </c>
      <c r="G155">
        <v>153</v>
      </c>
      <c r="H155" s="2">
        <v>43130</v>
      </c>
      <c r="I155" s="3">
        <f t="shared" si="17"/>
        <v>2015.6333333333314</v>
      </c>
      <c r="J155" s="3">
        <f t="shared" si="18"/>
        <v>526.01779424167808</v>
      </c>
      <c r="K155">
        <f t="shared" si="19"/>
        <v>15.093839849192573</v>
      </c>
      <c r="L155" s="4">
        <f t="shared" si="20"/>
        <v>1</v>
      </c>
      <c r="M155">
        <f t="shared" si="21"/>
        <v>4.9612197985744809E-4</v>
      </c>
      <c r="N155">
        <f t="shared" si="22"/>
        <v>7.6161679945076069E-2</v>
      </c>
      <c r="O155" s="4">
        <f t="shared" si="23"/>
        <v>7.6161679945076069E-2</v>
      </c>
      <c r="P155">
        <f t="shared" si="24"/>
        <v>0.76904041998626904</v>
      </c>
    </row>
    <row r="156" spans="1:16" x14ac:dyDescent="0.15">
      <c r="A156">
        <v>467</v>
      </c>
      <c r="B156" s="1">
        <v>43038.606249999997</v>
      </c>
      <c r="C156">
        <v>0</v>
      </c>
      <c r="D156" t="s">
        <v>412</v>
      </c>
      <c r="E156" t="s">
        <v>413</v>
      </c>
      <c r="F156" t="s">
        <v>414</v>
      </c>
      <c r="G156">
        <v>154</v>
      </c>
      <c r="H156" s="2">
        <v>43130</v>
      </c>
      <c r="I156" s="3">
        <f t="shared" si="17"/>
        <v>92.39375000000291</v>
      </c>
      <c r="J156" s="3">
        <f t="shared" si="18"/>
        <v>5.0544544409116989</v>
      </c>
      <c r="K156">
        <f t="shared" si="19"/>
        <v>0.145035256775191</v>
      </c>
      <c r="L156" s="4">
        <f t="shared" si="20"/>
        <v>0.145035256775191</v>
      </c>
      <c r="M156">
        <f t="shared" si="21"/>
        <v>0</v>
      </c>
      <c r="N156">
        <f t="shared" si="22"/>
        <v>0</v>
      </c>
      <c r="O156" s="4">
        <f t="shared" si="23"/>
        <v>0</v>
      </c>
      <c r="P156">
        <f t="shared" si="24"/>
        <v>0.10877644258139324</v>
      </c>
    </row>
    <row r="157" spans="1:16" x14ac:dyDescent="0.15">
      <c r="A157">
        <v>98002</v>
      </c>
      <c r="B157" s="1">
        <v>41263.65902777778</v>
      </c>
      <c r="C157">
        <v>6</v>
      </c>
      <c r="D157" t="s">
        <v>415</v>
      </c>
      <c r="F157" t="s">
        <v>416</v>
      </c>
      <c r="G157">
        <v>155</v>
      </c>
      <c r="H157" s="2">
        <v>43130</v>
      </c>
      <c r="I157" s="3">
        <f t="shared" si="17"/>
        <v>1867.3409722222204</v>
      </c>
      <c r="J157" s="3">
        <f t="shared" si="18"/>
        <v>52.482113046217357</v>
      </c>
      <c r="K157">
        <f t="shared" si="19"/>
        <v>1.5059502129748672</v>
      </c>
      <c r="L157" s="4">
        <f t="shared" si="20"/>
        <v>1</v>
      </c>
      <c r="M157">
        <f t="shared" si="21"/>
        <v>3.2131250206863548E-3</v>
      </c>
      <c r="N157">
        <f t="shared" si="22"/>
        <v>0.49325974132277955</v>
      </c>
      <c r="O157" s="4">
        <f t="shared" si="23"/>
        <v>0.49325974132277955</v>
      </c>
      <c r="P157">
        <f t="shared" si="24"/>
        <v>0.87331493533069493</v>
      </c>
    </row>
    <row r="158" spans="1:16" x14ac:dyDescent="0.15">
      <c r="A158">
        <v>49758</v>
      </c>
      <c r="B158" s="1">
        <v>41327.666666666664</v>
      </c>
      <c r="C158">
        <v>2</v>
      </c>
      <c r="D158" t="s">
        <v>417</v>
      </c>
      <c r="F158" t="s">
        <v>418</v>
      </c>
      <c r="G158">
        <v>156</v>
      </c>
      <c r="H158" s="2">
        <v>43130</v>
      </c>
      <c r="I158" s="3">
        <f t="shared" si="17"/>
        <v>1803.3333333333358</v>
      </c>
      <c r="J158" s="3">
        <f t="shared" si="18"/>
        <v>27.592236598890906</v>
      </c>
      <c r="K158">
        <f t="shared" si="19"/>
        <v>0.79174660033143585</v>
      </c>
      <c r="L158" s="4">
        <f t="shared" si="20"/>
        <v>0.79174660033143585</v>
      </c>
      <c r="M158">
        <f t="shared" si="21"/>
        <v>1.1090573012938988E-3</v>
      </c>
      <c r="N158">
        <f t="shared" si="22"/>
        <v>0.17025584564136026</v>
      </c>
      <c r="O158" s="4">
        <f t="shared" si="23"/>
        <v>0.17025584564136026</v>
      </c>
      <c r="P158">
        <f t="shared" si="24"/>
        <v>0.63637391165891688</v>
      </c>
    </row>
    <row r="159" spans="1:16" x14ac:dyDescent="0.15">
      <c r="A159">
        <v>59139</v>
      </c>
      <c r="B159" s="1">
        <v>41222.681250000001</v>
      </c>
      <c r="C159">
        <v>3</v>
      </c>
      <c r="D159" t="s">
        <v>419</v>
      </c>
      <c r="F159" t="s">
        <v>420</v>
      </c>
      <c r="G159">
        <v>157</v>
      </c>
      <c r="H159" s="2">
        <v>43130</v>
      </c>
      <c r="I159" s="3">
        <f t="shared" si="17"/>
        <v>1908.3187499999985</v>
      </c>
      <c r="J159" s="3">
        <f t="shared" si="18"/>
        <v>30.990105819585981</v>
      </c>
      <c r="K159">
        <f t="shared" si="19"/>
        <v>0.88924690242598536</v>
      </c>
      <c r="L159" s="4">
        <f t="shared" si="20"/>
        <v>0.88924690242598536</v>
      </c>
      <c r="M159">
        <f t="shared" si="21"/>
        <v>1.5720644153394197E-3</v>
      </c>
      <c r="N159">
        <f t="shared" si="22"/>
        <v>0.24133392938673395</v>
      </c>
      <c r="O159" s="4">
        <f t="shared" si="23"/>
        <v>0.24133392938673395</v>
      </c>
      <c r="P159">
        <f t="shared" si="24"/>
        <v>0.72726865916617245</v>
      </c>
    </row>
    <row r="160" spans="1:16" x14ac:dyDescent="0.15">
      <c r="A160">
        <v>537</v>
      </c>
      <c r="B160" s="1">
        <v>43032.499305555553</v>
      </c>
      <c r="C160">
        <v>0</v>
      </c>
      <c r="D160" t="s">
        <v>421</v>
      </c>
      <c r="E160" t="s">
        <v>422</v>
      </c>
      <c r="F160" t="s">
        <v>423</v>
      </c>
      <c r="G160">
        <v>158</v>
      </c>
      <c r="H160" s="2">
        <v>43130</v>
      </c>
      <c r="I160" s="3">
        <f t="shared" si="17"/>
        <v>98.500694444446708</v>
      </c>
      <c r="J160" s="3">
        <f t="shared" si="18"/>
        <v>5.4517382139154567</v>
      </c>
      <c r="K160">
        <f t="shared" si="19"/>
        <v>0.15643513280608931</v>
      </c>
      <c r="L160" s="4">
        <f t="shared" si="20"/>
        <v>0.15643513280608931</v>
      </c>
      <c r="M160">
        <f t="shared" si="21"/>
        <v>0</v>
      </c>
      <c r="N160">
        <f t="shared" si="22"/>
        <v>0</v>
      </c>
      <c r="O160" s="4">
        <f t="shared" si="23"/>
        <v>0</v>
      </c>
      <c r="P160">
        <f t="shared" si="24"/>
        <v>0.11732634960456698</v>
      </c>
    </row>
    <row r="161" spans="1:16" x14ac:dyDescent="0.15">
      <c r="A161">
        <v>281</v>
      </c>
      <c r="B161" s="1">
        <v>42969.500694444447</v>
      </c>
      <c r="C161">
        <v>0</v>
      </c>
      <c r="D161" t="s">
        <v>424</v>
      </c>
      <c r="E161" t="s">
        <v>425</v>
      </c>
      <c r="F161" t="s">
        <v>426</v>
      </c>
      <c r="G161">
        <v>159</v>
      </c>
      <c r="H161" s="2">
        <v>43130</v>
      </c>
      <c r="I161" s="3">
        <f t="shared" si="17"/>
        <v>161.49930555555329</v>
      </c>
      <c r="J161" s="3">
        <f t="shared" si="18"/>
        <v>1.7399455622014441</v>
      </c>
      <c r="K161">
        <f t="shared" si="19"/>
        <v>4.9926941540148137E-2</v>
      </c>
      <c r="L161" s="4">
        <f t="shared" si="20"/>
        <v>4.9926941540148137E-2</v>
      </c>
      <c r="M161">
        <f t="shared" si="21"/>
        <v>0</v>
      </c>
      <c r="N161">
        <f t="shared" si="22"/>
        <v>0</v>
      </c>
      <c r="O161" s="4">
        <f t="shared" si="23"/>
        <v>0</v>
      </c>
      <c r="P161">
        <f t="shared" si="24"/>
        <v>3.7445206155111099E-2</v>
      </c>
    </row>
    <row r="162" spans="1:16" x14ac:dyDescent="0.15">
      <c r="A162">
        <v>48820</v>
      </c>
      <c r="B162" s="1">
        <v>41222.484722222223</v>
      </c>
      <c r="C162">
        <v>0</v>
      </c>
      <c r="D162" t="s">
        <v>427</v>
      </c>
      <c r="F162" t="s">
        <v>428</v>
      </c>
      <c r="G162">
        <v>160</v>
      </c>
      <c r="H162" s="2">
        <v>43130</v>
      </c>
      <c r="I162" s="3">
        <f t="shared" si="17"/>
        <v>1908.5152777777766</v>
      </c>
      <c r="J162" s="3">
        <f t="shared" si="18"/>
        <v>25.580093892067076</v>
      </c>
      <c r="K162">
        <f t="shared" si="19"/>
        <v>0.73400908631006445</v>
      </c>
      <c r="L162" s="4">
        <f t="shared" si="20"/>
        <v>0.73400908631006445</v>
      </c>
      <c r="M162">
        <f t="shared" si="21"/>
        <v>0</v>
      </c>
      <c r="N162">
        <f t="shared" si="22"/>
        <v>0</v>
      </c>
      <c r="O162" s="4">
        <f t="shared" si="23"/>
        <v>0</v>
      </c>
      <c r="P162">
        <f t="shared" si="24"/>
        <v>0.55050681473254837</v>
      </c>
    </row>
    <row r="163" spans="1:16" x14ac:dyDescent="0.15">
      <c r="A163">
        <v>1674</v>
      </c>
      <c r="B163" s="1">
        <v>42631.486805555556</v>
      </c>
      <c r="C163">
        <v>0</v>
      </c>
      <c r="D163" t="s">
        <v>429</v>
      </c>
      <c r="E163" t="s">
        <v>430</v>
      </c>
      <c r="F163" t="s">
        <v>431</v>
      </c>
      <c r="G163">
        <v>161</v>
      </c>
      <c r="H163" s="2">
        <v>43130</v>
      </c>
      <c r="I163" s="3">
        <f t="shared" si="17"/>
        <v>499.5131944444438</v>
      </c>
      <c r="J163" s="3">
        <f t="shared" si="18"/>
        <v>3.3512628267243567</v>
      </c>
      <c r="K163">
        <f t="shared" si="19"/>
        <v>9.6162952951149336E-2</v>
      </c>
      <c r="L163" s="4">
        <f t="shared" si="20"/>
        <v>9.6162952951149336E-2</v>
      </c>
      <c r="M163">
        <f t="shared" si="21"/>
        <v>0</v>
      </c>
      <c r="N163">
        <f t="shared" si="22"/>
        <v>0</v>
      </c>
      <c r="O163" s="4">
        <f t="shared" si="23"/>
        <v>0</v>
      </c>
      <c r="P163">
        <f t="shared" si="24"/>
        <v>7.2122214713361998E-2</v>
      </c>
    </row>
    <row r="164" spans="1:16" x14ac:dyDescent="0.15">
      <c r="A164">
        <v>78159</v>
      </c>
      <c r="B164" s="1">
        <v>41204.686805555553</v>
      </c>
      <c r="C164">
        <v>4</v>
      </c>
      <c r="D164" t="s">
        <v>432</v>
      </c>
      <c r="F164" t="s">
        <v>433</v>
      </c>
      <c r="G164">
        <v>162</v>
      </c>
      <c r="H164" s="2">
        <v>43130</v>
      </c>
      <c r="I164" s="3">
        <f t="shared" si="17"/>
        <v>1926.3131944444467</v>
      </c>
      <c r="J164" s="3">
        <f t="shared" si="18"/>
        <v>40.574398921947498</v>
      </c>
      <c r="K164">
        <f t="shared" si="19"/>
        <v>1.1642638062995836</v>
      </c>
      <c r="L164" s="4">
        <f t="shared" si="20"/>
        <v>1</v>
      </c>
      <c r="M164">
        <f t="shared" si="21"/>
        <v>2.0765055295972313E-3</v>
      </c>
      <c r="N164">
        <f t="shared" si="22"/>
        <v>0.31877271310335148</v>
      </c>
      <c r="O164" s="4">
        <f t="shared" si="23"/>
        <v>0.31877271310335148</v>
      </c>
      <c r="P164">
        <f t="shared" si="24"/>
        <v>0.82969317827583788</v>
      </c>
    </row>
    <row r="165" spans="1:16" x14ac:dyDescent="0.15">
      <c r="A165">
        <v>1404</v>
      </c>
      <c r="B165" s="1">
        <v>42633.479166666664</v>
      </c>
      <c r="C165">
        <v>0</v>
      </c>
      <c r="D165" t="s">
        <v>434</v>
      </c>
      <c r="E165" t="s">
        <v>435</v>
      </c>
      <c r="F165" t="s">
        <v>436</v>
      </c>
      <c r="G165">
        <v>163</v>
      </c>
      <c r="H165" s="2">
        <v>43130</v>
      </c>
      <c r="I165" s="3">
        <f t="shared" si="17"/>
        <v>497.52083333333576</v>
      </c>
      <c r="J165" s="3">
        <f t="shared" si="18"/>
        <v>2.8219923788785928</v>
      </c>
      <c r="K165">
        <f t="shared" si="19"/>
        <v>8.0975779695516115E-2</v>
      </c>
      <c r="L165" s="4">
        <f t="shared" si="20"/>
        <v>8.0975779695516115E-2</v>
      </c>
      <c r="M165">
        <f t="shared" si="21"/>
        <v>0</v>
      </c>
      <c r="N165">
        <f t="shared" si="22"/>
        <v>0</v>
      </c>
      <c r="O165" s="4">
        <f t="shared" si="23"/>
        <v>0</v>
      </c>
      <c r="P165">
        <f t="shared" si="24"/>
        <v>6.0731834771637086E-2</v>
      </c>
    </row>
    <row r="166" spans="1:16" x14ac:dyDescent="0.15">
      <c r="A166">
        <v>26451</v>
      </c>
      <c r="B166" s="1">
        <v>41220.724999999999</v>
      </c>
      <c r="C166">
        <v>2</v>
      </c>
      <c r="D166" t="s">
        <v>437</v>
      </c>
      <c r="F166" t="s">
        <v>438</v>
      </c>
      <c r="G166">
        <v>164</v>
      </c>
      <c r="H166" s="2">
        <v>43130</v>
      </c>
      <c r="I166" s="3">
        <f t="shared" si="17"/>
        <v>1910.2750000000015</v>
      </c>
      <c r="J166" s="3">
        <f t="shared" si="18"/>
        <v>13.846697465024659</v>
      </c>
      <c r="K166">
        <f t="shared" si="19"/>
        <v>0.3973246461720995</v>
      </c>
      <c r="L166" s="4">
        <f t="shared" si="20"/>
        <v>0.3973246461720995</v>
      </c>
      <c r="M166">
        <f t="shared" si="21"/>
        <v>1.046969677140725E-3</v>
      </c>
      <c r="N166">
        <f t="shared" si="22"/>
        <v>0.16072452481444807</v>
      </c>
      <c r="O166" s="4">
        <f t="shared" si="23"/>
        <v>0.16072452481444807</v>
      </c>
      <c r="P166">
        <f t="shared" si="24"/>
        <v>0.3381746158326866</v>
      </c>
    </row>
    <row r="167" spans="1:16" x14ac:dyDescent="0.15">
      <c r="A167">
        <v>20051</v>
      </c>
      <c r="B167" s="1">
        <v>42013.446527777778</v>
      </c>
      <c r="C167">
        <v>15</v>
      </c>
      <c r="D167" t="s">
        <v>439</v>
      </c>
      <c r="F167" t="s">
        <v>440</v>
      </c>
      <c r="G167">
        <v>165</v>
      </c>
      <c r="H167" s="2">
        <v>43130</v>
      </c>
      <c r="I167" s="3">
        <f t="shared" si="17"/>
        <v>1117.5534722222219</v>
      </c>
      <c r="J167" s="3">
        <f t="shared" si="18"/>
        <v>17.941870790423284</v>
      </c>
      <c r="K167">
        <f t="shared" si="19"/>
        <v>0.51483377039737777</v>
      </c>
      <c r="L167" s="4">
        <f t="shared" si="20"/>
        <v>0.51483377039737777</v>
      </c>
      <c r="M167">
        <f t="shared" si="21"/>
        <v>1.3422176542633746E-2</v>
      </c>
      <c r="N167">
        <f t="shared" si="22"/>
        <v>2.0604922892150559</v>
      </c>
      <c r="O167" s="4">
        <f t="shared" si="23"/>
        <v>1</v>
      </c>
      <c r="P167">
        <f t="shared" si="24"/>
        <v>0.63612532779803332</v>
      </c>
    </row>
    <row r="168" spans="1:16" x14ac:dyDescent="0.15">
      <c r="A168">
        <v>1072479</v>
      </c>
      <c r="B168" s="1">
        <v>41386.707638888889</v>
      </c>
      <c r="C168">
        <v>18</v>
      </c>
      <c r="D168" t="s">
        <v>441</v>
      </c>
      <c r="E168" t="s">
        <v>442</v>
      </c>
      <c r="F168" t="s">
        <v>443</v>
      </c>
      <c r="G168">
        <v>166</v>
      </c>
      <c r="H168" s="2">
        <v>43130</v>
      </c>
      <c r="I168" s="3">
        <f t="shared" si="17"/>
        <v>1744.2923611111109</v>
      </c>
      <c r="J168" s="3">
        <f t="shared" si="18"/>
        <v>614.85048258586244</v>
      </c>
      <c r="K168">
        <f t="shared" si="19"/>
        <v>17.642853182806746</v>
      </c>
      <c r="L168" s="4">
        <f t="shared" si="20"/>
        <v>1</v>
      </c>
      <c r="M168">
        <f t="shared" si="21"/>
        <v>1.0319370996117894E-2</v>
      </c>
      <c r="N168">
        <f t="shared" si="22"/>
        <v>1.584168133946934</v>
      </c>
      <c r="O168" s="4">
        <f t="shared" si="23"/>
        <v>1</v>
      </c>
      <c r="P168">
        <f t="shared" si="24"/>
        <v>1</v>
      </c>
    </row>
    <row r="169" spans="1:16" x14ac:dyDescent="0.15">
      <c r="A169">
        <v>100654</v>
      </c>
      <c r="B169" s="1">
        <v>41321.743055555555</v>
      </c>
      <c r="C169">
        <v>5</v>
      </c>
      <c r="D169" t="s">
        <v>444</v>
      </c>
      <c r="F169" t="s">
        <v>445</v>
      </c>
      <c r="G169">
        <v>167</v>
      </c>
      <c r="H169" s="2">
        <v>43130</v>
      </c>
      <c r="I169" s="3">
        <f t="shared" si="17"/>
        <v>1809.2569444444453</v>
      </c>
      <c r="J169" s="3">
        <f t="shared" si="18"/>
        <v>55.632783562926747</v>
      </c>
      <c r="K169">
        <f t="shared" si="19"/>
        <v>1.5963572614005617</v>
      </c>
      <c r="L169" s="4">
        <f t="shared" si="20"/>
        <v>1</v>
      </c>
      <c r="M169">
        <f t="shared" si="21"/>
        <v>2.7635654600376906E-3</v>
      </c>
      <c r="N169">
        <f t="shared" si="22"/>
        <v>0.42424604556954842</v>
      </c>
      <c r="O169" s="4">
        <f t="shared" si="23"/>
        <v>0.42424604556954842</v>
      </c>
      <c r="P169">
        <f t="shared" si="24"/>
        <v>0.85606151139238706</v>
      </c>
    </row>
    <row r="170" spans="1:16" x14ac:dyDescent="0.15">
      <c r="A170">
        <v>52677</v>
      </c>
      <c r="B170" s="1">
        <v>41289.65902777778</v>
      </c>
      <c r="C170">
        <v>10</v>
      </c>
      <c r="D170" t="s">
        <v>446</v>
      </c>
      <c r="F170" t="s">
        <v>447</v>
      </c>
      <c r="G170">
        <v>168</v>
      </c>
      <c r="H170" s="2">
        <v>43130</v>
      </c>
      <c r="I170" s="3">
        <f t="shared" si="17"/>
        <v>1841.3409722222204</v>
      </c>
      <c r="J170" s="3">
        <f t="shared" si="18"/>
        <v>28.607955177593652</v>
      </c>
      <c r="K170">
        <f t="shared" si="19"/>
        <v>0.82089218005633935</v>
      </c>
      <c r="L170" s="4">
        <f t="shared" si="20"/>
        <v>0.82089218005633935</v>
      </c>
      <c r="M170">
        <f t="shared" si="21"/>
        <v>5.4308246820421917E-3</v>
      </c>
      <c r="N170">
        <f t="shared" si="22"/>
        <v>0.83370773330857784</v>
      </c>
      <c r="O170" s="4">
        <f t="shared" si="23"/>
        <v>0.83370773330857784</v>
      </c>
      <c r="P170">
        <f t="shared" si="24"/>
        <v>0.82409606836939897</v>
      </c>
    </row>
    <row r="171" spans="1:16" x14ac:dyDescent="0.15">
      <c r="A171">
        <v>294817</v>
      </c>
      <c r="B171" s="1">
        <v>41264.456944444442</v>
      </c>
      <c r="C171">
        <v>15</v>
      </c>
      <c r="D171" t="s">
        <v>448</v>
      </c>
      <c r="F171" t="s">
        <v>449</v>
      </c>
      <c r="G171">
        <v>169</v>
      </c>
      <c r="H171" s="2">
        <v>43130</v>
      </c>
      <c r="I171" s="3">
        <f t="shared" si="17"/>
        <v>1866.5430555555577</v>
      </c>
      <c r="J171" s="3">
        <f t="shared" si="18"/>
        <v>157.94813793472912</v>
      </c>
      <c r="K171">
        <f t="shared" si="19"/>
        <v>4.5322495257064137</v>
      </c>
      <c r="L171" s="4">
        <f t="shared" si="20"/>
        <v>1</v>
      </c>
      <c r="M171">
        <f t="shared" si="21"/>
        <v>8.0362464478674466E-3</v>
      </c>
      <c r="N171">
        <f t="shared" si="22"/>
        <v>1.2336765045122531</v>
      </c>
      <c r="O171" s="4">
        <f t="shared" si="23"/>
        <v>1</v>
      </c>
      <c r="P171">
        <f t="shared" si="24"/>
        <v>1</v>
      </c>
    </row>
    <row r="172" spans="1:16" x14ac:dyDescent="0.15">
      <c r="A172">
        <v>72361</v>
      </c>
      <c r="B172" s="1">
        <v>41222.648611111108</v>
      </c>
      <c r="C172">
        <v>3</v>
      </c>
      <c r="D172" t="s">
        <v>450</v>
      </c>
      <c r="F172" t="s">
        <v>451</v>
      </c>
      <c r="G172">
        <v>170</v>
      </c>
      <c r="H172" s="2">
        <v>43130</v>
      </c>
      <c r="I172" s="3">
        <f t="shared" si="17"/>
        <v>1908.351388888892</v>
      </c>
      <c r="J172" s="3">
        <f t="shared" si="18"/>
        <v>37.918069188573845</v>
      </c>
      <c r="K172">
        <f t="shared" si="19"/>
        <v>1.0880416403935971</v>
      </c>
      <c r="L172" s="4">
        <f t="shared" si="20"/>
        <v>1</v>
      </c>
      <c r="M172">
        <f t="shared" si="21"/>
        <v>1.5720375280292083E-3</v>
      </c>
      <c r="N172">
        <f t="shared" si="22"/>
        <v>0.24132980180763439</v>
      </c>
      <c r="O172" s="4">
        <f t="shared" si="23"/>
        <v>0.24132980180763439</v>
      </c>
      <c r="P172">
        <f t="shared" si="24"/>
        <v>0.8103324504519086</v>
      </c>
    </row>
    <row r="173" spans="1:16" x14ac:dyDescent="0.15">
      <c r="A173">
        <v>100522</v>
      </c>
      <c r="B173" s="1">
        <v>41289.658333333333</v>
      </c>
      <c r="C173">
        <v>2</v>
      </c>
      <c r="D173" t="s">
        <v>452</v>
      </c>
      <c r="F173" t="s">
        <v>453</v>
      </c>
      <c r="G173">
        <v>171</v>
      </c>
      <c r="H173" s="2">
        <v>43130</v>
      </c>
      <c r="I173" s="3">
        <f t="shared" si="17"/>
        <v>1841.3416666666672</v>
      </c>
      <c r="J173" s="3">
        <f t="shared" si="18"/>
        <v>54.591715280072037</v>
      </c>
      <c r="K173">
        <f t="shared" si="19"/>
        <v>1.5664842835174917</v>
      </c>
      <c r="L173" s="4">
        <f t="shared" si="20"/>
        <v>1</v>
      </c>
      <c r="M173">
        <f t="shared" si="21"/>
        <v>1.0861645267716924E-3</v>
      </c>
      <c r="N173">
        <f t="shared" si="22"/>
        <v>0.16674148377673162</v>
      </c>
      <c r="O173" s="4">
        <f t="shared" si="23"/>
        <v>0.16674148377673162</v>
      </c>
      <c r="P173">
        <f t="shared" si="24"/>
        <v>0.7916853709441829</v>
      </c>
    </row>
    <row r="174" spans="1:16" x14ac:dyDescent="0.15">
      <c r="A174">
        <v>59694</v>
      </c>
      <c r="B174" s="1">
        <v>41222.647222222222</v>
      </c>
      <c r="C174">
        <v>1</v>
      </c>
      <c r="D174" t="s">
        <v>454</v>
      </c>
      <c r="F174" t="s">
        <v>455</v>
      </c>
      <c r="G174">
        <v>172</v>
      </c>
      <c r="H174" s="2">
        <v>43130</v>
      </c>
      <c r="I174" s="3">
        <f t="shared" si="17"/>
        <v>1908.3527777777781</v>
      </c>
      <c r="J174" s="3">
        <f t="shared" si="18"/>
        <v>31.280379967016341</v>
      </c>
      <c r="K174">
        <f t="shared" si="19"/>
        <v>0.89757618622900015</v>
      </c>
      <c r="L174" s="4">
        <f t="shared" si="20"/>
        <v>0.89757618622900015</v>
      </c>
      <c r="M174">
        <f t="shared" si="21"/>
        <v>5.2401212796958396E-4</v>
      </c>
      <c r="N174">
        <f t="shared" si="22"/>
        <v>8.0443208723034273E-2</v>
      </c>
      <c r="O174" s="4">
        <f t="shared" si="23"/>
        <v>8.0443208723034273E-2</v>
      </c>
      <c r="P174">
        <f t="shared" si="24"/>
        <v>0.69329294185250867</v>
      </c>
    </row>
    <row r="175" spans="1:16" x14ac:dyDescent="0.15">
      <c r="A175">
        <v>47777</v>
      </c>
      <c r="B175" s="1">
        <v>41222.647222222222</v>
      </c>
      <c r="C175">
        <v>0</v>
      </c>
      <c r="D175" t="s">
        <v>456</v>
      </c>
      <c r="F175" t="s">
        <v>457</v>
      </c>
      <c r="G175">
        <v>173</v>
      </c>
      <c r="H175" s="2">
        <v>43130</v>
      </c>
      <c r="I175" s="3">
        <f t="shared" si="17"/>
        <v>1908.3527777777781</v>
      </c>
      <c r="J175" s="3">
        <f t="shared" si="18"/>
        <v>25.035727438002812</v>
      </c>
      <c r="K175">
        <f t="shared" si="19"/>
        <v>0.71838874006538256</v>
      </c>
      <c r="L175" s="4">
        <f t="shared" si="20"/>
        <v>0.71838874006538256</v>
      </c>
      <c r="M175">
        <f t="shared" si="21"/>
        <v>0</v>
      </c>
      <c r="N175">
        <f t="shared" si="22"/>
        <v>0</v>
      </c>
      <c r="O175" s="4">
        <f t="shared" si="23"/>
        <v>0</v>
      </c>
      <c r="P175">
        <f t="shared" si="24"/>
        <v>0.53879155504903697</v>
      </c>
    </row>
    <row r="176" spans="1:16" x14ac:dyDescent="0.15">
      <c r="A176">
        <v>3703</v>
      </c>
      <c r="B176" s="1">
        <v>42758.50277777778</v>
      </c>
      <c r="C176">
        <v>1</v>
      </c>
      <c r="D176" t="s">
        <v>458</v>
      </c>
      <c r="E176" t="s">
        <v>459</v>
      </c>
      <c r="F176" t="s">
        <v>460</v>
      </c>
      <c r="G176">
        <v>174</v>
      </c>
      <c r="H176" s="2">
        <v>43130</v>
      </c>
      <c r="I176" s="3">
        <f t="shared" si="17"/>
        <v>372.49722222222044</v>
      </c>
      <c r="J176" s="3">
        <f t="shared" si="18"/>
        <v>9.941013728663199</v>
      </c>
      <c r="K176">
        <f t="shared" si="19"/>
        <v>0.28525283897549608</v>
      </c>
      <c r="L176" s="4">
        <f t="shared" si="20"/>
        <v>0.28525283897549608</v>
      </c>
      <c r="M176">
        <f t="shared" si="21"/>
        <v>2.6845837776568186E-3</v>
      </c>
      <c r="N176">
        <f t="shared" si="22"/>
        <v>0.4121212499361358</v>
      </c>
      <c r="O176" s="4">
        <f t="shared" si="23"/>
        <v>0.4121212499361358</v>
      </c>
      <c r="P176">
        <f t="shared" si="24"/>
        <v>0.31696994171565601</v>
      </c>
    </row>
    <row r="177" spans="1:16" x14ac:dyDescent="0.15">
      <c r="A177">
        <v>15634</v>
      </c>
      <c r="B177" s="1">
        <v>41254.754166666666</v>
      </c>
      <c r="C177">
        <v>3</v>
      </c>
      <c r="D177" t="s">
        <v>461</v>
      </c>
      <c r="F177" t="s">
        <v>462</v>
      </c>
      <c r="G177">
        <v>175</v>
      </c>
      <c r="H177" s="2">
        <v>43130</v>
      </c>
      <c r="I177" s="3">
        <f t="shared" si="17"/>
        <v>1876.2458333333343</v>
      </c>
      <c r="J177" s="3">
        <f t="shared" si="18"/>
        <v>8.3325967856912815</v>
      </c>
      <c r="K177">
        <f t="shared" si="19"/>
        <v>0.2391000509639333</v>
      </c>
      <c r="L177" s="4">
        <f t="shared" si="20"/>
        <v>0.2391000509639333</v>
      </c>
      <c r="M177">
        <f t="shared" si="21"/>
        <v>1.5989375947981221E-3</v>
      </c>
      <c r="N177">
        <f t="shared" si="22"/>
        <v>0.24545933921765573</v>
      </c>
      <c r="O177" s="4">
        <f t="shared" si="23"/>
        <v>0.24545933921765573</v>
      </c>
      <c r="P177">
        <f t="shared" si="24"/>
        <v>0.24068987302736392</v>
      </c>
    </row>
    <row r="178" spans="1:16" x14ac:dyDescent="0.15">
      <c r="A178">
        <v>573</v>
      </c>
      <c r="B178" s="1">
        <v>43025.546527777777</v>
      </c>
      <c r="C178">
        <v>0</v>
      </c>
      <c r="D178" t="s">
        <v>463</v>
      </c>
      <c r="E178" t="s">
        <v>464</v>
      </c>
      <c r="F178" t="s">
        <v>465</v>
      </c>
      <c r="G178">
        <v>176</v>
      </c>
      <c r="H178" s="2">
        <v>43130</v>
      </c>
      <c r="I178" s="3">
        <f t="shared" si="17"/>
        <v>105.45347222222335</v>
      </c>
      <c r="J178" s="3">
        <f t="shared" si="18"/>
        <v>5.4336759892790472</v>
      </c>
      <c r="K178">
        <f t="shared" si="19"/>
        <v>0.15591684553716689</v>
      </c>
      <c r="L178" s="4">
        <f t="shared" si="20"/>
        <v>0.15591684553716689</v>
      </c>
      <c r="M178">
        <f t="shared" si="21"/>
        <v>0</v>
      </c>
      <c r="N178">
        <f t="shared" si="22"/>
        <v>0</v>
      </c>
      <c r="O178" s="4">
        <f t="shared" si="23"/>
        <v>0</v>
      </c>
      <c r="P178">
        <f t="shared" si="24"/>
        <v>0.11693763415287517</v>
      </c>
    </row>
    <row r="179" spans="1:16" x14ac:dyDescent="0.15">
      <c r="A179">
        <v>480</v>
      </c>
      <c r="B179" s="1">
        <v>43056.634027777778</v>
      </c>
      <c r="C179">
        <v>0</v>
      </c>
      <c r="D179" t="s">
        <v>466</v>
      </c>
      <c r="E179" t="s">
        <v>467</v>
      </c>
      <c r="F179" t="s">
        <v>468</v>
      </c>
      <c r="G179">
        <v>177</v>
      </c>
      <c r="H179" s="2">
        <v>43130</v>
      </c>
      <c r="I179" s="3">
        <f t="shared" si="17"/>
        <v>74.365972222221899</v>
      </c>
      <c r="J179" s="3">
        <f t="shared" si="18"/>
        <v>6.4545649798762037</v>
      </c>
      <c r="K179">
        <f t="shared" si="19"/>
        <v>0.18521078786490047</v>
      </c>
      <c r="L179" s="4">
        <f t="shared" si="20"/>
        <v>0.18521078786490047</v>
      </c>
      <c r="M179">
        <f t="shared" si="21"/>
        <v>0</v>
      </c>
      <c r="N179">
        <f t="shared" si="22"/>
        <v>0</v>
      </c>
      <c r="O179" s="4">
        <f t="shared" si="23"/>
        <v>0</v>
      </c>
      <c r="P179">
        <f t="shared" si="24"/>
        <v>0.13890809089867534</v>
      </c>
    </row>
    <row r="180" spans="1:16" x14ac:dyDescent="0.15">
      <c r="A180">
        <v>300</v>
      </c>
      <c r="B180" s="1">
        <v>43033.524305555555</v>
      </c>
      <c r="C180">
        <v>0</v>
      </c>
      <c r="D180" t="s">
        <v>469</v>
      </c>
      <c r="E180" t="s">
        <v>470</v>
      </c>
      <c r="F180" t="s">
        <v>471</v>
      </c>
      <c r="G180">
        <v>178</v>
      </c>
      <c r="H180" s="2">
        <v>43130</v>
      </c>
      <c r="I180" s="3">
        <f t="shared" si="17"/>
        <v>97.475694444445253</v>
      </c>
      <c r="J180" s="3">
        <f t="shared" si="18"/>
        <v>3.0776903074127913</v>
      </c>
      <c r="K180">
        <f t="shared" si="19"/>
        <v>8.8312914722724442E-2</v>
      </c>
      <c r="L180" s="4">
        <f t="shared" si="20"/>
        <v>8.8312914722724442E-2</v>
      </c>
      <c r="M180">
        <f t="shared" si="21"/>
        <v>0</v>
      </c>
      <c r="N180">
        <f t="shared" si="22"/>
        <v>0</v>
      </c>
      <c r="O180" s="4">
        <f t="shared" si="23"/>
        <v>0</v>
      </c>
      <c r="P180">
        <f t="shared" si="24"/>
        <v>6.6234686042043328E-2</v>
      </c>
    </row>
    <row r="181" spans="1:16" x14ac:dyDescent="0.15">
      <c r="A181">
        <v>1025</v>
      </c>
      <c r="B181" s="1">
        <v>42999.478472222225</v>
      </c>
      <c r="C181">
        <v>0</v>
      </c>
      <c r="D181" t="s">
        <v>472</v>
      </c>
      <c r="E181" t="s">
        <v>473</v>
      </c>
      <c r="F181" t="s">
        <v>474</v>
      </c>
      <c r="G181">
        <v>179</v>
      </c>
      <c r="H181" s="2">
        <v>43130</v>
      </c>
      <c r="I181" s="3">
        <f t="shared" si="17"/>
        <v>131.52152777777519</v>
      </c>
      <c r="J181" s="3">
        <f t="shared" si="18"/>
        <v>7.7934009535829532</v>
      </c>
      <c r="K181">
        <f t="shared" si="19"/>
        <v>0.22362807334970075</v>
      </c>
      <c r="L181" s="4">
        <f t="shared" si="20"/>
        <v>0.22362807334970075</v>
      </c>
      <c r="M181">
        <f t="shared" si="21"/>
        <v>0</v>
      </c>
      <c r="N181">
        <f t="shared" si="22"/>
        <v>0</v>
      </c>
      <c r="O181" s="4">
        <f t="shared" si="23"/>
        <v>0</v>
      </c>
      <c r="P181">
        <f t="shared" si="24"/>
        <v>0.16772105501227558</v>
      </c>
    </row>
    <row r="182" spans="1:16" x14ac:dyDescent="0.15">
      <c r="A182">
        <v>1471</v>
      </c>
      <c r="B182" s="1">
        <v>42983.452777777777</v>
      </c>
      <c r="C182">
        <v>0</v>
      </c>
      <c r="D182" t="s">
        <v>475</v>
      </c>
      <c r="E182" t="s">
        <v>476</v>
      </c>
      <c r="F182" t="s">
        <v>477</v>
      </c>
      <c r="G182">
        <v>180</v>
      </c>
      <c r="H182" s="2">
        <v>43130</v>
      </c>
      <c r="I182" s="3">
        <f t="shared" si="17"/>
        <v>147.54722222222335</v>
      </c>
      <c r="J182" s="3">
        <f t="shared" si="18"/>
        <v>9.969689553250296</v>
      </c>
      <c r="K182">
        <f t="shared" si="19"/>
        <v>0.28607567863719457</v>
      </c>
      <c r="L182" s="4">
        <f t="shared" si="20"/>
        <v>0.28607567863719457</v>
      </c>
      <c r="M182">
        <f t="shared" si="21"/>
        <v>0</v>
      </c>
      <c r="N182">
        <f t="shared" si="22"/>
        <v>0</v>
      </c>
      <c r="O182" s="4">
        <f t="shared" si="23"/>
        <v>0</v>
      </c>
      <c r="P182">
        <f t="shared" si="24"/>
        <v>0.21455675897789594</v>
      </c>
    </row>
    <row r="183" spans="1:16" x14ac:dyDescent="0.15">
      <c r="A183">
        <v>94867</v>
      </c>
      <c r="B183" s="1">
        <v>41321.744444444441</v>
      </c>
      <c r="C183">
        <v>30</v>
      </c>
      <c r="D183" t="s">
        <v>478</v>
      </c>
      <c r="F183" t="s">
        <v>479</v>
      </c>
      <c r="G183">
        <v>181</v>
      </c>
      <c r="H183" s="2">
        <v>43130</v>
      </c>
      <c r="I183" s="3">
        <f t="shared" si="17"/>
        <v>1809.2555555555591</v>
      </c>
      <c r="J183" s="3">
        <f t="shared" si="18"/>
        <v>52.434273151019653</v>
      </c>
      <c r="K183">
        <f t="shared" si="19"/>
        <v>1.504577469078328</v>
      </c>
      <c r="L183" s="4">
        <f t="shared" si="20"/>
        <v>1</v>
      </c>
      <c r="M183">
        <f t="shared" si="21"/>
        <v>1.6581405489059311E-2</v>
      </c>
      <c r="N183">
        <f t="shared" si="22"/>
        <v>2.5454782274716505</v>
      </c>
      <c r="O183" s="4">
        <f t="shared" si="23"/>
        <v>1</v>
      </c>
      <c r="P183">
        <f t="shared" si="24"/>
        <v>1</v>
      </c>
    </row>
    <row r="184" spans="1:16" x14ac:dyDescent="0.15">
      <c r="A184">
        <v>24558</v>
      </c>
      <c r="B184" s="1">
        <v>42759.697916666664</v>
      </c>
      <c r="C184">
        <v>2</v>
      </c>
      <c r="D184" t="s">
        <v>480</v>
      </c>
      <c r="E184" t="s">
        <v>481</v>
      </c>
      <c r="F184" t="s">
        <v>482</v>
      </c>
      <c r="G184">
        <v>182</v>
      </c>
      <c r="H184" s="2">
        <v>43130</v>
      </c>
      <c r="I184" s="3">
        <f t="shared" si="17"/>
        <v>371.30208333333576</v>
      </c>
      <c r="J184" s="3">
        <f t="shared" si="18"/>
        <v>66.140216019076576</v>
      </c>
      <c r="K184">
        <f t="shared" si="19"/>
        <v>1.897863226513343</v>
      </c>
      <c r="L184" s="4">
        <f t="shared" si="20"/>
        <v>1</v>
      </c>
      <c r="M184">
        <f t="shared" si="21"/>
        <v>5.3864497124421025E-3</v>
      </c>
      <c r="N184">
        <f t="shared" si="22"/>
        <v>0.82689555330150455</v>
      </c>
      <c r="O184" s="4">
        <f t="shared" si="23"/>
        <v>0.82689555330150455</v>
      </c>
      <c r="P184">
        <f t="shared" si="24"/>
        <v>0.95672388832537614</v>
      </c>
    </row>
    <row r="185" spans="1:16" x14ac:dyDescent="0.15">
      <c r="A185">
        <v>4478</v>
      </c>
      <c r="B185" s="1">
        <v>42569.727083333331</v>
      </c>
      <c r="C185">
        <v>0</v>
      </c>
      <c r="D185" t="s">
        <v>483</v>
      </c>
      <c r="E185" t="s">
        <v>484</v>
      </c>
      <c r="F185" t="s">
        <v>485</v>
      </c>
      <c r="G185">
        <v>183</v>
      </c>
      <c r="H185" s="2">
        <v>43130</v>
      </c>
      <c r="I185" s="3">
        <f t="shared" si="17"/>
        <v>561.27291666666861</v>
      </c>
      <c r="J185" s="3">
        <f t="shared" si="18"/>
        <v>7.9782933881689777</v>
      </c>
      <c r="K185">
        <f t="shared" si="19"/>
        <v>0.22893347713550227</v>
      </c>
      <c r="L185" s="4">
        <f t="shared" si="20"/>
        <v>0.22893347713550227</v>
      </c>
      <c r="M185">
        <f t="shared" si="21"/>
        <v>0</v>
      </c>
      <c r="N185">
        <f t="shared" si="22"/>
        <v>0</v>
      </c>
      <c r="O185" s="4">
        <f t="shared" si="23"/>
        <v>0</v>
      </c>
      <c r="P185">
        <f t="shared" si="24"/>
        <v>0.1717001078516267</v>
      </c>
    </row>
    <row r="186" spans="1:16" x14ac:dyDescent="0.15">
      <c r="A186">
        <v>48353</v>
      </c>
      <c r="B186" s="1">
        <v>41222.499305555553</v>
      </c>
      <c r="C186">
        <v>1</v>
      </c>
      <c r="D186" t="s">
        <v>486</v>
      </c>
      <c r="F186" t="s">
        <v>487</v>
      </c>
      <c r="G186">
        <v>184</v>
      </c>
      <c r="H186" s="2">
        <v>43130</v>
      </c>
      <c r="I186" s="3">
        <f t="shared" si="17"/>
        <v>1908.5006944444467</v>
      </c>
      <c r="J186" s="3">
        <f t="shared" si="18"/>
        <v>25.33559465854702</v>
      </c>
      <c r="K186">
        <f t="shared" si="19"/>
        <v>0.72699329271068192</v>
      </c>
      <c r="L186" s="4">
        <f t="shared" si="20"/>
        <v>0.72699329271068192</v>
      </c>
      <c r="M186">
        <f t="shared" si="21"/>
        <v>5.2397151487078395E-4</v>
      </c>
      <c r="N186">
        <f t="shared" si="22"/>
        <v>8.0436974042939521E-2</v>
      </c>
      <c r="O186" s="4">
        <f t="shared" si="23"/>
        <v>8.0436974042939521E-2</v>
      </c>
      <c r="P186">
        <f t="shared" si="24"/>
        <v>0.56535421304374633</v>
      </c>
    </row>
    <row r="187" spans="1:16" x14ac:dyDescent="0.15">
      <c r="A187">
        <v>27938</v>
      </c>
      <c r="B187" s="1">
        <v>41321.742361111108</v>
      </c>
      <c r="C187">
        <v>3</v>
      </c>
      <c r="D187" t="s">
        <v>488</v>
      </c>
      <c r="F187" t="s">
        <v>489</v>
      </c>
      <c r="G187">
        <v>185</v>
      </c>
      <c r="H187" s="2">
        <v>43130</v>
      </c>
      <c r="I187" s="3">
        <f t="shared" si="17"/>
        <v>1809.257638888892</v>
      </c>
      <c r="J187" s="3">
        <f t="shared" si="18"/>
        <v>15.441692437544377</v>
      </c>
      <c r="K187">
        <f t="shared" si="19"/>
        <v>0.44309229688472712</v>
      </c>
      <c r="L187" s="4">
        <f t="shared" si="20"/>
        <v>0.44309229688472712</v>
      </c>
      <c r="M187">
        <f t="shared" si="21"/>
        <v>1.6581386395816855E-3</v>
      </c>
      <c r="N187">
        <f t="shared" si="22"/>
        <v>0.25454752963912308</v>
      </c>
      <c r="O187" s="4">
        <f t="shared" si="23"/>
        <v>0.25454752963912308</v>
      </c>
      <c r="P187">
        <f t="shared" si="24"/>
        <v>0.39595610507332613</v>
      </c>
    </row>
    <row r="188" spans="1:16" x14ac:dyDescent="0.15">
      <c r="A188">
        <v>17785</v>
      </c>
      <c r="B188" s="1">
        <v>41331.722222222219</v>
      </c>
      <c r="C188">
        <v>0</v>
      </c>
      <c r="D188" t="s">
        <v>490</v>
      </c>
      <c r="F188" t="s">
        <v>491</v>
      </c>
      <c r="G188">
        <v>186</v>
      </c>
      <c r="H188" s="2">
        <v>43130</v>
      </c>
      <c r="I188" s="3">
        <f t="shared" si="17"/>
        <v>1799.277777777781</v>
      </c>
      <c r="J188" s="3">
        <f t="shared" si="18"/>
        <v>9.8845215672955025</v>
      </c>
      <c r="K188">
        <f t="shared" si="19"/>
        <v>0.283631822261322</v>
      </c>
      <c r="L188" s="4">
        <f t="shared" si="20"/>
        <v>0.283631822261322</v>
      </c>
      <c r="M188">
        <f t="shared" si="21"/>
        <v>0</v>
      </c>
      <c r="N188">
        <f t="shared" si="22"/>
        <v>0</v>
      </c>
      <c r="O188" s="4">
        <f t="shared" si="23"/>
        <v>0</v>
      </c>
      <c r="P188">
        <f t="shared" si="24"/>
        <v>0.2127238666959915</v>
      </c>
    </row>
    <row r="189" spans="1:16" x14ac:dyDescent="0.15">
      <c r="A189">
        <v>58764</v>
      </c>
      <c r="B189" s="1">
        <v>41331.652777777781</v>
      </c>
      <c r="C189">
        <v>3</v>
      </c>
      <c r="D189" t="s">
        <v>492</v>
      </c>
      <c r="F189" t="s">
        <v>493</v>
      </c>
      <c r="G189">
        <v>187</v>
      </c>
      <c r="H189" s="2">
        <v>43130</v>
      </c>
      <c r="I189" s="3">
        <f t="shared" si="17"/>
        <v>1799.347222222219</v>
      </c>
      <c r="J189" s="3">
        <f t="shared" si="18"/>
        <v>32.658510416586317</v>
      </c>
      <c r="K189">
        <f t="shared" si="19"/>
        <v>0.93712100871374648</v>
      </c>
      <c r="L189" s="4">
        <f t="shared" si="20"/>
        <v>0.93712100871374648</v>
      </c>
      <c r="M189">
        <f t="shared" si="21"/>
        <v>1.6672713098114316E-3</v>
      </c>
      <c r="N189">
        <f t="shared" si="22"/>
        <v>0.25594952256691411</v>
      </c>
      <c r="O189" s="4">
        <f t="shared" si="23"/>
        <v>0.25594952256691411</v>
      </c>
      <c r="P189">
        <f t="shared" si="24"/>
        <v>0.76682813717703835</v>
      </c>
    </row>
    <row r="190" spans="1:16" x14ac:dyDescent="0.15">
      <c r="A190">
        <v>863</v>
      </c>
      <c r="B190" s="1">
        <v>42949.4</v>
      </c>
      <c r="C190">
        <v>0</v>
      </c>
      <c r="D190" t="s">
        <v>494</v>
      </c>
      <c r="E190" t="s">
        <v>495</v>
      </c>
      <c r="F190" t="s">
        <v>496</v>
      </c>
      <c r="G190">
        <v>188</v>
      </c>
      <c r="H190" s="2">
        <v>43130</v>
      </c>
      <c r="I190" s="3">
        <f t="shared" si="17"/>
        <v>181.59999999999854</v>
      </c>
      <c r="J190" s="3">
        <f t="shared" si="18"/>
        <v>4.7522026431718443</v>
      </c>
      <c r="K190">
        <f t="shared" si="19"/>
        <v>0.13636227977867549</v>
      </c>
      <c r="L190" s="4">
        <f t="shared" si="20"/>
        <v>0.13636227977867549</v>
      </c>
      <c r="M190">
        <f t="shared" si="21"/>
        <v>0</v>
      </c>
      <c r="N190">
        <f t="shared" si="22"/>
        <v>0</v>
      </c>
      <c r="O190" s="4">
        <f t="shared" si="23"/>
        <v>0</v>
      </c>
      <c r="P190">
        <f t="shared" si="24"/>
        <v>0.10227170983400662</v>
      </c>
    </row>
    <row r="191" spans="1:16" x14ac:dyDescent="0.15">
      <c r="A191">
        <v>410</v>
      </c>
      <c r="B191" s="1">
        <v>42976.470138888886</v>
      </c>
      <c r="C191">
        <v>0</v>
      </c>
      <c r="D191" t="s">
        <v>497</v>
      </c>
      <c r="E191" t="s">
        <v>498</v>
      </c>
      <c r="F191" t="s">
        <v>499</v>
      </c>
      <c r="G191">
        <v>189</v>
      </c>
      <c r="H191" s="2">
        <v>43130</v>
      </c>
      <c r="I191" s="3">
        <f t="shared" si="17"/>
        <v>154.52986111111386</v>
      </c>
      <c r="J191" s="3">
        <f t="shared" si="18"/>
        <v>2.6532088817784656</v>
      </c>
      <c r="K191">
        <f t="shared" si="19"/>
        <v>7.6132614497866E-2</v>
      </c>
      <c r="L191" s="4">
        <f t="shared" si="20"/>
        <v>7.6132614497866E-2</v>
      </c>
      <c r="M191">
        <f t="shared" si="21"/>
        <v>0</v>
      </c>
      <c r="N191">
        <f t="shared" si="22"/>
        <v>0</v>
      </c>
      <c r="O191" s="4">
        <f t="shared" si="23"/>
        <v>0</v>
      </c>
      <c r="P191">
        <f t="shared" si="24"/>
        <v>5.7099460873399496E-2</v>
      </c>
    </row>
    <row r="192" spans="1:16" x14ac:dyDescent="0.15">
      <c r="A192">
        <v>264</v>
      </c>
      <c r="B192" s="1">
        <v>42954.459027777775</v>
      </c>
      <c r="C192">
        <v>0</v>
      </c>
      <c r="D192" t="s">
        <v>500</v>
      </c>
      <c r="E192" t="s">
        <v>501</v>
      </c>
      <c r="F192" t="s">
        <v>502</v>
      </c>
      <c r="G192">
        <v>190</v>
      </c>
      <c r="H192" s="2">
        <v>43130</v>
      </c>
      <c r="I192" s="3">
        <f t="shared" si="17"/>
        <v>176.54097222222481</v>
      </c>
      <c r="J192" s="3">
        <f t="shared" si="18"/>
        <v>1.4954035693634009</v>
      </c>
      <c r="K192">
        <f t="shared" si="19"/>
        <v>4.2909920981706796E-2</v>
      </c>
      <c r="L192" s="4">
        <f t="shared" si="20"/>
        <v>4.2909920981706796E-2</v>
      </c>
      <c r="M192">
        <f t="shared" si="21"/>
        <v>0</v>
      </c>
      <c r="N192">
        <f t="shared" si="22"/>
        <v>0</v>
      </c>
      <c r="O192" s="4">
        <f t="shared" si="23"/>
        <v>0</v>
      </c>
      <c r="P192">
        <f t="shared" si="24"/>
        <v>3.2182440736280099E-2</v>
      </c>
    </row>
    <row r="193" spans="1:16" x14ac:dyDescent="0.15">
      <c r="A193">
        <v>50130</v>
      </c>
      <c r="B193" s="1">
        <v>41280.707638888889</v>
      </c>
      <c r="C193">
        <v>1</v>
      </c>
      <c r="D193" t="s">
        <v>503</v>
      </c>
      <c r="F193" t="s">
        <v>504</v>
      </c>
      <c r="G193">
        <v>191</v>
      </c>
      <c r="H193" s="2">
        <v>43130</v>
      </c>
      <c r="I193" s="3">
        <f t="shared" si="17"/>
        <v>1850.2923611111109</v>
      </c>
      <c r="J193" s="3">
        <f t="shared" si="18"/>
        <v>27.093015705851293</v>
      </c>
      <c r="K193">
        <f t="shared" si="19"/>
        <v>0.77742168529738509</v>
      </c>
      <c r="L193" s="4">
        <f t="shared" si="20"/>
        <v>0.77742168529738509</v>
      </c>
      <c r="M193">
        <f t="shared" si="21"/>
        <v>5.4045513077700567E-4</v>
      </c>
      <c r="N193">
        <f t="shared" si="22"/>
        <v>8.296744019835546E-2</v>
      </c>
      <c r="O193" s="4">
        <f t="shared" si="23"/>
        <v>8.296744019835546E-2</v>
      </c>
      <c r="P193">
        <f t="shared" si="24"/>
        <v>0.60380812402262773</v>
      </c>
    </row>
    <row r="194" spans="1:16" x14ac:dyDescent="0.15">
      <c r="A194">
        <v>634109</v>
      </c>
      <c r="B194" s="1">
        <v>41280.706250000003</v>
      </c>
      <c r="C194">
        <v>26</v>
      </c>
      <c r="D194" t="s">
        <v>505</v>
      </c>
      <c r="F194" t="s">
        <v>506</v>
      </c>
      <c r="G194">
        <v>192</v>
      </c>
      <c r="H194" s="2">
        <v>43130</v>
      </c>
      <c r="I194" s="3">
        <f t="shared" si="17"/>
        <v>1850.2937499999971</v>
      </c>
      <c r="J194" s="3">
        <f t="shared" si="18"/>
        <v>342.70720527483866</v>
      </c>
      <c r="K194">
        <f t="shared" si="19"/>
        <v>9.8338263994281512</v>
      </c>
      <c r="L194" s="4">
        <f t="shared" si="20"/>
        <v>1</v>
      </c>
      <c r="M194">
        <f t="shared" si="21"/>
        <v>1.4051822852452505E-2</v>
      </c>
      <c r="N194">
        <f t="shared" si="22"/>
        <v>2.1571518259297839</v>
      </c>
      <c r="O194" s="4">
        <f t="shared" si="23"/>
        <v>1</v>
      </c>
      <c r="P194">
        <f t="shared" si="24"/>
        <v>1</v>
      </c>
    </row>
    <row r="195" spans="1:16" x14ac:dyDescent="0.15">
      <c r="A195">
        <v>1353</v>
      </c>
      <c r="B195" s="1">
        <v>42651.418749999997</v>
      </c>
      <c r="C195">
        <v>0</v>
      </c>
      <c r="D195" t="s">
        <v>507</v>
      </c>
      <c r="E195" t="s">
        <v>508</v>
      </c>
      <c r="F195" t="s">
        <v>509</v>
      </c>
      <c r="G195">
        <v>193</v>
      </c>
      <c r="H195" s="2">
        <v>43130</v>
      </c>
      <c r="I195" s="3">
        <f t="shared" ref="I195:I258" si="25">H195-B195+1</f>
        <v>479.58125000000291</v>
      </c>
      <c r="J195" s="3">
        <f t="shared" ref="J195:J258" si="26">A195/I195</f>
        <v>2.8212112129070763</v>
      </c>
      <c r="K195">
        <f t="shared" ref="K195:K258" si="27">(J195-0)/(PERCENTILE($J$2:$J$3301,0.9)-0)</f>
        <v>8.0953364495500488E-2</v>
      </c>
      <c r="L195" s="4">
        <f t="shared" ref="L195:L258" si="28">IF(K195&gt;1,1,IF(K195&lt;0,0,K195))</f>
        <v>8.0953364495500488E-2</v>
      </c>
      <c r="M195">
        <f t="shared" ref="M195:M258" si="29">C195/I195</f>
        <v>0</v>
      </c>
      <c r="N195">
        <f t="shared" ref="N195:N258" si="30">(M195-0)/(PERCENTILE($M$2:$M$3301,0.9)-0)</f>
        <v>0</v>
      </c>
      <c r="O195" s="4">
        <f t="shared" ref="O195:O258" si="31">IF(N195&gt;1,1,IF(N195&lt;0,0,N195))</f>
        <v>0</v>
      </c>
      <c r="P195">
        <f t="shared" si="24"/>
        <v>6.0715023371625362E-2</v>
      </c>
    </row>
    <row r="196" spans="1:16" x14ac:dyDescent="0.15">
      <c r="A196">
        <v>50803</v>
      </c>
      <c r="B196" s="1">
        <v>41411.707638888889</v>
      </c>
      <c r="C196">
        <v>6</v>
      </c>
      <c r="D196" t="s">
        <v>510</v>
      </c>
      <c r="E196" t="s">
        <v>510</v>
      </c>
      <c r="F196" t="s">
        <v>511</v>
      </c>
      <c r="G196">
        <v>194</v>
      </c>
      <c r="H196" s="2">
        <v>43130</v>
      </c>
      <c r="I196" s="3">
        <f t="shared" si="25"/>
        <v>1719.2923611111109</v>
      </c>
      <c r="J196" s="3">
        <f t="shared" si="26"/>
        <v>29.548784807703107</v>
      </c>
      <c r="K196">
        <f t="shared" si="27"/>
        <v>0.84788885567777794</v>
      </c>
      <c r="L196" s="4">
        <f t="shared" si="28"/>
        <v>0.84788885567777794</v>
      </c>
      <c r="M196">
        <f t="shared" si="29"/>
        <v>3.4898078626502105E-3</v>
      </c>
      <c r="N196">
        <f t="shared" si="30"/>
        <v>0.53573443688454458</v>
      </c>
      <c r="O196" s="4">
        <f t="shared" si="31"/>
        <v>0.53573443688454458</v>
      </c>
      <c r="P196">
        <f t="shared" ref="P196:P259" si="32">0.75*L196+0.25*O196</f>
        <v>0.76985025097946969</v>
      </c>
    </row>
    <row r="197" spans="1:16" x14ac:dyDescent="0.15">
      <c r="A197">
        <v>1146</v>
      </c>
      <c r="B197" s="1">
        <v>42971.741666666669</v>
      </c>
      <c r="C197">
        <v>1</v>
      </c>
      <c r="D197" t="s">
        <v>512</v>
      </c>
      <c r="F197" t="s">
        <v>513</v>
      </c>
      <c r="G197">
        <v>195</v>
      </c>
      <c r="H197" s="2">
        <v>43130</v>
      </c>
      <c r="I197" s="3">
        <f t="shared" si="25"/>
        <v>159.25833333333139</v>
      </c>
      <c r="J197" s="3">
        <f t="shared" si="26"/>
        <v>7.1958557898593307</v>
      </c>
      <c r="K197">
        <f t="shared" si="27"/>
        <v>0.20648178837105982</v>
      </c>
      <c r="L197" s="4">
        <f t="shared" si="28"/>
        <v>0.20648178837105982</v>
      </c>
      <c r="M197">
        <f t="shared" si="29"/>
        <v>6.2791062738737618E-3</v>
      </c>
      <c r="N197">
        <f t="shared" si="30"/>
        <v>0.96393085125819822</v>
      </c>
      <c r="O197" s="4">
        <f t="shared" si="31"/>
        <v>0.96393085125819822</v>
      </c>
      <c r="P197">
        <f t="shared" si="32"/>
        <v>0.3958440540928444</v>
      </c>
    </row>
    <row r="198" spans="1:16" x14ac:dyDescent="0.15">
      <c r="A198">
        <v>6961</v>
      </c>
      <c r="B198" s="1">
        <v>42572.46597222222</v>
      </c>
      <c r="C198">
        <v>4</v>
      </c>
      <c r="D198" t="s">
        <v>514</v>
      </c>
      <c r="E198" t="s">
        <v>515</v>
      </c>
      <c r="F198" t="s">
        <v>516</v>
      </c>
      <c r="G198">
        <v>196</v>
      </c>
      <c r="H198" s="2">
        <v>43130</v>
      </c>
      <c r="I198" s="3">
        <f t="shared" si="25"/>
        <v>558.53402777777956</v>
      </c>
      <c r="J198" s="3">
        <f t="shared" si="26"/>
        <v>12.462982833285011</v>
      </c>
      <c r="K198">
        <f t="shared" si="27"/>
        <v>0.35761958813585581</v>
      </c>
      <c r="L198" s="4">
        <f t="shared" si="28"/>
        <v>0.35761958813585581</v>
      </c>
      <c r="M198">
        <f t="shared" si="29"/>
        <v>7.1616048460192566E-3</v>
      </c>
      <c r="N198">
        <f t="shared" si="30"/>
        <v>1.0994067554361266</v>
      </c>
      <c r="O198" s="4">
        <f t="shared" si="31"/>
        <v>1</v>
      </c>
      <c r="P198">
        <f t="shared" si="32"/>
        <v>0.51821469110189189</v>
      </c>
    </row>
    <row r="199" spans="1:16" x14ac:dyDescent="0.15">
      <c r="A199">
        <v>2559</v>
      </c>
      <c r="B199" s="1">
        <v>41865.469444444447</v>
      </c>
      <c r="C199">
        <v>9</v>
      </c>
      <c r="D199" t="s">
        <v>517</v>
      </c>
      <c r="F199" t="s">
        <v>518</v>
      </c>
      <c r="G199">
        <v>197</v>
      </c>
      <c r="H199" s="2">
        <v>43130</v>
      </c>
      <c r="I199" s="3">
        <f t="shared" si="25"/>
        <v>1265.5305555555533</v>
      </c>
      <c r="J199" s="3">
        <f t="shared" si="26"/>
        <v>2.0220768189011671</v>
      </c>
      <c r="K199">
        <f t="shared" si="27"/>
        <v>5.8022568820620936E-2</v>
      </c>
      <c r="L199" s="4">
        <f t="shared" si="28"/>
        <v>5.8022568820620936E-2</v>
      </c>
      <c r="M199">
        <f t="shared" si="29"/>
        <v>7.1116418015281374E-3</v>
      </c>
      <c r="N199">
        <f t="shared" si="30"/>
        <v>1.0917367275838885</v>
      </c>
      <c r="O199" s="4">
        <f t="shared" si="31"/>
        <v>1</v>
      </c>
      <c r="P199">
        <f t="shared" si="32"/>
        <v>0.29351692661546569</v>
      </c>
    </row>
    <row r="200" spans="1:16" x14ac:dyDescent="0.15">
      <c r="A200">
        <v>1105299</v>
      </c>
      <c r="B200" s="1">
        <v>41523.65</v>
      </c>
      <c r="C200">
        <v>41</v>
      </c>
      <c r="D200" t="s">
        <v>519</v>
      </c>
      <c r="F200" t="s">
        <v>520</v>
      </c>
      <c r="G200">
        <v>198</v>
      </c>
      <c r="H200" s="2">
        <v>43130</v>
      </c>
      <c r="I200" s="3">
        <f t="shared" si="25"/>
        <v>1607.3499999999985</v>
      </c>
      <c r="J200" s="3">
        <f t="shared" si="26"/>
        <v>687.65296917286275</v>
      </c>
      <c r="K200">
        <f t="shared" si="27"/>
        <v>19.731887213967866</v>
      </c>
      <c r="L200" s="4">
        <f t="shared" si="28"/>
        <v>1</v>
      </c>
      <c r="M200">
        <f t="shared" si="29"/>
        <v>2.5507823436090482E-2</v>
      </c>
      <c r="N200">
        <f t="shared" si="30"/>
        <v>3.9158085380398586</v>
      </c>
      <c r="O200" s="4">
        <f t="shared" si="31"/>
        <v>1</v>
      </c>
      <c r="P200">
        <f t="shared" si="32"/>
        <v>1</v>
      </c>
    </row>
    <row r="201" spans="1:16" x14ac:dyDescent="0.15">
      <c r="A201">
        <v>56527</v>
      </c>
      <c r="B201" s="1">
        <v>41331.665277777778</v>
      </c>
      <c r="C201">
        <v>1</v>
      </c>
      <c r="D201" t="s">
        <v>521</v>
      </c>
      <c r="F201" t="s">
        <v>522</v>
      </c>
      <c r="G201">
        <v>199</v>
      </c>
      <c r="H201" s="2">
        <v>43130</v>
      </c>
      <c r="I201" s="3">
        <f t="shared" si="25"/>
        <v>1799.3347222222219</v>
      </c>
      <c r="J201" s="3">
        <f t="shared" si="26"/>
        <v>31.415500018911317</v>
      </c>
      <c r="K201">
        <f t="shared" si="27"/>
        <v>0.90145339427413396</v>
      </c>
      <c r="L201" s="4">
        <f t="shared" si="28"/>
        <v>0.90145339427413396</v>
      </c>
      <c r="M201">
        <f t="shared" si="29"/>
        <v>5.5576096412177046E-4</v>
      </c>
      <c r="N201">
        <f t="shared" si="30"/>
        <v>8.5317100217110531E-2</v>
      </c>
      <c r="O201" s="4">
        <f t="shared" si="31"/>
        <v>8.5317100217110531E-2</v>
      </c>
      <c r="P201">
        <f t="shared" si="32"/>
        <v>0.69741932075987811</v>
      </c>
    </row>
    <row r="202" spans="1:16" x14ac:dyDescent="0.15">
      <c r="A202">
        <v>110272</v>
      </c>
      <c r="B202" s="1">
        <v>41222.499305555553</v>
      </c>
      <c r="C202">
        <v>8</v>
      </c>
      <c r="D202" t="s">
        <v>523</v>
      </c>
      <c r="F202" t="s">
        <v>524</v>
      </c>
      <c r="G202">
        <v>200</v>
      </c>
      <c r="H202" s="2">
        <v>43130</v>
      </c>
      <c r="I202" s="3">
        <f t="shared" si="25"/>
        <v>1908.5006944444467</v>
      </c>
      <c r="J202" s="3">
        <f t="shared" si="26"/>
        <v>57.779386887831095</v>
      </c>
      <c r="K202">
        <f t="shared" si="27"/>
        <v>1.6579530613155815</v>
      </c>
      <c r="L202" s="4">
        <f t="shared" si="28"/>
        <v>1</v>
      </c>
      <c r="M202">
        <f t="shared" si="29"/>
        <v>4.1917721189662716E-3</v>
      </c>
      <c r="N202">
        <f t="shared" si="30"/>
        <v>0.64349579234351617</v>
      </c>
      <c r="O202" s="4">
        <f t="shared" si="31"/>
        <v>0.64349579234351617</v>
      </c>
      <c r="P202">
        <f t="shared" si="32"/>
        <v>0.91087394808587907</v>
      </c>
    </row>
    <row r="203" spans="1:16" x14ac:dyDescent="0.15">
      <c r="A203">
        <v>144700</v>
      </c>
      <c r="B203" s="1">
        <v>41327.668055555558</v>
      </c>
      <c r="C203">
        <v>2</v>
      </c>
      <c r="D203" t="s">
        <v>525</v>
      </c>
      <c r="F203" t="s">
        <v>526</v>
      </c>
      <c r="G203">
        <v>201</v>
      </c>
      <c r="H203" s="2">
        <v>43130</v>
      </c>
      <c r="I203" s="3">
        <f t="shared" si="25"/>
        <v>1803.3319444444423</v>
      </c>
      <c r="J203" s="3">
        <f t="shared" si="26"/>
        <v>80.240357548026552</v>
      </c>
      <c r="K203">
        <f t="shared" si="27"/>
        <v>2.3024603340992855</v>
      </c>
      <c r="L203" s="4">
        <f t="shared" si="28"/>
        <v>1</v>
      </c>
      <c r="M203">
        <f t="shared" si="29"/>
        <v>1.1090581554668493E-3</v>
      </c>
      <c r="N203">
        <f t="shared" si="30"/>
        <v>0.17025597676888435</v>
      </c>
      <c r="O203" s="4">
        <f t="shared" si="31"/>
        <v>0.17025597676888435</v>
      </c>
      <c r="P203">
        <f t="shared" si="32"/>
        <v>0.79256399419222112</v>
      </c>
    </row>
    <row r="204" spans="1:16" x14ac:dyDescent="0.15">
      <c r="A204">
        <v>52460</v>
      </c>
      <c r="B204" s="1">
        <v>41289.658333333333</v>
      </c>
      <c r="C204">
        <v>0</v>
      </c>
      <c r="D204" t="s">
        <v>527</v>
      </c>
      <c r="F204" t="s">
        <v>528</v>
      </c>
      <c r="G204">
        <v>202</v>
      </c>
      <c r="H204" s="2">
        <v>43130</v>
      </c>
      <c r="I204" s="3">
        <f t="shared" si="25"/>
        <v>1841.3416666666672</v>
      </c>
      <c r="J204" s="3">
        <f t="shared" si="26"/>
        <v>28.490095537221492</v>
      </c>
      <c r="K204">
        <f t="shared" si="27"/>
        <v>0.8175102516198206</v>
      </c>
      <c r="L204" s="4">
        <f t="shared" si="28"/>
        <v>0.8175102516198206</v>
      </c>
      <c r="M204">
        <f t="shared" si="29"/>
        <v>0</v>
      </c>
      <c r="N204">
        <f t="shared" si="30"/>
        <v>0</v>
      </c>
      <c r="O204" s="4">
        <f t="shared" si="31"/>
        <v>0</v>
      </c>
      <c r="P204">
        <f t="shared" si="32"/>
        <v>0.61313268871486548</v>
      </c>
    </row>
    <row r="205" spans="1:16" x14ac:dyDescent="0.15">
      <c r="A205">
        <v>222</v>
      </c>
      <c r="B205" s="1">
        <v>43066.522916666669</v>
      </c>
      <c r="C205">
        <v>0</v>
      </c>
      <c r="D205" t="s">
        <v>529</v>
      </c>
      <c r="E205" t="s">
        <v>530</v>
      </c>
      <c r="F205" t="s">
        <v>531</v>
      </c>
      <c r="G205">
        <v>203</v>
      </c>
      <c r="H205" s="2">
        <v>43130</v>
      </c>
      <c r="I205" s="3">
        <f t="shared" si="25"/>
        <v>64.477083333331393</v>
      </c>
      <c r="J205" s="3">
        <f t="shared" si="26"/>
        <v>3.4430837829979386</v>
      </c>
      <c r="K205">
        <f t="shared" si="27"/>
        <v>9.8797713265277406E-2</v>
      </c>
      <c r="L205" s="4">
        <f t="shared" si="28"/>
        <v>9.8797713265277406E-2</v>
      </c>
      <c r="M205">
        <f t="shared" si="29"/>
        <v>0</v>
      </c>
      <c r="N205">
        <f t="shared" si="30"/>
        <v>0</v>
      </c>
      <c r="O205" s="4">
        <f t="shared" si="31"/>
        <v>0</v>
      </c>
      <c r="P205">
        <f t="shared" si="32"/>
        <v>7.4098284948958051E-2</v>
      </c>
    </row>
    <row r="206" spans="1:16" x14ac:dyDescent="0.15">
      <c r="A206">
        <v>388</v>
      </c>
      <c r="B206" s="1">
        <v>43056.634722222225</v>
      </c>
      <c r="C206">
        <v>0</v>
      </c>
      <c r="D206" t="s">
        <v>532</v>
      </c>
      <c r="E206" t="s">
        <v>467</v>
      </c>
      <c r="F206" t="s">
        <v>533</v>
      </c>
      <c r="G206">
        <v>204</v>
      </c>
      <c r="H206" s="2">
        <v>43130</v>
      </c>
      <c r="I206" s="3">
        <f t="shared" si="25"/>
        <v>74.365277777775191</v>
      </c>
      <c r="J206" s="3">
        <f t="shared" si="26"/>
        <v>5.2174887473621148</v>
      </c>
      <c r="K206">
        <f t="shared" si="27"/>
        <v>0.14971345157853286</v>
      </c>
      <c r="L206" s="4">
        <f t="shared" si="28"/>
        <v>0.14971345157853286</v>
      </c>
      <c r="M206">
        <f t="shared" si="29"/>
        <v>0</v>
      </c>
      <c r="N206">
        <f t="shared" si="30"/>
        <v>0</v>
      </c>
      <c r="O206" s="4">
        <f t="shared" si="31"/>
        <v>0</v>
      </c>
      <c r="P206">
        <f t="shared" si="32"/>
        <v>0.11228508868389964</v>
      </c>
    </row>
    <row r="207" spans="1:16" x14ac:dyDescent="0.15">
      <c r="A207">
        <v>475</v>
      </c>
      <c r="B207" s="1">
        <v>43056.632638888892</v>
      </c>
      <c r="C207">
        <v>0</v>
      </c>
      <c r="D207" t="s">
        <v>534</v>
      </c>
      <c r="E207" t="s">
        <v>535</v>
      </c>
      <c r="F207" t="s">
        <v>536</v>
      </c>
      <c r="G207">
        <v>205</v>
      </c>
      <c r="H207" s="2">
        <v>43130</v>
      </c>
      <c r="I207" s="3">
        <f t="shared" si="25"/>
        <v>74.367361111108039</v>
      </c>
      <c r="J207" s="3">
        <f t="shared" si="26"/>
        <v>6.387210637880905</v>
      </c>
      <c r="K207">
        <f t="shared" si="27"/>
        <v>0.1832780858492008</v>
      </c>
      <c r="L207" s="4">
        <f t="shared" si="28"/>
        <v>0.1832780858492008</v>
      </c>
      <c r="M207">
        <f t="shared" si="29"/>
        <v>0</v>
      </c>
      <c r="N207">
        <f t="shared" si="30"/>
        <v>0</v>
      </c>
      <c r="O207" s="4">
        <f t="shared" si="31"/>
        <v>0</v>
      </c>
      <c r="P207">
        <f t="shared" si="32"/>
        <v>0.1374585643869006</v>
      </c>
    </row>
    <row r="208" spans="1:16" x14ac:dyDescent="0.15">
      <c r="A208">
        <v>32335</v>
      </c>
      <c r="B208" s="1">
        <v>41810.40347222222</v>
      </c>
      <c r="C208">
        <v>42</v>
      </c>
      <c r="D208" t="s">
        <v>537</v>
      </c>
      <c r="F208" t="s">
        <v>538</v>
      </c>
      <c r="G208">
        <v>206</v>
      </c>
      <c r="H208" s="2">
        <v>43130</v>
      </c>
      <c r="I208" s="3">
        <f t="shared" si="25"/>
        <v>1320.5965277777796</v>
      </c>
      <c r="J208" s="3">
        <f t="shared" si="26"/>
        <v>24.485146916455545</v>
      </c>
      <c r="K208">
        <f t="shared" si="27"/>
        <v>0.70259008399843359</v>
      </c>
      <c r="L208" s="4">
        <f t="shared" si="28"/>
        <v>0.70259008399843359</v>
      </c>
      <c r="M208">
        <f t="shared" si="29"/>
        <v>3.1803809200282446E-2</v>
      </c>
      <c r="N208">
        <f t="shared" si="30"/>
        <v>4.8823306277261951</v>
      </c>
      <c r="O208" s="4">
        <f t="shared" si="31"/>
        <v>1</v>
      </c>
      <c r="P208">
        <f t="shared" si="32"/>
        <v>0.77694256299882514</v>
      </c>
    </row>
    <row r="209" spans="1:16" x14ac:dyDescent="0.15">
      <c r="A209">
        <v>291</v>
      </c>
      <c r="B209" s="1">
        <v>43047.569444444445</v>
      </c>
      <c r="C209">
        <v>0</v>
      </c>
      <c r="D209" t="s">
        <v>539</v>
      </c>
      <c r="E209" t="s">
        <v>540</v>
      </c>
      <c r="F209" t="s">
        <v>541</v>
      </c>
      <c r="G209">
        <v>207</v>
      </c>
      <c r="H209" s="2">
        <v>43130</v>
      </c>
      <c r="I209" s="3">
        <f t="shared" si="25"/>
        <v>83.430555555554747</v>
      </c>
      <c r="J209" s="3">
        <f t="shared" si="26"/>
        <v>3.4879307474613288</v>
      </c>
      <c r="K209">
        <f t="shared" si="27"/>
        <v>0.10008457638424983</v>
      </c>
      <c r="L209" s="4">
        <f t="shared" si="28"/>
        <v>0.10008457638424983</v>
      </c>
      <c r="M209">
        <f t="shared" si="29"/>
        <v>0</v>
      </c>
      <c r="N209">
        <f t="shared" si="30"/>
        <v>0</v>
      </c>
      <c r="O209" s="4">
        <f t="shared" si="31"/>
        <v>0</v>
      </c>
      <c r="P209">
        <f t="shared" si="32"/>
        <v>7.5063432288187376E-2</v>
      </c>
    </row>
    <row r="210" spans="1:16" x14ac:dyDescent="0.15">
      <c r="A210">
        <v>278</v>
      </c>
      <c r="B210" s="1">
        <v>43038.606944444444</v>
      </c>
      <c r="C210">
        <v>0</v>
      </c>
      <c r="D210" t="s">
        <v>542</v>
      </c>
      <c r="E210" t="s">
        <v>543</v>
      </c>
      <c r="F210" t="s">
        <v>544</v>
      </c>
      <c r="G210">
        <v>208</v>
      </c>
      <c r="H210" s="2">
        <v>43130</v>
      </c>
      <c r="I210" s="3">
        <f t="shared" si="25"/>
        <v>92.393055555556202</v>
      </c>
      <c r="J210" s="3">
        <f t="shared" si="26"/>
        <v>3.0088841453331718</v>
      </c>
      <c r="K210">
        <f t="shared" si="27"/>
        <v>8.6338553394198353E-2</v>
      </c>
      <c r="L210" s="4">
        <f t="shared" si="28"/>
        <v>8.6338553394198353E-2</v>
      </c>
      <c r="M210">
        <f t="shared" si="29"/>
        <v>0</v>
      </c>
      <c r="N210">
        <f t="shared" si="30"/>
        <v>0</v>
      </c>
      <c r="O210" s="4">
        <f t="shared" si="31"/>
        <v>0</v>
      </c>
      <c r="P210">
        <f t="shared" si="32"/>
        <v>6.4753915045648758E-2</v>
      </c>
    </row>
    <row r="211" spans="1:16" x14ac:dyDescent="0.15">
      <c r="A211">
        <v>15044</v>
      </c>
      <c r="B211" s="1">
        <v>41331.729861111111</v>
      </c>
      <c r="C211">
        <v>1</v>
      </c>
      <c r="D211" t="s">
        <v>545</v>
      </c>
      <c r="F211" t="s">
        <v>546</v>
      </c>
      <c r="G211">
        <v>209</v>
      </c>
      <c r="H211" s="2">
        <v>43130</v>
      </c>
      <c r="I211" s="3">
        <f t="shared" si="25"/>
        <v>1799.2701388888891</v>
      </c>
      <c r="J211" s="3">
        <f t="shared" si="26"/>
        <v>8.3611680507798489</v>
      </c>
      <c r="K211">
        <f t="shared" si="27"/>
        <v>0.23991989033867797</v>
      </c>
      <c r="L211" s="4">
        <f t="shared" si="28"/>
        <v>0.23991989033867797</v>
      </c>
      <c r="M211">
        <f t="shared" si="29"/>
        <v>5.5578091270804626E-4</v>
      </c>
      <c r="N211">
        <f t="shared" si="30"/>
        <v>8.5320162604799396E-2</v>
      </c>
      <c r="O211" s="4">
        <f t="shared" si="31"/>
        <v>8.5320162604799396E-2</v>
      </c>
      <c r="P211">
        <f t="shared" si="32"/>
        <v>0.20126995840520831</v>
      </c>
    </row>
    <row r="212" spans="1:16" x14ac:dyDescent="0.15">
      <c r="A212">
        <v>266</v>
      </c>
      <c r="B212" s="1">
        <v>43055.61041666667</v>
      </c>
      <c r="C212">
        <v>0</v>
      </c>
      <c r="D212" t="s">
        <v>547</v>
      </c>
      <c r="E212" t="s">
        <v>548</v>
      </c>
      <c r="F212" t="s">
        <v>549</v>
      </c>
      <c r="G212">
        <v>210</v>
      </c>
      <c r="H212" s="2">
        <v>43130</v>
      </c>
      <c r="I212" s="3">
        <f t="shared" si="25"/>
        <v>75.389583333329938</v>
      </c>
      <c r="J212" s="3">
        <f t="shared" si="26"/>
        <v>3.5283389062372055</v>
      </c>
      <c r="K212">
        <f t="shared" si="27"/>
        <v>0.10124407000564548</v>
      </c>
      <c r="L212" s="4">
        <f t="shared" si="28"/>
        <v>0.10124407000564548</v>
      </c>
      <c r="M212">
        <f t="shared" si="29"/>
        <v>0</v>
      </c>
      <c r="N212">
        <f t="shared" si="30"/>
        <v>0</v>
      </c>
      <c r="O212" s="4">
        <f t="shared" si="31"/>
        <v>0</v>
      </c>
      <c r="P212">
        <f t="shared" si="32"/>
        <v>7.59330525042341E-2</v>
      </c>
    </row>
    <row r="213" spans="1:16" x14ac:dyDescent="0.15">
      <c r="A213">
        <v>202346</v>
      </c>
      <c r="B213" s="1">
        <v>41330.773611111108</v>
      </c>
      <c r="C213">
        <v>16</v>
      </c>
      <c r="D213" t="s">
        <v>550</v>
      </c>
      <c r="F213" t="s">
        <v>551</v>
      </c>
      <c r="G213">
        <v>211</v>
      </c>
      <c r="H213" s="2">
        <v>43130</v>
      </c>
      <c r="I213" s="3">
        <f t="shared" si="25"/>
        <v>1800.226388888892</v>
      </c>
      <c r="J213" s="3">
        <f t="shared" si="26"/>
        <v>112.40030767735212</v>
      </c>
      <c r="K213">
        <f t="shared" si="27"/>
        <v>3.2252753835594485</v>
      </c>
      <c r="L213" s="4">
        <f t="shared" si="28"/>
        <v>1</v>
      </c>
      <c r="M213">
        <f t="shared" si="29"/>
        <v>8.8877710596583764E-3</v>
      </c>
      <c r="N213">
        <f t="shared" si="30"/>
        <v>1.3643974714954341</v>
      </c>
      <c r="O213" s="4">
        <f t="shared" si="31"/>
        <v>1</v>
      </c>
      <c r="P213">
        <f t="shared" si="32"/>
        <v>1</v>
      </c>
    </row>
    <row r="214" spans="1:16" x14ac:dyDescent="0.15">
      <c r="A214">
        <v>40005</v>
      </c>
      <c r="B214" s="1">
        <v>41283.572222222225</v>
      </c>
      <c r="C214">
        <v>2</v>
      </c>
      <c r="D214" t="s">
        <v>552</v>
      </c>
      <c r="F214" t="s">
        <v>553</v>
      </c>
      <c r="G214">
        <v>212</v>
      </c>
      <c r="H214" s="2">
        <v>43130</v>
      </c>
      <c r="I214" s="3">
        <f t="shared" si="25"/>
        <v>1847.4277777777752</v>
      </c>
      <c r="J214" s="3">
        <f t="shared" si="26"/>
        <v>21.654432439097032</v>
      </c>
      <c r="K214">
        <f t="shared" si="27"/>
        <v>0.62136402767911125</v>
      </c>
      <c r="L214" s="4">
        <f t="shared" si="28"/>
        <v>0.62136402767911125</v>
      </c>
      <c r="M214">
        <f t="shared" si="29"/>
        <v>1.0825862986675182E-3</v>
      </c>
      <c r="N214">
        <f t="shared" si="30"/>
        <v>0.16619217559304886</v>
      </c>
      <c r="O214" s="4">
        <f t="shared" si="31"/>
        <v>0.16619217559304886</v>
      </c>
      <c r="P214">
        <f t="shared" si="32"/>
        <v>0.50757106465759561</v>
      </c>
    </row>
    <row r="215" spans="1:16" x14ac:dyDescent="0.15">
      <c r="A215">
        <v>19563</v>
      </c>
      <c r="B215" s="1">
        <v>41392.722222222219</v>
      </c>
      <c r="C215">
        <v>0</v>
      </c>
      <c r="D215" t="s">
        <v>554</v>
      </c>
      <c r="E215" t="s">
        <v>554</v>
      </c>
      <c r="F215" t="s">
        <v>555</v>
      </c>
      <c r="G215">
        <v>213</v>
      </c>
      <c r="H215" s="2">
        <v>43130</v>
      </c>
      <c r="I215" s="3">
        <f t="shared" si="25"/>
        <v>1738.277777777781</v>
      </c>
      <c r="J215" s="3">
        <f t="shared" si="26"/>
        <v>11.254242705104009</v>
      </c>
      <c r="K215">
        <f t="shared" si="27"/>
        <v>0.32293534339398661</v>
      </c>
      <c r="L215" s="4">
        <f t="shared" si="28"/>
        <v>0.32293534339398661</v>
      </c>
      <c r="M215">
        <f t="shared" si="29"/>
        <v>0</v>
      </c>
      <c r="N215">
        <f t="shared" si="30"/>
        <v>0</v>
      </c>
      <c r="O215" s="4">
        <f t="shared" si="31"/>
        <v>0</v>
      </c>
      <c r="P215">
        <f t="shared" si="32"/>
        <v>0.24220150754548997</v>
      </c>
    </row>
    <row r="216" spans="1:16" x14ac:dyDescent="0.15">
      <c r="A216">
        <v>15659</v>
      </c>
      <c r="B216" s="1">
        <v>41263.661111111112</v>
      </c>
      <c r="C216">
        <v>15</v>
      </c>
      <c r="D216" t="s">
        <v>556</v>
      </c>
      <c r="F216" t="s">
        <v>557</v>
      </c>
      <c r="G216">
        <v>214</v>
      </c>
      <c r="H216" s="2">
        <v>43130</v>
      </c>
      <c r="I216" s="3">
        <f t="shared" si="25"/>
        <v>1867.3388888888876</v>
      </c>
      <c r="J216" s="3">
        <f t="shared" si="26"/>
        <v>8.3857301388488139</v>
      </c>
      <c r="K216">
        <f t="shared" si="27"/>
        <v>0.24062468821383196</v>
      </c>
      <c r="L216" s="4">
        <f t="shared" si="28"/>
        <v>0.24062468821383196</v>
      </c>
      <c r="M216">
        <f t="shared" si="29"/>
        <v>8.0328215136810915E-3</v>
      </c>
      <c r="N216">
        <f t="shared" si="30"/>
        <v>1.2331507290942618</v>
      </c>
      <c r="O216" s="4">
        <f t="shared" si="31"/>
        <v>1</v>
      </c>
      <c r="P216">
        <f t="shared" si="32"/>
        <v>0.43046851616037396</v>
      </c>
    </row>
    <row r="217" spans="1:16" x14ac:dyDescent="0.15">
      <c r="A217">
        <v>31416</v>
      </c>
      <c r="B217" s="1">
        <v>41290.450694444444</v>
      </c>
      <c r="C217">
        <v>1</v>
      </c>
      <c r="D217" t="s">
        <v>558</v>
      </c>
      <c r="F217" t="s">
        <v>559</v>
      </c>
      <c r="G217">
        <v>215</v>
      </c>
      <c r="H217" s="2">
        <v>43130</v>
      </c>
      <c r="I217" s="3">
        <f t="shared" si="25"/>
        <v>1840.5493055555562</v>
      </c>
      <c r="J217" s="3">
        <f t="shared" si="26"/>
        <v>17.068817393358181</v>
      </c>
      <c r="K217">
        <f t="shared" si="27"/>
        <v>0.48978190276219336</v>
      </c>
      <c r="L217" s="4">
        <f t="shared" si="28"/>
        <v>0.48978190276219336</v>
      </c>
      <c r="M217">
        <f t="shared" si="29"/>
        <v>5.4331606166788202E-4</v>
      </c>
      <c r="N217">
        <f t="shared" si="30"/>
        <v>8.3406633202701919E-2</v>
      </c>
      <c r="O217" s="4">
        <f t="shared" si="31"/>
        <v>8.3406633202701919E-2</v>
      </c>
      <c r="P217">
        <f t="shared" si="32"/>
        <v>0.38818808537232052</v>
      </c>
    </row>
    <row r="218" spans="1:16" x14ac:dyDescent="0.15">
      <c r="A218">
        <v>423704</v>
      </c>
      <c r="B218" s="1">
        <v>41280.729861111111</v>
      </c>
      <c r="C218">
        <v>6</v>
      </c>
      <c r="D218" t="s">
        <v>560</v>
      </c>
      <c r="F218" t="s">
        <v>561</v>
      </c>
      <c r="G218">
        <v>216</v>
      </c>
      <c r="H218" s="2">
        <v>43130</v>
      </c>
      <c r="I218" s="3">
        <f t="shared" si="25"/>
        <v>1850.2701388888891</v>
      </c>
      <c r="J218" s="3">
        <f t="shared" si="26"/>
        <v>228.99575099581929</v>
      </c>
      <c r="K218">
        <f t="shared" si="27"/>
        <v>6.5709282642412434</v>
      </c>
      <c r="L218" s="4">
        <f t="shared" si="28"/>
        <v>1</v>
      </c>
      <c r="M218">
        <f t="shared" si="29"/>
        <v>3.2427697306962305E-3</v>
      </c>
      <c r="N218">
        <f t="shared" si="30"/>
        <v>0.49781061995243731</v>
      </c>
      <c r="O218" s="4">
        <f t="shared" si="31"/>
        <v>0.49781061995243731</v>
      </c>
      <c r="P218">
        <f t="shared" si="32"/>
        <v>0.87445265498810931</v>
      </c>
    </row>
    <row r="219" spans="1:16" x14ac:dyDescent="0.15">
      <c r="A219">
        <v>194799</v>
      </c>
      <c r="B219" s="1">
        <v>42310.759722222225</v>
      </c>
      <c r="C219">
        <v>16</v>
      </c>
      <c r="D219" t="s">
        <v>562</v>
      </c>
      <c r="F219" t="s">
        <v>563</v>
      </c>
      <c r="G219">
        <v>217</v>
      </c>
      <c r="H219" s="2">
        <v>43130</v>
      </c>
      <c r="I219" s="3">
        <f t="shared" si="25"/>
        <v>820.24027777777519</v>
      </c>
      <c r="J219" s="3">
        <f t="shared" si="26"/>
        <v>237.49016632998874</v>
      </c>
      <c r="K219">
        <f t="shared" si="27"/>
        <v>6.8146716243899528</v>
      </c>
      <c r="L219" s="4">
        <f t="shared" si="28"/>
        <v>1</v>
      </c>
      <c r="M219">
        <f t="shared" si="29"/>
        <v>1.9506479300611501E-2</v>
      </c>
      <c r="N219">
        <f t="shared" si="30"/>
        <v>2.9945180694781932</v>
      </c>
      <c r="O219" s="4">
        <f t="shared" si="31"/>
        <v>1</v>
      </c>
      <c r="P219">
        <f t="shared" si="32"/>
        <v>1</v>
      </c>
    </row>
    <row r="220" spans="1:16" x14ac:dyDescent="0.15">
      <c r="A220">
        <v>248</v>
      </c>
      <c r="B220" s="1">
        <v>43033.523611111108</v>
      </c>
      <c r="C220">
        <v>0</v>
      </c>
      <c r="D220" t="s">
        <v>564</v>
      </c>
      <c r="E220" t="s">
        <v>565</v>
      </c>
      <c r="F220" t="s">
        <v>566</v>
      </c>
      <c r="G220">
        <v>218</v>
      </c>
      <c r="H220" s="2">
        <v>43130</v>
      </c>
      <c r="I220" s="3">
        <f t="shared" si="25"/>
        <v>97.476388888891961</v>
      </c>
      <c r="J220" s="3">
        <f t="shared" si="26"/>
        <v>2.544205861818309</v>
      </c>
      <c r="K220">
        <f t="shared" si="27"/>
        <v>7.3004822730424329E-2</v>
      </c>
      <c r="L220" s="4">
        <f t="shared" si="28"/>
        <v>7.3004822730424329E-2</v>
      </c>
      <c r="M220">
        <f t="shared" si="29"/>
        <v>0</v>
      </c>
      <c r="N220">
        <f t="shared" si="30"/>
        <v>0</v>
      </c>
      <c r="O220" s="4">
        <f t="shared" si="31"/>
        <v>0</v>
      </c>
      <c r="P220">
        <f t="shared" si="32"/>
        <v>5.4753617047818247E-2</v>
      </c>
    </row>
    <row r="221" spans="1:16" x14ac:dyDescent="0.15">
      <c r="A221">
        <v>71561</v>
      </c>
      <c r="B221" s="1">
        <v>41556.621527777781</v>
      </c>
      <c r="C221">
        <v>12</v>
      </c>
      <c r="D221" t="s">
        <v>567</v>
      </c>
      <c r="E221" t="s">
        <v>568</v>
      </c>
      <c r="F221" t="s">
        <v>569</v>
      </c>
      <c r="G221">
        <v>219</v>
      </c>
      <c r="H221" s="2">
        <v>43130</v>
      </c>
      <c r="I221" s="3">
        <f t="shared" si="25"/>
        <v>1574.378472222219</v>
      </c>
      <c r="J221" s="3">
        <f t="shared" si="26"/>
        <v>45.453492449621969</v>
      </c>
      <c r="K221">
        <f t="shared" si="27"/>
        <v>1.3042671619315316</v>
      </c>
      <c r="L221" s="4">
        <f t="shared" si="28"/>
        <v>1</v>
      </c>
      <c r="M221">
        <f t="shared" si="29"/>
        <v>7.6220554407493415E-3</v>
      </c>
      <c r="N221">
        <f t="shared" si="30"/>
        <v>1.170092377622084</v>
      </c>
      <c r="O221" s="4">
        <f t="shared" si="31"/>
        <v>1</v>
      </c>
      <c r="P221">
        <f t="shared" si="32"/>
        <v>1</v>
      </c>
    </row>
    <row r="222" spans="1:16" x14ac:dyDescent="0.15">
      <c r="A222">
        <v>12316</v>
      </c>
      <c r="B222" s="1">
        <v>41859.62777777778</v>
      </c>
      <c r="C222">
        <v>15</v>
      </c>
      <c r="D222" t="s">
        <v>570</v>
      </c>
      <c r="F222" t="s">
        <v>571</v>
      </c>
      <c r="G222">
        <v>220</v>
      </c>
      <c r="H222" s="2">
        <v>43130</v>
      </c>
      <c r="I222" s="3">
        <f t="shared" si="25"/>
        <v>1271.3722222222204</v>
      </c>
      <c r="J222" s="3">
        <f t="shared" si="26"/>
        <v>9.6871709045781813</v>
      </c>
      <c r="K222">
        <f t="shared" si="27"/>
        <v>0.27796893532138195</v>
      </c>
      <c r="L222" s="4">
        <f t="shared" si="28"/>
        <v>0.27796893532138195</v>
      </c>
      <c r="M222">
        <f t="shared" si="29"/>
        <v>1.1798275703854557E-2</v>
      </c>
      <c r="N222">
        <f t="shared" si="30"/>
        <v>1.8112007420411569</v>
      </c>
      <c r="O222" s="4">
        <f t="shared" si="31"/>
        <v>1</v>
      </c>
      <c r="P222">
        <f t="shared" si="32"/>
        <v>0.45847670149103648</v>
      </c>
    </row>
    <row r="223" spans="1:16" x14ac:dyDescent="0.15">
      <c r="A223">
        <v>3584</v>
      </c>
      <c r="B223" s="1">
        <v>42595.603472222225</v>
      </c>
      <c r="C223">
        <v>2</v>
      </c>
      <c r="D223" t="s">
        <v>572</v>
      </c>
      <c r="E223" t="s">
        <v>573</v>
      </c>
      <c r="F223" t="s">
        <v>574</v>
      </c>
      <c r="G223">
        <v>221</v>
      </c>
      <c r="H223" s="2">
        <v>43130</v>
      </c>
      <c r="I223" s="3">
        <f t="shared" si="25"/>
        <v>535.39652777777519</v>
      </c>
      <c r="J223" s="3">
        <f t="shared" si="26"/>
        <v>6.6941039286821749</v>
      </c>
      <c r="K223">
        <f t="shared" si="27"/>
        <v>0.19208424836471791</v>
      </c>
      <c r="L223" s="4">
        <f t="shared" si="28"/>
        <v>0.19208424836471791</v>
      </c>
      <c r="M223">
        <f t="shared" si="29"/>
        <v>3.7355490673449637E-3</v>
      </c>
      <c r="N223">
        <f t="shared" si="30"/>
        <v>0.57345915729837704</v>
      </c>
      <c r="O223" s="4">
        <f t="shared" si="31"/>
        <v>0.57345915729837704</v>
      </c>
      <c r="P223">
        <f t="shared" si="32"/>
        <v>0.28742797559813271</v>
      </c>
    </row>
    <row r="224" spans="1:16" x14ac:dyDescent="0.15">
      <c r="A224">
        <v>993</v>
      </c>
      <c r="B224" s="1">
        <v>43034.42083333333</v>
      </c>
      <c r="C224">
        <v>0</v>
      </c>
      <c r="D224" t="s">
        <v>575</v>
      </c>
      <c r="E224" t="s">
        <v>576</v>
      </c>
      <c r="F224" t="s">
        <v>577</v>
      </c>
      <c r="G224">
        <v>222</v>
      </c>
      <c r="H224" s="2">
        <v>43130</v>
      </c>
      <c r="I224" s="3">
        <f t="shared" si="25"/>
        <v>96.579166666670062</v>
      </c>
      <c r="J224" s="3">
        <f t="shared" si="26"/>
        <v>10.281720522886735</v>
      </c>
      <c r="K224">
        <f t="shared" si="27"/>
        <v>0.29502926449538852</v>
      </c>
      <c r="L224" s="4">
        <f t="shared" si="28"/>
        <v>0.29502926449538852</v>
      </c>
      <c r="M224">
        <f t="shared" si="29"/>
        <v>0</v>
      </c>
      <c r="N224">
        <f t="shared" si="30"/>
        <v>0</v>
      </c>
      <c r="O224" s="4">
        <f t="shared" si="31"/>
        <v>0</v>
      </c>
      <c r="P224">
        <f t="shared" si="32"/>
        <v>0.2212719483715414</v>
      </c>
    </row>
    <row r="225" spans="1:16" x14ac:dyDescent="0.15">
      <c r="A225">
        <v>13074</v>
      </c>
      <c r="B225" s="1">
        <v>41331.749305555553</v>
      </c>
      <c r="C225">
        <v>1</v>
      </c>
      <c r="D225" t="s">
        <v>578</v>
      </c>
      <c r="F225" t="s">
        <v>579</v>
      </c>
      <c r="G225">
        <v>223</v>
      </c>
      <c r="H225" s="2">
        <v>43130</v>
      </c>
      <c r="I225" s="3">
        <f t="shared" si="25"/>
        <v>1799.2506944444467</v>
      </c>
      <c r="J225" s="3">
        <f t="shared" si="26"/>
        <v>7.2663581791957288</v>
      </c>
      <c r="K225">
        <f t="shared" si="27"/>
        <v>0.20850482216436167</v>
      </c>
      <c r="L225" s="4">
        <f t="shared" si="28"/>
        <v>0.20850482216436167</v>
      </c>
      <c r="M225">
        <f t="shared" si="29"/>
        <v>5.5578691901451191E-4</v>
      </c>
      <c r="N225">
        <f t="shared" si="30"/>
        <v>8.5321084657055221E-2</v>
      </c>
      <c r="O225" s="4">
        <f t="shared" si="31"/>
        <v>8.5321084657055221E-2</v>
      </c>
      <c r="P225">
        <f t="shared" si="32"/>
        <v>0.17770888778753505</v>
      </c>
    </row>
    <row r="226" spans="1:16" x14ac:dyDescent="0.15">
      <c r="A226">
        <v>387</v>
      </c>
      <c r="B226" s="1">
        <v>43033.525000000001</v>
      </c>
      <c r="C226">
        <v>0</v>
      </c>
      <c r="D226" t="s">
        <v>580</v>
      </c>
      <c r="E226" t="s">
        <v>581</v>
      </c>
      <c r="F226" t="s">
        <v>582</v>
      </c>
      <c r="G226">
        <v>224</v>
      </c>
      <c r="H226" s="2">
        <v>43130</v>
      </c>
      <c r="I226" s="3">
        <f t="shared" si="25"/>
        <v>97.474999999998545</v>
      </c>
      <c r="J226" s="3">
        <f t="shared" si="26"/>
        <v>3.9702487817389667</v>
      </c>
      <c r="K226">
        <f t="shared" si="27"/>
        <v>0.1139244716225072</v>
      </c>
      <c r="L226" s="4">
        <f t="shared" si="28"/>
        <v>0.1139244716225072</v>
      </c>
      <c r="M226">
        <f t="shared" si="29"/>
        <v>0</v>
      </c>
      <c r="N226">
        <f t="shared" si="30"/>
        <v>0</v>
      </c>
      <c r="O226" s="4">
        <f t="shared" si="31"/>
        <v>0</v>
      </c>
      <c r="P226">
        <f t="shared" si="32"/>
        <v>8.5443353716880402E-2</v>
      </c>
    </row>
    <row r="227" spans="1:16" x14ac:dyDescent="0.15">
      <c r="A227">
        <v>570</v>
      </c>
      <c r="B227" s="1">
        <v>43019.474999999999</v>
      </c>
      <c r="C227">
        <v>0</v>
      </c>
      <c r="D227" t="s">
        <v>583</v>
      </c>
      <c r="E227" t="s">
        <v>584</v>
      </c>
      <c r="F227" t="s">
        <v>585</v>
      </c>
      <c r="G227">
        <v>225</v>
      </c>
      <c r="H227" s="2">
        <v>43130</v>
      </c>
      <c r="I227" s="3">
        <f t="shared" si="25"/>
        <v>111.52500000000146</v>
      </c>
      <c r="J227" s="3">
        <f t="shared" si="26"/>
        <v>5.110961667787425</v>
      </c>
      <c r="K227">
        <f t="shared" si="27"/>
        <v>0.14665670578722259</v>
      </c>
      <c r="L227" s="4">
        <f t="shared" si="28"/>
        <v>0.14665670578722259</v>
      </c>
      <c r="M227">
        <f t="shared" si="29"/>
        <v>0</v>
      </c>
      <c r="N227">
        <f t="shared" si="30"/>
        <v>0</v>
      </c>
      <c r="O227" s="4">
        <f t="shared" si="31"/>
        <v>0</v>
      </c>
      <c r="P227">
        <f t="shared" si="32"/>
        <v>0.10999252934041695</v>
      </c>
    </row>
    <row r="228" spans="1:16" x14ac:dyDescent="0.15">
      <c r="A228">
        <v>1034</v>
      </c>
      <c r="B228" s="1">
        <v>41837.654861111114</v>
      </c>
      <c r="C228">
        <v>0</v>
      </c>
      <c r="D228" t="s">
        <v>586</v>
      </c>
      <c r="F228" t="s">
        <v>587</v>
      </c>
      <c r="G228">
        <v>226</v>
      </c>
      <c r="H228" s="2">
        <v>43130</v>
      </c>
      <c r="I228" s="3">
        <f t="shared" si="25"/>
        <v>1293.3451388888861</v>
      </c>
      <c r="J228" s="3">
        <f t="shared" si="26"/>
        <v>0.79947723844874863</v>
      </c>
      <c r="K228">
        <f t="shared" si="27"/>
        <v>2.2940633439248077E-2</v>
      </c>
      <c r="L228" s="4">
        <f t="shared" si="28"/>
        <v>2.2940633439248077E-2</v>
      </c>
      <c r="M228">
        <f t="shared" si="29"/>
        <v>0</v>
      </c>
      <c r="N228">
        <f t="shared" si="30"/>
        <v>0</v>
      </c>
      <c r="O228" s="4">
        <f t="shared" si="31"/>
        <v>0</v>
      </c>
      <c r="P228">
        <f t="shared" si="32"/>
        <v>1.720547507943606E-2</v>
      </c>
    </row>
    <row r="229" spans="1:16" x14ac:dyDescent="0.15">
      <c r="A229">
        <v>1356</v>
      </c>
      <c r="B229" s="1">
        <v>42965.579861111109</v>
      </c>
      <c r="C229">
        <v>0</v>
      </c>
      <c r="D229" t="s">
        <v>588</v>
      </c>
      <c r="E229" t="s">
        <v>589</v>
      </c>
      <c r="F229" t="s">
        <v>590</v>
      </c>
      <c r="G229">
        <v>227</v>
      </c>
      <c r="H229" s="2">
        <v>43130</v>
      </c>
      <c r="I229" s="3">
        <f t="shared" si="25"/>
        <v>165.42013888889051</v>
      </c>
      <c r="J229" s="3">
        <f t="shared" si="26"/>
        <v>8.1973090405322342</v>
      </c>
      <c r="K229">
        <f t="shared" si="27"/>
        <v>0.23521803103733965</v>
      </c>
      <c r="L229" s="4">
        <f t="shared" si="28"/>
        <v>0.23521803103733965</v>
      </c>
      <c r="M229">
        <f t="shared" si="29"/>
        <v>0</v>
      </c>
      <c r="N229">
        <f t="shared" si="30"/>
        <v>0</v>
      </c>
      <c r="O229" s="4">
        <f t="shared" si="31"/>
        <v>0</v>
      </c>
      <c r="P229">
        <f t="shared" si="32"/>
        <v>0.17641352327800475</v>
      </c>
    </row>
    <row r="230" spans="1:16" x14ac:dyDescent="0.15">
      <c r="A230">
        <v>53422</v>
      </c>
      <c r="B230" s="1">
        <v>41254.752083333333</v>
      </c>
      <c r="C230">
        <v>7</v>
      </c>
      <c r="D230" t="s">
        <v>591</v>
      </c>
      <c r="F230" t="s">
        <v>592</v>
      </c>
      <c r="G230">
        <v>228</v>
      </c>
      <c r="H230" s="2">
        <v>43130</v>
      </c>
      <c r="I230" s="3">
        <f t="shared" si="25"/>
        <v>1876.2479166666672</v>
      </c>
      <c r="J230" s="3">
        <f t="shared" si="26"/>
        <v>28.472783114349443</v>
      </c>
      <c r="K230">
        <f t="shared" si="27"/>
        <v>0.81701347956934478</v>
      </c>
      <c r="L230" s="4">
        <f t="shared" si="28"/>
        <v>0.81701347956934478</v>
      </c>
      <c r="M230">
        <f t="shared" si="29"/>
        <v>3.7308502452256765E-3</v>
      </c>
      <c r="N230">
        <f t="shared" si="30"/>
        <v>0.57273782222172742</v>
      </c>
      <c r="O230" s="4">
        <f t="shared" si="31"/>
        <v>0.57273782222172742</v>
      </c>
      <c r="P230">
        <f t="shared" si="32"/>
        <v>0.75594456523244036</v>
      </c>
    </row>
    <row r="231" spans="1:16" x14ac:dyDescent="0.15">
      <c r="A231">
        <v>1372</v>
      </c>
      <c r="B231" s="1">
        <v>41884.631249999999</v>
      </c>
      <c r="C231">
        <v>1</v>
      </c>
      <c r="D231" t="s">
        <v>593</v>
      </c>
      <c r="F231" t="s">
        <v>594</v>
      </c>
      <c r="G231">
        <v>229</v>
      </c>
      <c r="H231" s="2">
        <v>43130</v>
      </c>
      <c r="I231" s="3">
        <f t="shared" si="25"/>
        <v>1246.3687500000015</v>
      </c>
      <c r="J231" s="3">
        <f t="shared" si="26"/>
        <v>1.1007978176603019</v>
      </c>
      <c r="K231">
        <f t="shared" si="27"/>
        <v>3.1586889546309581E-2</v>
      </c>
      <c r="L231" s="4">
        <f t="shared" si="28"/>
        <v>3.1586889546309581E-2</v>
      </c>
      <c r="M231">
        <f t="shared" si="29"/>
        <v>8.0233077088943288E-4</v>
      </c>
      <c r="N231">
        <f t="shared" si="30"/>
        <v>0.12316902266681497</v>
      </c>
      <c r="O231" s="4">
        <f t="shared" si="31"/>
        <v>0.12316902266681497</v>
      </c>
      <c r="P231">
        <f t="shared" si="32"/>
        <v>5.4482422826435922E-2</v>
      </c>
    </row>
    <row r="232" spans="1:16" x14ac:dyDescent="0.15">
      <c r="A232">
        <v>41353</v>
      </c>
      <c r="B232" s="1">
        <v>42263.470833333333</v>
      </c>
      <c r="C232">
        <v>4</v>
      </c>
      <c r="D232" t="s">
        <v>595</v>
      </c>
      <c r="E232" t="s">
        <v>596</v>
      </c>
      <c r="F232" t="s">
        <v>597</v>
      </c>
      <c r="G232">
        <v>230</v>
      </c>
      <c r="H232" s="2">
        <v>43130</v>
      </c>
      <c r="I232" s="3">
        <f t="shared" si="25"/>
        <v>867.52916666666715</v>
      </c>
      <c r="J232" s="3">
        <f t="shared" si="26"/>
        <v>47.667561609359886</v>
      </c>
      <c r="K232">
        <f t="shared" si="27"/>
        <v>1.3677988630982154</v>
      </c>
      <c r="L232" s="4">
        <f t="shared" si="28"/>
        <v>1</v>
      </c>
      <c r="M232">
        <f t="shared" si="29"/>
        <v>4.6107959866863238E-3</v>
      </c>
      <c r="N232">
        <f t="shared" si="30"/>
        <v>0.70782183109675245</v>
      </c>
      <c r="O232" s="4">
        <f t="shared" si="31"/>
        <v>0.70782183109675245</v>
      </c>
      <c r="P232">
        <f t="shared" si="32"/>
        <v>0.92695545777418809</v>
      </c>
    </row>
    <row r="233" spans="1:16" x14ac:dyDescent="0.15">
      <c r="A233">
        <v>474577</v>
      </c>
      <c r="B233" s="1">
        <v>41714.74722222222</v>
      </c>
      <c r="C233">
        <v>24</v>
      </c>
      <c r="D233" t="s">
        <v>598</v>
      </c>
      <c r="E233" t="s">
        <v>599</v>
      </c>
      <c r="F233" t="s">
        <v>600</v>
      </c>
      <c r="G233">
        <v>231</v>
      </c>
      <c r="H233" s="2">
        <v>43130</v>
      </c>
      <c r="I233" s="3">
        <f t="shared" si="25"/>
        <v>1416.2527777777796</v>
      </c>
      <c r="J233" s="3">
        <f t="shared" si="26"/>
        <v>335.09342925678243</v>
      </c>
      <c r="K233">
        <f t="shared" si="27"/>
        <v>9.6153525813896614</v>
      </c>
      <c r="L233" s="4">
        <f t="shared" si="28"/>
        <v>1</v>
      </c>
      <c r="M233">
        <f t="shared" si="29"/>
        <v>1.6946127398004492E-2</v>
      </c>
      <c r="N233">
        <f t="shared" si="30"/>
        <v>2.6014681541949565</v>
      </c>
      <c r="O233" s="4">
        <f t="shared" si="31"/>
        <v>1</v>
      </c>
      <c r="P233">
        <f t="shared" si="32"/>
        <v>1</v>
      </c>
    </row>
    <row r="234" spans="1:16" x14ac:dyDescent="0.15">
      <c r="A234">
        <v>40880</v>
      </c>
      <c r="B234" s="1">
        <v>42569.621527777781</v>
      </c>
      <c r="C234">
        <v>5</v>
      </c>
      <c r="D234" t="s">
        <v>601</v>
      </c>
      <c r="E234" t="s">
        <v>602</v>
      </c>
      <c r="F234" t="s">
        <v>603</v>
      </c>
      <c r="G234">
        <v>232</v>
      </c>
      <c r="H234" s="2">
        <v>43130</v>
      </c>
      <c r="I234" s="3">
        <f t="shared" si="25"/>
        <v>561.37847222221899</v>
      </c>
      <c r="J234" s="3">
        <f t="shared" si="26"/>
        <v>72.820747539848384</v>
      </c>
      <c r="K234">
        <f t="shared" si="27"/>
        <v>2.0895580208451183</v>
      </c>
      <c r="L234" s="4">
        <f t="shared" si="28"/>
        <v>1</v>
      </c>
      <c r="M234">
        <f t="shared" si="29"/>
        <v>8.9066472039931975E-3</v>
      </c>
      <c r="N234">
        <f t="shared" si="30"/>
        <v>1.3672952243098504</v>
      </c>
      <c r="O234" s="4">
        <f t="shared" si="31"/>
        <v>1</v>
      </c>
      <c r="P234">
        <f t="shared" si="32"/>
        <v>1</v>
      </c>
    </row>
    <row r="235" spans="1:16" x14ac:dyDescent="0.15">
      <c r="A235">
        <v>7478</v>
      </c>
      <c r="B235" s="1">
        <v>42572.467361111114</v>
      </c>
      <c r="C235">
        <v>1</v>
      </c>
      <c r="D235" t="s">
        <v>604</v>
      </c>
      <c r="E235" t="s">
        <v>605</v>
      </c>
      <c r="F235" t="s">
        <v>606</v>
      </c>
      <c r="G235">
        <v>233</v>
      </c>
      <c r="H235" s="2">
        <v>43130</v>
      </c>
      <c r="I235" s="3">
        <f t="shared" si="25"/>
        <v>558.53263888888614</v>
      </c>
      <c r="J235" s="3">
        <f t="shared" si="26"/>
        <v>13.388653552774137</v>
      </c>
      <c r="K235">
        <f t="shared" si="27"/>
        <v>0.38418128575522636</v>
      </c>
      <c r="L235" s="4">
        <f t="shared" si="28"/>
        <v>0.38418128575522636</v>
      </c>
      <c r="M235">
        <f t="shared" si="29"/>
        <v>1.7904056636499248E-3</v>
      </c>
      <c r="N235">
        <f t="shared" si="30"/>
        <v>0.2748523723257289</v>
      </c>
      <c r="O235" s="4">
        <f t="shared" si="31"/>
        <v>0.2748523723257289</v>
      </c>
      <c r="P235">
        <f t="shared" si="32"/>
        <v>0.356849057397852</v>
      </c>
    </row>
    <row r="236" spans="1:16" x14ac:dyDescent="0.15">
      <c r="A236">
        <v>54751</v>
      </c>
      <c r="B236" s="1">
        <v>41261.747916666667</v>
      </c>
      <c r="C236">
        <v>5</v>
      </c>
      <c r="D236" t="s">
        <v>607</v>
      </c>
      <c r="F236" t="s">
        <v>608</v>
      </c>
      <c r="G236">
        <v>234</v>
      </c>
      <c r="H236" s="2">
        <v>43130</v>
      </c>
      <c r="I236" s="3">
        <f t="shared" si="25"/>
        <v>1869.2520833333328</v>
      </c>
      <c r="J236" s="3">
        <f t="shared" si="26"/>
        <v>29.2903244501756</v>
      </c>
      <c r="K236">
        <f t="shared" si="27"/>
        <v>0.84047245401496107</v>
      </c>
      <c r="L236" s="4">
        <f t="shared" si="28"/>
        <v>0.84047245401496107</v>
      </c>
      <c r="M236">
        <f t="shared" si="29"/>
        <v>2.6748666188905774E-3</v>
      </c>
      <c r="N236">
        <f t="shared" si="30"/>
        <v>0.41062952982298417</v>
      </c>
      <c r="O236" s="4">
        <f t="shared" si="31"/>
        <v>0.41062952982298417</v>
      </c>
      <c r="P236">
        <f t="shared" si="32"/>
        <v>0.73301172296696693</v>
      </c>
    </row>
    <row r="237" spans="1:16" x14ac:dyDescent="0.15">
      <c r="A237">
        <v>44308</v>
      </c>
      <c r="B237" s="1">
        <v>41283.572222222225</v>
      </c>
      <c r="C237">
        <v>4</v>
      </c>
      <c r="D237" t="s">
        <v>609</v>
      </c>
      <c r="F237" t="s">
        <v>610</v>
      </c>
      <c r="G237">
        <v>235</v>
      </c>
      <c r="H237" s="2">
        <v>43130</v>
      </c>
      <c r="I237" s="3">
        <f t="shared" si="25"/>
        <v>1847.4277777777752</v>
      </c>
      <c r="J237" s="3">
        <f t="shared" si="26"/>
        <v>23.983616860680197</v>
      </c>
      <c r="K237">
        <f t="shared" si="27"/>
        <v>0.68819890859657695</v>
      </c>
      <c r="L237" s="4">
        <f t="shared" si="28"/>
        <v>0.68819890859657695</v>
      </c>
      <c r="M237">
        <f t="shared" si="29"/>
        <v>2.1651725973350364E-3</v>
      </c>
      <c r="N237">
        <f t="shared" si="30"/>
        <v>0.33238435118609772</v>
      </c>
      <c r="O237" s="4">
        <f t="shared" si="31"/>
        <v>0.33238435118609772</v>
      </c>
      <c r="P237">
        <f t="shared" si="32"/>
        <v>0.59924526924395716</v>
      </c>
    </row>
    <row r="238" spans="1:16" x14ac:dyDescent="0.15">
      <c r="A238">
        <v>4221</v>
      </c>
      <c r="B238" s="1">
        <v>41264.46875</v>
      </c>
      <c r="C238">
        <v>0</v>
      </c>
      <c r="D238" t="s">
        <v>611</v>
      </c>
      <c r="F238" t="s">
        <v>612</v>
      </c>
      <c r="G238">
        <v>236</v>
      </c>
      <c r="H238" s="2">
        <v>43130</v>
      </c>
      <c r="I238" s="3">
        <f t="shared" si="25"/>
        <v>1866.53125</v>
      </c>
      <c r="J238" s="3">
        <f t="shared" si="26"/>
        <v>2.2614140534748612</v>
      </c>
      <c r="K238">
        <f t="shared" si="27"/>
        <v>6.4890241222867101E-2</v>
      </c>
      <c r="L238" s="4">
        <f t="shared" si="28"/>
        <v>6.4890241222867101E-2</v>
      </c>
      <c r="M238">
        <f t="shared" si="29"/>
        <v>0</v>
      </c>
      <c r="N238">
        <f t="shared" si="30"/>
        <v>0</v>
      </c>
      <c r="O238" s="4">
        <f t="shared" si="31"/>
        <v>0</v>
      </c>
      <c r="P238">
        <f t="shared" si="32"/>
        <v>4.8667680917150326E-2</v>
      </c>
    </row>
    <row r="239" spans="1:16" x14ac:dyDescent="0.15">
      <c r="A239">
        <v>76846</v>
      </c>
      <c r="B239" s="1">
        <v>41280.707638888889</v>
      </c>
      <c r="C239">
        <v>5</v>
      </c>
      <c r="D239" t="s">
        <v>613</v>
      </c>
      <c r="F239" t="s">
        <v>614</v>
      </c>
      <c r="G239">
        <v>237</v>
      </c>
      <c r="H239" s="2">
        <v>43130</v>
      </c>
      <c r="I239" s="3">
        <f t="shared" si="25"/>
        <v>1850.2923611111109</v>
      </c>
      <c r="J239" s="3">
        <f t="shared" si="26"/>
        <v>41.531814979689777</v>
      </c>
      <c r="K239">
        <f t="shared" si="27"/>
        <v>1.1917364218703941</v>
      </c>
      <c r="L239" s="4">
        <f t="shared" si="28"/>
        <v>1</v>
      </c>
      <c r="M239">
        <f t="shared" si="29"/>
        <v>2.7022756538850282E-3</v>
      </c>
      <c r="N239">
        <f t="shared" si="30"/>
        <v>0.41483720099177729</v>
      </c>
      <c r="O239" s="4">
        <f t="shared" si="31"/>
        <v>0.41483720099177729</v>
      </c>
      <c r="P239">
        <f t="shared" si="32"/>
        <v>0.85370930024794434</v>
      </c>
    </row>
    <row r="240" spans="1:16" x14ac:dyDescent="0.15">
      <c r="A240">
        <v>26067</v>
      </c>
      <c r="B240" s="1">
        <v>41331.682638888888</v>
      </c>
      <c r="C240">
        <v>1</v>
      </c>
      <c r="D240" t="s">
        <v>615</v>
      </c>
      <c r="F240" t="s">
        <v>616</v>
      </c>
      <c r="G240">
        <v>238</v>
      </c>
      <c r="H240" s="2">
        <v>43130</v>
      </c>
      <c r="I240" s="3">
        <f t="shared" si="25"/>
        <v>1799.3173611111124</v>
      </c>
      <c r="J240" s="3">
        <f t="shared" si="26"/>
        <v>14.487160832985648</v>
      </c>
      <c r="K240">
        <f t="shared" si="27"/>
        <v>0.41570244937781414</v>
      </c>
      <c r="L240" s="4">
        <f t="shared" si="28"/>
        <v>0.41570244937781414</v>
      </c>
      <c r="M240">
        <f t="shared" si="29"/>
        <v>5.5576632650422553E-4</v>
      </c>
      <c r="N240">
        <f t="shared" si="30"/>
        <v>8.5317923418002373E-2</v>
      </c>
      <c r="O240" s="4">
        <f t="shared" si="31"/>
        <v>8.5317923418002373E-2</v>
      </c>
      <c r="P240">
        <f t="shared" si="32"/>
        <v>0.33310631788786121</v>
      </c>
    </row>
    <row r="241" spans="1:16" x14ac:dyDescent="0.15">
      <c r="A241">
        <v>26695</v>
      </c>
      <c r="B241" s="1">
        <v>41331.676388888889</v>
      </c>
      <c r="C241">
        <v>0</v>
      </c>
      <c r="D241" t="s">
        <v>617</v>
      </c>
      <c r="F241" t="s">
        <v>618</v>
      </c>
      <c r="G241">
        <v>239</v>
      </c>
      <c r="H241" s="2">
        <v>43130</v>
      </c>
      <c r="I241" s="3">
        <f t="shared" si="25"/>
        <v>1799.3236111111109</v>
      </c>
      <c r="J241" s="3">
        <f t="shared" si="26"/>
        <v>14.83613055214421</v>
      </c>
      <c r="K241">
        <f t="shared" si="27"/>
        <v>0.42571597574680425</v>
      </c>
      <c r="L241" s="4">
        <f t="shared" si="28"/>
        <v>0.42571597574680425</v>
      </c>
      <c r="M241">
        <f t="shared" si="29"/>
        <v>0</v>
      </c>
      <c r="N241">
        <f t="shared" si="30"/>
        <v>0</v>
      </c>
      <c r="O241" s="4">
        <f t="shared" si="31"/>
        <v>0</v>
      </c>
      <c r="P241">
        <f t="shared" si="32"/>
        <v>0.31928698181010318</v>
      </c>
    </row>
    <row r="242" spans="1:16" x14ac:dyDescent="0.15">
      <c r="A242">
        <v>483</v>
      </c>
      <c r="B242" s="1">
        <v>42958.640972222223</v>
      </c>
      <c r="C242">
        <v>0</v>
      </c>
      <c r="D242" t="s">
        <v>619</v>
      </c>
      <c r="E242" t="s">
        <v>619</v>
      </c>
      <c r="F242" t="s">
        <v>620</v>
      </c>
      <c r="G242">
        <v>240</v>
      </c>
      <c r="H242" s="2">
        <v>43130</v>
      </c>
      <c r="I242" s="3">
        <f t="shared" si="25"/>
        <v>172.35902777777665</v>
      </c>
      <c r="J242" s="3">
        <f t="shared" si="26"/>
        <v>2.8022901163189102</v>
      </c>
      <c r="K242">
        <f t="shared" si="27"/>
        <v>8.0410432289025224E-2</v>
      </c>
      <c r="L242" s="4">
        <f t="shared" si="28"/>
        <v>8.0410432289025224E-2</v>
      </c>
      <c r="M242">
        <f t="shared" si="29"/>
        <v>0</v>
      </c>
      <c r="N242">
        <f t="shared" si="30"/>
        <v>0</v>
      </c>
      <c r="O242" s="4">
        <f t="shared" si="31"/>
        <v>0</v>
      </c>
      <c r="P242">
        <f t="shared" si="32"/>
        <v>6.0307824216768918E-2</v>
      </c>
    </row>
    <row r="243" spans="1:16" x14ac:dyDescent="0.15">
      <c r="A243">
        <v>75542</v>
      </c>
      <c r="B243" s="1">
        <v>41222.648611111108</v>
      </c>
      <c r="C243">
        <v>0</v>
      </c>
      <c r="D243" t="s">
        <v>621</v>
      </c>
      <c r="F243" t="s">
        <v>622</v>
      </c>
      <c r="G243">
        <v>241</v>
      </c>
      <c r="H243" s="2">
        <v>43130</v>
      </c>
      <c r="I243" s="3">
        <f t="shared" si="25"/>
        <v>1908.351388888892</v>
      </c>
      <c r="J243" s="3">
        <f t="shared" si="26"/>
        <v>39.584952980794149</v>
      </c>
      <c r="K243">
        <f t="shared" si="27"/>
        <v>1.1358721078842624</v>
      </c>
      <c r="L243" s="4">
        <f t="shared" si="28"/>
        <v>1</v>
      </c>
      <c r="M243">
        <f t="shared" si="29"/>
        <v>0</v>
      </c>
      <c r="N243">
        <f t="shared" si="30"/>
        <v>0</v>
      </c>
      <c r="O243" s="4">
        <f t="shared" si="31"/>
        <v>0</v>
      </c>
      <c r="P243">
        <f t="shared" si="32"/>
        <v>0.75</v>
      </c>
    </row>
    <row r="244" spans="1:16" x14ac:dyDescent="0.15">
      <c r="A244">
        <v>269</v>
      </c>
      <c r="B244" s="1">
        <v>42983.452777777777</v>
      </c>
      <c r="C244">
        <v>0</v>
      </c>
      <c r="D244" t="s">
        <v>623</v>
      </c>
      <c r="E244" t="s">
        <v>624</v>
      </c>
      <c r="F244" t="s">
        <v>625</v>
      </c>
      <c r="G244">
        <v>242</v>
      </c>
      <c r="H244" s="2">
        <v>43130</v>
      </c>
      <c r="I244" s="3">
        <f t="shared" si="25"/>
        <v>147.54722222222335</v>
      </c>
      <c r="J244" s="3">
        <f t="shared" si="26"/>
        <v>1.8231451324434598</v>
      </c>
      <c r="K244">
        <f t="shared" si="27"/>
        <v>5.2314315128079755E-2</v>
      </c>
      <c r="L244" s="4">
        <f t="shared" si="28"/>
        <v>5.2314315128079755E-2</v>
      </c>
      <c r="M244">
        <f t="shared" si="29"/>
        <v>0</v>
      </c>
      <c r="N244">
        <f t="shared" si="30"/>
        <v>0</v>
      </c>
      <c r="O244" s="4">
        <f t="shared" si="31"/>
        <v>0</v>
      </c>
      <c r="P244">
        <f t="shared" si="32"/>
        <v>3.9235736346059813E-2</v>
      </c>
    </row>
    <row r="245" spans="1:16" x14ac:dyDescent="0.15">
      <c r="A245">
        <v>8192</v>
      </c>
      <c r="B245" s="1">
        <v>42571.706944444442</v>
      </c>
      <c r="C245">
        <v>2</v>
      </c>
      <c r="D245" t="s">
        <v>626</v>
      </c>
      <c r="E245" t="s">
        <v>627</v>
      </c>
      <c r="F245" t="s">
        <v>628</v>
      </c>
      <c r="G245">
        <v>243</v>
      </c>
      <c r="H245" s="2">
        <v>43130</v>
      </c>
      <c r="I245" s="3">
        <f t="shared" si="25"/>
        <v>559.29305555555766</v>
      </c>
      <c r="J245" s="3">
        <f t="shared" si="26"/>
        <v>14.647061891127384</v>
      </c>
      <c r="K245">
        <f t="shared" si="27"/>
        <v>0.42029073705501563</v>
      </c>
      <c r="L245" s="4">
        <f t="shared" si="28"/>
        <v>0.42029073705501563</v>
      </c>
      <c r="M245">
        <f t="shared" si="29"/>
        <v>3.5759428445135215E-3</v>
      </c>
      <c r="N245">
        <f t="shared" si="30"/>
        <v>0.54895736428363584</v>
      </c>
      <c r="O245" s="4">
        <f t="shared" si="31"/>
        <v>0.54895736428363584</v>
      </c>
      <c r="P245">
        <f t="shared" si="32"/>
        <v>0.45245739386217065</v>
      </c>
    </row>
    <row r="246" spans="1:16" x14ac:dyDescent="0.15">
      <c r="A246">
        <v>18655</v>
      </c>
      <c r="B246" s="1">
        <v>41353.63958333333</v>
      </c>
      <c r="C246">
        <v>3</v>
      </c>
      <c r="D246" t="s">
        <v>629</v>
      </c>
      <c r="F246" t="s">
        <v>630</v>
      </c>
      <c r="G246">
        <v>244</v>
      </c>
      <c r="H246" s="2">
        <v>43130</v>
      </c>
      <c r="I246" s="3">
        <f t="shared" si="25"/>
        <v>1777.3604166666701</v>
      </c>
      <c r="J246" s="3">
        <f t="shared" si="26"/>
        <v>10.495901576893617</v>
      </c>
      <c r="K246">
        <f t="shared" si="27"/>
        <v>0.3011750918101691</v>
      </c>
      <c r="L246" s="4">
        <f t="shared" si="28"/>
        <v>0.3011750918101691</v>
      </c>
      <c r="M246">
        <f t="shared" si="29"/>
        <v>1.6878962600204157E-3</v>
      </c>
      <c r="N246">
        <f t="shared" si="30"/>
        <v>0.25911574160270673</v>
      </c>
      <c r="O246" s="4">
        <f t="shared" si="31"/>
        <v>0.25911574160270673</v>
      </c>
      <c r="P246">
        <f t="shared" si="32"/>
        <v>0.2906602542583035</v>
      </c>
    </row>
    <row r="247" spans="1:16" x14ac:dyDescent="0.15">
      <c r="A247">
        <v>20523</v>
      </c>
      <c r="B247" s="1">
        <v>42570.749305555553</v>
      </c>
      <c r="C247">
        <v>1</v>
      </c>
      <c r="D247" t="s">
        <v>631</v>
      </c>
      <c r="E247" t="s">
        <v>632</v>
      </c>
      <c r="F247" t="s">
        <v>633</v>
      </c>
      <c r="G247">
        <v>245</v>
      </c>
      <c r="H247" s="2">
        <v>43130</v>
      </c>
      <c r="I247" s="3">
        <f t="shared" si="25"/>
        <v>560.25069444444671</v>
      </c>
      <c r="J247" s="3">
        <f t="shared" si="26"/>
        <v>36.63181537035117</v>
      </c>
      <c r="K247">
        <f t="shared" si="27"/>
        <v>1.0511331757937368</v>
      </c>
      <c r="L247" s="4">
        <f t="shared" si="28"/>
        <v>1</v>
      </c>
      <c r="M247">
        <f t="shared" si="29"/>
        <v>1.7849152351191917E-3</v>
      </c>
      <c r="N247">
        <f t="shared" si="30"/>
        <v>0.27400951456595141</v>
      </c>
      <c r="O247" s="4">
        <f t="shared" si="31"/>
        <v>0.27400951456595141</v>
      </c>
      <c r="P247">
        <f t="shared" si="32"/>
        <v>0.81850237864148789</v>
      </c>
    </row>
    <row r="248" spans="1:16" x14ac:dyDescent="0.15">
      <c r="A248">
        <v>3053</v>
      </c>
      <c r="B248" s="1">
        <v>42570.577777777777</v>
      </c>
      <c r="C248">
        <v>1</v>
      </c>
      <c r="D248" t="s">
        <v>634</v>
      </c>
      <c r="E248" t="s">
        <v>635</v>
      </c>
      <c r="F248" t="s">
        <v>636</v>
      </c>
      <c r="G248">
        <v>246</v>
      </c>
      <c r="H248" s="2">
        <v>43130</v>
      </c>
      <c r="I248" s="3">
        <f t="shared" si="25"/>
        <v>560.42222222222335</v>
      </c>
      <c r="J248" s="3">
        <f t="shared" si="26"/>
        <v>5.447678337761201</v>
      </c>
      <c r="K248">
        <f t="shared" si="27"/>
        <v>0.15631863651803457</v>
      </c>
      <c r="L248" s="4">
        <f t="shared" si="28"/>
        <v>0.15631863651803457</v>
      </c>
      <c r="M248">
        <f t="shared" si="29"/>
        <v>1.7843689281890603E-3</v>
      </c>
      <c r="N248">
        <f t="shared" si="30"/>
        <v>0.27392564879250514</v>
      </c>
      <c r="O248" s="4">
        <f t="shared" si="31"/>
        <v>0.27392564879250514</v>
      </c>
      <c r="P248">
        <f t="shared" si="32"/>
        <v>0.18572038958665221</v>
      </c>
    </row>
    <row r="249" spans="1:16" x14ac:dyDescent="0.15">
      <c r="A249">
        <v>1098</v>
      </c>
      <c r="B249" s="1">
        <v>42573.743055555555</v>
      </c>
      <c r="C249">
        <v>0</v>
      </c>
      <c r="D249" t="s">
        <v>637</v>
      </c>
      <c r="E249" t="s">
        <v>637</v>
      </c>
      <c r="F249" t="s">
        <v>638</v>
      </c>
      <c r="G249">
        <v>247</v>
      </c>
      <c r="H249" s="2">
        <v>43130</v>
      </c>
      <c r="I249" s="3">
        <f t="shared" si="25"/>
        <v>557.25694444444525</v>
      </c>
      <c r="J249" s="3">
        <f t="shared" si="26"/>
        <v>1.9703657548756903</v>
      </c>
      <c r="K249">
        <f t="shared" si="27"/>
        <v>5.6538743506389683E-2</v>
      </c>
      <c r="L249" s="4">
        <f t="shared" si="28"/>
        <v>5.6538743506389683E-2</v>
      </c>
      <c r="M249">
        <f t="shared" si="29"/>
        <v>0</v>
      </c>
      <c r="N249">
        <f t="shared" si="30"/>
        <v>0</v>
      </c>
      <c r="O249" s="4">
        <f t="shared" si="31"/>
        <v>0</v>
      </c>
      <c r="P249">
        <f t="shared" si="32"/>
        <v>4.2404057629792262E-2</v>
      </c>
    </row>
    <row r="250" spans="1:16" x14ac:dyDescent="0.15">
      <c r="A250">
        <v>24796</v>
      </c>
      <c r="B250" s="1">
        <v>42572.46875</v>
      </c>
      <c r="C250">
        <v>1</v>
      </c>
      <c r="D250" t="s">
        <v>639</v>
      </c>
      <c r="E250" t="s">
        <v>640</v>
      </c>
      <c r="F250" t="s">
        <v>641</v>
      </c>
      <c r="G250">
        <v>248</v>
      </c>
      <c r="H250" s="2">
        <v>43130</v>
      </c>
      <c r="I250" s="3">
        <f t="shared" si="25"/>
        <v>558.53125</v>
      </c>
      <c r="J250" s="3">
        <f t="shared" si="26"/>
        <v>44.395009231802163</v>
      </c>
      <c r="K250">
        <f t="shared" si="27"/>
        <v>1.2738944704603954</v>
      </c>
      <c r="L250" s="4">
        <f t="shared" si="28"/>
        <v>1</v>
      </c>
      <c r="M250">
        <f t="shared" si="29"/>
        <v>1.7904101158171544E-3</v>
      </c>
      <c r="N250">
        <f t="shared" si="30"/>
        <v>0.27485305579582164</v>
      </c>
      <c r="O250" s="4">
        <f t="shared" si="31"/>
        <v>0.27485305579582164</v>
      </c>
      <c r="P250">
        <f t="shared" si="32"/>
        <v>0.81871326394895538</v>
      </c>
    </row>
    <row r="251" spans="1:16" x14ac:dyDescent="0.15">
      <c r="A251">
        <v>19230</v>
      </c>
      <c r="B251" s="1">
        <v>41885.457638888889</v>
      </c>
      <c r="C251">
        <v>6</v>
      </c>
      <c r="D251" t="s">
        <v>642</v>
      </c>
      <c r="F251" t="s">
        <v>643</v>
      </c>
      <c r="G251">
        <v>249</v>
      </c>
      <c r="H251" s="2">
        <v>43130</v>
      </c>
      <c r="I251" s="3">
        <f t="shared" si="25"/>
        <v>1245.5423611111109</v>
      </c>
      <c r="J251" s="3">
        <f t="shared" si="26"/>
        <v>15.439057394118249</v>
      </c>
      <c r="K251">
        <f t="shared" si="27"/>
        <v>0.44301668551966489</v>
      </c>
      <c r="L251" s="4">
        <f t="shared" si="28"/>
        <v>0.44301668551966489</v>
      </c>
      <c r="M251">
        <f t="shared" si="29"/>
        <v>4.8171785941086582E-3</v>
      </c>
      <c r="N251">
        <f t="shared" si="30"/>
        <v>0.73950445498946227</v>
      </c>
      <c r="O251" s="4">
        <f t="shared" si="31"/>
        <v>0.73950445498946227</v>
      </c>
      <c r="P251">
        <f t="shared" si="32"/>
        <v>0.51713862788711418</v>
      </c>
    </row>
    <row r="252" spans="1:16" x14ac:dyDescent="0.15">
      <c r="A252">
        <v>20807</v>
      </c>
      <c r="B252" s="1">
        <v>42698.572222222225</v>
      </c>
      <c r="C252">
        <v>7</v>
      </c>
      <c r="D252" t="s">
        <v>644</v>
      </c>
      <c r="E252" t="s">
        <v>645</v>
      </c>
      <c r="F252" t="s">
        <v>646</v>
      </c>
      <c r="G252">
        <v>250</v>
      </c>
      <c r="H252" s="2">
        <v>43130</v>
      </c>
      <c r="I252" s="3">
        <f t="shared" si="25"/>
        <v>432.42777777777519</v>
      </c>
      <c r="J252" s="3">
        <f t="shared" si="26"/>
        <v>48.116705422871156</v>
      </c>
      <c r="K252">
        <f t="shared" si="27"/>
        <v>1.3806868392553111</v>
      </c>
      <c r="L252" s="4">
        <f t="shared" si="28"/>
        <v>1</v>
      </c>
      <c r="M252">
        <f t="shared" si="29"/>
        <v>1.6187674242327012E-2</v>
      </c>
      <c r="N252">
        <f t="shared" si="30"/>
        <v>2.4850349606633193</v>
      </c>
      <c r="O252" s="4">
        <f t="shared" si="31"/>
        <v>1</v>
      </c>
      <c r="P252">
        <f t="shared" si="32"/>
        <v>1</v>
      </c>
    </row>
    <row r="253" spans="1:16" x14ac:dyDescent="0.15">
      <c r="A253">
        <v>38831</v>
      </c>
      <c r="B253" s="1">
        <v>41262.472222222219</v>
      </c>
      <c r="C253">
        <v>0</v>
      </c>
      <c r="D253" t="s">
        <v>647</v>
      </c>
      <c r="F253" t="s">
        <v>648</v>
      </c>
      <c r="G253">
        <v>251</v>
      </c>
      <c r="H253" s="2">
        <v>43130</v>
      </c>
      <c r="I253" s="3">
        <f t="shared" si="25"/>
        <v>1868.527777777781</v>
      </c>
      <c r="J253" s="3">
        <f t="shared" si="26"/>
        <v>20.781601676899484</v>
      </c>
      <c r="K253">
        <f t="shared" si="27"/>
        <v>0.59631854844955212</v>
      </c>
      <c r="L253" s="4">
        <f t="shared" si="28"/>
        <v>0.59631854844955212</v>
      </c>
      <c r="M253">
        <f t="shared" si="29"/>
        <v>0</v>
      </c>
      <c r="N253">
        <f t="shared" si="30"/>
        <v>0</v>
      </c>
      <c r="O253" s="4">
        <f t="shared" si="31"/>
        <v>0</v>
      </c>
      <c r="P253">
        <f t="shared" si="32"/>
        <v>0.44723891133716409</v>
      </c>
    </row>
    <row r="254" spans="1:16" x14ac:dyDescent="0.15">
      <c r="A254">
        <v>5489</v>
      </c>
      <c r="B254" s="1">
        <v>41260.495138888888</v>
      </c>
      <c r="C254">
        <v>3</v>
      </c>
      <c r="D254" t="s">
        <v>649</v>
      </c>
      <c r="F254" t="s">
        <v>650</v>
      </c>
      <c r="G254">
        <v>252</v>
      </c>
      <c r="H254" s="2">
        <v>43130</v>
      </c>
      <c r="I254" s="3">
        <f t="shared" si="25"/>
        <v>1870.5048611111124</v>
      </c>
      <c r="J254" s="3">
        <f t="shared" si="26"/>
        <v>2.9345018631704805</v>
      </c>
      <c r="K254">
        <f t="shared" si="27"/>
        <v>8.4204187852059895E-2</v>
      </c>
      <c r="L254" s="4">
        <f t="shared" si="28"/>
        <v>8.4204187852059895E-2</v>
      </c>
      <c r="M254">
        <f t="shared" si="29"/>
        <v>1.6038450700512736E-3</v>
      </c>
      <c r="N254">
        <f t="shared" si="30"/>
        <v>0.24621270547584145</v>
      </c>
      <c r="O254" s="4">
        <f t="shared" si="31"/>
        <v>0.24621270547584145</v>
      </c>
      <c r="P254">
        <f t="shared" si="32"/>
        <v>0.12470631725800528</v>
      </c>
    </row>
    <row r="255" spans="1:16" x14ac:dyDescent="0.15">
      <c r="A255">
        <v>39860</v>
      </c>
      <c r="B255" s="1">
        <v>41331.65902777778</v>
      </c>
      <c r="C255">
        <v>3</v>
      </c>
      <c r="D255" t="s">
        <v>651</v>
      </c>
      <c r="F255" t="s">
        <v>652</v>
      </c>
      <c r="G255">
        <v>253</v>
      </c>
      <c r="H255" s="2">
        <v>43130</v>
      </c>
      <c r="I255" s="3">
        <f t="shared" si="25"/>
        <v>1799.3409722222204</v>
      </c>
      <c r="J255" s="3">
        <f t="shared" si="26"/>
        <v>22.152555082860221</v>
      </c>
      <c r="K255">
        <f t="shared" si="27"/>
        <v>0.63565742895284005</v>
      </c>
      <c r="L255" s="4">
        <f t="shared" si="28"/>
        <v>0.63565742895284005</v>
      </c>
      <c r="M255">
        <f t="shared" si="29"/>
        <v>1.6672771010682553E-3</v>
      </c>
      <c r="N255">
        <f t="shared" si="30"/>
        <v>0.25595041160603471</v>
      </c>
      <c r="O255" s="4">
        <f t="shared" si="31"/>
        <v>0.25595041160603471</v>
      </c>
      <c r="P255">
        <f t="shared" si="32"/>
        <v>0.54073067461613866</v>
      </c>
    </row>
    <row r="256" spans="1:16" x14ac:dyDescent="0.15">
      <c r="A256">
        <v>30008</v>
      </c>
      <c r="B256" s="1">
        <v>41226.42083333333</v>
      </c>
      <c r="C256">
        <v>1</v>
      </c>
      <c r="D256" t="s">
        <v>653</v>
      </c>
      <c r="F256" t="s">
        <v>654</v>
      </c>
      <c r="G256">
        <v>254</v>
      </c>
      <c r="H256" s="2">
        <v>43130</v>
      </c>
      <c r="I256" s="3">
        <f t="shared" si="25"/>
        <v>1904.5791666666701</v>
      </c>
      <c r="J256" s="3">
        <f t="shared" si="26"/>
        <v>15.755711563578103</v>
      </c>
      <c r="K256">
        <f t="shared" si="27"/>
        <v>0.45210293198076873</v>
      </c>
      <c r="L256" s="4">
        <f t="shared" si="28"/>
        <v>0.45210293198076873</v>
      </c>
      <c r="M256">
        <f t="shared" si="29"/>
        <v>5.2505037202006471E-4</v>
      </c>
      <c r="N256">
        <f t="shared" si="30"/>
        <v>8.060259374181597E-2</v>
      </c>
      <c r="O256" s="4">
        <f t="shared" si="31"/>
        <v>8.060259374181597E-2</v>
      </c>
      <c r="P256">
        <f t="shared" si="32"/>
        <v>0.35922784742103053</v>
      </c>
    </row>
    <row r="257" spans="1:16" x14ac:dyDescent="0.15">
      <c r="A257">
        <v>12771</v>
      </c>
      <c r="B257" s="1">
        <v>41262.534722222219</v>
      </c>
      <c r="C257">
        <v>2</v>
      </c>
      <c r="D257" t="s">
        <v>655</v>
      </c>
      <c r="F257" t="s">
        <v>656</v>
      </c>
      <c r="G257">
        <v>255</v>
      </c>
      <c r="H257" s="2">
        <v>43130</v>
      </c>
      <c r="I257" s="3">
        <f t="shared" si="25"/>
        <v>1868.465277777781</v>
      </c>
      <c r="J257" s="3">
        <f t="shared" si="26"/>
        <v>6.8350213150275474</v>
      </c>
      <c r="K257">
        <f t="shared" si="27"/>
        <v>0.19612780826848536</v>
      </c>
      <c r="L257" s="4">
        <f t="shared" si="28"/>
        <v>0.19612780826848536</v>
      </c>
      <c r="M257">
        <f t="shared" si="29"/>
        <v>1.0703971991273271E-3</v>
      </c>
      <c r="N257">
        <f t="shared" si="30"/>
        <v>0.16432097791245939</v>
      </c>
      <c r="O257" s="4">
        <f t="shared" si="31"/>
        <v>0.16432097791245939</v>
      </c>
      <c r="P257">
        <f t="shared" si="32"/>
        <v>0.18817610067947885</v>
      </c>
    </row>
    <row r="258" spans="1:16" x14ac:dyDescent="0.15">
      <c r="A258">
        <v>11198</v>
      </c>
      <c r="B258" s="1">
        <v>41331.715277777781</v>
      </c>
      <c r="C258">
        <v>0</v>
      </c>
      <c r="D258" t="s">
        <v>657</v>
      </c>
      <c r="F258" t="s">
        <v>658</v>
      </c>
      <c r="G258">
        <v>256</v>
      </c>
      <c r="H258" s="2">
        <v>43130</v>
      </c>
      <c r="I258" s="3">
        <f t="shared" si="25"/>
        <v>1799.284722222219</v>
      </c>
      <c r="J258" s="3">
        <f t="shared" si="26"/>
        <v>6.2235842174938458</v>
      </c>
      <c r="K258">
        <f t="shared" si="27"/>
        <v>0.17858290060745552</v>
      </c>
      <c r="L258" s="4">
        <f t="shared" si="28"/>
        <v>0.17858290060745552</v>
      </c>
      <c r="M258">
        <f t="shared" si="29"/>
        <v>0</v>
      </c>
      <c r="N258">
        <f t="shared" si="30"/>
        <v>0</v>
      </c>
      <c r="O258" s="4">
        <f t="shared" si="31"/>
        <v>0</v>
      </c>
      <c r="P258">
        <f t="shared" si="32"/>
        <v>0.13393717545559164</v>
      </c>
    </row>
    <row r="259" spans="1:16" x14ac:dyDescent="0.15">
      <c r="A259">
        <v>90847</v>
      </c>
      <c r="B259" s="1">
        <v>41332.454861111109</v>
      </c>
      <c r="C259">
        <v>2</v>
      </c>
      <c r="D259" t="s">
        <v>659</v>
      </c>
      <c r="F259" t="s">
        <v>660</v>
      </c>
      <c r="G259">
        <v>257</v>
      </c>
      <c r="H259" s="2">
        <v>43130</v>
      </c>
      <c r="I259" s="3">
        <f t="shared" ref="I259:I322" si="33">H259-B259+1</f>
        <v>1798.5451388888905</v>
      </c>
      <c r="J259" s="3">
        <f t="shared" ref="J259:J322" si="34">A259/I259</f>
        <v>50.511381691606402</v>
      </c>
      <c r="K259">
        <f t="shared" ref="K259:K322" si="35">(J259-0)/(PERCENTILE($J$2:$J$3301,0.9)-0)</f>
        <v>1.4494009787514079</v>
      </c>
      <c r="L259" s="4">
        <f t="shared" ref="L259:L322" si="36">IF(K259&gt;1,1,IF(K259&lt;0,0,K259))</f>
        <v>1</v>
      </c>
      <c r="M259">
        <f t="shared" ref="M259:M322" si="37">C259/I259</f>
        <v>1.1120098999770252E-3</v>
      </c>
      <c r="N259">
        <f t="shared" ref="N259:N322" si="38">(M259-0)/(PERCENTILE($M$2:$M$3301,0.9)-0)</f>
        <v>0.17070911093707469</v>
      </c>
      <c r="O259" s="4">
        <f t="shared" ref="O259:O322" si="39">IF(N259&gt;1,1,IF(N259&lt;0,0,N259))</f>
        <v>0.17070911093707469</v>
      </c>
      <c r="P259">
        <f t="shared" si="32"/>
        <v>0.79267727773426866</v>
      </c>
    </row>
    <row r="260" spans="1:16" x14ac:dyDescent="0.15">
      <c r="A260">
        <v>22085</v>
      </c>
      <c r="B260" s="1">
        <v>42627.45416666667</v>
      </c>
      <c r="C260">
        <v>0</v>
      </c>
      <c r="D260" t="s">
        <v>661</v>
      </c>
      <c r="E260" t="s">
        <v>661</v>
      </c>
      <c r="F260" t="s">
        <v>662</v>
      </c>
      <c r="G260">
        <v>258</v>
      </c>
      <c r="H260" s="2">
        <v>43130</v>
      </c>
      <c r="I260" s="3">
        <f t="shared" si="33"/>
        <v>503.54583333332994</v>
      </c>
      <c r="J260" s="3">
        <f t="shared" si="34"/>
        <v>43.858966826919392</v>
      </c>
      <c r="K260">
        <f t="shared" si="35"/>
        <v>1.258512978997087</v>
      </c>
      <c r="L260" s="4">
        <f t="shared" si="36"/>
        <v>1</v>
      </c>
      <c r="M260">
        <f t="shared" si="37"/>
        <v>0</v>
      </c>
      <c r="N260">
        <f t="shared" si="38"/>
        <v>0</v>
      </c>
      <c r="O260" s="4">
        <f t="shared" si="39"/>
        <v>0</v>
      </c>
      <c r="P260">
        <f t="shared" ref="P260:P323" si="40">0.75*L260+0.25*O260</f>
        <v>0.75</v>
      </c>
    </row>
    <row r="261" spans="1:16" x14ac:dyDescent="0.15">
      <c r="A261">
        <v>1248</v>
      </c>
      <c r="B261" s="1">
        <v>42934.46875</v>
      </c>
      <c r="C261">
        <v>0</v>
      </c>
      <c r="D261" t="s">
        <v>663</v>
      </c>
      <c r="E261" t="s">
        <v>664</v>
      </c>
      <c r="F261" t="s">
        <v>665</v>
      </c>
      <c r="G261">
        <v>259</v>
      </c>
      <c r="H261" s="2">
        <v>43130</v>
      </c>
      <c r="I261" s="3">
        <f t="shared" si="33"/>
        <v>196.53125</v>
      </c>
      <c r="J261" s="3">
        <f t="shared" si="34"/>
        <v>6.3501351566226747</v>
      </c>
      <c r="K261">
        <f t="shared" si="35"/>
        <v>0.18221422188381875</v>
      </c>
      <c r="L261" s="4">
        <f t="shared" si="36"/>
        <v>0.18221422188381875</v>
      </c>
      <c r="M261">
        <f t="shared" si="37"/>
        <v>0</v>
      </c>
      <c r="N261">
        <f t="shared" si="38"/>
        <v>0</v>
      </c>
      <c r="O261" s="4">
        <f t="shared" si="39"/>
        <v>0</v>
      </c>
      <c r="P261">
        <f t="shared" si="40"/>
        <v>0.13666066641286406</v>
      </c>
    </row>
    <row r="262" spans="1:16" x14ac:dyDescent="0.15">
      <c r="A262">
        <v>31928</v>
      </c>
      <c r="B262" s="1">
        <v>41278.64166666667</v>
      </c>
      <c r="C262">
        <v>6</v>
      </c>
      <c r="D262" t="s">
        <v>666</v>
      </c>
      <c r="F262" t="s">
        <v>667</v>
      </c>
      <c r="G262">
        <v>260</v>
      </c>
      <c r="H262" s="2">
        <v>43130</v>
      </c>
      <c r="I262" s="3">
        <f t="shared" si="33"/>
        <v>1852.3583333333299</v>
      </c>
      <c r="J262" s="3">
        <f t="shared" si="34"/>
        <v>17.236405843001972</v>
      </c>
      <c r="K262">
        <f t="shared" si="35"/>
        <v>0.49459077662005313</v>
      </c>
      <c r="L262" s="4">
        <f t="shared" si="36"/>
        <v>0.49459077662005313</v>
      </c>
      <c r="M262">
        <f t="shared" si="37"/>
        <v>3.2391141022930286E-3</v>
      </c>
      <c r="N262">
        <f t="shared" si="38"/>
        <v>0.49724942973763814</v>
      </c>
      <c r="O262" s="4">
        <f t="shared" si="39"/>
        <v>0.49724942973763814</v>
      </c>
      <c r="P262">
        <f t="shared" si="40"/>
        <v>0.49525543989944937</v>
      </c>
    </row>
    <row r="263" spans="1:16" x14ac:dyDescent="0.15">
      <c r="A263">
        <v>5746</v>
      </c>
      <c r="B263" s="1">
        <v>42570.745138888888</v>
      </c>
      <c r="C263">
        <v>0</v>
      </c>
      <c r="D263" t="s">
        <v>668</v>
      </c>
      <c r="E263" t="s">
        <v>669</v>
      </c>
      <c r="F263" t="s">
        <v>670</v>
      </c>
      <c r="G263">
        <v>261</v>
      </c>
      <c r="H263" s="2">
        <v>43130</v>
      </c>
      <c r="I263" s="3">
        <f t="shared" si="33"/>
        <v>560.2548611111124</v>
      </c>
      <c r="J263" s="3">
        <f t="shared" si="34"/>
        <v>10.256046665270123</v>
      </c>
      <c r="K263">
        <f t="shared" si="35"/>
        <v>0.29429256490191796</v>
      </c>
      <c r="L263" s="4">
        <f t="shared" si="36"/>
        <v>0.29429256490191796</v>
      </c>
      <c r="M263">
        <f t="shared" si="37"/>
        <v>0</v>
      </c>
      <c r="N263">
        <f t="shared" si="38"/>
        <v>0</v>
      </c>
      <c r="O263" s="4">
        <f t="shared" si="39"/>
        <v>0</v>
      </c>
      <c r="P263">
        <f t="shared" si="40"/>
        <v>0.22071942367643849</v>
      </c>
    </row>
    <row r="264" spans="1:16" x14ac:dyDescent="0.15">
      <c r="A264">
        <v>37669</v>
      </c>
      <c r="B264" s="1">
        <v>41299.647222222222</v>
      </c>
      <c r="C264">
        <v>0</v>
      </c>
      <c r="D264" t="s">
        <v>671</v>
      </c>
      <c r="F264" t="s">
        <v>672</v>
      </c>
      <c r="G264">
        <v>262</v>
      </c>
      <c r="H264" s="2">
        <v>43130</v>
      </c>
      <c r="I264" s="3">
        <f t="shared" si="33"/>
        <v>1831.3527777777781</v>
      </c>
      <c r="J264" s="3">
        <f t="shared" si="34"/>
        <v>20.568947969548919</v>
      </c>
      <c r="K264">
        <f t="shared" si="35"/>
        <v>0.59021654764801312</v>
      </c>
      <c r="L264" s="4">
        <f t="shared" si="36"/>
        <v>0.59021654764801312</v>
      </c>
      <c r="M264">
        <f t="shared" si="37"/>
        <v>0</v>
      </c>
      <c r="N264">
        <f t="shared" si="38"/>
        <v>0</v>
      </c>
      <c r="O264" s="4">
        <f t="shared" si="39"/>
        <v>0</v>
      </c>
      <c r="P264">
        <f t="shared" si="40"/>
        <v>0.44266241073600987</v>
      </c>
    </row>
    <row r="265" spans="1:16" x14ac:dyDescent="0.15">
      <c r="A265">
        <v>30251</v>
      </c>
      <c r="B265" s="1">
        <v>41331.694444444445</v>
      </c>
      <c r="C265">
        <v>0</v>
      </c>
      <c r="D265" t="s">
        <v>673</v>
      </c>
      <c r="F265" t="s">
        <v>674</v>
      </c>
      <c r="G265">
        <v>263</v>
      </c>
      <c r="H265" s="2">
        <v>43130</v>
      </c>
      <c r="I265" s="3">
        <f t="shared" si="33"/>
        <v>1799.3055555555547</v>
      </c>
      <c r="J265" s="3">
        <f t="shared" si="34"/>
        <v>16.812597452720965</v>
      </c>
      <c r="K265">
        <f t="shared" si="35"/>
        <v>0.48242978883661214</v>
      </c>
      <c r="L265" s="4">
        <f t="shared" si="36"/>
        <v>0.48242978883661214</v>
      </c>
      <c r="M265">
        <f t="shared" si="37"/>
        <v>0</v>
      </c>
      <c r="N265">
        <f t="shared" si="38"/>
        <v>0</v>
      </c>
      <c r="O265" s="4">
        <f t="shared" si="39"/>
        <v>0</v>
      </c>
      <c r="P265">
        <f t="shared" si="40"/>
        <v>0.36182234162745908</v>
      </c>
    </row>
    <row r="266" spans="1:16" x14ac:dyDescent="0.15">
      <c r="A266">
        <v>26984</v>
      </c>
      <c r="B266" s="1">
        <v>41263.459027777775</v>
      </c>
      <c r="C266">
        <v>2</v>
      </c>
      <c r="D266" t="s">
        <v>675</v>
      </c>
      <c r="F266" t="s">
        <v>676</v>
      </c>
      <c r="G266">
        <v>264</v>
      </c>
      <c r="H266" s="2">
        <v>43130</v>
      </c>
      <c r="I266" s="3">
        <f t="shared" si="33"/>
        <v>1867.5409722222248</v>
      </c>
      <c r="J266" s="3">
        <f t="shared" si="34"/>
        <v>14.448946717292737</v>
      </c>
      <c r="K266">
        <f t="shared" si="35"/>
        <v>0.41460591281847808</v>
      </c>
      <c r="L266" s="4">
        <f t="shared" si="36"/>
        <v>0.41460591281847808</v>
      </c>
      <c r="M266">
        <f t="shared" si="37"/>
        <v>1.0709269728203926E-3</v>
      </c>
      <c r="N266">
        <f t="shared" si="38"/>
        <v>0.16440230560220651</v>
      </c>
      <c r="O266" s="4">
        <f t="shared" si="39"/>
        <v>0.16440230560220651</v>
      </c>
      <c r="P266">
        <f t="shared" si="40"/>
        <v>0.35205501101441022</v>
      </c>
    </row>
    <row r="267" spans="1:16" x14ac:dyDescent="0.15">
      <c r="A267">
        <v>24758</v>
      </c>
      <c r="B267" s="1">
        <v>41331.745138888888</v>
      </c>
      <c r="C267">
        <v>0</v>
      </c>
      <c r="D267" t="s">
        <v>677</v>
      </c>
      <c r="F267" t="s">
        <v>678</v>
      </c>
      <c r="G267">
        <v>265</v>
      </c>
      <c r="H267" s="2">
        <v>43130</v>
      </c>
      <c r="I267" s="3">
        <f t="shared" si="33"/>
        <v>1799.2548611111124</v>
      </c>
      <c r="J267" s="3">
        <f t="shared" si="34"/>
        <v>13.76014067551883</v>
      </c>
      <c r="K267">
        <f t="shared" si="35"/>
        <v>0.39484093871398074</v>
      </c>
      <c r="L267" s="4">
        <f t="shared" si="36"/>
        <v>0.39484093871398074</v>
      </c>
      <c r="M267">
        <f t="shared" si="37"/>
        <v>0</v>
      </c>
      <c r="N267">
        <f t="shared" si="38"/>
        <v>0</v>
      </c>
      <c r="O267" s="4">
        <f t="shared" si="39"/>
        <v>0</v>
      </c>
      <c r="P267">
        <f t="shared" si="40"/>
        <v>0.29613070403548558</v>
      </c>
    </row>
    <row r="268" spans="1:16" x14ac:dyDescent="0.15">
      <c r="A268">
        <v>54938</v>
      </c>
      <c r="B268" s="1">
        <v>41222.647916666669</v>
      </c>
      <c r="C268">
        <v>2</v>
      </c>
      <c r="D268" t="s">
        <v>679</v>
      </c>
      <c r="F268" t="s">
        <v>680</v>
      </c>
      <c r="G268">
        <v>266</v>
      </c>
      <c r="H268" s="2">
        <v>43130</v>
      </c>
      <c r="I268" s="3">
        <f t="shared" si="33"/>
        <v>1908.3520833333314</v>
      </c>
      <c r="J268" s="3">
        <f t="shared" si="34"/>
        <v>28.788188762337516</v>
      </c>
      <c r="K268">
        <f t="shared" si="35"/>
        <v>0.82606390027825993</v>
      </c>
      <c r="L268" s="4">
        <f t="shared" si="36"/>
        <v>0.82606390027825993</v>
      </c>
      <c r="M268">
        <f t="shared" si="37"/>
        <v>1.0480246373125166E-3</v>
      </c>
      <c r="N268">
        <f t="shared" si="38"/>
        <v>0.16088647599222472</v>
      </c>
      <c r="O268" s="4">
        <f t="shared" si="39"/>
        <v>0.16088647599222472</v>
      </c>
      <c r="P268">
        <f t="shared" si="40"/>
        <v>0.65976954420675116</v>
      </c>
    </row>
    <row r="269" spans="1:16" x14ac:dyDescent="0.15">
      <c r="A269">
        <v>3455</v>
      </c>
      <c r="B269" s="1">
        <v>41262.535416666666</v>
      </c>
      <c r="C269">
        <v>0</v>
      </c>
      <c r="D269" t="s">
        <v>681</v>
      </c>
      <c r="F269" t="s">
        <v>682</v>
      </c>
      <c r="G269">
        <v>267</v>
      </c>
      <c r="H269" s="2">
        <v>43130</v>
      </c>
      <c r="I269" s="3">
        <f t="shared" si="33"/>
        <v>1868.4645833333343</v>
      </c>
      <c r="J269" s="3">
        <f t="shared" si="34"/>
        <v>1.8491118487438987</v>
      </c>
      <c r="K269">
        <f t="shared" si="35"/>
        <v>5.3059418167442279E-2</v>
      </c>
      <c r="L269" s="4">
        <f t="shared" si="36"/>
        <v>5.3059418167442279E-2</v>
      </c>
      <c r="M269">
        <f t="shared" si="37"/>
        <v>0</v>
      </c>
      <c r="N269">
        <f t="shared" si="38"/>
        <v>0</v>
      </c>
      <c r="O269" s="4">
        <f t="shared" si="39"/>
        <v>0</v>
      </c>
      <c r="P269">
        <f t="shared" si="40"/>
        <v>3.979456362558171E-2</v>
      </c>
    </row>
    <row r="270" spans="1:16" x14ac:dyDescent="0.15">
      <c r="A270">
        <v>10405</v>
      </c>
      <c r="B270" s="1">
        <v>41262.534722222219</v>
      </c>
      <c r="C270">
        <v>2</v>
      </c>
      <c r="D270" t="s">
        <v>683</v>
      </c>
      <c r="F270" t="s">
        <v>684</v>
      </c>
      <c r="G270">
        <v>268</v>
      </c>
      <c r="H270" s="2">
        <v>43130</v>
      </c>
      <c r="I270" s="3">
        <f t="shared" si="33"/>
        <v>1868.465277777781</v>
      </c>
      <c r="J270" s="3">
        <f t="shared" si="34"/>
        <v>5.5687414284599193</v>
      </c>
      <c r="K270">
        <f t="shared" si="35"/>
        <v>0.15979248649546551</v>
      </c>
      <c r="L270" s="4">
        <f t="shared" si="36"/>
        <v>0.15979248649546551</v>
      </c>
      <c r="M270">
        <f t="shared" si="37"/>
        <v>1.0703971991273271E-3</v>
      </c>
      <c r="N270">
        <f t="shared" si="38"/>
        <v>0.16432097791245939</v>
      </c>
      <c r="O270" s="4">
        <f t="shared" si="39"/>
        <v>0.16432097791245939</v>
      </c>
      <c r="P270">
        <f t="shared" si="40"/>
        <v>0.16092460934971398</v>
      </c>
    </row>
    <row r="271" spans="1:16" x14ac:dyDescent="0.15">
      <c r="A271">
        <v>70776</v>
      </c>
      <c r="B271" s="1">
        <v>41222.681250000001</v>
      </c>
      <c r="C271">
        <v>5</v>
      </c>
      <c r="D271" t="s">
        <v>685</v>
      </c>
      <c r="F271" t="s">
        <v>686</v>
      </c>
      <c r="G271">
        <v>269</v>
      </c>
      <c r="H271" s="2">
        <v>43130</v>
      </c>
      <c r="I271" s="3">
        <f t="shared" si="33"/>
        <v>1908.3187499999985</v>
      </c>
      <c r="J271" s="3">
        <f t="shared" si="34"/>
        <v>37.088143686687587</v>
      </c>
      <c r="K271">
        <f t="shared" si="35"/>
        <v>1.0642273079710771</v>
      </c>
      <c r="L271" s="4">
        <f t="shared" si="36"/>
        <v>1</v>
      </c>
      <c r="M271">
        <f t="shared" si="37"/>
        <v>2.6201073588990329E-3</v>
      </c>
      <c r="N271">
        <f t="shared" si="38"/>
        <v>0.4022232156445566</v>
      </c>
      <c r="O271" s="4">
        <f t="shared" si="39"/>
        <v>0.4022232156445566</v>
      </c>
      <c r="P271">
        <f t="shared" si="40"/>
        <v>0.85055580391113916</v>
      </c>
    </row>
    <row r="272" spans="1:16" x14ac:dyDescent="0.15">
      <c r="A272">
        <v>33074</v>
      </c>
      <c r="B272" s="1">
        <v>41331.60833333333</v>
      </c>
      <c r="C272">
        <v>3</v>
      </c>
      <c r="D272" t="s">
        <v>687</v>
      </c>
      <c r="F272" t="s">
        <v>688</v>
      </c>
      <c r="G272">
        <v>270</v>
      </c>
      <c r="H272" s="2">
        <v>43130</v>
      </c>
      <c r="I272" s="3">
        <f t="shared" si="33"/>
        <v>1799.3916666666701</v>
      </c>
      <c r="J272" s="3">
        <f t="shared" si="34"/>
        <v>18.380656425551194</v>
      </c>
      <c r="K272">
        <f t="shared" si="35"/>
        <v>0.52742452336666623</v>
      </c>
      <c r="L272" s="4">
        <f t="shared" si="36"/>
        <v>0.52742452336666623</v>
      </c>
      <c r="M272">
        <f t="shared" si="37"/>
        <v>1.6672301287009004E-3</v>
      </c>
      <c r="N272">
        <f t="shared" si="38"/>
        <v>0.25594320068905463</v>
      </c>
      <c r="O272" s="4">
        <f t="shared" si="39"/>
        <v>0.25594320068905463</v>
      </c>
      <c r="P272">
        <f t="shared" si="40"/>
        <v>0.45955419269726328</v>
      </c>
    </row>
    <row r="273" spans="1:16" x14ac:dyDescent="0.15">
      <c r="A273">
        <v>60656</v>
      </c>
      <c r="B273" s="1">
        <v>41227.729166666664</v>
      </c>
      <c r="C273">
        <v>0</v>
      </c>
      <c r="D273" t="s">
        <v>689</v>
      </c>
      <c r="F273" t="s">
        <v>690</v>
      </c>
      <c r="G273">
        <v>271</v>
      </c>
      <c r="H273" s="2">
        <v>43130</v>
      </c>
      <c r="I273" s="3">
        <f t="shared" si="33"/>
        <v>1903.2708333333358</v>
      </c>
      <c r="J273" s="3">
        <f t="shared" si="34"/>
        <v>31.869347723764971</v>
      </c>
      <c r="K273">
        <f t="shared" si="35"/>
        <v>0.91447634644034392</v>
      </c>
      <c r="L273" s="4">
        <f t="shared" si="36"/>
        <v>0.91447634644034392</v>
      </c>
      <c r="M273">
        <f t="shared" si="37"/>
        <v>0</v>
      </c>
      <c r="N273">
        <f t="shared" si="38"/>
        <v>0</v>
      </c>
      <c r="O273" s="4">
        <f t="shared" si="39"/>
        <v>0</v>
      </c>
      <c r="P273">
        <f t="shared" si="40"/>
        <v>0.68585725983025791</v>
      </c>
    </row>
    <row r="274" spans="1:16" x14ac:dyDescent="0.15">
      <c r="A274">
        <v>23135</v>
      </c>
      <c r="B274" s="1">
        <v>41262.46597222222</v>
      </c>
      <c r="C274">
        <v>0</v>
      </c>
      <c r="D274" t="s">
        <v>691</v>
      </c>
      <c r="F274" t="s">
        <v>692</v>
      </c>
      <c r="G274">
        <v>272</v>
      </c>
      <c r="H274" s="2">
        <v>43130</v>
      </c>
      <c r="I274" s="3">
        <f t="shared" si="33"/>
        <v>1868.5340277777796</v>
      </c>
      <c r="J274" s="3">
        <f t="shared" si="34"/>
        <v>12.381364029807967</v>
      </c>
      <c r="K274">
        <f t="shared" si="35"/>
        <v>0.35527757392673343</v>
      </c>
      <c r="L274" s="4">
        <f t="shared" si="36"/>
        <v>0.35527757392673343</v>
      </c>
      <c r="M274">
        <f t="shared" si="37"/>
        <v>0</v>
      </c>
      <c r="N274">
        <f t="shared" si="38"/>
        <v>0</v>
      </c>
      <c r="O274" s="4">
        <f t="shared" si="39"/>
        <v>0</v>
      </c>
      <c r="P274">
        <f t="shared" si="40"/>
        <v>0.2664581804450501</v>
      </c>
    </row>
    <row r="275" spans="1:16" x14ac:dyDescent="0.15">
      <c r="A275">
        <v>17261</v>
      </c>
      <c r="B275" s="1">
        <v>41263.463194444441</v>
      </c>
      <c r="C275">
        <v>0</v>
      </c>
      <c r="D275" t="s">
        <v>693</v>
      </c>
      <c r="F275" t="s">
        <v>694</v>
      </c>
      <c r="G275">
        <v>273</v>
      </c>
      <c r="H275" s="2">
        <v>43130</v>
      </c>
      <c r="I275" s="3">
        <f t="shared" si="33"/>
        <v>1867.5368055555591</v>
      </c>
      <c r="J275" s="3">
        <f t="shared" si="34"/>
        <v>9.2426558601961037</v>
      </c>
      <c r="K275">
        <f t="shared" si="35"/>
        <v>0.26521377957587661</v>
      </c>
      <c r="L275" s="4">
        <f t="shared" si="36"/>
        <v>0.26521377957587661</v>
      </c>
      <c r="M275">
        <f t="shared" si="37"/>
        <v>0</v>
      </c>
      <c r="N275">
        <f t="shared" si="38"/>
        <v>0</v>
      </c>
      <c r="O275" s="4">
        <f t="shared" si="39"/>
        <v>0</v>
      </c>
      <c r="P275">
        <f t="shared" si="40"/>
        <v>0.19891033468190744</v>
      </c>
    </row>
    <row r="276" spans="1:16" x14ac:dyDescent="0.15">
      <c r="A276">
        <v>48700</v>
      </c>
      <c r="B276" s="1">
        <v>41262.796527777777</v>
      </c>
      <c r="C276">
        <v>1</v>
      </c>
      <c r="D276" t="s">
        <v>695</v>
      </c>
      <c r="F276" t="s">
        <v>696</v>
      </c>
      <c r="G276">
        <v>274</v>
      </c>
      <c r="H276" s="2">
        <v>43130</v>
      </c>
      <c r="I276" s="3">
        <f t="shared" si="33"/>
        <v>1868.2034722222234</v>
      </c>
      <c r="J276" s="3">
        <f t="shared" si="34"/>
        <v>26.067824369297135</v>
      </c>
      <c r="K276">
        <f t="shared" si="35"/>
        <v>0.74800428912158456</v>
      </c>
      <c r="L276" s="4">
        <f t="shared" si="36"/>
        <v>0.74800428912158456</v>
      </c>
      <c r="M276">
        <f t="shared" si="37"/>
        <v>5.3527360101226151E-4</v>
      </c>
      <c r="N276">
        <f t="shared" si="38"/>
        <v>8.2172002730171292E-2</v>
      </c>
      <c r="O276" s="4">
        <f t="shared" si="39"/>
        <v>8.2172002730171292E-2</v>
      </c>
      <c r="P276">
        <f t="shared" si="40"/>
        <v>0.58154621752373126</v>
      </c>
    </row>
    <row r="277" spans="1:16" x14ac:dyDescent="0.15">
      <c r="A277">
        <v>89941</v>
      </c>
      <c r="B277" s="1">
        <v>41222.48541666667</v>
      </c>
      <c r="C277">
        <v>10</v>
      </c>
      <c r="D277" t="s">
        <v>697</v>
      </c>
      <c r="F277" t="s">
        <v>698</v>
      </c>
      <c r="G277">
        <v>275</v>
      </c>
      <c r="H277" s="2">
        <v>43130</v>
      </c>
      <c r="I277" s="3">
        <f t="shared" si="33"/>
        <v>1908.5145833333299</v>
      </c>
      <c r="J277" s="3">
        <f t="shared" si="34"/>
        <v>47.126179063778963</v>
      </c>
      <c r="K277">
        <f t="shared" si="35"/>
        <v>1.3522641387417382</v>
      </c>
      <c r="L277" s="4">
        <f t="shared" si="36"/>
        <v>1</v>
      </c>
      <c r="M277">
        <f t="shared" si="37"/>
        <v>5.2396770175758512E-3</v>
      </c>
      <c r="N277">
        <f t="shared" si="38"/>
        <v>0.80436388676600523</v>
      </c>
      <c r="O277" s="4">
        <f t="shared" si="39"/>
        <v>0.80436388676600523</v>
      </c>
      <c r="P277">
        <f t="shared" si="40"/>
        <v>0.95109097169150125</v>
      </c>
    </row>
    <row r="278" spans="1:16" x14ac:dyDescent="0.15">
      <c r="A278">
        <v>14352</v>
      </c>
      <c r="B278" s="1">
        <v>41263.459027777775</v>
      </c>
      <c r="C278">
        <v>0</v>
      </c>
      <c r="D278" t="s">
        <v>699</v>
      </c>
      <c r="F278" t="s">
        <v>700</v>
      </c>
      <c r="G278">
        <v>276</v>
      </c>
      <c r="H278" s="2">
        <v>43130</v>
      </c>
      <c r="I278" s="3">
        <f t="shared" si="33"/>
        <v>1867.5409722222248</v>
      </c>
      <c r="J278" s="3">
        <f t="shared" si="34"/>
        <v>7.6849719569591368</v>
      </c>
      <c r="K278">
        <f t="shared" si="35"/>
        <v>0.22051675291916681</v>
      </c>
      <c r="L278" s="4">
        <f t="shared" si="36"/>
        <v>0.22051675291916681</v>
      </c>
      <c r="M278">
        <f t="shared" si="37"/>
        <v>0</v>
      </c>
      <c r="N278">
        <f t="shared" si="38"/>
        <v>0</v>
      </c>
      <c r="O278" s="4">
        <f t="shared" si="39"/>
        <v>0</v>
      </c>
      <c r="P278">
        <f t="shared" si="40"/>
        <v>0.1653875646893751</v>
      </c>
    </row>
    <row r="279" spans="1:16" x14ac:dyDescent="0.15">
      <c r="A279">
        <v>29563</v>
      </c>
      <c r="B279" s="1">
        <v>41261.745833333334</v>
      </c>
      <c r="C279">
        <v>0</v>
      </c>
      <c r="D279" t="s">
        <v>701</v>
      </c>
      <c r="F279" t="s">
        <v>702</v>
      </c>
      <c r="G279">
        <v>277</v>
      </c>
      <c r="H279" s="2">
        <v>43130</v>
      </c>
      <c r="I279" s="3">
        <f t="shared" si="33"/>
        <v>1869.2541666666657</v>
      </c>
      <c r="J279" s="3">
        <f t="shared" si="34"/>
        <v>15.81539874415153</v>
      </c>
      <c r="K279">
        <f t="shared" si="35"/>
        <v>0.45381562830870176</v>
      </c>
      <c r="L279" s="4">
        <f t="shared" si="36"/>
        <v>0.45381562830870176</v>
      </c>
      <c r="M279">
        <f t="shared" si="37"/>
        <v>0</v>
      </c>
      <c r="N279">
        <f t="shared" si="38"/>
        <v>0</v>
      </c>
      <c r="O279" s="4">
        <f t="shared" si="39"/>
        <v>0</v>
      </c>
      <c r="P279">
        <f t="shared" si="40"/>
        <v>0.3403617212315263</v>
      </c>
    </row>
    <row r="280" spans="1:16" x14ac:dyDescent="0.15">
      <c r="A280">
        <v>21880</v>
      </c>
      <c r="B280" s="1">
        <v>41263.461111111108</v>
      </c>
      <c r="C280">
        <v>0</v>
      </c>
      <c r="D280" t="s">
        <v>703</v>
      </c>
      <c r="F280" t="s">
        <v>704</v>
      </c>
      <c r="G280">
        <v>278</v>
      </c>
      <c r="H280" s="2">
        <v>43130</v>
      </c>
      <c r="I280" s="3">
        <f t="shared" si="33"/>
        <v>1867.538888888892</v>
      </c>
      <c r="J280" s="3">
        <f t="shared" si="34"/>
        <v>11.715954152375209</v>
      </c>
      <c r="K280">
        <f t="shared" si="35"/>
        <v>0.33618394204965973</v>
      </c>
      <c r="L280" s="4">
        <f t="shared" si="36"/>
        <v>0.33618394204965973</v>
      </c>
      <c r="M280">
        <f t="shared" si="37"/>
        <v>0</v>
      </c>
      <c r="N280">
        <f t="shared" si="38"/>
        <v>0</v>
      </c>
      <c r="O280" s="4">
        <f t="shared" si="39"/>
        <v>0</v>
      </c>
      <c r="P280">
        <f t="shared" si="40"/>
        <v>0.2521379565372448</v>
      </c>
    </row>
    <row r="281" spans="1:16" x14ac:dyDescent="0.15">
      <c r="A281">
        <v>3921</v>
      </c>
      <c r="B281" s="1">
        <v>42633.479166666664</v>
      </c>
      <c r="C281">
        <v>1</v>
      </c>
      <c r="D281" t="s">
        <v>705</v>
      </c>
      <c r="E281" t="s">
        <v>706</v>
      </c>
      <c r="F281" t="s">
        <v>707</v>
      </c>
      <c r="G281">
        <v>279</v>
      </c>
      <c r="H281" s="2">
        <v>43130</v>
      </c>
      <c r="I281" s="3">
        <f t="shared" si="33"/>
        <v>497.52083333333576</v>
      </c>
      <c r="J281" s="3">
        <f t="shared" si="34"/>
        <v>7.8810770068254712</v>
      </c>
      <c r="K281">
        <f t="shared" si="35"/>
        <v>0.22614389756846059</v>
      </c>
      <c r="L281" s="4">
        <f t="shared" si="36"/>
        <v>0.22614389756846059</v>
      </c>
      <c r="M281">
        <f t="shared" si="37"/>
        <v>2.0099660818223594E-3</v>
      </c>
      <c r="N281">
        <f t="shared" si="38"/>
        <v>0.30855797493229115</v>
      </c>
      <c r="O281" s="4">
        <f t="shared" si="39"/>
        <v>0.30855797493229115</v>
      </c>
      <c r="P281">
        <f t="shared" si="40"/>
        <v>0.2467474169094182</v>
      </c>
    </row>
    <row r="282" spans="1:16" x14ac:dyDescent="0.15">
      <c r="A282">
        <v>5561</v>
      </c>
      <c r="B282" s="1">
        <v>41263.73333333333</v>
      </c>
      <c r="C282">
        <v>0</v>
      </c>
      <c r="D282" t="s">
        <v>708</v>
      </c>
      <c r="F282" t="s">
        <v>709</v>
      </c>
      <c r="G282">
        <v>280</v>
      </c>
      <c r="H282" s="2">
        <v>43130</v>
      </c>
      <c r="I282" s="3">
        <f t="shared" si="33"/>
        <v>1867.2666666666701</v>
      </c>
      <c r="J282" s="3">
        <f t="shared" si="34"/>
        <v>2.9781498803955819</v>
      </c>
      <c r="K282">
        <f t="shared" si="35"/>
        <v>8.5456647728783738E-2</v>
      </c>
      <c r="L282" s="4">
        <f t="shared" si="36"/>
        <v>8.5456647728783738E-2</v>
      </c>
      <c r="M282">
        <f t="shared" si="37"/>
        <v>0</v>
      </c>
      <c r="N282">
        <f t="shared" si="38"/>
        <v>0</v>
      </c>
      <c r="O282" s="4">
        <f t="shared" si="39"/>
        <v>0</v>
      </c>
      <c r="P282">
        <f t="shared" si="40"/>
        <v>6.40924857965878E-2</v>
      </c>
    </row>
    <row r="283" spans="1:16" x14ac:dyDescent="0.15">
      <c r="A283">
        <v>12115</v>
      </c>
      <c r="B283" s="1">
        <v>41263.463194444441</v>
      </c>
      <c r="C283">
        <v>0</v>
      </c>
      <c r="D283" t="s">
        <v>710</v>
      </c>
      <c r="F283" t="s">
        <v>711</v>
      </c>
      <c r="G283">
        <v>281</v>
      </c>
      <c r="H283" s="2">
        <v>43130</v>
      </c>
      <c r="I283" s="3">
        <f t="shared" si="33"/>
        <v>1867.5368055555591</v>
      </c>
      <c r="J283" s="3">
        <f t="shared" si="34"/>
        <v>6.4871546113362957</v>
      </c>
      <c r="K283">
        <f t="shared" si="35"/>
        <v>0.18614593242348329</v>
      </c>
      <c r="L283" s="4">
        <f t="shared" si="36"/>
        <v>0.18614593242348329</v>
      </c>
      <c r="M283">
        <f t="shared" si="37"/>
        <v>0</v>
      </c>
      <c r="N283">
        <f t="shared" si="38"/>
        <v>0</v>
      </c>
      <c r="O283" s="4">
        <f t="shared" si="39"/>
        <v>0</v>
      </c>
      <c r="P283">
        <f t="shared" si="40"/>
        <v>0.13960944931761246</v>
      </c>
    </row>
    <row r="284" spans="1:16" x14ac:dyDescent="0.15">
      <c r="A284">
        <v>35463</v>
      </c>
      <c r="B284" s="1">
        <v>41299.643750000003</v>
      </c>
      <c r="C284">
        <v>0</v>
      </c>
      <c r="D284" t="s">
        <v>712</v>
      </c>
      <c r="F284" t="s">
        <v>713</v>
      </c>
      <c r="G284">
        <v>282</v>
      </c>
      <c r="H284" s="2">
        <v>43130</v>
      </c>
      <c r="I284" s="3">
        <f t="shared" si="33"/>
        <v>1831.3562499999971</v>
      </c>
      <c r="J284" s="3">
        <f t="shared" si="34"/>
        <v>19.364337222755026</v>
      </c>
      <c r="K284">
        <f t="shared" si="35"/>
        <v>0.5556507936150431</v>
      </c>
      <c r="L284" s="4">
        <f t="shared" si="36"/>
        <v>0.5556507936150431</v>
      </c>
      <c r="M284">
        <f t="shared" si="37"/>
        <v>0</v>
      </c>
      <c r="N284">
        <f t="shared" si="38"/>
        <v>0</v>
      </c>
      <c r="O284" s="4">
        <f t="shared" si="39"/>
        <v>0</v>
      </c>
      <c r="P284">
        <f t="shared" si="40"/>
        <v>0.41673809521128236</v>
      </c>
    </row>
    <row r="285" spans="1:16" x14ac:dyDescent="0.15">
      <c r="A285">
        <v>25380</v>
      </c>
      <c r="B285" s="1">
        <v>41299.645833333336</v>
      </c>
      <c r="C285">
        <v>5</v>
      </c>
      <c r="D285" t="s">
        <v>714</v>
      </c>
      <c r="F285" t="s">
        <v>715</v>
      </c>
      <c r="G285">
        <v>283</v>
      </c>
      <c r="H285" s="2">
        <v>43130</v>
      </c>
      <c r="I285" s="3">
        <f t="shared" si="33"/>
        <v>1831.3541666666642</v>
      </c>
      <c r="J285" s="3">
        <f t="shared" si="34"/>
        <v>13.858597349411315</v>
      </c>
      <c r="K285">
        <f t="shared" si="35"/>
        <v>0.39766610790803764</v>
      </c>
      <c r="L285" s="4">
        <f t="shared" si="36"/>
        <v>0.39766610790803764</v>
      </c>
      <c r="M285">
        <f t="shared" si="37"/>
        <v>2.7302201239975009E-3</v>
      </c>
      <c r="N285">
        <f t="shared" si="38"/>
        <v>0.41912706895842616</v>
      </c>
      <c r="O285" s="4">
        <f t="shared" si="39"/>
        <v>0.41912706895842616</v>
      </c>
      <c r="P285">
        <f t="shared" si="40"/>
        <v>0.40303134817063474</v>
      </c>
    </row>
    <row r="286" spans="1:16" x14ac:dyDescent="0.15">
      <c r="A286">
        <v>70148</v>
      </c>
      <c r="B286" s="1">
        <v>41222.609722222223</v>
      </c>
      <c r="C286">
        <v>0</v>
      </c>
      <c r="D286" t="s">
        <v>716</v>
      </c>
      <c r="F286" t="s">
        <v>717</v>
      </c>
      <c r="G286">
        <v>284</v>
      </c>
      <c r="H286" s="2">
        <v>43130</v>
      </c>
      <c r="I286" s="3">
        <f t="shared" si="33"/>
        <v>1908.3902777777766</v>
      </c>
      <c r="J286" s="3">
        <f t="shared" si="34"/>
        <v>36.75768044767225</v>
      </c>
      <c r="K286">
        <f t="shared" si="35"/>
        <v>1.0547448165794433</v>
      </c>
      <c r="L286" s="4">
        <f t="shared" si="36"/>
        <v>1</v>
      </c>
      <c r="M286">
        <f t="shared" si="37"/>
        <v>0</v>
      </c>
      <c r="N286">
        <f t="shared" si="38"/>
        <v>0</v>
      </c>
      <c r="O286" s="4">
        <f t="shared" si="39"/>
        <v>0</v>
      </c>
      <c r="P286">
        <f t="shared" si="40"/>
        <v>0.75</v>
      </c>
    </row>
    <row r="287" spans="1:16" x14ac:dyDescent="0.15">
      <c r="A287">
        <v>12158</v>
      </c>
      <c r="B287" s="1">
        <v>41263.460416666669</v>
      </c>
      <c r="C287">
        <v>2</v>
      </c>
      <c r="D287" t="s">
        <v>718</v>
      </c>
      <c r="F287" t="s">
        <v>719</v>
      </c>
      <c r="G287">
        <v>285</v>
      </c>
      <c r="H287" s="2">
        <v>43130</v>
      </c>
      <c r="I287" s="3">
        <f t="shared" si="33"/>
        <v>1867.5395833333314</v>
      </c>
      <c r="J287" s="3">
        <f t="shared" si="34"/>
        <v>6.5101699093839001</v>
      </c>
      <c r="K287">
        <f t="shared" si="35"/>
        <v>0.1868063458669349</v>
      </c>
      <c r="L287" s="4">
        <f t="shared" si="36"/>
        <v>0.1868063458669349</v>
      </c>
      <c r="M287">
        <f t="shared" si="37"/>
        <v>1.0709277692686132E-3</v>
      </c>
      <c r="N287">
        <f t="shared" si="38"/>
        <v>0.16440242786817522</v>
      </c>
      <c r="O287" s="4">
        <f t="shared" si="39"/>
        <v>0.16440242786817522</v>
      </c>
      <c r="P287">
        <f t="shared" si="40"/>
        <v>0.18120536636724499</v>
      </c>
    </row>
    <row r="288" spans="1:16" x14ac:dyDescent="0.15">
      <c r="A288">
        <v>82392</v>
      </c>
      <c r="B288" s="1">
        <v>41332.457638888889</v>
      </c>
      <c r="C288">
        <v>1</v>
      </c>
      <c r="D288" t="s">
        <v>720</v>
      </c>
      <c r="F288" t="s">
        <v>721</v>
      </c>
      <c r="G288">
        <v>286</v>
      </c>
      <c r="H288" s="2">
        <v>43130</v>
      </c>
      <c r="I288" s="3">
        <f t="shared" si="33"/>
        <v>1798.5423611111109</v>
      </c>
      <c r="J288" s="3">
        <f t="shared" si="34"/>
        <v>45.810430591748492</v>
      </c>
      <c r="K288">
        <f t="shared" si="35"/>
        <v>1.3145093385504669</v>
      </c>
      <c r="L288" s="4">
        <f t="shared" si="36"/>
        <v>1</v>
      </c>
      <c r="M288">
        <f t="shared" si="37"/>
        <v>5.5600580871624061E-4</v>
      </c>
      <c r="N288">
        <f t="shared" si="38"/>
        <v>8.5354687295283671E-2</v>
      </c>
      <c r="O288" s="4">
        <f t="shared" si="39"/>
        <v>8.5354687295283671E-2</v>
      </c>
      <c r="P288">
        <f t="shared" si="40"/>
        <v>0.77133867182382088</v>
      </c>
    </row>
    <row r="289" spans="1:16" x14ac:dyDescent="0.15">
      <c r="A289">
        <v>7527</v>
      </c>
      <c r="B289" s="1">
        <v>41263.732638888891</v>
      </c>
      <c r="C289">
        <v>0</v>
      </c>
      <c r="D289" t="s">
        <v>722</v>
      </c>
      <c r="F289" t="s">
        <v>723</v>
      </c>
      <c r="G289">
        <v>287</v>
      </c>
      <c r="H289" s="2">
        <v>43130</v>
      </c>
      <c r="I289" s="3">
        <f t="shared" si="33"/>
        <v>1867.2673611111095</v>
      </c>
      <c r="J289" s="3">
        <f t="shared" si="34"/>
        <v>4.0310242425707532</v>
      </c>
      <c r="K289">
        <f t="shared" si="35"/>
        <v>0.11566839565435162</v>
      </c>
      <c r="L289" s="4">
        <f t="shared" si="36"/>
        <v>0.11566839565435162</v>
      </c>
      <c r="M289">
        <f t="shared" si="37"/>
        <v>0</v>
      </c>
      <c r="N289">
        <f t="shared" si="38"/>
        <v>0</v>
      </c>
      <c r="O289" s="4">
        <f t="shared" si="39"/>
        <v>0</v>
      </c>
      <c r="P289">
        <f t="shared" si="40"/>
        <v>8.675129674076372E-2</v>
      </c>
    </row>
    <row r="290" spans="1:16" x14ac:dyDescent="0.15">
      <c r="A290">
        <v>102715</v>
      </c>
      <c r="B290" s="1">
        <v>41219.459027777775</v>
      </c>
      <c r="C290">
        <v>0</v>
      </c>
      <c r="D290" t="s">
        <v>724</v>
      </c>
      <c r="F290" t="s">
        <v>725</v>
      </c>
      <c r="G290">
        <v>288</v>
      </c>
      <c r="H290" s="2">
        <v>43130</v>
      </c>
      <c r="I290" s="3">
        <f t="shared" si="33"/>
        <v>1911.5409722222248</v>
      </c>
      <c r="J290" s="3">
        <f t="shared" si="34"/>
        <v>53.734134655032101</v>
      </c>
      <c r="K290">
        <f t="shared" si="35"/>
        <v>1.5418763999937337</v>
      </c>
      <c r="L290" s="4">
        <f t="shared" si="36"/>
        <v>1</v>
      </c>
      <c r="M290">
        <f t="shared" si="37"/>
        <v>0</v>
      </c>
      <c r="N290">
        <f t="shared" si="38"/>
        <v>0</v>
      </c>
      <c r="O290" s="4">
        <f t="shared" si="39"/>
        <v>0</v>
      </c>
      <c r="P290">
        <f t="shared" si="40"/>
        <v>0.75</v>
      </c>
    </row>
    <row r="291" spans="1:16" x14ac:dyDescent="0.15">
      <c r="A291">
        <v>1074</v>
      </c>
      <c r="B291" s="1">
        <v>42965.579861111109</v>
      </c>
      <c r="C291">
        <v>0</v>
      </c>
      <c r="D291" t="s">
        <v>726</v>
      </c>
      <c r="E291" t="s">
        <v>589</v>
      </c>
      <c r="F291" t="s">
        <v>727</v>
      </c>
      <c r="G291">
        <v>289</v>
      </c>
      <c r="H291" s="2">
        <v>43130</v>
      </c>
      <c r="I291" s="3">
        <f t="shared" si="33"/>
        <v>165.42013888889051</v>
      </c>
      <c r="J291" s="3">
        <f t="shared" si="34"/>
        <v>6.4925589303330531</v>
      </c>
      <c r="K291">
        <f t="shared" si="35"/>
        <v>0.18630100688355664</v>
      </c>
      <c r="L291" s="4">
        <f t="shared" si="36"/>
        <v>0.18630100688355664</v>
      </c>
      <c r="M291">
        <f t="shared" si="37"/>
        <v>0</v>
      </c>
      <c r="N291">
        <f t="shared" si="38"/>
        <v>0</v>
      </c>
      <c r="O291" s="4">
        <f t="shared" si="39"/>
        <v>0</v>
      </c>
      <c r="P291">
        <f t="shared" si="40"/>
        <v>0.13972575516266747</v>
      </c>
    </row>
    <row r="292" spans="1:16" x14ac:dyDescent="0.15">
      <c r="A292">
        <v>30090</v>
      </c>
      <c r="B292" s="1">
        <v>41229.754861111112</v>
      </c>
      <c r="C292">
        <v>0</v>
      </c>
      <c r="D292" t="s">
        <v>728</v>
      </c>
      <c r="F292" t="s">
        <v>729</v>
      </c>
      <c r="G292">
        <v>290</v>
      </c>
      <c r="H292" s="2">
        <v>43130</v>
      </c>
      <c r="I292" s="3">
        <f t="shared" si="33"/>
        <v>1901.2451388888876</v>
      </c>
      <c r="J292" s="3">
        <f t="shared" si="34"/>
        <v>15.826470445355083</v>
      </c>
      <c r="K292">
        <f t="shared" si="35"/>
        <v>0.4541333257072574</v>
      </c>
      <c r="L292" s="4">
        <f t="shared" si="36"/>
        <v>0.4541333257072574</v>
      </c>
      <c r="M292">
        <f t="shared" si="37"/>
        <v>0</v>
      </c>
      <c r="N292">
        <f t="shared" si="38"/>
        <v>0</v>
      </c>
      <c r="O292" s="4">
        <f t="shared" si="39"/>
        <v>0</v>
      </c>
      <c r="P292">
        <f t="shared" si="40"/>
        <v>0.34059999428044307</v>
      </c>
    </row>
    <row r="293" spans="1:16" x14ac:dyDescent="0.15">
      <c r="A293">
        <v>5981</v>
      </c>
      <c r="B293" s="1">
        <v>41299.642361111109</v>
      </c>
      <c r="C293">
        <v>0</v>
      </c>
      <c r="D293" t="s">
        <v>730</v>
      </c>
      <c r="F293" t="s">
        <v>731</v>
      </c>
      <c r="G293">
        <v>291</v>
      </c>
      <c r="H293" s="2">
        <v>43130</v>
      </c>
      <c r="I293" s="3">
        <f t="shared" si="33"/>
        <v>1831.3576388888905</v>
      </c>
      <c r="J293" s="3">
        <f t="shared" si="34"/>
        <v>3.2658831202564857</v>
      </c>
      <c r="K293">
        <f t="shared" si="35"/>
        <v>9.3713021352057807E-2</v>
      </c>
      <c r="L293" s="4">
        <f t="shared" si="36"/>
        <v>9.3713021352057807E-2</v>
      </c>
      <c r="M293">
        <f t="shared" si="37"/>
        <v>0</v>
      </c>
      <c r="N293">
        <f t="shared" si="38"/>
        <v>0</v>
      </c>
      <c r="O293" s="4">
        <f t="shared" si="39"/>
        <v>0</v>
      </c>
      <c r="P293">
        <f t="shared" si="40"/>
        <v>7.0284766014043348E-2</v>
      </c>
    </row>
    <row r="294" spans="1:16" x14ac:dyDescent="0.15">
      <c r="A294">
        <v>29654</v>
      </c>
      <c r="B294" s="1">
        <v>41327.670138888891</v>
      </c>
      <c r="C294">
        <v>1</v>
      </c>
      <c r="D294" t="s">
        <v>732</v>
      </c>
      <c r="F294" t="s">
        <v>733</v>
      </c>
      <c r="G294">
        <v>292</v>
      </c>
      <c r="H294" s="2">
        <v>43130</v>
      </c>
      <c r="I294" s="3">
        <f t="shared" si="33"/>
        <v>1803.3298611111095</v>
      </c>
      <c r="J294" s="3">
        <f t="shared" si="34"/>
        <v>16.444024268376996</v>
      </c>
      <c r="K294">
        <f t="shared" si="35"/>
        <v>0.47185375000656676</v>
      </c>
      <c r="L294" s="4">
        <f t="shared" si="36"/>
        <v>0.47185375000656676</v>
      </c>
      <c r="M294">
        <f t="shared" si="37"/>
        <v>5.5452971836436886E-4</v>
      </c>
      <c r="N294">
        <f t="shared" si="38"/>
        <v>8.5128086730274291E-2</v>
      </c>
      <c r="O294" s="4">
        <f t="shared" si="39"/>
        <v>8.5128086730274291E-2</v>
      </c>
      <c r="P294">
        <f t="shared" si="40"/>
        <v>0.37517233418749368</v>
      </c>
    </row>
    <row r="295" spans="1:16" x14ac:dyDescent="0.15">
      <c r="A295">
        <v>184940</v>
      </c>
      <c r="B295" s="1">
        <v>41341.706250000003</v>
      </c>
      <c r="C295">
        <v>20</v>
      </c>
      <c r="D295" t="s">
        <v>734</v>
      </c>
      <c r="F295" t="s">
        <v>735</v>
      </c>
      <c r="G295">
        <v>293</v>
      </c>
      <c r="H295" s="2">
        <v>43130</v>
      </c>
      <c r="I295" s="3">
        <f t="shared" si="33"/>
        <v>1789.2937499999971</v>
      </c>
      <c r="J295" s="3">
        <f t="shared" si="34"/>
        <v>103.35921645062488</v>
      </c>
      <c r="K295">
        <f t="shared" si="35"/>
        <v>2.9658454088855075</v>
      </c>
      <c r="L295" s="4">
        <f t="shared" si="36"/>
        <v>1</v>
      </c>
      <c r="M295">
        <f t="shared" si="37"/>
        <v>1.1177594511801113E-2</v>
      </c>
      <c r="N295">
        <f t="shared" si="38"/>
        <v>1.7159174766017069</v>
      </c>
      <c r="O295" s="4">
        <f t="shared" si="39"/>
        <v>1</v>
      </c>
      <c r="P295">
        <f t="shared" si="40"/>
        <v>1</v>
      </c>
    </row>
    <row r="296" spans="1:16" x14ac:dyDescent="0.15">
      <c r="A296">
        <v>85429</v>
      </c>
      <c r="B296" s="1">
        <v>41332.45416666667</v>
      </c>
      <c r="C296">
        <v>10</v>
      </c>
      <c r="D296" t="s">
        <v>736</v>
      </c>
      <c r="F296" t="s">
        <v>737</v>
      </c>
      <c r="G296">
        <v>294</v>
      </c>
      <c r="H296" s="2">
        <v>43130</v>
      </c>
      <c r="I296" s="3">
        <f t="shared" si="33"/>
        <v>1798.5458333333299</v>
      </c>
      <c r="J296" s="3">
        <f t="shared" si="34"/>
        <v>47.498928532541427</v>
      </c>
      <c r="K296">
        <f t="shared" si="35"/>
        <v>1.3629600141417011</v>
      </c>
      <c r="L296" s="4">
        <f t="shared" si="36"/>
        <v>1</v>
      </c>
      <c r="M296">
        <f t="shared" si="37"/>
        <v>5.5600473530699676E-3</v>
      </c>
      <c r="N296">
        <f t="shared" si="38"/>
        <v>0.85354522511914666</v>
      </c>
      <c r="O296" s="4">
        <f t="shared" si="39"/>
        <v>0.85354522511914666</v>
      </c>
      <c r="P296">
        <f t="shared" si="40"/>
        <v>0.96338630627978672</v>
      </c>
    </row>
    <row r="297" spans="1:16" x14ac:dyDescent="0.15">
      <c r="A297">
        <v>98759</v>
      </c>
      <c r="B297" s="1">
        <v>41263.463194444441</v>
      </c>
      <c r="C297">
        <v>1</v>
      </c>
      <c r="D297" t="s">
        <v>738</v>
      </c>
      <c r="F297" t="s">
        <v>739</v>
      </c>
      <c r="G297">
        <v>295</v>
      </c>
      <c r="H297" s="2">
        <v>43130</v>
      </c>
      <c r="I297" s="3">
        <f t="shared" si="33"/>
        <v>1867.5368055555591</v>
      </c>
      <c r="J297" s="3">
        <f t="shared" si="34"/>
        <v>52.881956439204394</v>
      </c>
      <c r="K297">
        <f t="shared" si="35"/>
        <v>1.5174235361296562</v>
      </c>
      <c r="L297" s="4">
        <f t="shared" si="36"/>
        <v>1</v>
      </c>
      <c r="M297">
        <f t="shared" si="37"/>
        <v>5.354646810843001E-4</v>
      </c>
      <c r="N297">
        <f t="shared" si="38"/>
        <v>8.2201336200328504E-2</v>
      </c>
      <c r="O297" s="4">
        <f t="shared" si="39"/>
        <v>8.2201336200328504E-2</v>
      </c>
      <c r="P297">
        <f t="shared" si="40"/>
        <v>0.77055033405008211</v>
      </c>
    </row>
    <row r="298" spans="1:16" x14ac:dyDescent="0.15">
      <c r="A298">
        <v>20503</v>
      </c>
      <c r="B298" s="1">
        <v>41416.645833333336</v>
      </c>
      <c r="C298">
        <v>3</v>
      </c>
      <c r="D298" t="s">
        <v>740</v>
      </c>
      <c r="E298" t="s">
        <v>740</v>
      </c>
      <c r="F298" t="s">
        <v>741</v>
      </c>
      <c r="G298">
        <v>296</v>
      </c>
      <c r="H298" s="2">
        <v>43130</v>
      </c>
      <c r="I298" s="3">
        <f t="shared" si="33"/>
        <v>1714.3541666666642</v>
      </c>
      <c r="J298" s="3">
        <f t="shared" si="34"/>
        <v>11.959605779630344</v>
      </c>
      <c r="K298">
        <f t="shared" si="35"/>
        <v>0.34317541397521684</v>
      </c>
      <c r="L298" s="4">
        <f t="shared" si="36"/>
        <v>0.34317541397521684</v>
      </c>
      <c r="M298">
        <f t="shared" si="37"/>
        <v>1.749930124317955E-3</v>
      </c>
      <c r="N298">
        <f t="shared" si="38"/>
        <v>0.26863880953802177</v>
      </c>
      <c r="O298" s="4">
        <f t="shared" si="39"/>
        <v>0.26863880953802177</v>
      </c>
      <c r="P298">
        <f t="shared" si="40"/>
        <v>0.32454126286591811</v>
      </c>
    </row>
    <row r="299" spans="1:16" x14ac:dyDescent="0.15">
      <c r="A299">
        <v>623</v>
      </c>
      <c r="B299" s="1">
        <v>42997.427777777775</v>
      </c>
      <c r="C299">
        <v>0</v>
      </c>
      <c r="D299" t="s">
        <v>742</v>
      </c>
      <c r="E299" t="s">
        <v>743</v>
      </c>
      <c r="F299" t="s">
        <v>744</v>
      </c>
      <c r="G299">
        <v>297</v>
      </c>
      <c r="H299" s="2">
        <v>43130</v>
      </c>
      <c r="I299" s="3">
        <f t="shared" si="33"/>
        <v>133.57222222222481</v>
      </c>
      <c r="J299" s="3">
        <f t="shared" si="34"/>
        <v>4.6641434097241534</v>
      </c>
      <c r="K299">
        <f t="shared" si="35"/>
        <v>0.13383546037930849</v>
      </c>
      <c r="L299" s="4">
        <f t="shared" si="36"/>
        <v>0.13383546037930849</v>
      </c>
      <c r="M299">
        <f t="shared" si="37"/>
        <v>0</v>
      </c>
      <c r="N299">
        <f t="shared" si="38"/>
        <v>0</v>
      </c>
      <c r="O299" s="4">
        <f t="shared" si="39"/>
        <v>0</v>
      </c>
      <c r="P299">
        <f t="shared" si="40"/>
        <v>0.10037659528448137</v>
      </c>
    </row>
    <row r="300" spans="1:16" x14ac:dyDescent="0.15">
      <c r="A300">
        <v>7723</v>
      </c>
      <c r="B300" s="1">
        <v>41263.734722222223</v>
      </c>
      <c r="C300">
        <v>0</v>
      </c>
      <c r="D300" t="s">
        <v>745</v>
      </c>
      <c r="F300" t="s">
        <v>746</v>
      </c>
      <c r="G300">
        <v>298</v>
      </c>
      <c r="H300" s="2">
        <v>43130</v>
      </c>
      <c r="I300" s="3">
        <f t="shared" si="33"/>
        <v>1867.2652777777766</v>
      </c>
      <c r="J300" s="3">
        <f t="shared" si="34"/>
        <v>4.1359950789590565</v>
      </c>
      <c r="K300">
        <f t="shared" si="35"/>
        <v>0.11868048575971581</v>
      </c>
      <c r="L300" s="4">
        <f t="shared" si="36"/>
        <v>0.11868048575971581</v>
      </c>
      <c r="M300">
        <f t="shared" si="37"/>
        <v>0</v>
      </c>
      <c r="N300">
        <f t="shared" si="38"/>
        <v>0</v>
      </c>
      <c r="O300" s="4">
        <f t="shared" si="39"/>
        <v>0</v>
      </c>
      <c r="P300">
        <f t="shared" si="40"/>
        <v>8.9010364319786858E-2</v>
      </c>
    </row>
    <row r="301" spans="1:16" x14ac:dyDescent="0.15">
      <c r="A301">
        <v>23566</v>
      </c>
      <c r="B301" s="1">
        <v>41289.65902777778</v>
      </c>
      <c r="C301">
        <v>0</v>
      </c>
      <c r="D301" t="s">
        <v>747</v>
      </c>
      <c r="F301" t="s">
        <v>748</v>
      </c>
      <c r="G301">
        <v>299</v>
      </c>
      <c r="H301" s="2">
        <v>43130</v>
      </c>
      <c r="I301" s="3">
        <f t="shared" si="33"/>
        <v>1841.3409722222204</v>
      </c>
      <c r="J301" s="3">
        <f t="shared" si="34"/>
        <v>12.798281445700628</v>
      </c>
      <c r="K301">
        <f t="shared" si="35"/>
        <v>0.36724082835407656</v>
      </c>
      <c r="L301" s="4">
        <f t="shared" si="36"/>
        <v>0.36724082835407656</v>
      </c>
      <c r="M301">
        <f t="shared" si="37"/>
        <v>0</v>
      </c>
      <c r="N301">
        <f t="shared" si="38"/>
        <v>0</v>
      </c>
      <c r="O301" s="4">
        <f t="shared" si="39"/>
        <v>0</v>
      </c>
      <c r="P301">
        <f t="shared" si="40"/>
        <v>0.2754306212655574</v>
      </c>
    </row>
    <row r="302" spans="1:16" x14ac:dyDescent="0.15">
      <c r="A302">
        <v>26460</v>
      </c>
      <c r="B302" s="1">
        <v>41331.690972222219</v>
      </c>
      <c r="C302">
        <v>0</v>
      </c>
      <c r="D302" t="s">
        <v>749</v>
      </c>
      <c r="F302" t="s">
        <v>750</v>
      </c>
      <c r="G302">
        <v>300</v>
      </c>
      <c r="H302" s="2">
        <v>43130</v>
      </c>
      <c r="I302" s="3">
        <f t="shared" si="33"/>
        <v>1799.309027777781</v>
      </c>
      <c r="J302" s="3">
        <f t="shared" si="34"/>
        <v>14.705645106821457</v>
      </c>
      <c r="K302">
        <f t="shared" si="35"/>
        <v>0.42197175561601658</v>
      </c>
      <c r="L302" s="4">
        <f t="shared" si="36"/>
        <v>0.42197175561601658</v>
      </c>
      <c r="M302">
        <f t="shared" si="37"/>
        <v>0</v>
      </c>
      <c r="N302">
        <f t="shared" si="38"/>
        <v>0</v>
      </c>
      <c r="O302" s="4">
        <f t="shared" si="39"/>
        <v>0</v>
      </c>
      <c r="P302">
        <f t="shared" si="40"/>
        <v>0.31647881671201245</v>
      </c>
    </row>
    <row r="303" spans="1:16" x14ac:dyDescent="0.15">
      <c r="A303">
        <v>19939</v>
      </c>
      <c r="B303" s="1">
        <v>42674.418749999997</v>
      </c>
      <c r="C303">
        <v>4</v>
      </c>
      <c r="D303" t="s">
        <v>751</v>
      </c>
      <c r="E303" t="s">
        <v>752</v>
      </c>
      <c r="F303" t="s">
        <v>753</v>
      </c>
      <c r="G303">
        <v>301</v>
      </c>
      <c r="H303" s="2">
        <v>43130</v>
      </c>
      <c r="I303" s="3">
        <f t="shared" si="33"/>
        <v>456.58125000000291</v>
      </c>
      <c r="J303" s="3">
        <f t="shared" si="34"/>
        <v>43.670212037835263</v>
      </c>
      <c r="K303">
        <f t="shared" si="35"/>
        <v>1.2530967467167491</v>
      </c>
      <c r="L303" s="4">
        <f t="shared" si="36"/>
        <v>1</v>
      </c>
      <c r="M303">
        <f t="shared" si="37"/>
        <v>8.7607627339054642E-3</v>
      </c>
      <c r="N303">
        <f t="shared" si="38"/>
        <v>1.3448999127314933</v>
      </c>
      <c r="O303" s="4">
        <f t="shared" si="39"/>
        <v>1</v>
      </c>
      <c r="P303">
        <f t="shared" si="40"/>
        <v>1</v>
      </c>
    </row>
    <row r="304" spans="1:16" x14ac:dyDescent="0.15">
      <c r="A304">
        <v>22555</v>
      </c>
      <c r="B304" s="1">
        <v>41264.779861111114</v>
      </c>
      <c r="C304">
        <v>0</v>
      </c>
      <c r="D304" t="s">
        <v>754</v>
      </c>
      <c r="F304" t="s">
        <v>755</v>
      </c>
      <c r="G304">
        <v>302</v>
      </c>
      <c r="H304" s="2">
        <v>43130</v>
      </c>
      <c r="I304" s="3">
        <f t="shared" si="33"/>
        <v>1866.2201388888861</v>
      </c>
      <c r="J304" s="3">
        <f t="shared" si="34"/>
        <v>12.085926804663485</v>
      </c>
      <c r="K304">
        <f t="shared" si="35"/>
        <v>0.34680013797183518</v>
      </c>
      <c r="L304" s="4">
        <f t="shared" si="36"/>
        <v>0.34680013797183518</v>
      </c>
      <c r="M304">
        <f t="shared" si="37"/>
        <v>0</v>
      </c>
      <c r="N304">
        <f t="shared" si="38"/>
        <v>0</v>
      </c>
      <c r="O304" s="4">
        <f t="shared" si="39"/>
        <v>0</v>
      </c>
      <c r="P304">
        <f t="shared" si="40"/>
        <v>0.26010010347887635</v>
      </c>
    </row>
    <row r="305" spans="1:16" x14ac:dyDescent="0.15">
      <c r="A305">
        <v>3931</v>
      </c>
      <c r="B305" s="1">
        <v>41264.470138888886</v>
      </c>
      <c r="C305">
        <v>0</v>
      </c>
      <c r="D305" t="s">
        <v>756</v>
      </c>
      <c r="F305" t="s">
        <v>757</v>
      </c>
      <c r="G305">
        <v>303</v>
      </c>
      <c r="H305" s="2">
        <v>43130</v>
      </c>
      <c r="I305" s="3">
        <f t="shared" si="33"/>
        <v>1866.5298611111139</v>
      </c>
      <c r="J305" s="3">
        <f t="shared" si="34"/>
        <v>2.1060472065847056</v>
      </c>
      <c r="K305">
        <f t="shared" si="35"/>
        <v>6.0432060662236511E-2</v>
      </c>
      <c r="L305" s="4">
        <f t="shared" si="36"/>
        <v>6.0432060662236511E-2</v>
      </c>
      <c r="M305">
        <f t="shared" si="37"/>
        <v>0</v>
      </c>
      <c r="N305">
        <f t="shared" si="38"/>
        <v>0</v>
      </c>
      <c r="O305" s="4">
        <f t="shared" si="39"/>
        <v>0</v>
      </c>
      <c r="P305">
        <f t="shared" si="40"/>
        <v>4.5324045496677387E-2</v>
      </c>
    </row>
    <row r="306" spans="1:16" x14ac:dyDescent="0.15">
      <c r="A306">
        <v>34828</v>
      </c>
      <c r="B306" s="1">
        <v>41262.535416666666</v>
      </c>
      <c r="C306">
        <v>1</v>
      </c>
      <c r="D306" t="s">
        <v>758</v>
      </c>
      <c r="F306" t="s">
        <v>759</v>
      </c>
      <c r="G306">
        <v>304</v>
      </c>
      <c r="H306" s="2">
        <v>43130</v>
      </c>
      <c r="I306" s="3">
        <f t="shared" si="33"/>
        <v>1868.4645833333343</v>
      </c>
      <c r="J306" s="3">
        <f t="shared" si="34"/>
        <v>18.639903753416064</v>
      </c>
      <c r="K306">
        <f t="shared" si="35"/>
        <v>0.53486350678312</v>
      </c>
      <c r="L306" s="4">
        <f t="shared" si="36"/>
        <v>0.53486350678312</v>
      </c>
      <c r="M306">
        <f t="shared" si="37"/>
        <v>5.3519879847869719E-4</v>
      </c>
      <c r="N306">
        <f t="shared" si="38"/>
        <v>8.2160519492476311E-2</v>
      </c>
      <c r="O306" s="4">
        <f t="shared" si="39"/>
        <v>8.2160519492476311E-2</v>
      </c>
      <c r="P306">
        <f t="shared" si="40"/>
        <v>0.4216877599604591</v>
      </c>
    </row>
    <row r="307" spans="1:16" x14ac:dyDescent="0.15">
      <c r="A307">
        <v>9204</v>
      </c>
      <c r="B307" s="1">
        <v>41845.495138888888</v>
      </c>
      <c r="C307">
        <v>14</v>
      </c>
      <c r="D307" t="s">
        <v>760</v>
      </c>
      <c r="F307" t="s">
        <v>761</v>
      </c>
      <c r="G307">
        <v>305</v>
      </c>
      <c r="H307" s="2">
        <v>43130</v>
      </c>
      <c r="I307" s="3">
        <f t="shared" si="33"/>
        <v>1285.5048611111124</v>
      </c>
      <c r="J307" s="3">
        <f t="shared" si="34"/>
        <v>7.1598329017944131</v>
      </c>
      <c r="K307">
        <f t="shared" si="35"/>
        <v>0.20544812808559154</v>
      </c>
      <c r="L307" s="4">
        <f t="shared" si="36"/>
        <v>0.20544812808559154</v>
      </c>
      <c r="M307">
        <f t="shared" si="37"/>
        <v>1.0890662823242263E-2</v>
      </c>
      <c r="N307">
        <f t="shared" si="38"/>
        <v>1.6718694393903775</v>
      </c>
      <c r="O307" s="4">
        <f t="shared" si="39"/>
        <v>1</v>
      </c>
      <c r="P307">
        <f t="shared" si="40"/>
        <v>0.40408609606419366</v>
      </c>
    </row>
    <row r="308" spans="1:16" x14ac:dyDescent="0.15">
      <c r="A308">
        <v>1390</v>
      </c>
      <c r="B308" s="1">
        <v>41997.414583333331</v>
      </c>
      <c r="C308">
        <v>0</v>
      </c>
      <c r="D308" t="s">
        <v>762</v>
      </c>
      <c r="F308" t="s">
        <v>763</v>
      </c>
      <c r="G308">
        <v>306</v>
      </c>
      <c r="H308" s="2">
        <v>43130</v>
      </c>
      <c r="I308" s="3">
        <f t="shared" si="33"/>
        <v>1133.5854166666686</v>
      </c>
      <c r="J308" s="3">
        <f t="shared" si="34"/>
        <v>1.2261978493754127</v>
      </c>
      <c r="K308">
        <f t="shared" si="35"/>
        <v>3.5185186061202613E-2</v>
      </c>
      <c r="L308" s="4">
        <f t="shared" si="36"/>
        <v>3.5185186061202613E-2</v>
      </c>
      <c r="M308">
        <f t="shared" si="37"/>
        <v>0</v>
      </c>
      <c r="N308">
        <f t="shared" si="38"/>
        <v>0</v>
      </c>
      <c r="O308" s="4">
        <f t="shared" si="39"/>
        <v>0</v>
      </c>
      <c r="P308">
        <f t="shared" si="40"/>
        <v>2.6388889545901961E-2</v>
      </c>
    </row>
    <row r="309" spans="1:16" x14ac:dyDescent="0.15">
      <c r="A309">
        <v>54179</v>
      </c>
      <c r="B309" s="1">
        <v>41289.657638888886</v>
      </c>
      <c r="C309">
        <v>2</v>
      </c>
      <c r="D309" t="s">
        <v>764</v>
      </c>
      <c r="F309" t="s">
        <v>765</v>
      </c>
      <c r="G309">
        <v>307</v>
      </c>
      <c r="H309" s="2">
        <v>43130</v>
      </c>
      <c r="I309" s="3">
        <f t="shared" si="33"/>
        <v>1841.3423611111139</v>
      </c>
      <c r="J309" s="3">
        <f t="shared" si="34"/>
        <v>29.423642851135508</v>
      </c>
      <c r="K309">
        <f t="shared" si="35"/>
        <v>0.8442979645111226</v>
      </c>
      <c r="L309" s="4">
        <f t="shared" si="36"/>
        <v>0.8442979645111226</v>
      </c>
      <c r="M309">
        <f t="shared" si="37"/>
        <v>1.0861641171352556E-3</v>
      </c>
      <c r="N309">
        <f t="shared" si="38"/>
        <v>0.16674142089179514</v>
      </c>
      <c r="O309" s="4">
        <f t="shared" si="39"/>
        <v>0.16674142089179514</v>
      </c>
      <c r="P309">
        <f t="shared" si="40"/>
        <v>0.67490882860629076</v>
      </c>
    </row>
    <row r="310" spans="1:16" x14ac:dyDescent="0.15">
      <c r="A310">
        <v>9472</v>
      </c>
      <c r="B310" s="1">
        <v>41264.469444444447</v>
      </c>
      <c r="C310">
        <v>118</v>
      </c>
      <c r="D310" t="s">
        <v>766</v>
      </c>
      <c r="F310" t="s">
        <v>767</v>
      </c>
      <c r="G310">
        <v>308</v>
      </c>
      <c r="H310" s="2">
        <v>43130</v>
      </c>
      <c r="I310" s="3">
        <f t="shared" si="33"/>
        <v>1866.5305555555533</v>
      </c>
      <c r="J310" s="3">
        <f t="shared" si="34"/>
        <v>5.0746557412668549</v>
      </c>
      <c r="K310">
        <f t="shared" si="35"/>
        <v>0.1456149238428151</v>
      </c>
      <c r="L310" s="4">
        <f t="shared" si="36"/>
        <v>0.1456149238428151</v>
      </c>
      <c r="M310">
        <f t="shared" si="37"/>
        <v>6.3218895425410565E-2</v>
      </c>
      <c r="N310">
        <f t="shared" si="38"/>
        <v>9.7049868285513536</v>
      </c>
      <c r="O310" s="4">
        <f t="shared" si="39"/>
        <v>1</v>
      </c>
      <c r="P310">
        <f t="shared" si="40"/>
        <v>0.35921119288211134</v>
      </c>
    </row>
    <row r="311" spans="1:16" x14ac:dyDescent="0.15">
      <c r="A311">
        <v>21167</v>
      </c>
      <c r="B311" s="1">
        <v>41226.42083333333</v>
      </c>
      <c r="C311">
        <v>5</v>
      </c>
      <c r="D311" t="s">
        <v>768</v>
      </c>
      <c r="F311" t="s">
        <v>769</v>
      </c>
      <c r="G311">
        <v>309</v>
      </c>
      <c r="H311" s="2">
        <v>43130</v>
      </c>
      <c r="I311" s="3">
        <f t="shared" si="33"/>
        <v>1904.5791666666701</v>
      </c>
      <c r="J311" s="3">
        <f t="shared" si="34"/>
        <v>11.113741224548709</v>
      </c>
      <c r="K311">
        <f t="shared" si="35"/>
        <v>0.31890371771650666</v>
      </c>
      <c r="L311" s="4">
        <f t="shared" si="36"/>
        <v>0.31890371771650666</v>
      </c>
      <c r="M311">
        <f t="shared" si="37"/>
        <v>2.6252518601003237E-3</v>
      </c>
      <c r="N311">
        <f t="shared" si="38"/>
        <v>0.40301296870907988</v>
      </c>
      <c r="O311" s="4">
        <f t="shared" si="39"/>
        <v>0.40301296870907988</v>
      </c>
      <c r="P311">
        <f t="shared" si="40"/>
        <v>0.33993103046465001</v>
      </c>
    </row>
    <row r="312" spans="1:16" x14ac:dyDescent="0.15">
      <c r="A312">
        <v>11988</v>
      </c>
      <c r="B312" s="1">
        <v>41263.460416666669</v>
      </c>
      <c r="C312">
        <v>2</v>
      </c>
      <c r="D312" t="s">
        <v>770</v>
      </c>
      <c r="F312" t="s">
        <v>771</v>
      </c>
      <c r="G312">
        <v>310</v>
      </c>
      <c r="H312" s="2">
        <v>43130</v>
      </c>
      <c r="I312" s="3">
        <f t="shared" si="33"/>
        <v>1867.5395833333314</v>
      </c>
      <c r="J312" s="3">
        <f t="shared" si="34"/>
        <v>6.4191410489960674</v>
      </c>
      <c r="K312">
        <f t="shared" si="35"/>
        <v>0.1841943143817088</v>
      </c>
      <c r="L312" s="4">
        <f t="shared" si="36"/>
        <v>0.1841943143817088</v>
      </c>
      <c r="M312">
        <f t="shared" si="37"/>
        <v>1.0709277692686132E-3</v>
      </c>
      <c r="N312">
        <f t="shared" si="38"/>
        <v>0.16440242786817522</v>
      </c>
      <c r="O312" s="4">
        <f t="shared" si="39"/>
        <v>0.16440242786817522</v>
      </c>
      <c r="P312">
        <f t="shared" si="40"/>
        <v>0.17924634275332541</v>
      </c>
    </row>
    <row r="313" spans="1:16" x14ac:dyDescent="0.15">
      <c r="A313">
        <v>56315</v>
      </c>
      <c r="B313" s="1">
        <v>41263.734722222223</v>
      </c>
      <c r="C313">
        <v>3</v>
      </c>
      <c r="D313" t="s">
        <v>772</v>
      </c>
      <c r="F313" t="s">
        <v>773</v>
      </c>
      <c r="G313">
        <v>311</v>
      </c>
      <c r="H313" s="2">
        <v>43130</v>
      </c>
      <c r="I313" s="3">
        <f t="shared" si="33"/>
        <v>1867.2652777777766</v>
      </c>
      <c r="J313" s="3">
        <f t="shared" si="34"/>
        <v>30.159078450288654</v>
      </c>
      <c r="K313">
        <f t="shared" si="35"/>
        <v>0.86540095242242587</v>
      </c>
      <c r="L313" s="4">
        <f t="shared" si="36"/>
        <v>0.86540095242242587</v>
      </c>
      <c r="M313">
        <f t="shared" si="37"/>
        <v>1.6066276365243001E-3</v>
      </c>
      <c r="N313">
        <f t="shared" si="38"/>
        <v>0.24663986844331456</v>
      </c>
      <c r="O313" s="4">
        <f t="shared" si="39"/>
        <v>0.24663986844331456</v>
      </c>
      <c r="P313">
        <f t="shared" si="40"/>
        <v>0.71071068142764804</v>
      </c>
    </row>
    <row r="314" spans="1:16" x14ac:dyDescent="0.15">
      <c r="A314">
        <v>33397</v>
      </c>
      <c r="B314" s="1">
        <v>41331.754166666666</v>
      </c>
      <c r="C314">
        <v>0</v>
      </c>
      <c r="D314" t="s">
        <v>774</v>
      </c>
      <c r="F314" t="s">
        <v>775</v>
      </c>
      <c r="G314">
        <v>312</v>
      </c>
      <c r="H314" s="2">
        <v>43130</v>
      </c>
      <c r="I314" s="3">
        <f t="shared" si="33"/>
        <v>1799.2458333333343</v>
      </c>
      <c r="J314" s="3">
        <f t="shared" si="34"/>
        <v>18.561665883159367</v>
      </c>
      <c r="K314">
        <f t="shared" si="35"/>
        <v>0.53261850690531376</v>
      </c>
      <c r="L314" s="4">
        <f t="shared" si="36"/>
        <v>0.53261850690531376</v>
      </c>
      <c r="M314">
        <f t="shared" si="37"/>
        <v>0</v>
      </c>
      <c r="N314">
        <f t="shared" si="38"/>
        <v>0</v>
      </c>
      <c r="O314" s="4">
        <f t="shared" si="39"/>
        <v>0</v>
      </c>
      <c r="P314">
        <f t="shared" si="40"/>
        <v>0.39946388017898532</v>
      </c>
    </row>
    <row r="315" spans="1:16" x14ac:dyDescent="0.15">
      <c r="A315">
        <v>35328</v>
      </c>
      <c r="B315" s="1">
        <v>41288.720138888886</v>
      </c>
      <c r="C315">
        <v>3</v>
      </c>
      <c r="D315" t="s">
        <v>776</v>
      </c>
      <c r="F315" t="s">
        <v>777</v>
      </c>
      <c r="G315">
        <v>313</v>
      </c>
      <c r="H315" s="2">
        <v>43130</v>
      </c>
      <c r="I315" s="3">
        <f t="shared" si="33"/>
        <v>1842.2798611111139</v>
      </c>
      <c r="J315" s="3">
        <f t="shared" si="34"/>
        <v>19.176239585386888</v>
      </c>
      <c r="K315">
        <f t="shared" si="35"/>
        <v>0.55025341800241934</v>
      </c>
      <c r="L315" s="4">
        <f t="shared" si="36"/>
        <v>0.55025341800241934</v>
      </c>
      <c r="M315">
        <f t="shared" si="37"/>
        <v>1.6284170843569028E-3</v>
      </c>
      <c r="N315">
        <f t="shared" si="38"/>
        <v>0.24998485419154418</v>
      </c>
      <c r="O315" s="4">
        <f t="shared" si="39"/>
        <v>0.24998485419154418</v>
      </c>
      <c r="P315">
        <f t="shared" si="40"/>
        <v>0.47518627704970051</v>
      </c>
    </row>
    <row r="316" spans="1:16" x14ac:dyDescent="0.15">
      <c r="A316">
        <v>127672</v>
      </c>
      <c r="B316" s="1">
        <v>41222.647222222222</v>
      </c>
      <c r="C316">
        <v>10</v>
      </c>
      <c r="D316" t="s">
        <v>778</v>
      </c>
      <c r="F316" t="s">
        <v>779</v>
      </c>
      <c r="G316">
        <v>314</v>
      </c>
      <c r="H316" s="2">
        <v>43130</v>
      </c>
      <c r="I316" s="3">
        <f t="shared" si="33"/>
        <v>1908.3527777777781</v>
      </c>
      <c r="J316" s="3">
        <f t="shared" si="34"/>
        <v>66.901676402132722</v>
      </c>
      <c r="K316">
        <f t="shared" si="35"/>
        <v>1.919712983687287</v>
      </c>
      <c r="L316" s="4">
        <f t="shared" si="36"/>
        <v>1</v>
      </c>
      <c r="M316">
        <f t="shared" si="37"/>
        <v>5.2401212796958389E-3</v>
      </c>
      <c r="N316">
        <f t="shared" si="38"/>
        <v>0.80443208723034254</v>
      </c>
      <c r="O316" s="4">
        <f t="shared" si="39"/>
        <v>0.80443208723034254</v>
      </c>
      <c r="P316">
        <f t="shared" si="40"/>
        <v>0.95110802180758558</v>
      </c>
    </row>
    <row r="317" spans="1:16" x14ac:dyDescent="0.15">
      <c r="A317">
        <v>685</v>
      </c>
      <c r="B317" s="1">
        <v>42958.640972222223</v>
      </c>
      <c r="C317">
        <v>0</v>
      </c>
      <c r="D317" t="s">
        <v>780</v>
      </c>
      <c r="E317" t="s">
        <v>780</v>
      </c>
      <c r="F317" t="s">
        <v>781</v>
      </c>
      <c r="G317">
        <v>315</v>
      </c>
      <c r="H317" s="2">
        <v>43130</v>
      </c>
      <c r="I317" s="3">
        <f t="shared" si="33"/>
        <v>172.35902777777665</v>
      </c>
      <c r="J317" s="3">
        <f t="shared" si="34"/>
        <v>3.9742623802866532</v>
      </c>
      <c r="K317">
        <f t="shared" si="35"/>
        <v>0.11403963999582252</v>
      </c>
      <c r="L317" s="4">
        <f t="shared" si="36"/>
        <v>0.11403963999582252</v>
      </c>
      <c r="M317">
        <f t="shared" si="37"/>
        <v>0</v>
      </c>
      <c r="N317">
        <f t="shared" si="38"/>
        <v>0</v>
      </c>
      <c r="O317" s="4">
        <f t="shared" si="39"/>
        <v>0</v>
      </c>
      <c r="P317">
        <f t="shared" si="40"/>
        <v>8.5529729996866893E-2</v>
      </c>
    </row>
    <row r="318" spans="1:16" x14ac:dyDescent="0.15">
      <c r="A318">
        <v>21371</v>
      </c>
      <c r="B318" s="1">
        <v>41292.699999999997</v>
      </c>
      <c r="C318">
        <v>1</v>
      </c>
      <c r="D318" t="s">
        <v>782</v>
      </c>
      <c r="F318" t="s">
        <v>783</v>
      </c>
      <c r="G318">
        <v>316</v>
      </c>
      <c r="H318" s="2">
        <v>43130</v>
      </c>
      <c r="I318" s="3">
        <f t="shared" si="33"/>
        <v>1838.3000000000029</v>
      </c>
      <c r="J318" s="3">
        <f t="shared" si="34"/>
        <v>11.625414785399535</v>
      </c>
      <c r="K318">
        <f t="shared" si="35"/>
        <v>0.33358595635385602</v>
      </c>
      <c r="L318" s="4">
        <f t="shared" si="36"/>
        <v>0.33358595635385602</v>
      </c>
      <c r="M318">
        <f t="shared" si="37"/>
        <v>5.4398085187401318E-4</v>
      </c>
      <c r="N318">
        <f t="shared" si="38"/>
        <v>8.3508687820246841E-2</v>
      </c>
      <c r="O318" s="4">
        <f t="shared" si="39"/>
        <v>8.3508687820246841E-2</v>
      </c>
      <c r="P318">
        <f t="shared" si="40"/>
        <v>0.27106663922045376</v>
      </c>
    </row>
    <row r="319" spans="1:16" x14ac:dyDescent="0.15">
      <c r="A319">
        <v>13879</v>
      </c>
      <c r="B319" s="1">
        <v>41192.611805555556</v>
      </c>
      <c r="C319">
        <v>0</v>
      </c>
      <c r="D319" t="s">
        <v>784</v>
      </c>
      <c r="F319" t="s">
        <v>785</v>
      </c>
      <c r="G319">
        <v>317</v>
      </c>
      <c r="H319" s="2">
        <v>43130</v>
      </c>
      <c r="I319" s="3">
        <f t="shared" si="33"/>
        <v>1938.3881944444438</v>
      </c>
      <c r="J319" s="3">
        <f t="shared" si="34"/>
        <v>7.1600724972315586</v>
      </c>
      <c r="K319">
        <f t="shared" si="35"/>
        <v>0.20545500316699838</v>
      </c>
      <c r="L319" s="4">
        <f t="shared" si="36"/>
        <v>0.20545500316699838</v>
      </c>
      <c r="M319">
        <f t="shared" si="37"/>
        <v>0</v>
      </c>
      <c r="N319">
        <f t="shared" si="38"/>
        <v>0</v>
      </c>
      <c r="O319" s="4">
        <f t="shared" si="39"/>
        <v>0</v>
      </c>
      <c r="P319">
        <f t="shared" si="40"/>
        <v>0.15409125237524879</v>
      </c>
    </row>
    <row r="320" spans="1:16" x14ac:dyDescent="0.15">
      <c r="A320">
        <v>4455</v>
      </c>
      <c r="B320" s="1">
        <v>41836.644444444442</v>
      </c>
      <c r="C320">
        <v>7</v>
      </c>
      <c r="D320" t="s">
        <v>786</v>
      </c>
      <c r="F320" t="s">
        <v>787</v>
      </c>
      <c r="G320">
        <v>318</v>
      </c>
      <c r="H320" s="2">
        <v>43130</v>
      </c>
      <c r="I320" s="3">
        <f t="shared" si="33"/>
        <v>1294.3555555555577</v>
      </c>
      <c r="J320" s="3">
        <f t="shared" si="34"/>
        <v>3.4418672526868743</v>
      </c>
      <c r="K320">
        <f t="shared" si="35"/>
        <v>9.8762805484803248E-2</v>
      </c>
      <c r="L320" s="4">
        <f t="shared" si="36"/>
        <v>9.8762805484803248E-2</v>
      </c>
      <c r="M320">
        <f t="shared" si="37"/>
        <v>5.408096693335156E-3</v>
      </c>
      <c r="N320">
        <f t="shared" si="38"/>
        <v>0.83021866837701008</v>
      </c>
      <c r="O320" s="4">
        <f t="shared" si="39"/>
        <v>0.83021866837701008</v>
      </c>
      <c r="P320">
        <f t="shared" si="40"/>
        <v>0.28162677120785495</v>
      </c>
    </row>
    <row r="321" spans="1:16" x14ac:dyDescent="0.15">
      <c r="A321">
        <v>7205</v>
      </c>
      <c r="B321" s="1">
        <v>41263.461111111108</v>
      </c>
      <c r="C321">
        <v>0</v>
      </c>
      <c r="D321" t="s">
        <v>788</v>
      </c>
      <c r="F321" t="s">
        <v>789</v>
      </c>
      <c r="G321">
        <v>319</v>
      </c>
      <c r="H321" s="2">
        <v>43130</v>
      </c>
      <c r="I321" s="3">
        <f t="shared" si="33"/>
        <v>1867.538888888892</v>
      </c>
      <c r="J321" s="3">
        <f t="shared" si="34"/>
        <v>3.8580187233941219</v>
      </c>
      <c r="K321">
        <f t="shared" si="35"/>
        <v>0.1107040814656215</v>
      </c>
      <c r="L321" s="4">
        <f t="shared" si="36"/>
        <v>0.1107040814656215</v>
      </c>
      <c r="M321">
        <f t="shared" si="37"/>
        <v>0</v>
      </c>
      <c r="N321">
        <f t="shared" si="38"/>
        <v>0</v>
      </c>
      <c r="O321" s="4">
        <f t="shared" si="39"/>
        <v>0</v>
      </c>
      <c r="P321">
        <f t="shared" si="40"/>
        <v>8.3028061099216122E-2</v>
      </c>
    </row>
    <row r="322" spans="1:16" x14ac:dyDescent="0.15">
      <c r="A322">
        <v>15167</v>
      </c>
      <c r="B322" s="1">
        <v>41331.736111111109</v>
      </c>
      <c r="C322">
        <v>0</v>
      </c>
      <c r="D322" t="s">
        <v>790</v>
      </c>
      <c r="F322" t="s">
        <v>791</v>
      </c>
      <c r="G322">
        <v>320</v>
      </c>
      <c r="H322" s="2">
        <v>43130</v>
      </c>
      <c r="I322" s="3">
        <f t="shared" si="33"/>
        <v>1799.2638888888905</v>
      </c>
      <c r="J322" s="3">
        <f t="shared" si="34"/>
        <v>8.4295583842157598</v>
      </c>
      <c r="K322">
        <f t="shared" si="35"/>
        <v>0.24188231965459622</v>
      </c>
      <c r="L322" s="4">
        <f t="shared" si="36"/>
        <v>0.24188231965459622</v>
      </c>
      <c r="M322">
        <f t="shared" si="37"/>
        <v>0</v>
      </c>
      <c r="N322">
        <f t="shared" si="38"/>
        <v>0</v>
      </c>
      <c r="O322" s="4">
        <f t="shared" si="39"/>
        <v>0</v>
      </c>
      <c r="P322">
        <f t="shared" si="40"/>
        <v>0.18141173974094715</v>
      </c>
    </row>
    <row r="323" spans="1:16" x14ac:dyDescent="0.15">
      <c r="A323">
        <v>19335</v>
      </c>
      <c r="B323" s="1">
        <v>41263.465277777781</v>
      </c>
      <c r="C323">
        <v>2</v>
      </c>
      <c r="D323" t="s">
        <v>792</v>
      </c>
      <c r="F323" t="s">
        <v>793</v>
      </c>
      <c r="G323">
        <v>321</v>
      </c>
      <c r="H323" s="2">
        <v>43130</v>
      </c>
      <c r="I323" s="3">
        <f t="shared" ref="I323:I386" si="41">H323-B323+1</f>
        <v>1867.534722222219</v>
      </c>
      <c r="J323" s="3">
        <f t="shared" ref="J323:J386" si="42">A323/I323</f>
        <v>10.353221158315533</v>
      </c>
      <c r="K323">
        <f t="shared" ref="K323:K386" si="43">(J323-0)/(PERCENTILE($J$2:$J$3301,0.9)-0)</f>
        <v>0.29708094250341793</v>
      </c>
      <c r="L323" s="4">
        <f t="shared" ref="L323:L386" si="44">IF(K323&gt;1,1,IF(K323&lt;0,0,K323))</f>
        <v>0.29708094250341793</v>
      </c>
      <c r="M323">
        <f t="shared" ref="M323:M386" si="45">C323/I323</f>
        <v>1.0709305568467062E-3</v>
      </c>
      <c r="N323">
        <f t="shared" ref="N323:N386" si="46">(M323-0)/(PERCENTILE($M$2:$M$3301,0.9)-0)</f>
        <v>0.16440285580049663</v>
      </c>
      <c r="O323" s="4">
        <f t="shared" ref="O323:O386" si="47">IF(N323&gt;1,1,IF(N323&lt;0,0,N323))</f>
        <v>0.16440285580049663</v>
      </c>
      <c r="P323">
        <f t="shared" si="40"/>
        <v>0.26391142082768759</v>
      </c>
    </row>
    <row r="324" spans="1:16" x14ac:dyDescent="0.15">
      <c r="A324">
        <v>69335</v>
      </c>
      <c r="B324" s="1">
        <v>41263.458333333336</v>
      </c>
      <c r="C324">
        <v>26</v>
      </c>
      <c r="D324" t="s">
        <v>794</v>
      </c>
      <c r="F324" t="s">
        <v>795</v>
      </c>
      <c r="G324">
        <v>322</v>
      </c>
      <c r="H324" s="2">
        <v>43130</v>
      </c>
      <c r="I324" s="3">
        <f t="shared" si="41"/>
        <v>1867.5416666666642</v>
      </c>
      <c r="J324" s="3">
        <f t="shared" si="42"/>
        <v>37.126347024832157</v>
      </c>
      <c r="K324">
        <f t="shared" si="43"/>
        <v>1.0653235352735966</v>
      </c>
      <c r="L324" s="4">
        <f t="shared" si="44"/>
        <v>1</v>
      </c>
      <c r="M324">
        <f t="shared" si="45"/>
        <v>1.3922045469757498E-2</v>
      </c>
      <c r="N324">
        <f t="shared" si="46"/>
        <v>2.1372291781007826</v>
      </c>
      <c r="O324" s="4">
        <f t="shared" si="47"/>
        <v>1</v>
      </c>
      <c r="P324">
        <f t="shared" ref="P324:P387" si="48">0.75*L324+0.25*O324</f>
        <v>1</v>
      </c>
    </row>
    <row r="325" spans="1:16" x14ac:dyDescent="0.15">
      <c r="A325">
        <v>56859</v>
      </c>
      <c r="B325" s="1">
        <v>41289.657638888886</v>
      </c>
      <c r="C325">
        <v>0</v>
      </c>
      <c r="D325" t="s">
        <v>796</v>
      </c>
      <c r="F325" t="s">
        <v>797</v>
      </c>
      <c r="G325">
        <v>323</v>
      </c>
      <c r="H325" s="2">
        <v>43130</v>
      </c>
      <c r="I325" s="3">
        <f t="shared" si="41"/>
        <v>1841.3423611111139</v>
      </c>
      <c r="J325" s="3">
        <f t="shared" si="42"/>
        <v>30.87910276809675</v>
      </c>
      <c r="K325">
        <f t="shared" si="43"/>
        <v>0.88606172066922462</v>
      </c>
      <c r="L325" s="4">
        <f t="shared" si="44"/>
        <v>0.88606172066922462</v>
      </c>
      <c r="M325">
        <f t="shared" si="45"/>
        <v>0</v>
      </c>
      <c r="N325">
        <f t="shared" si="46"/>
        <v>0</v>
      </c>
      <c r="O325" s="4">
        <f t="shared" si="47"/>
        <v>0</v>
      </c>
      <c r="P325">
        <f t="shared" si="48"/>
        <v>0.66454629050191849</v>
      </c>
    </row>
    <row r="326" spans="1:16" x14ac:dyDescent="0.15">
      <c r="A326">
        <v>28700</v>
      </c>
      <c r="B326" s="1">
        <v>41225.714583333334</v>
      </c>
      <c r="C326">
        <v>0</v>
      </c>
      <c r="D326" t="s">
        <v>798</v>
      </c>
      <c r="F326" t="s">
        <v>799</v>
      </c>
      <c r="G326">
        <v>324</v>
      </c>
      <c r="H326" s="2">
        <v>43130</v>
      </c>
      <c r="I326" s="3">
        <f t="shared" si="41"/>
        <v>1905.2854166666657</v>
      </c>
      <c r="J326" s="3">
        <f t="shared" si="42"/>
        <v>15.063359929669337</v>
      </c>
      <c r="K326">
        <f t="shared" si="43"/>
        <v>0.43223621873276719</v>
      </c>
      <c r="L326" s="4">
        <f t="shared" si="44"/>
        <v>0.43223621873276719</v>
      </c>
      <c r="M326">
        <f t="shared" si="45"/>
        <v>0</v>
      </c>
      <c r="N326">
        <f t="shared" si="46"/>
        <v>0</v>
      </c>
      <c r="O326" s="4">
        <f t="shared" si="47"/>
        <v>0</v>
      </c>
      <c r="P326">
        <f t="shared" si="48"/>
        <v>0.32417716404957542</v>
      </c>
    </row>
    <row r="327" spans="1:16" x14ac:dyDescent="0.15">
      <c r="A327">
        <v>14234</v>
      </c>
      <c r="B327" s="1">
        <v>41264.779166666667</v>
      </c>
      <c r="C327">
        <v>1</v>
      </c>
      <c r="D327" t="s">
        <v>800</v>
      </c>
      <c r="F327" t="s">
        <v>801</v>
      </c>
      <c r="G327">
        <v>325</v>
      </c>
      <c r="H327" s="2">
        <v>43130</v>
      </c>
      <c r="I327" s="3">
        <f t="shared" si="41"/>
        <v>1866.2208333333328</v>
      </c>
      <c r="J327" s="3">
        <f t="shared" si="42"/>
        <v>7.6271788127968083</v>
      </c>
      <c r="K327">
        <f t="shared" si="43"/>
        <v>0.21885840509915619</v>
      </c>
      <c r="L327" s="4">
        <f t="shared" si="44"/>
        <v>0.21885840509915619</v>
      </c>
      <c r="M327">
        <f t="shared" si="45"/>
        <v>5.3584226589832855E-4</v>
      </c>
      <c r="N327">
        <f t="shared" si="46"/>
        <v>8.2259300763330559E-2</v>
      </c>
      <c r="O327" s="4">
        <f t="shared" si="47"/>
        <v>8.2259300763330559E-2</v>
      </c>
      <c r="P327">
        <f t="shared" si="48"/>
        <v>0.18470862901519977</v>
      </c>
    </row>
    <row r="328" spans="1:16" x14ac:dyDescent="0.15">
      <c r="A328">
        <v>6100</v>
      </c>
      <c r="B328" s="1">
        <v>41264.77847222222</v>
      </c>
      <c r="C328">
        <v>0</v>
      </c>
      <c r="D328" t="s">
        <v>802</v>
      </c>
      <c r="F328" t="s">
        <v>803</v>
      </c>
      <c r="G328">
        <v>326</v>
      </c>
      <c r="H328" s="2">
        <v>43130</v>
      </c>
      <c r="I328" s="3">
        <f t="shared" si="41"/>
        <v>1866.2215277777796</v>
      </c>
      <c r="J328" s="3">
        <f t="shared" si="42"/>
        <v>3.2686366056786578</v>
      </c>
      <c r="K328">
        <f t="shared" si="43"/>
        <v>9.379203135598603E-2</v>
      </c>
      <c r="L328" s="4">
        <f t="shared" si="44"/>
        <v>9.379203135598603E-2</v>
      </c>
      <c r="M328">
        <f t="shared" si="45"/>
        <v>0</v>
      </c>
      <c r="N328">
        <f t="shared" si="46"/>
        <v>0</v>
      </c>
      <c r="O328" s="4">
        <f t="shared" si="47"/>
        <v>0</v>
      </c>
      <c r="P328">
        <f t="shared" si="48"/>
        <v>7.0344023516989526E-2</v>
      </c>
    </row>
    <row r="329" spans="1:16" x14ac:dyDescent="0.15">
      <c r="A329">
        <v>11491</v>
      </c>
      <c r="B329" s="1">
        <v>41831.408333333333</v>
      </c>
      <c r="C329">
        <v>4</v>
      </c>
      <c r="D329" t="s">
        <v>804</v>
      </c>
      <c r="F329" t="s">
        <v>805</v>
      </c>
      <c r="G329">
        <v>327</v>
      </c>
      <c r="H329" s="2">
        <v>43130</v>
      </c>
      <c r="I329" s="3">
        <f t="shared" si="41"/>
        <v>1299.5916666666672</v>
      </c>
      <c r="J329" s="3">
        <f t="shared" si="42"/>
        <v>8.8420080666363123</v>
      </c>
      <c r="K329">
        <f t="shared" si="43"/>
        <v>0.25371737451482379</v>
      </c>
      <c r="L329" s="4">
        <f t="shared" si="44"/>
        <v>0.25371737451482379</v>
      </c>
      <c r="M329">
        <f t="shared" si="45"/>
        <v>3.0778898500169916E-3</v>
      </c>
      <c r="N329">
        <f t="shared" si="46"/>
        <v>0.47249924651705205</v>
      </c>
      <c r="O329" s="4">
        <f t="shared" si="47"/>
        <v>0.47249924651705205</v>
      </c>
      <c r="P329">
        <f t="shared" si="48"/>
        <v>0.30841284251538087</v>
      </c>
    </row>
    <row r="330" spans="1:16" x14ac:dyDescent="0.15">
      <c r="A330">
        <v>18380</v>
      </c>
      <c r="B330" s="1">
        <v>41263.65902777778</v>
      </c>
      <c r="C330">
        <v>2</v>
      </c>
      <c r="D330" t="s">
        <v>806</v>
      </c>
      <c r="F330" t="s">
        <v>807</v>
      </c>
      <c r="G330">
        <v>328</v>
      </c>
      <c r="H330" s="2">
        <v>43130</v>
      </c>
      <c r="I330" s="3">
        <f t="shared" si="41"/>
        <v>1867.3409722222204</v>
      </c>
      <c r="J330" s="3">
        <f t="shared" si="42"/>
        <v>9.8428729800358674</v>
      </c>
      <c r="K330">
        <f t="shared" si="43"/>
        <v>0.28243673511232487</v>
      </c>
      <c r="L330" s="4">
        <f t="shared" si="44"/>
        <v>0.28243673511232487</v>
      </c>
      <c r="M330">
        <f t="shared" si="45"/>
        <v>1.0710416735621182E-3</v>
      </c>
      <c r="N330">
        <f t="shared" si="46"/>
        <v>0.16441991377425985</v>
      </c>
      <c r="O330" s="4">
        <f t="shared" si="47"/>
        <v>0.16441991377425985</v>
      </c>
      <c r="P330">
        <f t="shared" si="48"/>
        <v>0.25293252977780861</v>
      </c>
    </row>
    <row r="331" spans="1:16" x14ac:dyDescent="0.15">
      <c r="A331">
        <v>9281</v>
      </c>
      <c r="B331" s="1">
        <v>41263.734722222223</v>
      </c>
      <c r="C331">
        <v>9</v>
      </c>
      <c r="D331" t="s">
        <v>808</v>
      </c>
      <c r="F331" t="s">
        <v>809</v>
      </c>
      <c r="G331">
        <v>329</v>
      </c>
      <c r="H331" s="2">
        <v>43130</v>
      </c>
      <c r="I331" s="3">
        <f t="shared" si="41"/>
        <v>1867.2652777777766</v>
      </c>
      <c r="J331" s="3">
        <f t="shared" si="42"/>
        <v>4.9703703648606767</v>
      </c>
      <c r="K331">
        <f t="shared" si="43"/>
        <v>0.14262250269790527</v>
      </c>
      <c r="L331" s="4">
        <f t="shared" si="44"/>
        <v>0.14262250269790527</v>
      </c>
      <c r="M331">
        <f t="shared" si="45"/>
        <v>4.8198829095729007E-3</v>
      </c>
      <c r="N331">
        <f t="shared" si="46"/>
        <v>0.73991960532994372</v>
      </c>
      <c r="O331" s="4">
        <f t="shared" si="47"/>
        <v>0.73991960532994372</v>
      </c>
      <c r="P331">
        <f t="shared" si="48"/>
        <v>0.29194677835591487</v>
      </c>
    </row>
    <row r="332" spans="1:16" x14ac:dyDescent="0.15">
      <c r="A332">
        <v>308</v>
      </c>
      <c r="B332" s="1">
        <v>42977.489583333336</v>
      </c>
      <c r="C332">
        <v>0</v>
      </c>
      <c r="D332" t="s">
        <v>810</v>
      </c>
      <c r="E332" t="s">
        <v>811</v>
      </c>
      <c r="F332" t="s">
        <v>812</v>
      </c>
      <c r="G332">
        <v>330</v>
      </c>
      <c r="H332" s="2">
        <v>43130</v>
      </c>
      <c r="I332" s="3">
        <f t="shared" si="41"/>
        <v>153.51041666666424</v>
      </c>
      <c r="J332" s="3">
        <f t="shared" si="42"/>
        <v>2.0063785030874985</v>
      </c>
      <c r="K332">
        <f t="shared" si="43"/>
        <v>5.7572112833413985E-2</v>
      </c>
      <c r="L332" s="4">
        <f t="shared" si="44"/>
        <v>5.7572112833413985E-2</v>
      </c>
      <c r="M332">
        <f t="shared" si="45"/>
        <v>0</v>
      </c>
      <c r="N332">
        <f t="shared" si="46"/>
        <v>0</v>
      </c>
      <c r="O332" s="4">
        <f t="shared" si="47"/>
        <v>0</v>
      </c>
      <c r="P332">
        <f t="shared" si="48"/>
        <v>4.3179084625060489E-2</v>
      </c>
    </row>
    <row r="333" spans="1:16" x14ac:dyDescent="0.15">
      <c r="A333">
        <v>22703</v>
      </c>
      <c r="B333" s="1">
        <v>42669.920138888891</v>
      </c>
      <c r="C333">
        <v>3</v>
      </c>
      <c r="D333" t="s">
        <v>813</v>
      </c>
      <c r="E333" t="s">
        <v>814</v>
      </c>
      <c r="F333" t="s">
        <v>815</v>
      </c>
      <c r="G333">
        <v>331</v>
      </c>
      <c r="H333" s="2">
        <v>43130</v>
      </c>
      <c r="I333" s="3">
        <f t="shared" si="41"/>
        <v>461.07986111110949</v>
      </c>
      <c r="J333" s="3">
        <f t="shared" si="42"/>
        <v>49.23875865081235</v>
      </c>
      <c r="K333">
        <f t="shared" si="43"/>
        <v>1.4128836430711011</v>
      </c>
      <c r="L333" s="4">
        <f t="shared" si="44"/>
        <v>1</v>
      </c>
      <c r="M333">
        <f t="shared" si="45"/>
        <v>6.5064650465769744E-3</v>
      </c>
      <c r="N333">
        <f t="shared" si="46"/>
        <v>0.99883361062455978</v>
      </c>
      <c r="O333" s="4">
        <f t="shared" si="47"/>
        <v>0.99883361062455978</v>
      </c>
      <c r="P333">
        <f t="shared" si="48"/>
        <v>0.99970840265613992</v>
      </c>
    </row>
    <row r="334" spans="1:16" x14ac:dyDescent="0.15">
      <c r="A334">
        <v>10563</v>
      </c>
      <c r="B334" s="1">
        <v>42633.480555555558</v>
      </c>
      <c r="C334">
        <v>1</v>
      </c>
      <c r="D334" t="s">
        <v>816</v>
      </c>
      <c r="E334" t="s">
        <v>817</v>
      </c>
      <c r="F334" t="s">
        <v>818</v>
      </c>
      <c r="G334">
        <v>332</v>
      </c>
      <c r="H334" s="2">
        <v>43130</v>
      </c>
      <c r="I334" s="3">
        <f t="shared" si="41"/>
        <v>497.51944444444234</v>
      </c>
      <c r="J334" s="3">
        <f t="shared" si="42"/>
        <v>21.231330992088619</v>
      </c>
      <c r="K334">
        <f t="shared" si="43"/>
        <v>0.60922332530931178</v>
      </c>
      <c r="L334" s="4">
        <f t="shared" si="44"/>
        <v>0.60922332530931178</v>
      </c>
      <c r="M334">
        <f t="shared" si="45"/>
        <v>2.009971692898667E-3</v>
      </c>
      <c r="N334">
        <f t="shared" si="46"/>
        <v>0.30855883631117625</v>
      </c>
      <c r="O334" s="4">
        <f t="shared" si="47"/>
        <v>0.30855883631117625</v>
      </c>
      <c r="P334">
        <f t="shared" si="48"/>
        <v>0.53405720305977789</v>
      </c>
    </row>
    <row r="335" spans="1:16" x14ac:dyDescent="0.15">
      <c r="A335">
        <v>65701</v>
      </c>
      <c r="B335" s="1">
        <v>41213.656944444447</v>
      </c>
      <c r="C335">
        <v>2</v>
      </c>
      <c r="D335" t="s">
        <v>819</v>
      </c>
      <c r="F335" t="s">
        <v>820</v>
      </c>
      <c r="G335">
        <v>333</v>
      </c>
      <c r="H335" s="2">
        <v>43130</v>
      </c>
      <c r="I335" s="3">
        <f t="shared" si="41"/>
        <v>1917.3430555555533</v>
      </c>
      <c r="J335" s="3">
        <f t="shared" si="42"/>
        <v>34.266689943476507</v>
      </c>
      <c r="K335">
        <f t="shared" si="43"/>
        <v>0.98326698417950864</v>
      </c>
      <c r="L335" s="4">
        <f t="shared" si="44"/>
        <v>0.98326698417950864</v>
      </c>
      <c r="M335">
        <f t="shared" si="45"/>
        <v>1.0431101488098053E-3</v>
      </c>
      <c r="N335">
        <f t="shared" si="46"/>
        <v>0.16013203310190005</v>
      </c>
      <c r="O335" s="4">
        <f t="shared" si="47"/>
        <v>0.16013203310190005</v>
      </c>
      <c r="P335">
        <f t="shared" si="48"/>
        <v>0.77748324641010647</v>
      </c>
    </row>
    <row r="336" spans="1:16" x14ac:dyDescent="0.15">
      <c r="A336">
        <v>42017</v>
      </c>
      <c r="B336" s="1">
        <v>41263.660416666666</v>
      </c>
      <c r="C336">
        <v>0</v>
      </c>
      <c r="D336" t="s">
        <v>821</v>
      </c>
      <c r="F336" t="s">
        <v>822</v>
      </c>
      <c r="G336">
        <v>334</v>
      </c>
      <c r="H336" s="2">
        <v>43130</v>
      </c>
      <c r="I336" s="3">
        <f t="shared" si="41"/>
        <v>1867.3395833333343</v>
      </c>
      <c r="J336" s="3">
        <f t="shared" si="42"/>
        <v>22.500995734796486</v>
      </c>
      <c r="K336">
        <f t="shared" si="43"/>
        <v>0.64565577398003859</v>
      </c>
      <c r="L336" s="4">
        <f t="shared" si="44"/>
        <v>0.64565577398003859</v>
      </c>
      <c r="M336">
        <f t="shared" si="45"/>
        <v>0</v>
      </c>
      <c r="N336">
        <f t="shared" si="46"/>
        <v>0</v>
      </c>
      <c r="O336" s="4">
        <f t="shared" si="47"/>
        <v>0</v>
      </c>
      <c r="P336">
        <f t="shared" si="48"/>
        <v>0.48424183048502895</v>
      </c>
    </row>
    <row r="337" spans="1:16" x14ac:dyDescent="0.15">
      <c r="A337">
        <v>9568</v>
      </c>
      <c r="B337" s="1">
        <v>41263.734722222223</v>
      </c>
      <c r="C337">
        <v>0</v>
      </c>
      <c r="D337" t="s">
        <v>823</v>
      </c>
      <c r="F337" t="s">
        <v>824</v>
      </c>
      <c r="G337">
        <v>335</v>
      </c>
      <c r="H337" s="2">
        <v>43130</v>
      </c>
      <c r="I337" s="3">
        <f t="shared" si="41"/>
        <v>1867.2652777777766</v>
      </c>
      <c r="J337" s="3">
        <f t="shared" si="42"/>
        <v>5.1240710754215009</v>
      </c>
      <c r="K337">
        <f t="shared" si="43"/>
        <v>0.14703287423915068</v>
      </c>
      <c r="L337" s="4">
        <f t="shared" si="44"/>
        <v>0.14703287423915068</v>
      </c>
      <c r="M337">
        <f t="shared" si="45"/>
        <v>0</v>
      </c>
      <c r="N337">
        <f t="shared" si="46"/>
        <v>0</v>
      </c>
      <c r="O337" s="4">
        <f t="shared" si="47"/>
        <v>0</v>
      </c>
      <c r="P337">
        <f t="shared" si="48"/>
        <v>0.11027465567936301</v>
      </c>
    </row>
    <row r="338" spans="1:16" x14ac:dyDescent="0.15">
      <c r="A338">
        <v>37758</v>
      </c>
      <c r="B338" s="1">
        <v>41324.757638888892</v>
      </c>
      <c r="C338">
        <v>0</v>
      </c>
      <c r="D338" t="s">
        <v>825</v>
      </c>
      <c r="F338" t="s">
        <v>826</v>
      </c>
      <c r="G338">
        <v>336</v>
      </c>
      <c r="H338" s="2">
        <v>43130</v>
      </c>
      <c r="I338" s="3">
        <f t="shared" si="41"/>
        <v>1806.242361111108</v>
      </c>
      <c r="J338" s="3">
        <f t="shared" si="42"/>
        <v>20.904171451705523</v>
      </c>
      <c r="K338">
        <f t="shared" si="43"/>
        <v>0.59983563203783841</v>
      </c>
      <c r="L338" s="4">
        <f t="shared" si="44"/>
        <v>0.59983563203783841</v>
      </c>
      <c r="M338">
        <f t="shared" si="45"/>
        <v>0</v>
      </c>
      <c r="N338">
        <f t="shared" si="46"/>
        <v>0</v>
      </c>
      <c r="O338" s="4">
        <f t="shared" si="47"/>
        <v>0</v>
      </c>
      <c r="P338">
        <f t="shared" si="48"/>
        <v>0.4498767240283788</v>
      </c>
    </row>
    <row r="339" spans="1:16" x14ac:dyDescent="0.15">
      <c r="A339">
        <v>91824</v>
      </c>
      <c r="B339" s="1">
        <v>41331.718055555553</v>
      </c>
      <c r="C339">
        <v>4</v>
      </c>
      <c r="D339" t="s">
        <v>827</v>
      </c>
      <c r="F339" t="s">
        <v>828</v>
      </c>
      <c r="G339">
        <v>337</v>
      </c>
      <c r="H339" s="2">
        <v>43130</v>
      </c>
      <c r="I339" s="3">
        <f t="shared" si="41"/>
        <v>1799.2819444444467</v>
      </c>
      <c r="J339" s="3">
        <f t="shared" si="42"/>
        <v>51.03369168101775</v>
      </c>
      <c r="K339">
        <f t="shared" si="43"/>
        <v>1.4643884248380439</v>
      </c>
      <c r="L339" s="4">
        <f t="shared" si="44"/>
        <v>1</v>
      </c>
      <c r="M339">
        <f t="shared" si="45"/>
        <v>2.2231090643412507E-3</v>
      </c>
      <c r="N339">
        <f t="shared" si="46"/>
        <v>0.34127841118832458</v>
      </c>
      <c r="O339" s="4">
        <f t="shared" si="47"/>
        <v>0.34127841118832458</v>
      </c>
      <c r="P339">
        <f t="shared" si="48"/>
        <v>0.83531960279708117</v>
      </c>
    </row>
    <row r="340" spans="1:16" x14ac:dyDescent="0.15">
      <c r="A340">
        <v>643</v>
      </c>
      <c r="B340" s="1">
        <v>42633.481944444444</v>
      </c>
      <c r="C340">
        <v>0</v>
      </c>
      <c r="D340" t="s">
        <v>829</v>
      </c>
      <c r="E340" t="s">
        <v>830</v>
      </c>
      <c r="F340" t="s">
        <v>831</v>
      </c>
      <c r="G340">
        <v>338</v>
      </c>
      <c r="H340" s="2">
        <v>43130</v>
      </c>
      <c r="I340" s="3">
        <f t="shared" si="41"/>
        <v>497.5180555555562</v>
      </c>
      <c r="J340" s="3">
        <f t="shared" si="42"/>
        <v>1.2924154064760336</v>
      </c>
      <c r="K340">
        <f t="shared" si="43"/>
        <v>3.708526855465212E-2</v>
      </c>
      <c r="L340" s="4">
        <f t="shared" si="44"/>
        <v>3.708526855465212E-2</v>
      </c>
      <c r="M340">
        <f t="shared" si="45"/>
        <v>0</v>
      </c>
      <c r="N340">
        <f t="shared" si="46"/>
        <v>0</v>
      </c>
      <c r="O340" s="4">
        <f t="shared" si="47"/>
        <v>0</v>
      </c>
      <c r="P340">
        <f t="shared" si="48"/>
        <v>2.781395141598909E-2</v>
      </c>
    </row>
    <row r="341" spans="1:16" x14ac:dyDescent="0.15">
      <c r="A341">
        <v>34710</v>
      </c>
      <c r="B341" s="1">
        <v>41331.570833333331</v>
      </c>
      <c r="C341">
        <v>2</v>
      </c>
      <c r="D341" t="s">
        <v>832</v>
      </c>
      <c r="F341" t="s">
        <v>833</v>
      </c>
      <c r="G341">
        <v>339</v>
      </c>
      <c r="H341" s="2">
        <v>43130</v>
      </c>
      <c r="I341" s="3">
        <f t="shared" si="41"/>
        <v>1799.4291666666686</v>
      </c>
      <c r="J341" s="3">
        <f t="shared" si="42"/>
        <v>19.289450589654567</v>
      </c>
      <c r="K341">
        <f t="shared" si="43"/>
        <v>0.55350195595358509</v>
      </c>
      <c r="L341" s="4">
        <f t="shared" si="44"/>
        <v>0.55350195595358509</v>
      </c>
      <c r="M341">
        <f t="shared" si="45"/>
        <v>1.111463589147483E-3</v>
      </c>
      <c r="N341">
        <f t="shared" si="46"/>
        <v>0.17062524456501421</v>
      </c>
      <c r="O341" s="4">
        <f t="shared" si="47"/>
        <v>0.17062524456501421</v>
      </c>
      <c r="P341">
        <f t="shared" si="48"/>
        <v>0.45778277810644241</v>
      </c>
    </row>
    <row r="342" spans="1:16" x14ac:dyDescent="0.15">
      <c r="A342">
        <v>14437</v>
      </c>
      <c r="B342" s="1">
        <v>41331.756944444445</v>
      </c>
      <c r="C342">
        <v>0</v>
      </c>
      <c r="D342" t="s">
        <v>834</v>
      </c>
      <c r="F342" t="s">
        <v>835</v>
      </c>
      <c r="G342">
        <v>340</v>
      </c>
      <c r="H342" s="2">
        <v>43130</v>
      </c>
      <c r="I342" s="3">
        <f t="shared" si="41"/>
        <v>1799.2430555555547</v>
      </c>
      <c r="J342" s="3">
        <f t="shared" si="42"/>
        <v>8.0239298161649799</v>
      </c>
      <c r="K342">
        <f t="shared" si="43"/>
        <v>0.23024299354920821</v>
      </c>
      <c r="L342" s="4">
        <f t="shared" si="44"/>
        <v>0.23024299354920821</v>
      </c>
      <c r="M342">
        <f t="shared" si="45"/>
        <v>0</v>
      </c>
      <c r="N342">
        <f t="shared" si="46"/>
        <v>0</v>
      </c>
      <c r="O342" s="4">
        <f t="shared" si="47"/>
        <v>0</v>
      </c>
      <c r="P342">
        <f t="shared" si="48"/>
        <v>0.17268224516190617</v>
      </c>
    </row>
    <row r="343" spans="1:16" x14ac:dyDescent="0.15">
      <c r="A343">
        <v>20287</v>
      </c>
      <c r="B343" s="1">
        <v>41263.459027777775</v>
      </c>
      <c r="C343">
        <v>0</v>
      </c>
      <c r="D343" t="s">
        <v>836</v>
      </c>
      <c r="F343" t="s">
        <v>837</v>
      </c>
      <c r="G343">
        <v>341</v>
      </c>
      <c r="H343" s="2">
        <v>43130</v>
      </c>
      <c r="I343" s="3">
        <f t="shared" si="41"/>
        <v>1867.5409722222248</v>
      </c>
      <c r="J343" s="3">
        <f t="shared" si="42"/>
        <v>10.862947748803652</v>
      </c>
      <c r="K343">
        <f t="shared" si="43"/>
        <v>0.31170731371733118</v>
      </c>
      <c r="L343" s="4">
        <f t="shared" si="44"/>
        <v>0.31170731371733118</v>
      </c>
      <c r="M343">
        <f t="shared" si="45"/>
        <v>0</v>
      </c>
      <c r="N343">
        <f t="shared" si="46"/>
        <v>0</v>
      </c>
      <c r="O343" s="4">
        <f t="shared" si="47"/>
        <v>0</v>
      </c>
      <c r="P343">
        <f t="shared" si="48"/>
        <v>0.23378048528799839</v>
      </c>
    </row>
    <row r="344" spans="1:16" x14ac:dyDescent="0.15">
      <c r="A344">
        <v>32700</v>
      </c>
      <c r="B344" s="1">
        <v>41302.581944444442</v>
      </c>
      <c r="C344">
        <v>2</v>
      </c>
      <c r="D344" t="s">
        <v>838</v>
      </c>
      <c r="F344" t="s">
        <v>839</v>
      </c>
      <c r="G344">
        <v>342</v>
      </c>
      <c r="H344" s="2">
        <v>43130</v>
      </c>
      <c r="I344" s="3">
        <f t="shared" si="41"/>
        <v>1828.4180555555577</v>
      </c>
      <c r="J344" s="3">
        <f t="shared" si="42"/>
        <v>17.884312562240716</v>
      </c>
      <c r="K344">
        <f t="shared" si="43"/>
        <v>0.51318216338388611</v>
      </c>
      <c r="L344" s="4">
        <f t="shared" si="44"/>
        <v>0.51318216338388611</v>
      </c>
      <c r="M344">
        <f t="shared" si="45"/>
        <v>1.0938417469260376E-3</v>
      </c>
      <c r="N344">
        <f t="shared" si="46"/>
        <v>0.1679200447113452</v>
      </c>
      <c r="O344" s="4">
        <f t="shared" si="47"/>
        <v>0.1679200447113452</v>
      </c>
      <c r="P344">
        <f t="shared" si="48"/>
        <v>0.4268666337157509</v>
      </c>
    </row>
    <row r="345" spans="1:16" x14ac:dyDescent="0.15">
      <c r="A345">
        <v>33230</v>
      </c>
      <c r="B345" s="1">
        <v>41295.618750000001</v>
      </c>
      <c r="C345">
        <v>0</v>
      </c>
      <c r="D345" t="s">
        <v>840</v>
      </c>
      <c r="F345" t="s">
        <v>841</v>
      </c>
      <c r="G345">
        <v>343</v>
      </c>
      <c r="H345" s="2">
        <v>43130</v>
      </c>
      <c r="I345" s="3">
        <f t="shared" si="41"/>
        <v>1835.3812499999985</v>
      </c>
      <c r="J345" s="3">
        <f t="shared" si="42"/>
        <v>18.105230180378069</v>
      </c>
      <c r="K345">
        <f t="shared" si="43"/>
        <v>0.51952129332308794</v>
      </c>
      <c r="L345" s="4">
        <f t="shared" si="44"/>
        <v>0.51952129332308794</v>
      </c>
      <c r="M345">
        <f t="shared" si="45"/>
        <v>0</v>
      </c>
      <c r="N345">
        <f t="shared" si="46"/>
        <v>0</v>
      </c>
      <c r="O345" s="4">
        <f t="shared" si="47"/>
        <v>0</v>
      </c>
      <c r="P345">
        <f t="shared" si="48"/>
        <v>0.38964096999231596</v>
      </c>
    </row>
    <row r="346" spans="1:16" x14ac:dyDescent="0.15">
      <c r="A346">
        <v>3474</v>
      </c>
      <c r="B346" s="1">
        <v>42958.45416666667</v>
      </c>
      <c r="C346">
        <v>0</v>
      </c>
      <c r="D346" t="s">
        <v>842</v>
      </c>
      <c r="E346" t="s">
        <v>283</v>
      </c>
      <c r="F346" t="s">
        <v>843</v>
      </c>
      <c r="G346">
        <v>344</v>
      </c>
      <c r="H346" s="2">
        <v>43130</v>
      </c>
      <c r="I346" s="3">
        <f t="shared" si="41"/>
        <v>172.54583333332994</v>
      </c>
      <c r="J346" s="3">
        <f t="shared" si="42"/>
        <v>20.133780879476863</v>
      </c>
      <c r="K346">
        <f t="shared" si="43"/>
        <v>0.57772962717290655</v>
      </c>
      <c r="L346" s="4">
        <f t="shared" si="44"/>
        <v>0.57772962717290655</v>
      </c>
      <c r="M346">
        <f t="shared" si="45"/>
        <v>0</v>
      </c>
      <c r="N346">
        <f t="shared" si="46"/>
        <v>0</v>
      </c>
      <c r="O346" s="4">
        <f t="shared" si="47"/>
        <v>0</v>
      </c>
      <c r="P346">
        <f t="shared" si="48"/>
        <v>0.43329722037967988</v>
      </c>
    </row>
    <row r="347" spans="1:16" x14ac:dyDescent="0.15">
      <c r="A347">
        <v>104108</v>
      </c>
      <c r="B347" s="1">
        <v>41331.734722222223</v>
      </c>
      <c r="C347">
        <v>0</v>
      </c>
      <c r="D347" t="s">
        <v>844</v>
      </c>
      <c r="F347" t="s">
        <v>845</v>
      </c>
      <c r="G347">
        <v>345</v>
      </c>
      <c r="H347" s="2">
        <v>43130</v>
      </c>
      <c r="I347" s="3">
        <f t="shared" si="41"/>
        <v>1799.2652777777766</v>
      </c>
      <c r="J347" s="3">
        <f t="shared" si="42"/>
        <v>57.861395585080672</v>
      </c>
      <c r="K347">
        <f t="shared" si="43"/>
        <v>1.6603062633480536</v>
      </c>
      <c r="L347" s="4">
        <f t="shared" si="44"/>
        <v>1</v>
      </c>
      <c r="M347">
        <f t="shared" si="45"/>
        <v>0</v>
      </c>
      <c r="N347">
        <f t="shared" si="46"/>
        <v>0</v>
      </c>
      <c r="O347" s="4">
        <f t="shared" si="47"/>
        <v>0</v>
      </c>
      <c r="P347">
        <f t="shared" si="48"/>
        <v>0.75</v>
      </c>
    </row>
    <row r="348" spans="1:16" x14ac:dyDescent="0.15">
      <c r="A348">
        <v>61440</v>
      </c>
      <c r="B348" s="1">
        <v>41305.730555555558</v>
      </c>
      <c r="C348">
        <v>17</v>
      </c>
      <c r="D348" t="s">
        <v>846</v>
      </c>
      <c r="F348" t="s">
        <v>847</v>
      </c>
      <c r="G348">
        <v>346</v>
      </c>
      <c r="H348" s="2">
        <v>43130</v>
      </c>
      <c r="I348" s="3">
        <f t="shared" si="41"/>
        <v>1825.2694444444423</v>
      </c>
      <c r="J348" s="3">
        <f t="shared" si="42"/>
        <v>33.66078371990745</v>
      </c>
      <c r="K348">
        <f t="shared" si="43"/>
        <v>0.96588078241543185</v>
      </c>
      <c r="L348" s="4">
        <f t="shared" si="44"/>
        <v>0.96588078241543185</v>
      </c>
      <c r="M348">
        <f t="shared" si="45"/>
        <v>9.3136934120837678E-3</v>
      </c>
      <c r="N348">
        <f t="shared" si="46"/>
        <v>1.429782524373352</v>
      </c>
      <c r="O348" s="4">
        <f t="shared" si="47"/>
        <v>1</v>
      </c>
      <c r="P348">
        <f t="shared" si="48"/>
        <v>0.97441058681157389</v>
      </c>
    </row>
    <row r="349" spans="1:16" x14ac:dyDescent="0.15">
      <c r="A349">
        <v>14459</v>
      </c>
      <c r="B349" s="1">
        <v>41263.467361111114</v>
      </c>
      <c r="C349">
        <v>0</v>
      </c>
      <c r="D349" t="s">
        <v>848</v>
      </c>
      <c r="F349" t="s">
        <v>849</v>
      </c>
      <c r="G349">
        <v>347</v>
      </c>
      <c r="H349" s="2">
        <v>43130</v>
      </c>
      <c r="I349" s="3">
        <f t="shared" si="41"/>
        <v>1867.5326388888861</v>
      </c>
      <c r="J349" s="3">
        <f t="shared" si="42"/>
        <v>7.7423010976678714</v>
      </c>
      <c r="K349">
        <f t="shared" si="43"/>
        <v>0.22216178637244938</v>
      </c>
      <c r="L349" s="4">
        <f t="shared" si="44"/>
        <v>0.22216178637244938</v>
      </c>
      <c r="M349">
        <f t="shared" si="45"/>
        <v>0</v>
      </c>
      <c r="N349">
        <f t="shared" si="46"/>
        <v>0</v>
      </c>
      <c r="O349" s="4">
        <f t="shared" si="47"/>
        <v>0</v>
      </c>
      <c r="P349">
        <f t="shared" si="48"/>
        <v>0.16662133977933702</v>
      </c>
    </row>
    <row r="350" spans="1:16" x14ac:dyDescent="0.15">
      <c r="A350">
        <v>21043</v>
      </c>
      <c r="B350" s="1">
        <v>41222.48541666667</v>
      </c>
      <c r="C350">
        <v>0</v>
      </c>
      <c r="D350" t="s">
        <v>850</v>
      </c>
      <c r="F350" t="s">
        <v>851</v>
      </c>
      <c r="G350">
        <v>348</v>
      </c>
      <c r="H350" s="2">
        <v>43130</v>
      </c>
      <c r="I350" s="3">
        <f t="shared" si="41"/>
        <v>1908.5145833333299</v>
      </c>
      <c r="J350" s="3">
        <f t="shared" si="42"/>
        <v>11.025852348084863</v>
      </c>
      <c r="K350">
        <f t="shared" si="43"/>
        <v>0.31638178663281924</v>
      </c>
      <c r="L350" s="4">
        <f t="shared" si="44"/>
        <v>0.31638178663281924</v>
      </c>
      <c r="M350">
        <f t="shared" si="45"/>
        <v>0</v>
      </c>
      <c r="N350">
        <f t="shared" si="46"/>
        <v>0</v>
      </c>
      <c r="O350" s="4">
        <f t="shared" si="47"/>
        <v>0</v>
      </c>
      <c r="P350">
        <f t="shared" si="48"/>
        <v>0.23728633997461443</v>
      </c>
    </row>
    <row r="351" spans="1:16" x14ac:dyDescent="0.15">
      <c r="A351">
        <v>565</v>
      </c>
      <c r="B351" s="1">
        <v>42958.64166666667</v>
      </c>
      <c r="C351">
        <v>0</v>
      </c>
      <c r="D351" t="s">
        <v>852</v>
      </c>
      <c r="E351" t="s">
        <v>852</v>
      </c>
      <c r="F351" t="s">
        <v>853</v>
      </c>
      <c r="G351">
        <v>349</v>
      </c>
      <c r="H351" s="2">
        <v>43130</v>
      </c>
      <c r="I351" s="3">
        <f t="shared" si="41"/>
        <v>172.35833333332994</v>
      </c>
      <c r="J351" s="3">
        <f t="shared" si="42"/>
        <v>3.278054440845203</v>
      </c>
      <c r="K351">
        <f t="shared" si="43"/>
        <v>9.4062271825578608E-2</v>
      </c>
      <c r="L351" s="4">
        <f t="shared" si="44"/>
        <v>9.4062271825578608E-2</v>
      </c>
      <c r="M351">
        <f t="shared" si="45"/>
        <v>0</v>
      </c>
      <c r="N351">
        <f t="shared" si="46"/>
        <v>0</v>
      </c>
      <c r="O351" s="4">
        <f t="shared" si="47"/>
        <v>0</v>
      </c>
      <c r="P351">
        <f t="shared" si="48"/>
        <v>7.0546703869183963E-2</v>
      </c>
    </row>
    <row r="352" spans="1:16" x14ac:dyDescent="0.15">
      <c r="A352">
        <v>9136</v>
      </c>
      <c r="B352" s="1">
        <v>41264.777777777781</v>
      </c>
      <c r="C352">
        <v>1</v>
      </c>
      <c r="D352" t="s">
        <v>854</v>
      </c>
      <c r="F352" t="s">
        <v>855</v>
      </c>
      <c r="G352">
        <v>350</v>
      </c>
      <c r="H352" s="2">
        <v>43130</v>
      </c>
      <c r="I352" s="3">
        <f t="shared" si="41"/>
        <v>1866.222222222219</v>
      </c>
      <c r="J352" s="3">
        <f t="shared" si="42"/>
        <v>4.8954512979280862</v>
      </c>
      <c r="K352">
        <f t="shared" si="43"/>
        <v>0.14047273436247915</v>
      </c>
      <c r="L352" s="4">
        <f t="shared" si="44"/>
        <v>0.14047273436247915</v>
      </c>
      <c r="M352">
        <f t="shared" si="45"/>
        <v>5.3584186711121791E-4</v>
      </c>
      <c r="N352">
        <f t="shared" si="46"/>
        <v>8.2259239543917756E-2</v>
      </c>
      <c r="O352" s="4">
        <f t="shared" si="47"/>
        <v>8.2259239543917756E-2</v>
      </c>
      <c r="P352">
        <f t="shared" si="48"/>
        <v>0.12591936065783879</v>
      </c>
    </row>
    <row r="353" spans="1:16" x14ac:dyDescent="0.15">
      <c r="A353">
        <v>16089</v>
      </c>
      <c r="B353" s="1">
        <v>41262.465277777781</v>
      </c>
      <c r="C353">
        <v>3</v>
      </c>
      <c r="D353" t="s">
        <v>856</v>
      </c>
      <c r="F353" t="s">
        <v>857</v>
      </c>
      <c r="G353">
        <v>351</v>
      </c>
      <c r="H353" s="2">
        <v>43130</v>
      </c>
      <c r="I353" s="3">
        <f t="shared" si="41"/>
        <v>1868.534722222219</v>
      </c>
      <c r="J353" s="3">
        <f t="shared" si="42"/>
        <v>8.6104902459963952</v>
      </c>
      <c r="K353">
        <f t="shared" si="43"/>
        <v>0.24707407661648792</v>
      </c>
      <c r="L353" s="4">
        <f t="shared" si="44"/>
        <v>0.24707407661648792</v>
      </c>
      <c r="M353">
        <f t="shared" si="45"/>
        <v>1.6055361264211067E-3</v>
      </c>
      <c r="N353">
        <f t="shared" si="46"/>
        <v>0.24647230633860776</v>
      </c>
      <c r="O353" s="4">
        <f t="shared" si="47"/>
        <v>0.24647230633860776</v>
      </c>
      <c r="P353">
        <f t="shared" si="48"/>
        <v>0.24692363404701786</v>
      </c>
    </row>
    <row r="354" spans="1:16" x14ac:dyDescent="0.15">
      <c r="A354">
        <v>68973</v>
      </c>
      <c r="B354" s="1">
        <v>41212.696527777778</v>
      </c>
      <c r="C354">
        <v>10</v>
      </c>
      <c r="D354" t="s">
        <v>858</v>
      </c>
      <c r="F354" t="s">
        <v>859</v>
      </c>
      <c r="G354">
        <v>352</v>
      </c>
      <c r="H354" s="2">
        <v>43130</v>
      </c>
      <c r="I354" s="3">
        <f t="shared" si="41"/>
        <v>1918.3034722222219</v>
      </c>
      <c r="J354" s="3">
        <f t="shared" si="42"/>
        <v>35.955207817092436</v>
      </c>
      <c r="K354">
        <f t="shared" si="43"/>
        <v>1.0317182317339753</v>
      </c>
      <c r="L354" s="4">
        <f t="shared" si="44"/>
        <v>1</v>
      </c>
      <c r="M354">
        <f t="shared" si="45"/>
        <v>5.2129395295394485E-3</v>
      </c>
      <c r="N354">
        <f t="shared" si="46"/>
        <v>0.80025930747091145</v>
      </c>
      <c r="O354" s="4">
        <f t="shared" si="47"/>
        <v>0.80025930747091145</v>
      </c>
      <c r="P354">
        <f t="shared" si="48"/>
        <v>0.95006482686772786</v>
      </c>
    </row>
    <row r="355" spans="1:16" x14ac:dyDescent="0.15">
      <c r="A355">
        <v>332771</v>
      </c>
      <c r="B355" s="1">
        <v>41537.70208333333</v>
      </c>
      <c r="C355">
        <v>0</v>
      </c>
      <c r="D355" t="s">
        <v>860</v>
      </c>
      <c r="E355" t="s">
        <v>861</v>
      </c>
      <c r="F355" t="s">
        <v>862</v>
      </c>
      <c r="G355">
        <v>353</v>
      </c>
      <c r="H355" s="2">
        <v>43130</v>
      </c>
      <c r="I355" s="3">
        <f t="shared" si="41"/>
        <v>1593.2979166666701</v>
      </c>
      <c r="J355" s="3">
        <f t="shared" si="42"/>
        <v>208.85673452469479</v>
      </c>
      <c r="K355">
        <f t="shared" si="43"/>
        <v>5.9930484041623204</v>
      </c>
      <c r="L355" s="4">
        <f t="shared" si="44"/>
        <v>1</v>
      </c>
      <c r="M355">
        <f t="shared" si="45"/>
        <v>0</v>
      </c>
      <c r="N355">
        <f t="shared" si="46"/>
        <v>0</v>
      </c>
      <c r="O355" s="4">
        <f t="shared" si="47"/>
        <v>0</v>
      </c>
      <c r="P355">
        <f t="shared" si="48"/>
        <v>0.75</v>
      </c>
    </row>
    <row r="356" spans="1:16" x14ac:dyDescent="0.15">
      <c r="A356">
        <v>969</v>
      </c>
      <c r="B356" s="1">
        <v>42943.484027777777</v>
      </c>
      <c r="C356">
        <v>0</v>
      </c>
      <c r="D356" t="s">
        <v>863</v>
      </c>
      <c r="E356" t="s">
        <v>864</v>
      </c>
      <c r="F356" t="s">
        <v>865</v>
      </c>
      <c r="G356">
        <v>354</v>
      </c>
      <c r="H356" s="2">
        <v>43130</v>
      </c>
      <c r="I356" s="3">
        <f t="shared" si="41"/>
        <v>187.51597222222335</v>
      </c>
      <c r="J356" s="3">
        <f t="shared" si="42"/>
        <v>5.1675598004614107</v>
      </c>
      <c r="K356">
        <f t="shared" si="43"/>
        <v>0.14828076329952794</v>
      </c>
      <c r="L356" s="4">
        <f t="shared" si="44"/>
        <v>0.14828076329952794</v>
      </c>
      <c r="M356">
        <f t="shared" si="45"/>
        <v>0</v>
      </c>
      <c r="N356">
        <f t="shared" si="46"/>
        <v>0</v>
      </c>
      <c r="O356" s="4">
        <f t="shared" si="47"/>
        <v>0</v>
      </c>
      <c r="P356">
        <f t="shared" si="48"/>
        <v>0.11121057247464596</v>
      </c>
    </row>
    <row r="357" spans="1:16" x14ac:dyDescent="0.15">
      <c r="A357">
        <v>14895</v>
      </c>
      <c r="B357" s="1">
        <v>41263.463888888888</v>
      </c>
      <c r="C357">
        <v>0</v>
      </c>
      <c r="D357" t="s">
        <v>866</v>
      </c>
      <c r="F357" t="s">
        <v>867</v>
      </c>
      <c r="G357">
        <v>355</v>
      </c>
      <c r="H357" s="2">
        <v>43130</v>
      </c>
      <c r="I357" s="3">
        <f t="shared" si="41"/>
        <v>1867.5361111111124</v>
      </c>
      <c r="J357" s="3">
        <f t="shared" si="42"/>
        <v>7.9757493905368424</v>
      </c>
      <c r="K357">
        <f t="shared" si="43"/>
        <v>0.2288604782878273</v>
      </c>
      <c r="L357" s="4">
        <f t="shared" si="44"/>
        <v>0.2288604782878273</v>
      </c>
      <c r="M357">
        <f t="shared" si="45"/>
        <v>0</v>
      </c>
      <c r="N357">
        <f t="shared" si="46"/>
        <v>0</v>
      </c>
      <c r="O357" s="4">
        <f t="shared" si="47"/>
        <v>0</v>
      </c>
      <c r="P357">
        <f t="shared" si="48"/>
        <v>0.17164535871587047</v>
      </c>
    </row>
    <row r="358" spans="1:16" x14ac:dyDescent="0.15">
      <c r="A358">
        <v>5434</v>
      </c>
      <c r="B358" s="1">
        <v>41851.625694444447</v>
      </c>
      <c r="C358">
        <v>10</v>
      </c>
      <c r="D358" t="s">
        <v>868</v>
      </c>
      <c r="F358" t="s">
        <v>869</v>
      </c>
      <c r="G358">
        <v>356</v>
      </c>
      <c r="H358" s="2">
        <v>43130</v>
      </c>
      <c r="I358" s="3">
        <f t="shared" si="41"/>
        <v>1279.3743055555533</v>
      </c>
      <c r="J358" s="3">
        <f t="shared" si="42"/>
        <v>4.247388724631568</v>
      </c>
      <c r="K358">
        <f t="shared" si="43"/>
        <v>0.12187687543779216</v>
      </c>
      <c r="L358" s="4">
        <f t="shared" si="44"/>
        <v>0.12187687543779216</v>
      </c>
      <c r="M358">
        <f t="shared" si="45"/>
        <v>7.8163208035177921E-3</v>
      </c>
      <c r="N358">
        <f t="shared" si="46"/>
        <v>1.199914834566717</v>
      </c>
      <c r="O358" s="4">
        <f t="shared" si="47"/>
        <v>1</v>
      </c>
      <c r="P358">
        <f t="shared" si="48"/>
        <v>0.34140765657834415</v>
      </c>
    </row>
    <row r="359" spans="1:16" x14ac:dyDescent="0.15">
      <c r="A359">
        <v>121751</v>
      </c>
      <c r="B359" s="1">
        <v>41283.572916666664</v>
      </c>
      <c r="C359">
        <v>1</v>
      </c>
      <c r="D359" t="s">
        <v>870</v>
      </c>
      <c r="F359" t="s">
        <v>871</v>
      </c>
      <c r="G359">
        <v>357</v>
      </c>
      <c r="H359" s="2">
        <v>43130</v>
      </c>
      <c r="I359" s="3">
        <f t="shared" si="41"/>
        <v>1847.4270833333358</v>
      </c>
      <c r="J359" s="3">
        <f t="shared" si="42"/>
        <v>65.903006997344193</v>
      </c>
      <c r="K359">
        <f t="shared" si="43"/>
        <v>1.8910566222045024</v>
      </c>
      <c r="L359" s="4">
        <f t="shared" si="44"/>
        <v>1</v>
      </c>
      <c r="M359">
        <f t="shared" si="45"/>
        <v>5.4129335280485736E-4</v>
      </c>
      <c r="N359">
        <f t="shared" si="46"/>
        <v>8.3096119032190843E-2</v>
      </c>
      <c r="O359" s="4">
        <f t="shared" si="47"/>
        <v>8.3096119032190843E-2</v>
      </c>
      <c r="P359">
        <f t="shared" si="48"/>
        <v>0.77077402975804776</v>
      </c>
    </row>
    <row r="360" spans="1:16" x14ac:dyDescent="0.15">
      <c r="A360">
        <v>48767</v>
      </c>
      <c r="B360" s="1">
        <v>41222.5</v>
      </c>
      <c r="C360">
        <v>2</v>
      </c>
      <c r="D360" t="s">
        <v>872</v>
      </c>
      <c r="F360" t="s">
        <v>873</v>
      </c>
      <c r="G360">
        <v>358</v>
      </c>
      <c r="H360" s="2">
        <v>43130</v>
      </c>
      <c r="I360" s="3">
        <f t="shared" si="41"/>
        <v>1908.5</v>
      </c>
      <c r="J360" s="3">
        <f t="shared" si="42"/>
        <v>25.552528163479174</v>
      </c>
      <c r="K360">
        <f t="shared" si="43"/>
        <v>0.7332181003449757</v>
      </c>
      <c r="L360" s="4">
        <f t="shared" si="44"/>
        <v>0.7332181003449757</v>
      </c>
      <c r="M360">
        <f t="shared" si="45"/>
        <v>1.0479434110558031E-3</v>
      </c>
      <c r="N360">
        <f t="shared" si="46"/>
        <v>0.16087400662296047</v>
      </c>
      <c r="O360" s="4">
        <f t="shared" si="47"/>
        <v>0.16087400662296047</v>
      </c>
      <c r="P360">
        <f t="shared" si="48"/>
        <v>0.59013207691447189</v>
      </c>
    </row>
    <row r="361" spans="1:16" x14ac:dyDescent="0.15">
      <c r="A361">
        <v>8436</v>
      </c>
      <c r="B361" s="1">
        <v>41263.458333333336</v>
      </c>
      <c r="C361">
        <v>0</v>
      </c>
      <c r="D361" t="s">
        <v>874</v>
      </c>
      <c r="F361" t="s">
        <v>875</v>
      </c>
      <c r="G361">
        <v>359</v>
      </c>
      <c r="H361" s="2">
        <v>43130</v>
      </c>
      <c r="I361" s="3">
        <f t="shared" si="41"/>
        <v>1867.5416666666642</v>
      </c>
      <c r="J361" s="3">
        <f t="shared" si="42"/>
        <v>4.5171682916490097</v>
      </c>
      <c r="K361">
        <f t="shared" si="43"/>
        <v>0.12961807663615865</v>
      </c>
      <c r="L361" s="4">
        <f t="shared" si="44"/>
        <v>0.12961807663615865</v>
      </c>
      <c r="M361">
        <f t="shared" si="45"/>
        <v>0</v>
      </c>
      <c r="N361">
        <f t="shared" si="46"/>
        <v>0</v>
      </c>
      <c r="O361" s="4">
        <f t="shared" si="47"/>
        <v>0</v>
      </c>
      <c r="P361">
        <f t="shared" si="48"/>
        <v>9.7213557477118989E-2</v>
      </c>
    </row>
    <row r="362" spans="1:16" x14ac:dyDescent="0.15">
      <c r="A362">
        <v>38081</v>
      </c>
      <c r="B362" s="1">
        <v>41264.779861111114</v>
      </c>
      <c r="C362">
        <v>4</v>
      </c>
      <c r="D362" t="s">
        <v>876</v>
      </c>
      <c r="F362" t="s">
        <v>877</v>
      </c>
      <c r="G362">
        <v>360</v>
      </c>
      <c r="H362" s="2">
        <v>43130</v>
      </c>
      <c r="I362" s="3">
        <f t="shared" si="41"/>
        <v>1866.2201388888861</v>
      </c>
      <c r="J362" s="3">
        <f t="shared" si="42"/>
        <v>20.405416920788745</v>
      </c>
      <c r="K362">
        <f t="shared" si="43"/>
        <v>0.58552409905145009</v>
      </c>
      <c r="L362" s="4">
        <f t="shared" si="44"/>
        <v>0.58552409905145009</v>
      </c>
      <c r="M362">
        <f t="shared" si="45"/>
        <v>2.14336986116843E-3</v>
      </c>
      <c r="N362">
        <f t="shared" si="46"/>
        <v>0.3290373254922852</v>
      </c>
      <c r="O362" s="4">
        <f t="shared" si="47"/>
        <v>0.3290373254922852</v>
      </c>
      <c r="P362">
        <f t="shared" si="48"/>
        <v>0.52140240566165885</v>
      </c>
    </row>
    <row r="363" spans="1:16" x14ac:dyDescent="0.15">
      <c r="A363">
        <v>14027</v>
      </c>
      <c r="B363" s="1">
        <v>41262.466666666667</v>
      </c>
      <c r="C363">
        <v>1</v>
      </c>
      <c r="D363" t="s">
        <v>878</v>
      </c>
      <c r="F363" t="s">
        <v>879</v>
      </c>
      <c r="G363">
        <v>361</v>
      </c>
      <c r="H363" s="2">
        <v>43130</v>
      </c>
      <c r="I363" s="3">
        <f t="shared" si="41"/>
        <v>1868.5333333333328</v>
      </c>
      <c r="J363" s="3">
        <f t="shared" si="42"/>
        <v>7.5069573283859015</v>
      </c>
      <c r="K363">
        <f t="shared" si="43"/>
        <v>0.21540870462895362</v>
      </c>
      <c r="L363" s="4">
        <f t="shared" si="44"/>
        <v>0.21540870462895362</v>
      </c>
      <c r="M363">
        <f t="shared" si="45"/>
        <v>5.3517910660767819E-4</v>
      </c>
      <c r="N363">
        <f t="shared" si="46"/>
        <v>8.215749651417871E-2</v>
      </c>
      <c r="O363" s="4">
        <f t="shared" si="47"/>
        <v>8.215749651417871E-2</v>
      </c>
      <c r="P363">
        <f t="shared" si="48"/>
        <v>0.18209590260025987</v>
      </c>
    </row>
    <row r="364" spans="1:16" x14ac:dyDescent="0.15">
      <c r="A364">
        <v>5914</v>
      </c>
      <c r="B364" s="1">
        <v>41263.734027777777</v>
      </c>
      <c r="C364">
        <v>4</v>
      </c>
      <c r="D364" t="s">
        <v>880</v>
      </c>
      <c r="F364" t="s">
        <v>881</v>
      </c>
      <c r="G364">
        <v>362</v>
      </c>
      <c r="H364" s="2">
        <v>43130</v>
      </c>
      <c r="I364" s="3">
        <f t="shared" si="41"/>
        <v>1867.2659722222234</v>
      </c>
      <c r="J364" s="3">
        <f t="shared" si="42"/>
        <v>3.1671974362397766</v>
      </c>
      <c r="K364">
        <f t="shared" si="43"/>
        <v>9.0881280817303456E-2</v>
      </c>
      <c r="L364" s="4">
        <f t="shared" si="44"/>
        <v>9.0881280817303456E-2</v>
      </c>
      <c r="M364">
        <f t="shared" si="45"/>
        <v>2.1421693853498659E-3</v>
      </c>
      <c r="N364">
        <f t="shared" si="46"/>
        <v>0.32885303562248031</v>
      </c>
      <c r="O364" s="4">
        <f t="shared" si="47"/>
        <v>0.32885303562248031</v>
      </c>
      <c r="P364">
        <f t="shared" si="48"/>
        <v>0.15037421951859767</v>
      </c>
    </row>
    <row r="365" spans="1:16" x14ac:dyDescent="0.15">
      <c r="A365">
        <v>2572</v>
      </c>
      <c r="B365" s="1">
        <v>42633.482638888891</v>
      </c>
      <c r="C365">
        <v>1</v>
      </c>
      <c r="D365" t="s">
        <v>882</v>
      </c>
      <c r="E365" t="s">
        <v>883</v>
      </c>
      <c r="F365" t="s">
        <v>884</v>
      </c>
      <c r="G365">
        <v>363</v>
      </c>
      <c r="H365" s="2">
        <v>43130</v>
      </c>
      <c r="I365" s="3">
        <f t="shared" si="41"/>
        <v>497.51736111110949</v>
      </c>
      <c r="J365" s="3">
        <f t="shared" si="42"/>
        <v>5.16966884181877</v>
      </c>
      <c r="K365">
        <f t="shared" si="43"/>
        <v>0.14834128127597626</v>
      </c>
      <c r="L365" s="4">
        <f t="shared" si="44"/>
        <v>0.14834128127597626</v>
      </c>
      <c r="M365">
        <f t="shared" si="45"/>
        <v>2.0099801095718388E-3</v>
      </c>
      <c r="N365">
        <f t="shared" si="46"/>
        <v>0.30856012838851676</v>
      </c>
      <c r="O365" s="4">
        <f t="shared" si="47"/>
        <v>0.30856012838851676</v>
      </c>
      <c r="P365">
        <f t="shared" si="48"/>
        <v>0.18839599305411139</v>
      </c>
    </row>
    <row r="366" spans="1:16" x14ac:dyDescent="0.15">
      <c r="A366">
        <v>57294</v>
      </c>
      <c r="B366" s="1">
        <v>41331.711111111108</v>
      </c>
      <c r="C366">
        <v>0</v>
      </c>
      <c r="D366" t="s">
        <v>885</v>
      </c>
      <c r="F366" t="s">
        <v>886</v>
      </c>
      <c r="G366">
        <v>364</v>
      </c>
      <c r="H366" s="2">
        <v>43130</v>
      </c>
      <c r="I366" s="3">
        <f t="shared" si="41"/>
        <v>1799.288888888892</v>
      </c>
      <c r="J366" s="3">
        <f t="shared" si="42"/>
        <v>31.842579784606208</v>
      </c>
      <c r="K366">
        <f t="shared" si="43"/>
        <v>0.91370825267777878</v>
      </c>
      <c r="L366" s="4">
        <f t="shared" si="44"/>
        <v>0.91370825267777878</v>
      </c>
      <c r="M366">
        <f t="shared" si="45"/>
        <v>0</v>
      </c>
      <c r="N366">
        <f t="shared" si="46"/>
        <v>0</v>
      </c>
      <c r="O366" s="4">
        <f t="shared" si="47"/>
        <v>0</v>
      </c>
      <c r="P366">
        <f t="shared" si="48"/>
        <v>0.68528118950833405</v>
      </c>
    </row>
    <row r="367" spans="1:16" x14ac:dyDescent="0.15">
      <c r="A367">
        <v>16500</v>
      </c>
      <c r="B367" s="1">
        <v>41295.619444444441</v>
      </c>
      <c r="C367">
        <v>2</v>
      </c>
      <c r="D367" t="s">
        <v>887</v>
      </c>
      <c r="F367" t="s">
        <v>888</v>
      </c>
      <c r="G367">
        <v>365</v>
      </c>
      <c r="H367" s="2">
        <v>43130</v>
      </c>
      <c r="I367" s="3">
        <f t="shared" si="41"/>
        <v>1835.3805555555591</v>
      </c>
      <c r="J367" s="3">
        <f t="shared" si="42"/>
        <v>8.9899612099821695</v>
      </c>
      <c r="K367">
        <f t="shared" si="43"/>
        <v>0.25796282224547784</v>
      </c>
      <c r="L367" s="4">
        <f t="shared" si="44"/>
        <v>0.25796282224547784</v>
      </c>
      <c r="M367">
        <f t="shared" si="45"/>
        <v>1.0896922678766267E-3</v>
      </c>
      <c r="N367">
        <f t="shared" si="46"/>
        <v>0.16728304149816192</v>
      </c>
      <c r="O367" s="4">
        <f t="shared" si="47"/>
        <v>0.16728304149816192</v>
      </c>
      <c r="P367">
        <f t="shared" si="48"/>
        <v>0.23529287705864887</v>
      </c>
    </row>
    <row r="368" spans="1:16" x14ac:dyDescent="0.15">
      <c r="A368">
        <v>24287</v>
      </c>
      <c r="B368" s="1">
        <v>41292.700694444444</v>
      </c>
      <c r="C368">
        <v>3</v>
      </c>
      <c r="D368" t="s">
        <v>889</v>
      </c>
      <c r="F368" t="s">
        <v>890</v>
      </c>
      <c r="G368">
        <v>366</v>
      </c>
      <c r="H368" s="2">
        <v>43130</v>
      </c>
      <c r="I368" s="3">
        <f t="shared" si="41"/>
        <v>1838.2993055555562</v>
      </c>
      <c r="J368" s="3">
        <f t="shared" si="42"/>
        <v>13.21166794036305</v>
      </c>
      <c r="K368">
        <f t="shared" si="43"/>
        <v>0.37910276461280878</v>
      </c>
      <c r="L368" s="4">
        <f t="shared" si="44"/>
        <v>0.37910276461280878</v>
      </c>
      <c r="M368">
        <f t="shared" si="45"/>
        <v>1.6319431721122061E-3</v>
      </c>
      <c r="N368">
        <f t="shared" si="46"/>
        <v>0.25052615810062479</v>
      </c>
      <c r="O368" s="4">
        <f t="shared" si="47"/>
        <v>0.25052615810062479</v>
      </c>
      <c r="P368">
        <f t="shared" si="48"/>
        <v>0.34695861298476283</v>
      </c>
    </row>
    <row r="369" spans="1:16" x14ac:dyDescent="0.15">
      <c r="A369">
        <v>46498</v>
      </c>
      <c r="B369" s="1">
        <v>41222.647916666669</v>
      </c>
      <c r="C369">
        <v>3</v>
      </c>
      <c r="D369" t="s">
        <v>891</v>
      </c>
      <c r="F369" t="s">
        <v>892</v>
      </c>
      <c r="G369">
        <v>367</v>
      </c>
      <c r="H369" s="2">
        <v>43130</v>
      </c>
      <c r="I369" s="3">
        <f t="shared" si="41"/>
        <v>1908.3520833333314</v>
      </c>
      <c r="J369" s="3">
        <f t="shared" si="42"/>
        <v>24.365524792878698</v>
      </c>
      <c r="K369">
        <f t="shared" si="43"/>
        <v>0.69915758191303901</v>
      </c>
      <c r="L369" s="4">
        <f t="shared" si="44"/>
        <v>0.69915758191303901</v>
      </c>
      <c r="M369">
        <f t="shared" si="45"/>
        <v>1.5720369559687748E-3</v>
      </c>
      <c r="N369">
        <f t="shared" si="46"/>
        <v>0.24132971398833708</v>
      </c>
      <c r="O369" s="4">
        <f t="shared" si="47"/>
        <v>0.24132971398833708</v>
      </c>
      <c r="P369">
        <f t="shared" si="48"/>
        <v>0.58470061493186354</v>
      </c>
    </row>
    <row r="370" spans="1:16" x14ac:dyDescent="0.15">
      <c r="A370">
        <v>563</v>
      </c>
      <c r="B370" s="1">
        <v>42940.495833333334</v>
      </c>
      <c r="C370">
        <v>1</v>
      </c>
      <c r="D370" t="s">
        <v>893</v>
      </c>
      <c r="E370" t="s">
        <v>894</v>
      </c>
      <c r="F370" t="s">
        <v>895</v>
      </c>
      <c r="G370">
        <v>368</v>
      </c>
      <c r="H370" s="2">
        <v>43130</v>
      </c>
      <c r="I370" s="3">
        <f t="shared" si="41"/>
        <v>190.5041666666657</v>
      </c>
      <c r="J370" s="3">
        <f t="shared" si="42"/>
        <v>2.9553159379716254</v>
      </c>
      <c r="K370">
        <f t="shared" si="43"/>
        <v>8.4801438201946827E-2</v>
      </c>
      <c r="L370" s="4">
        <f t="shared" si="44"/>
        <v>8.4801438201946827E-2</v>
      </c>
      <c r="M370">
        <f t="shared" si="45"/>
        <v>5.2492290194877892E-3</v>
      </c>
      <c r="N370">
        <f t="shared" si="46"/>
        <v>0.80583025298638677</v>
      </c>
      <c r="O370" s="4">
        <f t="shared" si="47"/>
        <v>0.80583025298638677</v>
      </c>
      <c r="P370">
        <f t="shared" si="48"/>
        <v>0.26505864189805683</v>
      </c>
    </row>
    <row r="371" spans="1:16" x14ac:dyDescent="0.15">
      <c r="A371">
        <v>34653</v>
      </c>
      <c r="B371" s="1">
        <v>41289.65902777778</v>
      </c>
      <c r="C371">
        <v>2</v>
      </c>
      <c r="D371" t="s">
        <v>896</v>
      </c>
      <c r="F371" t="s">
        <v>897</v>
      </c>
      <c r="G371">
        <v>369</v>
      </c>
      <c r="H371" s="2">
        <v>43130</v>
      </c>
      <c r="I371" s="3">
        <f t="shared" si="41"/>
        <v>1841.3409722222204</v>
      </c>
      <c r="J371" s="3">
        <f t="shared" si="42"/>
        <v>18.819436770680806</v>
      </c>
      <c r="K371">
        <f t="shared" si="43"/>
        <v>0.54001512454187461</v>
      </c>
      <c r="L371" s="4">
        <f t="shared" si="44"/>
        <v>0.54001512454187461</v>
      </c>
      <c r="M371">
        <f t="shared" si="45"/>
        <v>1.0861649364084383E-3</v>
      </c>
      <c r="N371">
        <f t="shared" si="46"/>
        <v>0.16674154666171556</v>
      </c>
      <c r="O371" s="4">
        <f t="shared" si="47"/>
        <v>0.16674154666171556</v>
      </c>
      <c r="P371">
        <f t="shared" si="48"/>
        <v>0.44669673007183486</v>
      </c>
    </row>
    <row r="372" spans="1:16" x14ac:dyDescent="0.15">
      <c r="A372">
        <v>11819</v>
      </c>
      <c r="B372" s="1">
        <v>41263.467361111114</v>
      </c>
      <c r="C372">
        <v>0</v>
      </c>
      <c r="D372" t="s">
        <v>898</v>
      </c>
      <c r="F372" t="s">
        <v>899</v>
      </c>
      <c r="G372">
        <v>370</v>
      </c>
      <c r="H372" s="2">
        <v>43130</v>
      </c>
      <c r="I372" s="3">
        <f t="shared" si="41"/>
        <v>1867.5326388888861</v>
      </c>
      <c r="J372" s="3">
        <f t="shared" si="42"/>
        <v>6.328671185651606</v>
      </c>
      <c r="K372">
        <f t="shared" si="43"/>
        <v>0.18159832306079116</v>
      </c>
      <c r="L372" s="4">
        <f t="shared" si="44"/>
        <v>0.18159832306079116</v>
      </c>
      <c r="M372">
        <f t="shared" si="45"/>
        <v>0</v>
      </c>
      <c r="N372">
        <f t="shared" si="46"/>
        <v>0</v>
      </c>
      <c r="O372" s="4">
        <f t="shared" si="47"/>
        <v>0</v>
      </c>
      <c r="P372">
        <f t="shared" si="48"/>
        <v>0.13619874229559337</v>
      </c>
    </row>
    <row r="373" spans="1:16" x14ac:dyDescent="0.15">
      <c r="A373">
        <v>7082</v>
      </c>
      <c r="B373" s="1">
        <v>42639.709722222222</v>
      </c>
      <c r="C373">
        <v>0</v>
      </c>
      <c r="D373" t="s">
        <v>900</v>
      </c>
      <c r="E373" t="s">
        <v>901</v>
      </c>
      <c r="F373" t="s">
        <v>902</v>
      </c>
      <c r="G373">
        <v>371</v>
      </c>
      <c r="H373" s="2">
        <v>43130</v>
      </c>
      <c r="I373" s="3">
        <f t="shared" si="41"/>
        <v>491.2902777777781</v>
      </c>
      <c r="J373" s="3">
        <f t="shared" si="42"/>
        <v>14.415103087391751</v>
      </c>
      <c r="K373">
        <f t="shared" si="43"/>
        <v>0.41363478534858472</v>
      </c>
      <c r="L373" s="4">
        <f t="shared" si="44"/>
        <v>0.41363478534858472</v>
      </c>
      <c r="M373">
        <f t="shared" si="45"/>
        <v>0</v>
      </c>
      <c r="N373">
        <f t="shared" si="46"/>
        <v>0</v>
      </c>
      <c r="O373" s="4">
        <f t="shared" si="47"/>
        <v>0</v>
      </c>
      <c r="P373">
        <f t="shared" si="48"/>
        <v>0.31022608901143855</v>
      </c>
    </row>
    <row r="374" spans="1:16" x14ac:dyDescent="0.15">
      <c r="A374">
        <v>18091</v>
      </c>
      <c r="B374" s="1">
        <v>41225.715277777781</v>
      </c>
      <c r="C374">
        <v>1</v>
      </c>
      <c r="D374" t="s">
        <v>903</v>
      </c>
      <c r="F374" t="s">
        <v>904</v>
      </c>
      <c r="G374">
        <v>372</v>
      </c>
      <c r="H374" s="2">
        <v>43130</v>
      </c>
      <c r="I374" s="3">
        <f t="shared" si="41"/>
        <v>1905.284722222219</v>
      </c>
      <c r="J374" s="3">
        <f t="shared" si="42"/>
        <v>9.4951687739875723</v>
      </c>
      <c r="K374">
        <f t="shared" si="43"/>
        <v>0.27245952206281282</v>
      </c>
      <c r="L374" s="4">
        <f t="shared" si="44"/>
        <v>0.27245952206281282</v>
      </c>
      <c r="M374">
        <f t="shared" si="45"/>
        <v>5.248559379795242E-4</v>
      </c>
      <c r="N374">
        <f t="shared" si="46"/>
        <v>8.0572745390468326E-2</v>
      </c>
      <c r="O374" s="4">
        <f t="shared" si="47"/>
        <v>8.0572745390468326E-2</v>
      </c>
      <c r="P374">
        <f t="shared" si="48"/>
        <v>0.22448782789472671</v>
      </c>
    </row>
    <row r="375" spans="1:16" x14ac:dyDescent="0.15">
      <c r="A375">
        <v>23256</v>
      </c>
      <c r="B375" s="1">
        <v>41263.468055555553</v>
      </c>
      <c r="C375">
        <v>0</v>
      </c>
      <c r="D375" t="s">
        <v>905</v>
      </c>
      <c r="F375" t="s">
        <v>906</v>
      </c>
      <c r="G375">
        <v>373</v>
      </c>
      <c r="H375" s="2">
        <v>43130</v>
      </c>
      <c r="I375" s="3">
        <f t="shared" si="41"/>
        <v>1867.5319444444467</v>
      </c>
      <c r="J375" s="3">
        <f t="shared" si="42"/>
        <v>12.452799037350974</v>
      </c>
      <c r="K375">
        <f t="shared" si="43"/>
        <v>0.35732736877261773</v>
      </c>
      <c r="L375" s="4">
        <f t="shared" si="44"/>
        <v>0.35732736877261773</v>
      </c>
      <c r="M375">
        <f t="shared" si="45"/>
        <v>0</v>
      </c>
      <c r="N375">
        <f t="shared" si="46"/>
        <v>0</v>
      </c>
      <c r="O375" s="4">
        <f t="shared" si="47"/>
        <v>0</v>
      </c>
      <c r="P375">
        <f t="shared" si="48"/>
        <v>0.26799552657946329</v>
      </c>
    </row>
    <row r="376" spans="1:16" x14ac:dyDescent="0.15">
      <c r="A376">
        <v>20233</v>
      </c>
      <c r="B376" s="1">
        <v>41263.459722222222</v>
      </c>
      <c r="C376">
        <v>0</v>
      </c>
      <c r="D376" t="s">
        <v>907</v>
      </c>
      <c r="F376" t="s">
        <v>908</v>
      </c>
      <c r="G376">
        <v>374</v>
      </c>
      <c r="H376" s="2">
        <v>43130</v>
      </c>
      <c r="I376" s="3">
        <f t="shared" si="41"/>
        <v>1867.5402777777781</v>
      </c>
      <c r="J376" s="3">
        <f t="shared" si="42"/>
        <v>10.834036749170215</v>
      </c>
      <c r="K376">
        <f t="shared" si="43"/>
        <v>0.31087772581531686</v>
      </c>
      <c r="L376" s="4">
        <f t="shared" si="44"/>
        <v>0.31087772581531686</v>
      </c>
      <c r="M376">
        <f t="shared" si="45"/>
        <v>0</v>
      </c>
      <c r="N376">
        <f t="shared" si="46"/>
        <v>0</v>
      </c>
      <c r="O376" s="4">
        <f t="shared" si="47"/>
        <v>0</v>
      </c>
      <c r="P376">
        <f t="shared" si="48"/>
        <v>0.23315829436148766</v>
      </c>
    </row>
    <row r="377" spans="1:16" x14ac:dyDescent="0.15">
      <c r="A377">
        <v>15768</v>
      </c>
      <c r="B377" s="1">
        <v>41869.45208333333</v>
      </c>
      <c r="C377">
        <v>5</v>
      </c>
      <c r="D377" t="s">
        <v>909</v>
      </c>
      <c r="F377" t="s">
        <v>910</v>
      </c>
      <c r="G377">
        <v>375</v>
      </c>
      <c r="H377" s="2">
        <v>43130</v>
      </c>
      <c r="I377" s="3">
        <f t="shared" si="41"/>
        <v>1261.5479166666701</v>
      </c>
      <c r="J377" s="3">
        <f t="shared" si="42"/>
        <v>12.498930711774356</v>
      </c>
      <c r="K377">
        <f t="shared" si="43"/>
        <v>0.35865109605588469</v>
      </c>
      <c r="L377" s="4">
        <f t="shared" si="44"/>
        <v>0.35865109605588469</v>
      </c>
      <c r="M377">
        <f t="shared" si="45"/>
        <v>3.9633849288985149E-3</v>
      </c>
      <c r="N377">
        <f t="shared" si="46"/>
        <v>0.6084351564924424</v>
      </c>
      <c r="O377" s="4">
        <f t="shared" si="47"/>
        <v>0.6084351564924424</v>
      </c>
      <c r="P377">
        <f t="shared" si="48"/>
        <v>0.42109711116502413</v>
      </c>
    </row>
    <row r="378" spans="1:16" x14ac:dyDescent="0.15">
      <c r="A378">
        <v>1012534</v>
      </c>
      <c r="B378" s="1">
        <v>41497.864583333336</v>
      </c>
      <c r="C378">
        <v>1</v>
      </c>
      <c r="D378" t="s">
        <v>911</v>
      </c>
      <c r="E378" t="s">
        <v>911</v>
      </c>
      <c r="F378" t="s">
        <v>912</v>
      </c>
      <c r="G378">
        <v>376</v>
      </c>
      <c r="H378" s="2">
        <v>43130</v>
      </c>
      <c r="I378" s="3">
        <f t="shared" si="41"/>
        <v>1633.1354166666642</v>
      </c>
      <c r="J378" s="3">
        <f t="shared" si="42"/>
        <v>619.99390232234862</v>
      </c>
      <c r="K378">
        <f t="shared" si="43"/>
        <v>17.790441258019332</v>
      </c>
      <c r="L378" s="4">
        <f t="shared" si="44"/>
        <v>1</v>
      </c>
      <c r="M378">
        <f t="shared" si="45"/>
        <v>6.1231909478827245E-4</v>
      </c>
      <c r="N378">
        <f t="shared" si="46"/>
        <v>9.3999566265785928E-2</v>
      </c>
      <c r="O378" s="4">
        <f t="shared" si="47"/>
        <v>9.3999566265785928E-2</v>
      </c>
      <c r="P378">
        <f t="shared" si="48"/>
        <v>0.7734998915664465</v>
      </c>
    </row>
    <row r="379" spans="1:16" x14ac:dyDescent="0.15">
      <c r="A379">
        <v>9901</v>
      </c>
      <c r="B379" s="1">
        <v>41264.779166666667</v>
      </c>
      <c r="C379">
        <v>0</v>
      </c>
      <c r="D379" t="s">
        <v>913</v>
      </c>
      <c r="F379" t="s">
        <v>914</v>
      </c>
      <c r="G379">
        <v>377</v>
      </c>
      <c r="H379" s="2">
        <v>43130</v>
      </c>
      <c r="I379" s="3">
        <f t="shared" si="41"/>
        <v>1866.2208333333328</v>
      </c>
      <c r="J379" s="3">
        <f t="shared" si="42"/>
        <v>5.3053742746593509</v>
      </c>
      <c r="K379">
        <f t="shared" si="43"/>
        <v>0.15223528655941726</v>
      </c>
      <c r="L379" s="4">
        <f t="shared" si="44"/>
        <v>0.15223528655941726</v>
      </c>
      <c r="M379">
        <f t="shared" si="45"/>
        <v>0</v>
      </c>
      <c r="N379">
        <f t="shared" si="46"/>
        <v>0</v>
      </c>
      <c r="O379" s="4">
        <f t="shared" si="47"/>
        <v>0</v>
      </c>
      <c r="P379">
        <f t="shared" si="48"/>
        <v>0.11417646491956294</v>
      </c>
    </row>
    <row r="380" spans="1:16" x14ac:dyDescent="0.15">
      <c r="A380">
        <v>71706</v>
      </c>
      <c r="B380" s="1">
        <v>41305.711805555555</v>
      </c>
      <c r="C380">
        <v>2</v>
      </c>
      <c r="D380" t="s">
        <v>915</v>
      </c>
      <c r="F380" t="s">
        <v>916</v>
      </c>
      <c r="G380">
        <v>378</v>
      </c>
      <c r="H380" s="2">
        <v>43130</v>
      </c>
      <c r="I380" s="3">
        <f t="shared" si="41"/>
        <v>1825.2881944444453</v>
      </c>
      <c r="J380" s="3">
        <f t="shared" si="42"/>
        <v>39.284755261250581</v>
      </c>
      <c r="K380">
        <f t="shared" si="43"/>
        <v>1.1272580717214447</v>
      </c>
      <c r="L380" s="4">
        <f t="shared" si="44"/>
        <v>1</v>
      </c>
      <c r="M380">
        <f t="shared" si="45"/>
        <v>1.0957173810071845E-3</v>
      </c>
      <c r="N380">
        <f t="shared" si="46"/>
        <v>0.16820798084072899</v>
      </c>
      <c r="O380" s="4">
        <f t="shared" si="47"/>
        <v>0.16820798084072899</v>
      </c>
      <c r="P380">
        <f t="shared" si="48"/>
        <v>0.79205199521018221</v>
      </c>
    </row>
    <row r="381" spans="1:16" x14ac:dyDescent="0.15">
      <c r="A381">
        <v>27931</v>
      </c>
      <c r="B381" s="1">
        <v>41330.410416666666</v>
      </c>
      <c r="C381">
        <v>0</v>
      </c>
      <c r="D381" t="s">
        <v>917</v>
      </c>
      <c r="F381" t="s">
        <v>918</v>
      </c>
      <c r="G381">
        <v>379</v>
      </c>
      <c r="H381" s="2">
        <v>43130</v>
      </c>
      <c r="I381" s="3">
        <f t="shared" si="41"/>
        <v>1800.5895833333343</v>
      </c>
      <c r="J381" s="3">
        <f t="shared" si="42"/>
        <v>15.512141277799046</v>
      </c>
      <c r="K381">
        <f t="shared" si="43"/>
        <v>0.44511379411163798</v>
      </c>
      <c r="L381" s="4">
        <f t="shared" si="44"/>
        <v>0.44511379411163798</v>
      </c>
      <c r="M381">
        <f t="shared" si="45"/>
        <v>0</v>
      </c>
      <c r="N381">
        <f t="shared" si="46"/>
        <v>0</v>
      </c>
      <c r="O381" s="4">
        <f t="shared" si="47"/>
        <v>0</v>
      </c>
      <c r="P381">
        <f t="shared" si="48"/>
        <v>0.33383534558372852</v>
      </c>
    </row>
    <row r="382" spans="1:16" x14ac:dyDescent="0.15">
      <c r="A382">
        <v>27500</v>
      </c>
      <c r="B382" s="1">
        <v>41263.65902777778</v>
      </c>
      <c r="C382">
        <v>0</v>
      </c>
      <c r="D382" t="s">
        <v>919</v>
      </c>
      <c r="F382" t="s">
        <v>920</v>
      </c>
      <c r="G382">
        <v>380</v>
      </c>
      <c r="H382" s="2">
        <v>43130</v>
      </c>
      <c r="I382" s="3">
        <f t="shared" si="41"/>
        <v>1867.3409722222204</v>
      </c>
      <c r="J382" s="3">
        <f t="shared" si="42"/>
        <v>14.726823011479127</v>
      </c>
      <c r="K382">
        <f t="shared" si="43"/>
        <v>0.42257944589711283</v>
      </c>
      <c r="L382" s="4">
        <f t="shared" si="44"/>
        <v>0.42257944589711283</v>
      </c>
      <c r="M382">
        <f t="shared" si="45"/>
        <v>0</v>
      </c>
      <c r="N382">
        <f t="shared" si="46"/>
        <v>0</v>
      </c>
      <c r="O382" s="4">
        <f t="shared" si="47"/>
        <v>0</v>
      </c>
      <c r="P382">
        <f t="shared" si="48"/>
        <v>0.31693458442283462</v>
      </c>
    </row>
    <row r="383" spans="1:16" x14ac:dyDescent="0.15">
      <c r="A383">
        <v>61926</v>
      </c>
      <c r="B383" s="1">
        <v>41262.534722222219</v>
      </c>
      <c r="C383">
        <v>4</v>
      </c>
      <c r="D383" t="s">
        <v>921</v>
      </c>
      <c r="F383" t="s">
        <v>922</v>
      </c>
      <c r="G383">
        <v>381</v>
      </c>
      <c r="H383" s="2">
        <v>43130</v>
      </c>
      <c r="I383" s="3">
        <f t="shared" si="41"/>
        <v>1868.465277777781</v>
      </c>
      <c r="J383" s="3">
        <f t="shared" si="42"/>
        <v>33.142708476579429</v>
      </c>
      <c r="K383">
        <f t="shared" si="43"/>
        <v>0.9510148504294279</v>
      </c>
      <c r="L383" s="4">
        <f t="shared" si="44"/>
        <v>0.9510148504294279</v>
      </c>
      <c r="M383">
        <f t="shared" si="45"/>
        <v>2.1407943982546542E-3</v>
      </c>
      <c r="N383">
        <f t="shared" si="46"/>
        <v>0.32864195582491879</v>
      </c>
      <c r="O383" s="4">
        <f t="shared" si="47"/>
        <v>0.32864195582491879</v>
      </c>
      <c r="P383">
        <f t="shared" si="48"/>
        <v>0.79542162677830064</v>
      </c>
    </row>
    <row r="384" spans="1:16" x14ac:dyDescent="0.15">
      <c r="A384">
        <v>81744</v>
      </c>
      <c r="B384" s="1">
        <v>41222.648611111108</v>
      </c>
      <c r="C384">
        <v>1</v>
      </c>
      <c r="D384" t="s">
        <v>923</v>
      </c>
      <c r="F384" t="s">
        <v>924</v>
      </c>
      <c r="G384">
        <v>382</v>
      </c>
      <c r="H384" s="2">
        <v>43130</v>
      </c>
      <c r="I384" s="3">
        <f t="shared" si="41"/>
        <v>1908.351388888892</v>
      </c>
      <c r="J384" s="3">
        <f t="shared" si="42"/>
        <v>42.834878563739863</v>
      </c>
      <c r="K384">
        <f t="shared" si="43"/>
        <v>1.2291272350068987</v>
      </c>
      <c r="L384" s="4">
        <f t="shared" si="44"/>
        <v>1</v>
      </c>
      <c r="M384">
        <f t="shared" si="45"/>
        <v>5.2401250934306937E-4</v>
      </c>
      <c r="N384">
        <f t="shared" si="46"/>
        <v>8.0443267269211444E-2</v>
      </c>
      <c r="O384" s="4">
        <f t="shared" si="47"/>
        <v>8.0443267269211444E-2</v>
      </c>
      <c r="P384">
        <f t="shared" si="48"/>
        <v>0.77011081681730287</v>
      </c>
    </row>
    <row r="385" spans="1:16" x14ac:dyDescent="0.15">
      <c r="A385">
        <v>1283</v>
      </c>
      <c r="B385" s="1">
        <v>43004.49722222222</v>
      </c>
      <c r="C385">
        <v>0</v>
      </c>
      <c r="D385" t="s">
        <v>925</v>
      </c>
      <c r="E385" t="s">
        <v>926</v>
      </c>
      <c r="F385" t="s">
        <v>927</v>
      </c>
      <c r="G385">
        <v>383</v>
      </c>
      <c r="H385" s="2">
        <v>43130</v>
      </c>
      <c r="I385" s="3">
        <f t="shared" si="41"/>
        <v>126.50277777777956</v>
      </c>
      <c r="J385" s="3">
        <f t="shared" si="42"/>
        <v>10.142069783272074</v>
      </c>
      <c r="K385">
        <f t="shared" si="43"/>
        <v>0.29102205043981888</v>
      </c>
      <c r="L385" s="4">
        <f t="shared" si="44"/>
        <v>0.29102205043981888</v>
      </c>
      <c r="M385">
        <f t="shared" si="45"/>
        <v>0</v>
      </c>
      <c r="N385">
        <f t="shared" si="46"/>
        <v>0</v>
      </c>
      <c r="O385" s="4">
        <f t="shared" si="47"/>
        <v>0</v>
      </c>
      <c r="P385">
        <f t="shared" si="48"/>
        <v>0.21826653782986416</v>
      </c>
    </row>
    <row r="386" spans="1:16" x14ac:dyDescent="0.15">
      <c r="A386">
        <v>151176</v>
      </c>
      <c r="B386" s="1">
        <v>41299.64166666667</v>
      </c>
      <c r="C386">
        <v>0</v>
      </c>
      <c r="D386" t="s">
        <v>928</v>
      </c>
      <c r="F386" t="s">
        <v>929</v>
      </c>
      <c r="G386">
        <v>384</v>
      </c>
      <c r="H386" s="2">
        <v>43130</v>
      </c>
      <c r="I386" s="3">
        <f t="shared" si="41"/>
        <v>1831.3583333333299</v>
      </c>
      <c r="J386" s="3">
        <f t="shared" si="42"/>
        <v>82.548563679964474</v>
      </c>
      <c r="K386">
        <f t="shared" si="43"/>
        <v>2.3686932525970734</v>
      </c>
      <c r="L386" s="4">
        <f t="shared" si="44"/>
        <v>1</v>
      </c>
      <c r="M386">
        <f t="shared" si="45"/>
        <v>0</v>
      </c>
      <c r="N386">
        <f t="shared" si="46"/>
        <v>0</v>
      </c>
      <c r="O386" s="4">
        <f t="shared" si="47"/>
        <v>0</v>
      </c>
      <c r="P386">
        <f t="shared" si="48"/>
        <v>0.75</v>
      </c>
    </row>
    <row r="387" spans="1:16" x14ac:dyDescent="0.15">
      <c r="A387">
        <v>674</v>
      </c>
      <c r="B387" s="1">
        <v>42999.475694444445</v>
      </c>
      <c r="C387">
        <v>0</v>
      </c>
      <c r="D387" t="s">
        <v>930</v>
      </c>
      <c r="E387" t="s">
        <v>931</v>
      </c>
      <c r="F387" t="s">
        <v>932</v>
      </c>
      <c r="G387">
        <v>385</v>
      </c>
      <c r="H387" s="2">
        <v>43130</v>
      </c>
      <c r="I387" s="3">
        <f t="shared" ref="I387:I450" si="49">H387-B387+1</f>
        <v>131.52430555555475</v>
      </c>
      <c r="J387" s="3">
        <f t="shared" ref="J387:J450" si="50">A387/I387</f>
        <v>5.1245281026426568</v>
      </c>
      <c r="K387">
        <f t="shared" ref="K387:K450" si="51">(J387-0)/(PERCENTILE($J$2:$J$3301,0.9)-0)</f>
        <v>0.14704598842608194</v>
      </c>
      <c r="L387" s="4">
        <f t="shared" ref="L387:L450" si="52">IF(K387&gt;1,1,IF(K387&lt;0,0,K387))</f>
        <v>0.14704598842608194</v>
      </c>
      <c r="M387">
        <f t="shared" ref="M387:M450" si="53">C387/I387</f>
        <v>0</v>
      </c>
      <c r="N387">
        <f t="shared" ref="N387:N450" si="54">(M387-0)/(PERCENTILE($M$2:$M$3301,0.9)-0)</f>
        <v>0</v>
      </c>
      <c r="O387" s="4">
        <f t="shared" ref="O387:O450" si="55">IF(N387&gt;1,1,IF(N387&lt;0,0,N387))</f>
        <v>0</v>
      </c>
      <c r="P387">
        <f t="shared" si="48"/>
        <v>0.11028449131956145</v>
      </c>
    </row>
    <row r="388" spans="1:16" x14ac:dyDescent="0.15">
      <c r="A388">
        <v>732</v>
      </c>
      <c r="B388" s="1">
        <v>43008.484027777777</v>
      </c>
      <c r="C388">
        <v>0</v>
      </c>
      <c r="D388" t="s">
        <v>933</v>
      </c>
      <c r="E388" t="s">
        <v>934</v>
      </c>
      <c r="F388" t="s">
        <v>935</v>
      </c>
      <c r="G388">
        <v>386</v>
      </c>
      <c r="H388" s="2">
        <v>43130</v>
      </c>
      <c r="I388" s="3">
        <f t="shared" si="49"/>
        <v>122.51597222222335</v>
      </c>
      <c r="J388" s="3">
        <f t="shared" si="50"/>
        <v>5.9747311858430603</v>
      </c>
      <c r="K388">
        <f t="shared" si="51"/>
        <v>0.17144217676343049</v>
      </c>
      <c r="L388" s="4">
        <f t="shared" si="52"/>
        <v>0.17144217676343049</v>
      </c>
      <c r="M388">
        <f t="shared" si="53"/>
        <v>0</v>
      </c>
      <c r="N388">
        <f t="shared" si="54"/>
        <v>0</v>
      </c>
      <c r="O388" s="4">
        <f t="shared" si="55"/>
        <v>0</v>
      </c>
      <c r="P388">
        <f t="shared" ref="P388:P451" si="56">0.75*L388+0.25*O388</f>
        <v>0.12858163257257288</v>
      </c>
    </row>
    <row r="389" spans="1:16" x14ac:dyDescent="0.15">
      <c r="A389">
        <v>168392</v>
      </c>
      <c r="B389" s="1">
        <v>41298.647222222222</v>
      </c>
      <c r="C389">
        <v>5</v>
      </c>
      <c r="D389" t="s">
        <v>936</v>
      </c>
      <c r="F389" t="s">
        <v>937</v>
      </c>
      <c r="G389">
        <v>387</v>
      </c>
      <c r="H389" s="2">
        <v>43130</v>
      </c>
      <c r="I389" s="3">
        <f t="shared" si="49"/>
        <v>1832.3527777777781</v>
      </c>
      <c r="J389" s="3">
        <f t="shared" si="50"/>
        <v>91.899334037750478</v>
      </c>
      <c r="K389">
        <f t="shared" si="51"/>
        <v>2.6370093281976508</v>
      </c>
      <c r="L389" s="4">
        <f t="shared" si="52"/>
        <v>1</v>
      </c>
      <c r="M389">
        <f t="shared" si="53"/>
        <v>2.7287321855477241E-3</v>
      </c>
      <c r="N389">
        <f t="shared" si="54"/>
        <v>0.41889864954426831</v>
      </c>
      <c r="O389" s="4">
        <f t="shared" si="55"/>
        <v>0.41889864954426831</v>
      </c>
      <c r="P389">
        <f t="shared" si="56"/>
        <v>0.85472466238606704</v>
      </c>
    </row>
    <row r="390" spans="1:16" x14ac:dyDescent="0.15">
      <c r="A390">
        <v>72611</v>
      </c>
      <c r="B390" s="1">
        <v>41291.647222222222</v>
      </c>
      <c r="C390">
        <v>2</v>
      </c>
      <c r="D390" t="s">
        <v>938</v>
      </c>
      <c r="F390" t="s">
        <v>939</v>
      </c>
      <c r="G390">
        <v>388</v>
      </c>
      <c r="H390" s="2">
        <v>43130</v>
      </c>
      <c r="I390" s="3">
        <f t="shared" si="49"/>
        <v>1839.3527777777781</v>
      </c>
      <c r="J390" s="3">
        <f t="shared" si="50"/>
        <v>39.476385866405295</v>
      </c>
      <c r="K390">
        <f t="shared" si="51"/>
        <v>1.1327568242276767</v>
      </c>
      <c r="L390" s="4">
        <f t="shared" si="52"/>
        <v>1</v>
      </c>
      <c r="M390">
        <f t="shared" si="53"/>
        <v>1.0873389945436722E-3</v>
      </c>
      <c r="N390">
        <f t="shared" si="54"/>
        <v>0.16692178104673169</v>
      </c>
      <c r="O390" s="4">
        <f t="shared" si="55"/>
        <v>0.16692178104673169</v>
      </c>
      <c r="P390">
        <f t="shared" si="56"/>
        <v>0.7917304452616829</v>
      </c>
    </row>
    <row r="391" spans="1:16" x14ac:dyDescent="0.15">
      <c r="A391">
        <v>37916</v>
      </c>
      <c r="B391" s="1">
        <v>41331.60833333333</v>
      </c>
      <c r="C391">
        <v>5</v>
      </c>
      <c r="D391" t="s">
        <v>940</v>
      </c>
      <c r="F391" t="s">
        <v>941</v>
      </c>
      <c r="G391">
        <v>389</v>
      </c>
      <c r="H391" s="2">
        <v>43130</v>
      </c>
      <c r="I391" s="3">
        <f t="shared" si="49"/>
        <v>1799.3916666666701</v>
      </c>
      <c r="J391" s="3">
        <f t="shared" si="50"/>
        <v>21.071565853274446</v>
      </c>
      <c r="K391">
        <f t="shared" si="51"/>
        <v>0.60463893777500499</v>
      </c>
      <c r="L391" s="4">
        <f t="shared" si="52"/>
        <v>0.60463893777500499</v>
      </c>
      <c r="M391">
        <f t="shared" si="53"/>
        <v>2.7787168811681672E-3</v>
      </c>
      <c r="N391">
        <f t="shared" si="54"/>
        <v>0.42657200114842442</v>
      </c>
      <c r="O391" s="4">
        <f t="shared" si="55"/>
        <v>0.42657200114842442</v>
      </c>
      <c r="P391">
        <f t="shared" si="56"/>
        <v>0.56012220361835985</v>
      </c>
    </row>
    <row r="392" spans="1:16" x14ac:dyDescent="0.15">
      <c r="A392">
        <v>43956</v>
      </c>
      <c r="B392" s="1">
        <v>41331.705555555556</v>
      </c>
      <c r="C392">
        <v>5</v>
      </c>
      <c r="D392" t="s">
        <v>942</v>
      </c>
      <c r="F392" t="s">
        <v>943</v>
      </c>
      <c r="G392">
        <v>390</v>
      </c>
      <c r="H392" s="2">
        <v>43130</v>
      </c>
      <c r="I392" s="3">
        <f t="shared" si="49"/>
        <v>1799.2944444444438</v>
      </c>
      <c r="J392" s="3">
        <f t="shared" si="50"/>
        <v>24.429575790510487</v>
      </c>
      <c r="K392">
        <f t="shared" si="51"/>
        <v>0.70099549597415733</v>
      </c>
      <c r="L392" s="4">
        <f t="shared" si="52"/>
        <v>0.70099549597415733</v>
      </c>
      <c r="M392">
        <f t="shared" si="53"/>
        <v>2.7788670250375931E-3</v>
      </c>
      <c r="N392">
        <f t="shared" si="54"/>
        <v>0.42659505033752143</v>
      </c>
      <c r="O392" s="4">
        <f t="shared" si="55"/>
        <v>0.42659505033752143</v>
      </c>
      <c r="P392">
        <f t="shared" si="56"/>
        <v>0.63239538456499833</v>
      </c>
    </row>
    <row r="393" spans="1:16" x14ac:dyDescent="0.15">
      <c r="A393">
        <v>196373</v>
      </c>
      <c r="B393" s="1">
        <v>41226.56527777778</v>
      </c>
      <c r="C393">
        <v>6</v>
      </c>
      <c r="D393" t="s">
        <v>944</v>
      </c>
      <c r="F393" t="s">
        <v>945</v>
      </c>
      <c r="G393">
        <v>391</v>
      </c>
      <c r="H393" s="2">
        <v>43130</v>
      </c>
      <c r="I393" s="3">
        <f t="shared" si="49"/>
        <v>1904.4347222222204</v>
      </c>
      <c r="J393" s="3">
        <f t="shared" si="50"/>
        <v>103.11353689816104</v>
      </c>
      <c r="K393">
        <f t="shared" si="51"/>
        <v>2.9587957465742609</v>
      </c>
      <c r="L393" s="4">
        <f t="shared" si="52"/>
        <v>1</v>
      </c>
      <c r="M393">
        <f t="shared" si="53"/>
        <v>3.1505411710824106E-3</v>
      </c>
      <c r="N393">
        <f t="shared" si="54"/>
        <v>0.4836522429316864</v>
      </c>
      <c r="O393" s="4">
        <f t="shared" si="55"/>
        <v>0.4836522429316864</v>
      </c>
      <c r="P393">
        <f t="shared" si="56"/>
        <v>0.87091306073292163</v>
      </c>
    </row>
    <row r="394" spans="1:16" x14ac:dyDescent="0.15">
      <c r="A394">
        <v>68507</v>
      </c>
      <c r="B394" s="1">
        <v>41396.569444444445</v>
      </c>
      <c r="C394">
        <v>1</v>
      </c>
      <c r="D394" t="s">
        <v>946</v>
      </c>
      <c r="E394" t="s">
        <v>946</v>
      </c>
      <c r="F394" t="s">
        <v>947</v>
      </c>
      <c r="G394">
        <v>392</v>
      </c>
      <c r="H394" s="2">
        <v>43130</v>
      </c>
      <c r="I394" s="3">
        <f t="shared" si="49"/>
        <v>1734.4305555555547</v>
      </c>
      <c r="J394" s="3">
        <f t="shared" si="50"/>
        <v>39.49826632179952</v>
      </c>
      <c r="K394">
        <f t="shared" si="51"/>
        <v>1.1333846738806033</v>
      </c>
      <c r="L394" s="4">
        <f t="shared" si="52"/>
        <v>1</v>
      </c>
      <c r="M394">
        <f t="shared" si="53"/>
        <v>5.7655810824878506E-4</v>
      </c>
      <c r="N394">
        <f t="shared" si="54"/>
        <v>8.8509753433620761E-2</v>
      </c>
      <c r="O394" s="4">
        <f t="shared" si="55"/>
        <v>8.8509753433620761E-2</v>
      </c>
      <c r="P394">
        <f t="shared" si="56"/>
        <v>0.77212743835840514</v>
      </c>
    </row>
    <row r="395" spans="1:16" x14ac:dyDescent="0.15">
      <c r="A395">
        <v>26783</v>
      </c>
      <c r="B395" s="1">
        <v>41290.4375</v>
      </c>
      <c r="C395">
        <v>3</v>
      </c>
      <c r="D395" t="s">
        <v>948</v>
      </c>
      <c r="F395" t="s">
        <v>949</v>
      </c>
      <c r="G395">
        <v>393</v>
      </c>
      <c r="H395" s="2">
        <v>43130</v>
      </c>
      <c r="I395" s="3">
        <f t="shared" si="49"/>
        <v>1840.5625</v>
      </c>
      <c r="J395" s="3">
        <f t="shared" si="50"/>
        <v>14.551529763319637</v>
      </c>
      <c r="K395">
        <f t="shared" si="51"/>
        <v>0.41754948637230543</v>
      </c>
      <c r="L395" s="4">
        <f t="shared" si="52"/>
        <v>0.41754948637230543</v>
      </c>
      <c r="M395">
        <f t="shared" si="53"/>
        <v>1.6299365003905055E-3</v>
      </c>
      <c r="N395">
        <f t="shared" si="54"/>
        <v>0.25021810585616083</v>
      </c>
      <c r="O395" s="4">
        <f t="shared" si="55"/>
        <v>0.25021810585616083</v>
      </c>
      <c r="P395">
        <f t="shared" si="56"/>
        <v>0.37571664124326926</v>
      </c>
    </row>
    <row r="396" spans="1:16" x14ac:dyDescent="0.15">
      <c r="A396">
        <v>13303</v>
      </c>
      <c r="B396" s="1">
        <v>41263.661111111112</v>
      </c>
      <c r="C396">
        <v>0</v>
      </c>
      <c r="D396" t="s">
        <v>950</v>
      </c>
      <c r="E396" t="s">
        <v>950</v>
      </c>
      <c r="F396" t="s">
        <v>951</v>
      </c>
      <c r="G396">
        <v>394</v>
      </c>
      <c r="H396" s="2">
        <v>43130</v>
      </c>
      <c r="I396" s="3">
        <f t="shared" si="49"/>
        <v>1867.3388888888876</v>
      </c>
      <c r="J396" s="3">
        <f t="shared" si="50"/>
        <v>7.1240416397666362</v>
      </c>
      <c r="K396">
        <f t="shared" si="51"/>
        <v>0.20442111420324452</v>
      </c>
      <c r="L396" s="4">
        <f t="shared" si="52"/>
        <v>0.20442111420324452</v>
      </c>
      <c r="M396">
        <f t="shared" si="53"/>
        <v>0</v>
      </c>
      <c r="N396">
        <f t="shared" si="54"/>
        <v>0</v>
      </c>
      <c r="O396" s="4">
        <f t="shared" si="55"/>
        <v>0</v>
      </c>
      <c r="P396">
        <f t="shared" si="56"/>
        <v>0.1533158356524334</v>
      </c>
    </row>
    <row r="397" spans="1:16" x14ac:dyDescent="0.15">
      <c r="A397">
        <v>44212</v>
      </c>
      <c r="B397" s="1">
        <v>41292.700694444444</v>
      </c>
      <c r="C397">
        <v>5</v>
      </c>
      <c r="D397" t="s">
        <v>952</v>
      </c>
      <c r="F397" t="s">
        <v>953</v>
      </c>
      <c r="G397">
        <v>395</v>
      </c>
      <c r="H397" s="2">
        <v>43130</v>
      </c>
      <c r="I397" s="3">
        <f t="shared" si="49"/>
        <v>1838.2993055555562</v>
      </c>
      <c r="J397" s="3">
        <f t="shared" si="50"/>
        <v>24.050490508474951</v>
      </c>
      <c r="K397">
        <f t="shared" si="51"/>
        <v>0.69011781731220412</v>
      </c>
      <c r="L397" s="4">
        <f t="shared" si="52"/>
        <v>0.69011781731220412</v>
      </c>
      <c r="M397">
        <f t="shared" si="53"/>
        <v>2.719905286853677E-3</v>
      </c>
      <c r="N397">
        <f t="shared" si="54"/>
        <v>0.4175435968343747</v>
      </c>
      <c r="O397" s="4">
        <f t="shared" si="55"/>
        <v>0.4175435968343747</v>
      </c>
      <c r="P397">
        <f t="shared" si="56"/>
        <v>0.62197426219274676</v>
      </c>
    </row>
    <row r="398" spans="1:16" x14ac:dyDescent="0.15">
      <c r="A398">
        <v>19856</v>
      </c>
      <c r="B398" s="1">
        <v>41283.571527777778</v>
      </c>
      <c r="C398">
        <v>1</v>
      </c>
      <c r="D398" t="s">
        <v>954</v>
      </c>
      <c r="F398" t="s">
        <v>955</v>
      </c>
      <c r="G398">
        <v>396</v>
      </c>
      <c r="H398" s="2">
        <v>43130</v>
      </c>
      <c r="I398" s="3">
        <f t="shared" si="49"/>
        <v>1847.4284722222219</v>
      </c>
      <c r="J398" s="3">
        <f t="shared" si="50"/>
        <v>10.747912733051988</v>
      </c>
      <c r="K398">
        <f t="shared" si="51"/>
        <v>0.30840643659147637</v>
      </c>
      <c r="L398" s="4">
        <f t="shared" si="52"/>
        <v>0.30840643659147637</v>
      </c>
      <c r="M398">
        <f t="shared" si="53"/>
        <v>5.4129294586281165E-4</v>
      </c>
      <c r="N398">
        <f t="shared" si="54"/>
        <v>8.3096056560881162E-2</v>
      </c>
      <c r="O398" s="4">
        <f t="shared" si="55"/>
        <v>8.3096056560881162E-2</v>
      </c>
      <c r="P398">
        <f t="shared" si="56"/>
        <v>0.2520788415838276</v>
      </c>
    </row>
    <row r="399" spans="1:16" x14ac:dyDescent="0.15">
      <c r="A399">
        <v>1225</v>
      </c>
      <c r="B399" s="1">
        <v>42930.676388888889</v>
      </c>
      <c r="C399">
        <v>1</v>
      </c>
      <c r="D399" t="s">
        <v>956</v>
      </c>
      <c r="E399" t="s">
        <v>957</v>
      </c>
      <c r="F399" t="s">
        <v>958</v>
      </c>
      <c r="G399">
        <v>397</v>
      </c>
      <c r="H399" s="2">
        <v>43130</v>
      </c>
      <c r="I399" s="3">
        <f t="shared" si="49"/>
        <v>200.32361111111095</v>
      </c>
      <c r="J399" s="3">
        <f t="shared" si="50"/>
        <v>6.1151054197028465</v>
      </c>
      <c r="K399">
        <f t="shared" si="51"/>
        <v>0.1754701511552231</v>
      </c>
      <c r="L399" s="4">
        <f t="shared" si="52"/>
        <v>0.1754701511552231</v>
      </c>
      <c r="M399">
        <f t="shared" si="53"/>
        <v>4.9919227915941611E-3</v>
      </c>
      <c r="N399">
        <f t="shared" si="54"/>
        <v>0.76633013936041905</v>
      </c>
      <c r="O399" s="4">
        <f t="shared" si="55"/>
        <v>0.76633013936041905</v>
      </c>
      <c r="P399">
        <f t="shared" si="56"/>
        <v>0.32318514820652211</v>
      </c>
    </row>
    <row r="400" spans="1:16" x14ac:dyDescent="0.15">
      <c r="A400">
        <v>4001</v>
      </c>
      <c r="B400" s="1">
        <v>41968.51458333333</v>
      </c>
      <c r="C400">
        <v>1</v>
      </c>
      <c r="D400" t="s">
        <v>959</v>
      </c>
      <c r="F400" t="s">
        <v>960</v>
      </c>
      <c r="G400">
        <v>398</v>
      </c>
      <c r="H400" s="2">
        <v>43130</v>
      </c>
      <c r="I400" s="3">
        <f t="shared" si="49"/>
        <v>1162.4854166666701</v>
      </c>
      <c r="J400" s="3">
        <f t="shared" si="50"/>
        <v>3.4417636063534744</v>
      </c>
      <c r="K400">
        <f t="shared" si="51"/>
        <v>9.8759831400704906E-2</v>
      </c>
      <c r="L400" s="4">
        <f t="shared" si="52"/>
        <v>9.8759831400704906E-2</v>
      </c>
      <c r="M400">
        <f t="shared" si="53"/>
        <v>8.6022584512708685E-4</v>
      </c>
      <c r="N400">
        <f t="shared" si="54"/>
        <v>0.13205672829870732</v>
      </c>
      <c r="O400" s="4">
        <f t="shared" si="55"/>
        <v>0.13205672829870732</v>
      </c>
      <c r="P400">
        <f t="shared" si="56"/>
        <v>0.10708405562520551</v>
      </c>
    </row>
    <row r="401" spans="1:16" x14ac:dyDescent="0.15">
      <c r="A401">
        <v>294</v>
      </c>
      <c r="B401" s="1">
        <v>42965.578472222223</v>
      </c>
      <c r="C401">
        <v>0</v>
      </c>
      <c r="D401" t="s">
        <v>961</v>
      </c>
      <c r="E401" t="s">
        <v>962</v>
      </c>
      <c r="F401" t="s">
        <v>963</v>
      </c>
      <c r="G401">
        <v>399</v>
      </c>
      <c r="H401" s="2">
        <v>43130</v>
      </c>
      <c r="I401" s="3">
        <f t="shared" si="49"/>
        <v>165.42152777777665</v>
      </c>
      <c r="J401" s="3">
        <f t="shared" si="50"/>
        <v>1.7772777458261213</v>
      </c>
      <c r="K401">
        <f t="shared" si="51"/>
        <v>5.0998171462443564E-2</v>
      </c>
      <c r="L401" s="4">
        <f t="shared" si="52"/>
        <v>5.0998171462443564E-2</v>
      </c>
      <c r="M401">
        <f t="shared" si="53"/>
        <v>0</v>
      </c>
      <c r="N401">
        <f t="shared" si="54"/>
        <v>0</v>
      </c>
      <c r="O401" s="4">
        <f t="shared" si="55"/>
        <v>0</v>
      </c>
      <c r="P401">
        <f t="shared" si="56"/>
        <v>3.8248628596832673E-2</v>
      </c>
    </row>
    <row r="402" spans="1:16" x14ac:dyDescent="0.15">
      <c r="A402">
        <v>43223</v>
      </c>
      <c r="B402" s="1">
        <v>41263.660416666666</v>
      </c>
      <c r="C402">
        <v>10</v>
      </c>
      <c r="D402" t="s">
        <v>964</v>
      </c>
      <c r="F402" t="s">
        <v>965</v>
      </c>
      <c r="G402">
        <v>400</v>
      </c>
      <c r="H402" s="2">
        <v>43130</v>
      </c>
      <c r="I402" s="3">
        <f t="shared" si="49"/>
        <v>1867.3395833333343</v>
      </c>
      <c r="J402" s="3">
        <f t="shared" si="50"/>
        <v>23.146834344315597</v>
      </c>
      <c r="K402">
        <f t="shared" si="51"/>
        <v>0.66418781728203358</v>
      </c>
      <c r="L402" s="4">
        <f t="shared" si="52"/>
        <v>0.66418781728203358</v>
      </c>
      <c r="M402">
        <f t="shared" si="53"/>
        <v>5.3552123509047495E-3</v>
      </c>
      <c r="N402">
        <f t="shared" si="54"/>
        <v>0.82210018033209875</v>
      </c>
      <c r="O402" s="4">
        <f t="shared" si="55"/>
        <v>0.82210018033209875</v>
      </c>
      <c r="P402">
        <f t="shared" si="56"/>
        <v>0.70366590804454987</v>
      </c>
    </row>
    <row r="403" spans="1:16" x14ac:dyDescent="0.15">
      <c r="A403">
        <v>21698</v>
      </c>
      <c r="B403" s="1">
        <v>41331.701388888891</v>
      </c>
      <c r="C403">
        <v>1</v>
      </c>
      <c r="D403" t="s">
        <v>966</v>
      </c>
      <c r="F403" t="s">
        <v>967</v>
      </c>
      <c r="G403">
        <v>401</v>
      </c>
      <c r="H403" s="2">
        <v>43130</v>
      </c>
      <c r="I403" s="3">
        <f t="shared" si="49"/>
        <v>1799.2986111111095</v>
      </c>
      <c r="J403" s="3">
        <f t="shared" si="50"/>
        <v>12.059143416223153</v>
      </c>
      <c r="K403">
        <f t="shared" si="51"/>
        <v>0.34603160089920654</v>
      </c>
      <c r="L403" s="4">
        <f t="shared" si="52"/>
        <v>0.34603160089920654</v>
      </c>
      <c r="M403">
        <f t="shared" si="53"/>
        <v>5.5577211799350879E-4</v>
      </c>
      <c r="N403">
        <f t="shared" si="54"/>
        <v>8.5318812492808788E-2</v>
      </c>
      <c r="O403" s="4">
        <f t="shared" si="55"/>
        <v>8.5318812492808788E-2</v>
      </c>
      <c r="P403">
        <f t="shared" si="56"/>
        <v>0.28085340379760709</v>
      </c>
    </row>
    <row r="404" spans="1:16" x14ac:dyDescent="0.15">
      <c r="A404">
        <v>18706</v>
      </c>
      <c r="B404" s="1">
        <v>41331.724999999999</v>
      </c>
      <c r="C404">
        <v>2</v>
      </c>
      <c r="D404" t="s">
        <v>968</v>
      </c>
      <c r="F404" t="s">
        <v>969</v>
      </c>
      <c r="G404">
        <v>402</v>
      </c>
      <c r="H404" s="2">
        <v>43130</v>
      </c>
      <c r="I404" s="3">
        <f t="shared" si="49"/>
        <v>1799.2750000000015</v>
      </c>
      <c r="J404" s="3">
        <f t="shared" si="50"/>
        <v>10.396409665003951</v>
      </c>
      <c r="K404">
        <f t="shared" si="51"/>
        <v>0.29832021693560806</v>
      </c>
      <c r="L404" s="4">
        <f t="shared" si="52"/>
        <v>0.29832021693560806</v>
      </c>
      <c r="M404">
        <f t="shared" si="53"/>
        <v>1.1115588223034269E-3</v>
      </c>
      <c r="N404">
        <f t="shared" si="54"/>
        <v>0.17063986418969851</v>
      </c>
      <c r="O404" s="4">
        <f t="shared" si="55"/>
        <v>0.17063986418969851</v>
      </c>
      <c r="P404">
        <f t="shared" si="56"/>
        <v>0.26640012874913066</v>
      </c>
    </row>
    <row r="405" spans="1:16" x14ac:dyDescent="0.15">
      <c r="A405">
        <v>2869</v>
      </c>
      <c r="B405" s="1">
        <v>41841.631944444445</v>
      </c>
      <c r="C405">
        <v>3</v>
      </c>
      <c r="D405" t="s">
        <v>970</v>
      </c>
      <c r="F405" t="s">
        <v>971</v>
      </c>
      <c r="G405">
        <v>403</v>
      </c>
      <c r="H405" s="2">
        <v>43130</v>
      </c>
      <c r="I405" s="3">
        <f t="shared" si="49"/>
        <v>1289.3680555555547</v>
      </c>
      <c r="J405" s="3">
        <f t="shared" si="50"/>
        <v>2.2251210487480422</v>
      </c>
      <c r="K405">
        <f t="shared" si="51"/>
        <v>6.3848830063417031E-2</v>
      </c>
      <c r="L405" s="4">
        <f t="shared" si="52"/>
        <v>6.3848830063417031E-2</v>
      </c>
      <c r="M405">
        <f t="shared" si="53"/>
        <v>2.3267212081715324E-3</v>
      </c>
      <c r="N405">
        <f t="shared" si="54"/>
        <v>0.35718432799348715</v>
      </c>
      <c r="O405" s="4">
        <f t="shared" si="55"/>
        <v>0.35718432799348715</v>
      </c>
      <c r="P405">
        <f t="shared" si="56"/>
        <v>0.13718270454593456</v>
      </c>
    </row>
    <row r="406" spans="1:16" x14ac:dyDescent="0.15">
      <c r="A406">
        <v>638</v>
      </c>
      <c r="B406" s="1">
        <v>42997.427083333336</v>
      </c>
      <c r="C406">
        <v>0</v>
      </c>
      <c r="D406" t="s">
        <v>972</v>
      </c>
      <c r="E406" t="s">
        <v>973</v>
      </c>
      <c r="F406" t="s">
        <v>974</v>
      </c>
      <c r="G406">
        <v>404</v>
      </c>
      <c r="H406" s="2">
        <v>43130</v>
      </c>
      <c r="I406" s="3">
        <f t="shared" si="49"/>
        <v>133.57291666666424</v>
      </c>
      <c r="J406" s="3">
        <f t="shared" si="50"/>
        <v>4.7764173750293306</v>
      </c>
      <c r="K406">
        <f t="shared" si="51"/>
        <v>0.13705711042632485</v>
      </c>
      <c r="L406" s="4">
        <f t="shared" si="52"/>
        <v>0.13705711042632485</v>
      </c>
      <c r="M406">
        <f t="shared" si="53"/>
        <v>0</v>
      </c>
      <c r="N406">
        <f t="shared" si="54"/>
        <v>0</v>
      </c>
      <c r="O406" s="4">
        <f t="shared" si="55"/>
        <v>0</v>
      </c>
      <c r="P406">
        <f t="shared" si="56"/>
        <v>0.10279283281974363</v>
      </c>
    </row>
    <row r="407" spans="1:16" x14ac:dyDescent="0.15">
      <c r="A407">
        <v>31156</v>
      </c>
      <c r="B407" s="1">
        <v>41291.654861111114</v>
      </c>
      <c r="C407">
        <v>2</v>
      </c>
      <c r="D407" t="s">
        <v>975</v>
      </c>
      <c r="F407" t="s">
        <v>976</v>
      </c>
      <c r="G407">
        <v>405</v>
      </c>
      <c r="H407" s="2">
        <v>43130</v>
      </c>
      <c r="I407" s="3">
        <f t="shared" si="49"/>
        <v>1839.3451388888861</v>
      </c>
      <c r="J407" s="3">
        <f t="shared" si="50"/>
        <v>16.93863720368476</v>
      </c>
      <c r="K407">
        <f t="shared" si="51"/>
        <v>0.4860464418025488</v>
      </c>
      <c r="L407" s="4">
        <f t="shared" si="52"/>
        <v>0.4860464418025488</v>
      </c>
      <c r="M407">
        <f t="shared" si="53"/>
        <v>1.0873435103148517E-3</v>
      </c>
      <c r="N407">
        <f t="shared" si="54"/>
        <v>0.16692247428092258</v>
      </c>
      <c r="O407" s="4">
        <f t="shared" si="55"/>
        <v>0.16692247428092258</v>
      </c>
      <c r="P407">
        <f t="shared" si="56"/>
        <v>0.40626544992214225</v>
      </c>
    </row>
    <row r="408" spans="1:16" x14ac:dyDescent="0.15">
      <c r="A408">
        <v>21313</v>
      </c>
      <c r="B408" s="1">
        <v>42975.484722222223</v>
      </c>
      <c r="C408">
        <v>0</v>
      </c>
      <c r="D408" t="s">
        <v>977</v>
      </c>
      <c r="E408" t="s">
        <v>978</v>
      </c>
      <c r="F408" t="s">
        <v>979</v>
      </c>
      <c r="G408">
        <v>406</v>
      </c>
      <c r="H408" s="2">
        <v>43130</v>
      </c>
      <c r="I408" s="3">
        <f t="shared" si="49"/>
        <v>155.51527777777665</v>
      </c>
      <c r="J408" s="3">
        <f t="shared" si="50"/>
        <v>137.04762840378413</v>
      </c>
      <c r="K408">
        <f t="shared" si="51"/>
        <v>3.9325189708087502</v>
      </c>
      <c r="L408" s="4">
        <f t="shared" si="52"/>
        <v>1</v>
      </c>
      <c r="M408">
        <f t="shared" si="53"/>
        <v>0</v>
      </c>
      <c r="N408">
        <f t="shared" si="54"/>
        <v>0</v>
      </c>
      <c r="O408" s="4">
        <f t="shared" si="55"/>
        <v>0</v>
      </c>
      <c r="P408">
        <f t="shared" si="56"/>
        <v>0.75</v>
      </c>
    </row>
    <row r="409" spans="1:16" x14ac:dyDescent="0.15">
      <c r="A409">
        <v>25020</v>
      </c>
      <c r="B409" s="1">
        <v>41331.73333333333</v>
      </c>
      <c r="C409">
        <v>1</v>
      </c>
      <c r="D409" t="s">
        <v>980</v>
      </c>
      <c r="F409" t="s">
        <v>981</v>
      </c>
      <c r="G409">
        <v>407</v>
      </c>
      <c r="H409" s="2">
        <v>43130</v>
      </c>
      <c r="I409" s="3">
        <f t="shared" si="49"/>
        <v>1799.2666666666701</v>
      </c>
      <c r="J409" s="3">
        <f t="shared" si="50"/>
        <v>13.905665271036321</v>
      </c>
      <c r="K409">
        <f t="shared" si="51"/>
        <v>0.39901670037623799</v>
      </c>
      <c r="L409" s="4">
        <f t="shared" si="52"/>
        <v>0.39901670037623799</v>
      </c>
      <c r="M409">
        <f t="shared" si="53"/>
        <v>5.5578198525325028E-4</v>
      </c>
      <c r="N409">
        <f t="shared" si="54"/>
        <v>8.5320327255526171E-2</v>
      </c>
      <c r="O409" s="4">
        <f t="shared" si="55"/>
        <v>8.5320327255526171E-2</v>
      </c>
      <c r="P409">
        <f t="shared" si="56"/>
        <v>0.32059260709606002</v>
      </c>
    </row>
    <row r="410" spans="1:16" x14ac:dyDescent="0.15">
      <c r="A410">
        <v>521</v>
      </c>
      <c r="B410" s="1">
        <v>42997.427083333336</v>
      </c>
      <c r="C410">
        <v>0</v>
      </c>
      <c r="D410" t="s">
        <v>982</v>
      </c>
      <c r="E410" t="s">
        <v>983</v>
      </c>
      <c r="F410" t="s">
        <v>984</v>
      </c>
      <c r="G410">
        <v>408</v>
      </c>
      <c r="H410" s="2">
        <v>43130</v>
      </c>
      <c r="I410" s="3">
        <f t="shared" si="49"/>
        <v>133.57291666666424</v>
      </c>
      <c r="J410" s="3">
        <f t="shared" si="50"/>
        <v>3.9004913046869616</v>
      </c>
      <c r="K410">
        <f t="shared" si="51"/>
        <v>0.11192281274626216</v>
      </c>
      <c r="L410" s="4">
        <f t="shared" si="52"/>
        <v>0.11192281274626216</v>
      </c>
      <c r="M410">
        <f t="shared" si="53"/>
        <v>0</v>
      </c>
      <c r="N410">
        <f t="shared" si="54"/>
        <v>0</v>
      </c>
      <c r="O410" s="4">
        <f t="shared" si="55"/>
        <v>0</v>
      </c>
      <c r="P410">
        <f t="shared" si="56"/>
        <v>8.3942109559696623E-2</v>
      </c>
    </row>
    <row r="411" spans="1:16" x14ac:dyDescent="0.15">
      <c r="A411">
        <v>69163</v>
      </c>
      <c r="B411" s="1">
        <v>41222.5</v>
      </c>
      <c r="C411">
        <v>4</v>
      </c>
      <c r="D411" t="s">
        <v>985</v>
      </c>
      <c r="F411" t="s">
        <v>986</v>
      </c>
      <c r="G411">
        <v>409</v>
      </c>
      <c r="H411" s="2">
        <v>43130</v>
      </c>
      <c r="I411" s="3">
        <f t="shared" si="49"/>
        <v>1908.5</v>
      </c>
      <c r="J411" s="3">
        <f t="shared" si="50"/>
        <v>36.239455069426249</v>
      </c>
      <c r="K411">
        <f t="shared" si="51"/>
        <v>1.0398745765406843</v>
      </c>
      <c r="L411" s="4">
        <f t="shared" si="52"/>
        <v>1</v>
      </c>
      <c r="M411">
        <f t="shared" si="53"/>
        <v>2.0958868221116062E-3</v>
      </c>
      <c r="N411">
        <f t="shared" si="54"/>
        <v>0.32174801324592095</v>
      </c>
      <c r="O411" s="4">
        <f t="shared" si="55"/>
        <v>0.32174801324592095</v>
      </c>
      <c r="P411">
        <f t="shared" si="56"/>
        <v>0.83043700331148029</v>
      </c>
    </row>
    <row r="412" spans="1:16" x14ac:dyDescent="0.15">
      <c r="A412">
        <v>35670</v>
      </c>
      <c r="B412" s="1">
        <v>41226.42083333333</v>
      </c>
      <c r="C412">
        <v>8</v>
      </c>
      <c r="D412" t="s">
        <v>987</v>
      </c>
      <c r="F412" t="s">
        <v>988</v>
      </c>
      <c r="G412">
        <v>410</v>
      </c>
      <c r="H412" s="2">
        <v>43130</v>
      </c>
      <c r="I412" s="3">
        <f t="shared" si="49"/>
        <v>1904.5791666666701</v>
      </c>
      <c r="J412" s="3">
        <f t="shared" si="50"/>
        <v>18.72854676995571</v>
      </c>
      <c r="K412">
        <f t="shared" si="51"/>
        <v>0.53740707757111505</v>
      </c>
      <c r="L412" s="4">
        <f t="shared" si="52"/>
        <v>0.53740707757111505</v>
      </c>
      <c r="M412">
        <f t="shared" si="53"/>
        <v>4.2004029761605177E-3</v>
      </c>
      <c r="N412">
        <f t="shared" si="54"/>
        <v>0.64482074993452776</v>
      </c>
      <c r="O412" s="4">
        <f t="shared" si="55"/>
        <v>0.64482074993452776</v>
      </c>
      <c r="P412">
        <f t="shared" si="56"/>
        <v>0.56426049566196823</v>
      </c>
    </row>
    <row r="413" spans="1:16" x14ac:dyDescent="0.15">
      <c r="A413">
        <v>67849</v>
      </c>
      <c r="B413" s="1">
        <v>41322.667361111111</v>
      </c>
      <c r="C413">
        <v>6</v>
      </c>
      <c r="D413" t="s">
        <v>989</v>
      </c>
      <c r="F413" t="s">
        <v>990</v>
      </c>
      <c r="G413">
        <v>411</v>
      </c>
      <c r="H413" s="2">
        <v>43130</v>
      </c>
      <c r="I413" s="3">
        <f t="shared" si="49"/>
        <v>1808.3326388888891</v>
      </c>
      <c r="J413" s="3">
        <f t="shared" si="50"/>
        <v>37.520198740475706</v>
      </c>
      <c r="K413">
        <f t="shared" si="51"/>
        <v>1.0766249299893846</v>
      </c>
      <c r="L413" s="4">
        <f t="shared" si="52"/>
        <v>1</v>
      </c>
      <c r="M413">
        <f t="shared" si="53"/>
        <v>3.3179736244138341E-3</v>
      </c>
      <c r="N413">
        <f t="shared" si="54"/>
        <v>0.50935547205834353</v>
      </c>
      <c r="O413" s="4">
        <f t="shared" si="55"/>
        <v>0.50935547205834353</v>
      </c>
      <c r="P413">
        <f t="shared" si="56"/>
        <v>0.87733886801458594</v>
      </c>
    </row>
    <row r="414" spans="1:16" x14ac:dyDescent="0.15">
      <c r="A414">
        <v>1694</v>
      </c>
      <c r="B414" s="1">
        <v>42996.488888888889</v>
      </c>
      <c r="C414">
        <v>0</v>
      </c>
      <c r="D414" t="s">
        <v>991</v>
      </c>
      <c r="E414" t="s">
        <v>992</v>
      </c>
      <c r="F414" t="s">
        <v>993</v>
      </c>
      <c r="G414">
        <v>412</v>
      </c>
      <c r="H414" s="2">
        <v>43130</v>
      </c>
      <c r="I414" s="3">
        <f t="shared" si="49"/>
        <v>134.51111111111095</v>
      </c>
      <c r="J414" s="3">
        <f t="shared" si="50"/>
        <v>12.59375516272924</v>
      </c>
      <c r="K414">
        <f t="shared" si="51"/>
        <v>0.36137204027520331</v>
      </c>
      <c r="L414" s="4">
        <f t="shared" si="52"/>
        <v>0.36137204027520331</v>
      </c>
      <c r="M414">
        <f t="shared" si="53"/>
        <v>0</v>
      </c>
      <c r="N414">
        <f t="shared" si="54"/>
        <v>0</v>
      </c>
      <c r="O414" s="4">
        <f t="shared" si="55"/>
        <v>0</v>
      </c>
      <c r="P414">
        <f t="shared" si="56"/>
        <v>0.27102903020640245</v>
      </c>
    </row>
    <row r="415" spans="1:16" x14ac:dyDescent="0.15">
      <c r="A415">
        <v>39122</v>
      </c>
      <c r="B415" s="1">
        <v>41264.469444444447</v>
      </c>
      <c r="C415">
        <v>1</v>
      </c>
      <c r="D415" t="s">
        <v>994</v>
      </c>
      <c r="F415" t="s">
        <v>995</v>
      </c>
      <c r="G415">
        <v>413</v>
      </c>
      <c r="H415" s="2">
        <v>43130</v>
      </c>
      <c r="I415" s="3">
        <f t="shared" si="49"/>
        <v>1866.5305555555533</v>
      </c>
      <c r="J415" s="3">
        <f t="shared" si="50"/>
        <v>20.959742600278915</v>
      </c>
      <c r="K415">
        <f t="shared" si="51"/>
        <v>0.60143022071142438</v>
      </c>
      <c r="L415" s="4">
        <f t="shared" si="52"/>
        <v>0.60143022071142438</v>
      </c>
      <c r="M415">
        <f t="shared" si="53"/>
        <v>5.3575335106280137E-4</v>
      </c>
      <c r="N415">
        <f t="shared" si="54"/>
        <v>8.224565108941824E-2</v>
      </c>
      <c r="O415" s="4">
        <f t="shared" si="55"/>
        <v>8.224565108941824E-2</v>
      </c>
      <c r="P415">
        <f t="shared" si="56"/>
        <v>0.47163407830592285</v>
      </c>
    </row>
    <row r="416" spans="1:16" x14ac:dyDescent="0.15">
      <c r="A416">
        <v>74421</v>
      </c>
      <c r="B416" s="1">
        <v>41214.518055555556</v>
      </c>
      <c r="C416">
        <v>1</v>
      </c>
      <c r="D416" t="s">
        <v>996</v>
      </c>
      <c r="F416" t="s">
        <v>997</v>
      </c>
      <c r="G416">
        <v>414</v>
      </c>
      <c r="H416" s="2">
        <v>43130</v>
      </c>
      <c r="I416" s="3">
        <f t="shared" si="49"/>
        <v>1916.4819444444438</v>
      </c>
      <c r="J416" s="3">
        <f t="shared" si="50"/>
        <v>38.832090339141395</v>
      </c>
      <c r="K416">
        <f t="shared" si="51"/>
        <v>1.1142690589647315</v>
      </c>
      <c r="L416" s="4">
        <f t="shared" si="52"/>
        <v>1</v>
      </c>
      <c r="M416">
        <f t="shared" si="53"/>
        <v>5.2178941883529375E-4</v>
      </c>
      <c r="N416">
        <f t="shared" si="54"/>
        <v>8.0101991706716127E-2</v>
      </c>
      <c r="O416" s="4">
        <f t="shared" si="55"/>
        <v>8.0101991706716127E-2</v>
      </c>
      <c r="P416">
        <f t="shared" si="56"/>
        <v>0.77002549792667907</v>
      </c>
    </row>
    <row r="417" spans="1:16" x14ac:dyDescent="0.15">
      <c r="A417">
        <v>14568</v>
      </c>
      <c r="B417" s="1">
        <v>41263.73333333333</v>
      </c>
      <c r="C417">
        <v>0</v>
      </c>
      <c r="D417" t="s">
        <v>998</v>
      </c>
      <c r="F417" t="s">
        <v>999</v>
      </c>
      <c r="G417">
        <v>415</v>
      </c>
      <c r="H417" s="2">
        <v>43130</v>
      </c>
      <c r="I417" s="3">
        <f t="shared" si="49"/>
        <v>1867.2666666666701</v>
      </c>
      <c r="J417" s="3">
        <f t="shared" si="50"/>
        <v>7.8017779999285803</v>
      </c>
      <c r="K417">
        <f t="shared" si="51"/>
        <v>0.22386844886044263</v>
      </c>
      <c r="L417" s="4">
        <f t="shared" si="52"/>
        <v>0.22386844886044263</v>
      </c>
      <c r="M417">
        <f t="shared" si="53"/>
        <v>0</v>
      </c>
      <c r="N417">
        <f t="shared" si="54"/>
        <v>0</v>
      </c>
      <c r="O417" s="4">
        <f t="shared" si="55"/>
        <v>0</v>
      </c>
      <c r="P417">
        <f t="shared" si="56"/>
        <v>0.16790133664533197</v>
      </c>
    </row>
    <row r="418" spans="1:16" x14ac:dyDescent="0.15">
      <c r="A418">
        <v>8053</v>
      </c>
      <c r="B418" s="1">
        <v>41263.463888888888</v>
      </c>
      <c r="C418">
        <v>1</v>
      </c>
      <c r="D418" t="s">
        <v>1000</v>
      </c>
      <c r="F418" t="s">
        <v>1001</v>
      </c>
      <c r="G418">
        <v>416</v>
      </c>
      <c r="H418" s="2">
        <v>43130</v>
      </c>
      <c r="I418" s="3">
        <f t="shared" si="49"/>
        <v>1867.5361111111124</v>
      </c>
      <c r="J418" s="3">
        <f t="shared" si="50"/>
        <v>4.3120986802278072</v>
      </c>
      <c r="K418">
        <f t="shared" si="51"/>
        <v>0.12373369799609756</v>
      </c>
      <c r="L418" s="4">
        <f t="shared" si="52"/>
        <v>0.12373369799609756</v>
      </c>
      <c r="M418">
        <f t="shared" si="53"/>
        <v>5.3546488019716974E-4</v>
      </c>
      <c r="N418">
        <f t="shared" si="54"/>
        <v>8.2201366766945713E-2</v>
      </c>
      <c r="O418" s="4">
        <f t="shared" si="55"/>
        <v>8.2201366766945713E-2</v>
      </c>
      <c r="P418">
        <f t="shared" si="56"/>
        <v>0.11335061518880959</v>
      </c>
    </row>
    <row r="419" spans="1:16" x14ac:dyDescent="0.15">
      <c r="A419">
        <v>26669</v>
      </c>
      <c r="B419" s="1">
        <v>41255.635416666664</v>
      </c>
      <c r="C419">
        <v>7</v>
      </c>
      <c r="D419" t="s">
        <v>1002</v>
      </c>
      <c r="F419" t="s">
        <v>1003</v>
      </c>
      <c r="G419">
        <v>417</v>
      </c>
      <c r="H419" s="2">
        <v>43130</v>
      </c>
      <c r="I419" s="3">
        <f t="shared" si="49"/>
        <v>1875.3645833333358</v>
      </c>
      <c r="J419" s="3">
        <f t="shared" si="50"/>
        <v>14.220701530257987</v>
      </c>
      <c r="K419">
        <f t="shared" si="51"/>
        <v>0.40805652164356915</v>
      </c>
      <c r="L419" s="4">
        <f t="shared" si="52"/>
        <v>0.40805652164356915</v>
      </c>
      <c r="M419">
        <f t="shared" si="53"/>
        <v>3.732607548532225E-3</v>
      </c>
      <c r="N419">
        <f t="shared" si="54"/>
        <v>0.57300759291811598</v>
      </c>
      <c r="O419" s="4">
        <f t="shared" si="55"/>
        <v>0.57300759291811598</v>
      </c>
      <c r="P419">
        <f t="shared" si="56"/>
        <v>0.44929428946220584</v>
      </c>
    </row>
    <row r="420" spans="1:16" x14ac:dyDescent="0.15">
      <c r="A420">
        <v>251890</v>
      </c>
      <c r="B420" s="1">
        <v>41262.794444444444</v>
      </c>
      <c r="C420">
        <v>25</v>
      </c>
      <c r="D420" t="s">
        <v>1004</v>
      </c>
      <c r="F420" t="s">
        <v>1005</v>
      </c>
      <c r="G420">
        <v>418</v>
      </c>
      <c r="H420" s="2">
        <v>43130</v>
      </c>
      <c r="I420" s="3">
        <f t="shared" si="49"/>
        <v>1868.2055555555562</v>
      </c>
      <c r="J420" s="3">
        <f t="shared" si="50"/>
        <v>134.82991700294693</v>
      </c>
      <c r="K420">
        <f t="shared" si="51"/>
        <v>3.868882757200764</v>
      </c>
      <c r="L420" s="4">
        <f t="shared" si="52"/>
        <v>1</v>
      </c>
      <c r="M420">
        <f t="shared" si="53"/>
        <v>1.3381825102519644E-2</v>
      </c>
      <c r="N420">
        <f t="shared" si="54"/>
        <v>2.0542977773972644</v>
      </c>
      <c r="O420" s="4">
        <f t="shared" si="55"/>
        <v>1</v>
      </c>
      <c r="P420">
        <f t="shared" si="56"/>
        <v>1</v>
      </c>
    </row>
    <row r="421" spans="1:16" x14ac:dyDescent="0.15">
      <c r="A421">
        <v>15714</v>
      </c>
      <c r="B421" s="1">
        <v>41263.734027777777</v>
      </c>
      <c r="C421">
        <v>0</v>
      </c>
      <c r="D421" t="s">
        <v>1006</v>
      </c>
      <c r="F421" t="s">
        <v>1007</v>
      </c>
      <c r="G421">
        <v>419</v>
      </c>
      <c r="H421" s="2">
        <v>43130</v>
      </c>
      <c r="I421" s="3">
        <f t="shared" si="49"/>
        <v>1867.2659722222234</v>
      </c>
      <c r="J421" s="3">
        <f t="shared" si="50"/>
        <v>8.4155124303469488</v>
      </c>
      <c r="K421">
        <f t="shared" si="51"/>
        <v>0.24147927743711645</v>
      </c>
      <c r="L421" s="4">
        <f t="shared" si="52"/>
        <v>0.24147927743711645</v>
      </c>
      <c r="M421">
        <f t="shared" si="53"/>
        <v>0</v>
      </c>
      <c r="N421">
        <f t="shared" si="54"/>
        <v>0</v>
      </c>
      <c r="O421" s="4">
        <f t="shared" si="55"/>
        <v>0</v>
      </c>
      <c r="P421">
        <f t="shared" si="56"/>
        <v>0.18110945807783735</v>
      </c>
    </row>
    <row r="422" spans="1:16" x14ac:dyDescent="0.15">
      <c r="A422">
        <v>12304</v>
      </c>
      <c r="B422" s="1">
        <v>41264.777777777781</v>
      </c>
      <c r="C422">
        <v>191</v>
      </c>
      <c r="D422" t="s">
        <v>1008</v>
      </c>
      <c r="F422" t="s">
        <v>1009</v>
      </c>
      <c r="G422">
        <v>420</v>
      </c>
      <c r="H422" s="2">
        <v>43130</v>
      </c>
      <c r="I422" s="3">
        <f t="shared" si="49"/>
        <v>1866.222222222219</v>
      </c>
      <c r="J422" s="3">
        <f t="shared" si="50"/>
        <v>6.5929983329364248</v>
      </c>
      <c r="K422">
        <f t="shared" si="51"/>
        <v>0.18918306957048417</v>
      </c>
      <c r="L422" s="4">
        <f t="shared" si="52"/>
        <v>0.18918306957048417</v>
      </c>
      <c r="M422">
        <f t="shared" si="53"/>
        <v>0.10234579661824261</v>
      </c>
      <c r="N422">
        <f t="shared" si="54"/>
        <v>15.71151475288829</v>
      </c>
      <c r="O422" s="4">
        <f t="shared" si="55"/>
        <v>1</v>
      </c>
      <c r="P422">
        <f t="shared" si="56"/>
        <v>0.39188730217786316</v>
      </c>
    </row>
    <row r="423" spans="1:16" x14ac:dyDescent="0.15">
      <c r="A423">
        <v>32781</v>
      </c>
      <c r="B423" s="1">
        <v>41262.464583333334</v>
      </c>
      <c r="C423">
        <v>17</v>
      </c>
      <c r="D423" t="s">
        <v>1010</v>
      </c>
      <c r="F423" t="s">
        <v>1011</v>
      </c>
      <c r="G423">
        <v>421</v>
      </c>
      <c r="H423" s="2">
        <v>43130</v>
      </c>
      <c r="I423" s="3">
        <f t="shared" si="49"/>
        <v>1868.5354166666657</v>
      </c>
      <c r="J423" s="3">
        <f t="shared" si="50"/>
        <v>17.543686733259236</v>
      </c>
      <c r="K423">
        <f t="shared" si="51"/>
        <v>0.50340806112455705</v>
      </c>
      <c r="L423" s="4">
        <f t="shared" si="52"/>
        <v>0.50340806112455705</v>
      </c>
      <c r="M423">
        <f t="shared" si="53"/>
        <v>9.0980346684178936E-3</v>
      </c>
      <c r="N423">
        <f t="shared" si="54"/>
        <v>1.3966758835082227</v>
      </c>
      <c r="O423" s="4">
        <f t="shared" si="55"/>
        <v>1</v>
      </c>
      <c r="P423">
        <f t="shared" si="56"/>
        <v>0.62755604584341773</v>
      </c>
    </row>
    <row r="424" spans="1:16" x14ac:dyDescent="0.15">
      <c r="A424">
        <v>5152</v>
      </c>
      <c r="B424" s="1">
        <v>41264.779166666667</v>
      </c>
      <c r="C424">
        <v>0</v>
      </c>
      <c r="D424" t="s">
        <v>1012</v>
      </c>
      <c r="F424" t="s">
        <v>1013</v>
      </c>
      <c r="G424">
        <v>422</v>
      </c>
      <c r="H424" s="2">
        <v>43130</v>
      </c>
      <c r="I424" s="3">
        <f t="shared" si="49"/>
        <v>1866.2208333333328</v>
      </c>
      <c r="J424" s="3">
        <f t="shared" si="50"/>
        <v>2.7606593539081885</v>
      </c>
      <c r="K424">
        <f t="shared" si="51"/>
        <v>7.9215856615909283E-2</v>
      </c>
      <c r="L424" s="4">
        <f t="shared" si="52"/>
        <v>7.9215856615909283E-2</v>
      </c>
      <c r="M424">
        <f t="shared" si="53"/>
        <v>0</v>
      </c>
      <c r="N424">
        <f t="shared" si="54"/>
        <v>0</v>
      </c>
      <c r="O424" s="4">
        <f t="shared" si="55"/>
        <v>0</v>
      </c>
      <c r="P424">
        <f t="shared" si="56"/>
        <v>5.9411892461931959E-2</v>
      </c>
    </row>
    <row r="425" spans="1:16" x14ac:dyDescent="0.15">
      <c r="A425">
        <v>59054</v>
      </c>
      <c r="B425" s="1">
        <v>41327.668749999997</v>
      </c>
      <c r="C425">
        <v>4</v>
      </c>
      <c r="D425" t="s">
        <v>1014</v>
      </c>
      <c r="F425" t="s">
        <v>1015</v>
      </c>
      <c r="G425">
        <v>423</v>
      </c>
      <c r="H425" s="2">
        <v>43130</v>
      </c>
      <c r="I425" s="3">
        <f t="shared" si="49"/>
        <v>1803.3312500000029</v>
      </c>
      <c r="J425" s="3">
        <f t="shared" si="50"/>
        <v>32.747172767066452</v>
      </c>
      <c r="K425">
        <f t="shared" si="51"/>
        <v>0.93966513428031484</v>
      </c>
      <c r="L425" s="4">
        <f t="shared" si="52"/>
        <v>0.93966513428031484</v>
      </c>
      <c r="M425">
        <f t="shared" si="53"/>
        <v>2.2181171651076271E-3</v>
      </c>
      <c r="N425">
        <f t="shared" si="54"/>
        <v>0.34051208466544297</v>
      </c>
      <c r="O425" s="4">
        <f t="shared" si="55"/>
        <v>0.34051208466544297</v>
      </c>
      <c r="P425">
        <f t="shared" si="56"/>
        <v>0.78987687187659694</v>
      </c>
    </row>
    <row r="426" spans="1:16" x14ac:dyDescent="0.15">
      <c r="A426">
        <v>23653</v>
      </c>
      <c r="B426" s="1">
        <v>41262.534722222219</v>
      </c>
      <c r="C426">
        <v>31</v>
      </c>
      <c r="D426" t="s">
        <v>1016</v>
      </c>
      <c r="F426" t="s">
        <v>1017</v>
      </c>
      <c r="G426">
        <v>424</v>
      </c>
      <c r="H426" s="2">
        <v>43130</v>
      </c>
      <c r="I426" s="3">
        <f t="shared" si="49"/>
        <v>1868.465277777781</v>
      </c>
      <c r="J426" s="3">
        <f t="shared" si="50"/>
        <v>12.659052475479333</v>
      </c>
      <c r="K426">
        <f t="shared" si="51"/>
        <v>0.36324571677820716</v>
      </c>
      <c r="L426" s="4">
        <f t="shared" si="52"/>
        <v>0.36324571677820716</v>
      </c>
      <c r="M426">
        <f t="shared" si="53"/>
        <v>1.659115658647357E-2</v>
      </c>
      <c r="N426">
        <f t="shared" si="54"/>
        <v>2.5469751576431205</v>
      </c>
      <c r="O426" s="4">
        <f t="shared" si="55"/>
        <v>1</v>
      </c>
      <c r="P426">
        <f t="shared" si="56"/>
        <v>0.5224342875836554</v>
      </c>
    </row>
    <row r="427" spans="1:16" x14ac:dyDescent="0.15">
      <c r="A427" t="s">
        <v>1027</v>
      </c>
      <c r="B427" s="5" t="s">
        <v>1028</v>
      </c>
      <c r="C427" s="5" t="s">
        <v>1029</v>
      </c>
      <c r="D427" s="5" t="s">
        <v>1030</v>
      </c>
      <c r="E427" s="5" t="s">
        <v>1030</v>
      </c>
      <c r="F427" s="5" t="s">
        <v>1031</v>
      </c>
      <c r="G427">
        <v>425</v>
      </c>
      <c r="H427" s="2">
        <v>43136</v>
      </c>
      <c r="I427" s="3">
        <f t="shared" si="49"/>
        <v>44.313379629631527</v>
      </c>
      <c r="J427" s="3">
        <f t="shared" si="50"/>
        <v>486.15113945393142</v>
      </c>
      <c r="K427">
        <f t="shared" si="51"/>
        <v>13.949884436891777</v>
      </c>
      <c r="L427" s="4">
        <f t="shared" si="52"/>
        <v>1</v>
      </c>
      <c r="M427">
        <f t="shared" si="53"/>
        <v>0</v>
      </c>
      <c r="N427">
        <f t="shared" si="54"/>
        <v>0</v>
      </c>
      <c r="O427" s="4">
        <f t="shared" si="55"/>
        <v>0</v>
      </c>
      <c r="P427">
        <f t="shared" si="56"/>
        <v>0.75</v>
      </c>
    </row>
    <row r="428" spans="1:16" x14ac:dyDescent="0.15">
      <c r="A428" t="s">
        <v>1032</v>
      </c>
      <c r="B428" s="5" t="s">
        <v>1033</v>
      </c>
      <c r="C428" s="5" t="s">
        <v>1034</v>
      </c>
      <c r="D428" s="5" t="s">
        <v>1035</v>
      </c>
      <c r="E428" s="5" t="s">
        <v>1036</v>
      </c>
      <c r="F428" s="5" t="s">
        <v>1037</v>
      </c>
      <c r="G428">
        <v>426</v>
      </c>
      <c r="H428" s="2">
        <v>43136</v>
      </c>
      <c r="I428" s="3">
        <f t="shared" si="49"/>
        <v>875.28907407407678</v>
      </c>
      <c r="J428" s="3">
        <f t="shared" si="50"/>
        <v>59.61573329953832</v>
      </c>
      <c r="K428">
        <f t="shared" si="51"/>
        <v>1.710646181109954</v>
      </c>
      <c r="L428" s="4">
        <f t="shared" si="52"/>
        <v>1</v>
      </c>
      <c r="M428">
        <f t="shared" si="53"/>
        <v>5.4839025667922023E-2</v>
      </c>
      <c r="N428">
        <f t="shared" si="54"/>
        <v>8.4185593281317033</v>
      </c>
      <c r="O428" s="4">
        <f t="shared" si="55"/>
        <v>1</v>
      </c>
      <c r="P428">
        <f t="shared" si="56"/>
        <v>1</v>
      </c>
    </row>
    <row r="429" spans="1:16" x14ac:dyDescent="0.15">
      <c r="A429" t="s">
        <v>1038</v>
      </c>
      <c r="B429" s="5" t="s">
        <v>1039</v>
      </c>
      <c r="C429" s="5" t="s">
        <v>1029</v>
      </c>
      <c r="D429" s="5" t="s">
        <v>1040</v>
      </c>
      <c r="E429" s="5" t="s">
        <v>1041</v>
      </c>
      <c r="F429" s="5" t="s">
        <v>1042</v>
      </c>
      <c r="G429">
        <v>427</v>
      </c>
      <c r="H429" s="2">
        <v>43136</v>
      </c>
      <c r="I429" s="3">
        <f t="shared" si="49"/>
        <v>509.2477662037054</v>
      </c>
      <c r="J429" s="3">
        <f t="shared" si="50"/>
        <v>3.3932402156257639</v>
      </c>
      <c r="K429">
        <f t="shared" si="51"/>
        <v>9.7367474912765734E-2</v>
      </c>
      <c r="L429" s="4">
        <f t="shared" si="52"/>
        <v>9.7367474912765734E-2</v>
      </c>
      <c r="M429">
        <f t="shared" si="53"/>
        <v>0</v>
      </c>
      <c r="N429">
        <f t="shared" si="54"/>
        <v>0</v>
      </c>
      <c r="O429" s="4">
        <f t="shared" si="55"/>
        <v>0</v>
      </c>
      <c r="P429">
        <f t="shared" si="56"/>
        <v>7.3025606184574293E-2</v>
      </c>
    </row>
    <row r="430" spans="1:16" x14ac:dyDescent="0.15">
      <c r="A430" t="s">
        <v>1043</v>
      </c>
      <c r="B430" s="5" t="s">
        <v>1044</v>
      </c>
      <c r="C430" s="5" t="s">
        <v>1029</v>
      </c>
      <c r="D430" s="5" t="s">
        <v>1045</v>
      </c>
      <c r="E430" s="5" t="s">
        <v>1046</v>
      </c>
      <c r="F430" s="5" t="s">
        <v>1047</v>
      </c>
      <c r="G430">
        <v>428</v>
      </c>
      <c r="H430" s="2">
        <v>43136</v>
      </c>
      <c r="I430" s="3">
        <f t="shared" si="49"/>
        <v>153.2637962962981</v>
      </c>
      <c r="J430" s="3">
        <f t="shared" si="50"/>
        <v>1.1744456574207127</v>
      </c>
      <c r="K430">
        <f t="shared" si="51"/>
        <v>3.3700180599866417E-2</v>
      </c>
      <c r="L430" s="4">
        <f t="shared" si="52"/>
        <v>3.3700180599866417E-2</v>
      </c>
      <c r="M430">
        <f t="shared" si="53"/>
        <v>0</v>
      </c>
      <c r="N430">
        <f t="shared" si="54"/>
        <v>0</v>
      </c>
      <c r="O430" s="4">
        <f t="shared" si="55"/>
        <v>0</v>
      </c>
      <c r="P430">
        <f t="shared" si="56"/>
        <v>2.5275135449899813E-2</v>
      </c>
    </row>
    <row r="431" spans="1:16" x14ac:dyDescent="0.15">
      <c r="A431" t="s">
        <v>1048</v>
      </c>
      <c r="B431" s="5" t="s">
        <v>1049</v>
      </c>
      <c r="C431" s="5" t="s">
        <v>1029</v>
      </c>
      <c r="D431" s="5" t="s">
        <v>1050</v>
      </c>
      <c r="E431" s="5" t="s">
        <v>1050</v>
      </c>
      <c r="F431" s="5" t="s">
        <v>1051</v>
      </c>
      <c r="G431">
        <v>429</v>
      </c>
      <c r="H431" s="2">
        <v>43136</v>
      </c>
      <c r="I431" s="3">
        <f t="shared" si="49"/>
        <v>128.22539351852174</v>
      </c>
      <c r="J431" s="3">
        <f t="shared" si="50"/>
        <v>1.3881805710683077</v>
      </c>
      <c r="K431">
        <f t="shared" si="51"/>
        <v>3.9833206121234206E-2</v>
      </c>
      <c r="L431" s="4">
        <f t="shared" si="52"/>
        <v>3.9833206121234206E-2</v>
      </c>
      <c r="M431">
        <f t="shared" si="53"/>
        <v>0</v>
      </c>
      <c r="N431">
        <f t="shared" si="54"/>
        <v>0</v>
      </c>
      <c r="O431" s="4">
        <f t="shared" si="55"/>
        <v>0</v>
      </c>
      <c r="P431">
        <f t="shared" si="56"/>
        <v>2.9874904590925656E-2</v>
      </c>
    </row>
    <row r="432" spans="1:16" x14ac:dyDescent="0.15">
      <c r="A432" t="s">
        <v>1052</v>
      </c>
      <c r="B432" s="5" t="s">
        <v>1053</v>
      </c>
      <c r="C432" s="5" t="s">
        <v>1029</v>
      </c>
      <c r="D432" s="5" t="s">
        <v>1054</v>
      </c>
      <c r="E432" s="5" t="s">
        <v>1054</v>
      </c>
      <c r="F432" s="5" t="s">
        <v>1055</v>
      </c>
      <c r="G432">
        <v>430</v>
      </c>
      <c r="H432" s="2">
        <v>43136</v>
      </c>
      <c r="I432" s="3">
        <f t="shared" si="49"/>
        <v>129.54880787037109</v>
      </c>
      <c r="J432" s="3">
        <f t="shared" si="50"/>
        <v>2.9332574050410019</v>
      </c>
      <c r="K432">
        <f t="shared" si="51"/>
        <v>8.4168478695618804E-2</v>
      </c>
      <c r="L432" s="4">
        <f t="shared" si="52"/>
        <v>8.4168478695618804E-2</v>
      </c>
      <c r="M432">
        <f t="shared" si="53"/>
        <v>0</v>
      </c>
      <c r="N432">
        <f t="shared" si="54"/>
        <v>0</v>
      </c>
      <c r="O432" s="4">
        <f t="shared" si="55"/>
        <v>0</v>
      </c>
      <c r="P432">
        <f t="shared" si="56"/>
        <v>6.3126359021714096E-2</v>
      </c>
    </row>
    <row r="433" spans="1:16" x14ac:dyDescent="0.15">
      <c r="A433" t="s">
        <v>1056</v>
      </c>
      <c r="B433" s="5" t="s">
        <v>1057</v>
      </c>
      <c r="C433" s="5" t="s">
        <v>1058</v>
      </c>
      <c r="D433" s="5" t="s">
        <v>1059</v>
      </c>
      <c r="E433" s="5" t="s">
        <v>1060</v>
      </c>
      <c r="F433" s="5" t="s">
        <v>1061</v>
      </c>
      <c r="G433">
        <v>431</v>
      </c>
      <c r="H433" s="2">
        <v>43136</v>
      </c>
      <c r="I433" s="3">
        <f t="shared" si="49"/>
        <v>582.50207175925607</v>
      </c>
      <c r="J433" s="3">
        <f t="shared" si="50"/>
        <v>4.3330317991437992</v>
      </c>
      <c r="K433">
        <f t="shared" si="51"/>
        <v>0.12433436426237394</v>
      </c>
      <c r="L433" s="4">
        <f t="shared" si="52"/>
        <v>0.12433436426237394</v>
      </c>
      <c r="M433">
        <f t="shared" si="53"/>
        <v>3.4334641831567352E-3</v>
      </c>
      <c r="N433">
        <f t="shared" si="54"/>
        <v>0.52708489209771003</v>
      </c>
      <c r="O433" s="4">
        <f t="shared" si="55"/>
        <v>0.52708489209771003</v>
      </c>
      <c r="P433">
        <f t="shared" si="56"/>
        <v>0.22502199622120797</v>
      </c>
    </row>
    <row r="434" spans="1:16" x14ac:dyDescent="0.15">
      <c r="A434" t="s">
        <v>1062</v>
      </c>
      <c r="B434" s="5" t="s">
        <v>1063</v>
      </c>
      <c r="C434" s="5" t="s">
        <v>1064</v>
      </c>
      <c r="D434" s="5" t="s">
        <v>1065</v>
      </c>
      <c r="E434" s="5" t="s">
        <v>1066</v>
      </c>
      <c r="F434" s="5" t="s">
        <v>1067</v>
      </c>
      <c r="G434">
        <v>432</v>
      </c>
      <c r="H434" s="2">
        <v>43136</v>
      </c>
      <c r="I434" s="3">
        <f t="shared" si="49"/>
        <v>1602.3003703703725</v>
      </c>
      <c r="J434" s="3">
        <f t="shared" si="50"/>
        <v>1.4947259853946078</v>
      </c>
      <c r="K434">
        <f t="shared" si="51"/>
        <v>4.289047801985018E-2</v>
      </c>
      <c r="L434" s="4">
        <f t="shared" si="52"/>
        <v>4.289047801985018E-2</v>
      </c>
      <c r="M434">
        <f t="shared" si="53"/>
        <v>4.368718955224323E-3</v>
      </c>
      <c r="N434">
        <f t="shared" si="54"/>
        <v>0.67065961264886076</v>
      </c>
      <c r="O434" s="4">
        <f t="shared" si="55"/>
        <v>0.67065961264886076</v>
      </c>
      <c r="P434">
        <f t="shared" si="56"/>
        <v>0.19983276167710282</v>
      </c>
    </row>
    <row r="435" spans="1:16" x14ac:dyDescent="0.15">
      <c r="A435" t="s">
        <v>1068</v>
      </c>
      <c r="B435" s="5" t="s">
        <v>1069</v>
      </c>
      <c r="C435" s="5" t="s">
        <v>1029</v>
      </c>
      <c r="D435" s="5" t="s">
        <v>1070</v>
      </c>
      <c r="E435" s="5" t="s">
        <v>1071</v>
      </c>
      <c r="F435" s="5" t="s">
        <v>1072</v>
      </c>
      <c r="G435">
        <v>433</v>
      </c>
      <c r="H435" s="2">
        <v>43136</v>
      </c>
      <c r="I435" s="3">
        <f t="shared" si="49"/>
        <v>352.52879629629751</v>
      </c>
      <c r="J435" s="3">
        <f t="shared" si="50"/>
        <v>0.4396803938527728</v>
      </c>
      <c r="K435">
        <f t="shared" si="51"/>
        <v>1.2616427661370241E-2</v>
      </c>
      <c r="L435" s="4">
        <f t="shared" si="52"/>
        <v>1.2616427661370241E-2</v>
      </c>
      <c r="M435">
        <f t="shared" si="53"/>
        <v>0</v>
      </c>
      <c r="N435">
        <f t="shared" si="54"/>
        <v>0</v>
      </c>
      <c r="O435" s="4">
        <f t="shared" si="55"/>
        <v>0</v>
      </c>
      <c r="P435">
        <f t="shared" si="56"/>
        <v>9.4623207460276804E-3</v>
      </c>
    </row>
    <row r="436" spans="1:16" x14ac:dyDescent="0.15">
      <c r="A436" t="s">
        <v>1073</v>
      </c>
      <c r="B436" s="5" t="s">
        <v>1074</v>
      </c>
      <c r="C436" s="5" t="s">
        <v>1029</v>
      </c>
      <c r="D436" s="5" t="s">
        <v>1075</v>
      </c>
      <c r="E436" s="5" t="s">
        <v>1076</v>
      </c>
      <c r="F436" s="5" t="s">
        <v>1077</v>
      </c>
      <c r="G436">
        <v>434</v>
      </c>
      <c r="H436" s="2">
        <v>43136</v>
      </c>
      <c r="I436" s="3">
        <f t="shared" si="49"/>
        <v>1151.2214930555565</v>
      </c>
      <c r="J436" s="3">
        <f t="shared" si="50"/>
        <v>0.29968168773873888</v>
      </c>
      <c r="K436">
        <f t="shared" si="51"/>
        <v>8.5992288663641996E-3</v>
      </c>
      <c r="L436" s="4">
        <f t="shared" si="52"/>
        <v>8.5992288663641996E-3</v>
      </c>
      <c r="M436">
        <f t="shared" si="53"/>
        <v>0</v>
      </c>
      <c r="N436">
        <f t="shared" si="54"/>
        <v>0</v>
      </c>
      <c r="O436" s="4">
        <f t="shared" si="55"/>
        <v>0</v>
      </c>
      <c r="P436">
        <f t="shared" si="56"/>
        <v>6.4494216497731497E-3</v>
      </c>
    </row>
    <row r="437" spans="1:16" x14ac:dyDescent="0.15">
      <c r="A437" t="s">
        <v>1078</v>
      </c>
      <c r="B437" s="5" t="s">
        <v>1079</v>
      </c>
      <c r="C437" s="5" t="s">
        <v>1029</v>
      </c>
      <c r="D437" s="5" t="s">
        <v>1080</v>
      </c>
      <c r="E437" s="5" t="s">
        <v>1081</v>
      </c>
      <c r="F437" s="5" t="s">
        <v>1082</v>
      </c>
      <c r="G437">
        <v>435</v>
      </c>
      <c r="H437" s="2">
        <v>43136</v>
      </c>
      <c r="I437" s="3">
        <f t="shared" si="49"/>
        <v>997.09447916666977</v>
      </c>
      <c r="J437" s="3">
        <f t="shared" si="50"/>
        <v>5.4468258660292701</v>
      </c>
      <c r="K437">
        <f t="shared" si="51"/>
        <v>0.15629417523186026</v>
      </c>
      <c r="L437" s="4">
        <f t="shared" si="52"/>
        <v>0.15629417523186026</v>
      </c>
      <c r="M437">
        <f t="shared" si="53"/>
        <v>0</v>
      </c>
      <c r="N437">
        <f t="shared" si="54"/>
        <v>0</v>
      </c>
      <c r="O437" s="4">
        <f t="shared" si="55"/>
        <v>0</v>
      </c>
      <c r="P437">
        <f t="shared" si="56"/>
        <v>0.11722063142389519</v>
      </c>
    </row>
    <row r="438" spans="1:16" x14ac:dyDescent="0.15">
      <c r="A438" t="s">
        <v>1083</v>
      </c>
      <c r="B438" s="5" t="s">
        <v>1084</v>
      </c>
      <c r="C438" s="5" t="s">
        <v>1029</v>
      </c>
      <c r="D438" s="5" t="s">
        <v>1085</v>
      </c>
      <c r="E438" s="5" t="s">
        <v>1085</v>
      </c>
      <c r="F438" s="5" t="s">
        <v>1086</v>
      </c>
      <c r="G438">
        <v>436</v>
      </c>
      <c r="H438" s="2">
        <v>43136</v>
      </c>
      <c r="I438" s="3">
        <f t="shared" si="49"/>
        <v>795.39862268518482</v>
      </c>
      <c r="J438" s="3">
        <f t="shared" si="50"/>
        <v>5.4928433057260024</v>
      </c>
      <c r="K438">
        <f t="shared" si="51"/>
        <v>0.15761462460193087</v>
      </c>
      <c r="L438" s="4">
        <f t="shared" si="52"/>
        <v>0.15761462460193087</v>
      </c>
      <c r="M438">
        <f t="shared" si="53"/>
        <v>0</v>
      </c>
      <c r="N438">
        <f t="shared" si="54"/>
        <v>0</v>
      </c>
      <c r="O438" s="4">
        <f t="shared" si="55"/>
        <v>0</v>
      </c>
      <c r="P438">
        <f t="shared" si="56"/>
        <v>0.11821096845144816</v>
      </c>
    </row>
    <row r="439" spans="1:16" x14ac:dyDescent="0.15">
      <c r="A439" t="s">
        <v>1087</v>
      </c>
      <c r="B439" s="5" t="s">
        <v>1088</v>
      </c>
      <c r="C439" s="5" t="s">
        <v>1029</v>
      </c>
      <c r="D439" s="5" t="s">
        <v>1089</v>
      </c>
      <c r="E439" s="5" t="s">
        <v>1090</v>
      </c>
      <c r="F439" s="5" t="s">
        <v>1091</v>
      </c>
      <c r="G439">
        <v>437</v>
      </c>
      <c r="H439" s="2">
        <v>43136</v>
      </c>
      <c r="I439" s="3">
        <f t="shared" si="49"/>
        <v>946.45934027777548</v>
      </c>
      <c r="J439" s="3">
        <f t="shared" si="50"/>
        <v>2.8252666397852972</v>
      </c>
      <c r="K439">
        <f t="shared" si="51"/>
        <v>8.1069733113615816E-2</v>
      </c>
      <c r="L439" s="4">
        <f t="shared" si="52"/>
        <v>8.1069733113615816E-2</v>
      </c>
      <c r="M439">
        <f t="shared" si="53"/>
        <v>0</v>
      </c>
      <c r="N439">
        <f t="shared" si="54"/>
        <v>0</v>
      </c>
      <c r="O439" s="4">
        <f t="shared" si="55"/>
        <v>0</v>
      </c>
      <c r="P439">
        <f t="shared" si="56"/>
        <v>6.0802299835211862E-2</v>
      </c>
    </row>
    <row r="440" spans="1:16" x14ac:dyDescent="0.15">
      <c r="A440" t="s">
        <v>1092</v>
      </c>
      <c r="B440" s="5" t="s">
        <v>1093</v>
      </c>
      <c r="C440" s="5" t="s">
        <v>1029</v>
      </c>
      <c r="D440" s="5" t="s">
        <v>1094</v>
      </c>
      <c r="E440" s="5" t="s">
        <v>1095</v>
      </c>
      <c r="F440" s="5" t="s">
        <v>1096</v>
      </c>
      <c r="G440">
        <v>438</v>
      </c>
      <c r="H440" s="2">
        <v>43136</v>
      </c>
      <c r="I440" s="3">
        <f t="shared" si="49"/>
        <v>613.4585069444438</v>
      </c>
      <c r="J440" s="3">
        <f t="shared" si="50"/>
        <v>0.30482909256800828</v>
      </c>
      <c r="K440">
        <f t="shared" si="51"/>
        <v>8.7469312919902353E-3</v>
      </c>
      <c r="L440" s="4">
        <f t="shared" si="52"/>
        <v>8.7469312919902353E-3</v>
      </c>
      <c r="M440">
        <f t="shared" si="53"/>
        <v>0</v>
      </c>
      <c r="N440">
        <f t="shared" si="54"/>
        <v>0</v>
      </c>
      <c r="O440" s="4">
        <f t="shared" si="55"/>
        <v>0</v>
      </c>
      <c r="P440">
        <f t="shared" si="56"/>
        <v>6.560198468992676E-3</v>
      </c>
    </row>
    <row r="441" spans="1:16" x14ac:dyDescent="0.15">
      <c r="A441" t="s">
        <v>1097</v>
      </c>
      <c r="B441" s="5" t="s">
        <v>1098</v>
      </c>
      <c r="C441" s="5" t="s">
        <v>1029</v>
      </c>
      <c r="D441" s="5" t="s">
        <v>933</v>
      </c>
      <c r="E441" s="5" t="s">
        <v>1099</v>
      </c>
      <c r="F441" s="5" t="s">
        <v>935</v>
      </c>
      <c r="G441">
        <v>439</v>
      </c>
      <c r="H441" s="2">
        <v>43136</v>
      </c>
      <c r="I441" s="3">
        <f t="shared" si="49"/>
        <v>128.51546296296146</v>
      </c>
      <c r="J441" s="3">
        <f t="shared" si="50"/>
        <v>5.71137498225829</v>
      </c>
      <c r="K441">
        <f t="shared" si="51"/>
        <v>0.16388529103881269</v>
      </c>
      <c r="L441" s="4">
        <f t="shared" si="52"/>
        <v>0.16388529103881269</v>
      </c>
      <c r="M441">
        <f t="shared" si="53"/>
        <v>0</v>
      </c>
      <c r="N441">
        <f t="shared" si="54"/>
        <v>0</v>
      </c>
      <c r="O441" s="4">
        <f t="shared" si="55"/>
        <v>0</v>
      </c>
      <c r="P441">
        <f t="shared" si="56"/>
        <v>0.12291396827910953</v>
      </c>
    </row>
    <row r="442" spans="1:16" x14ac:dyDescent="0.15">
      <c r="A442" t="s">
        <v>1100</v>
      </c>
      <c r="B442" s="5" t="s">
        <v>1101</v>
      </c>
      <c r="C442" s="5" t="s">
        <v>1102</v>
      </c>
      <c r="D442" s="5" t="s">
        <v>1103</v>
      </c>
      <c r="E442" s="5" t="s">
        <v>1104</v>
      </c>
      <c r="F442" s="5" t="s">
        <v>1105</v>
      </c>
      <c r="G442">
        <v>440</v>
      </c>
      <c r="H442" s="2">
        <v>43136</v>
      </c>
      <c r="I442" s="3">
        <f t="shared" si="49"/>
        <v>444.68481481481285</v>
      </c>
      <c r="J442" s="3">
        <f t="shared" si="50"/>
        <v>13.193614453516448</v>
      </c>
      <c r="K442">
        <f t="shared" si="51"/>
        <v>0.37858472807076565</v>
      </c>
      <c r="L442" s="4">
        <f t="shared" si="52"/>
        <v>0.37858472807076565</v>
      </c>
      <c r="M442">
        <f t="shared" si="53"/>
        <v>6.7463513483124841E-3</v>
      </c>
      <c r="N442">
        <f t="shared" si="54"/>
        <v>1.0356595213436082</v>
      </c>
      <c r="O442" s="4">
        <f t="shared" si="55"/>
        <v>1</v>
      </c>
      <c r="P442">
        <f t="shared" si="56"/>
        <v>0.53393854605307423</v>
      </c>
    </row>
    <row r="443" spans="1:16" x14ac:dyDescent="0.15">
      <c r="A443" t="s">
        <v>1106</v>
      </c>
      <c r="B443" s="5" t="s">
        <v>1107</v>
      </c>
      <c r="C443" s="5" t="s">
        <v>1064</v>
      </c>
      <c r="D443" s="5" t="s">
        <v>1108</v>
      </c>
      <c r="E443" s="5" t="s">
        <v>1109</v>
      </c>
      <c r="F443" s="5" t="s">
        <v>1110</v>
      </c>
      <c r="G443">
        <v>441</v>
      </c>
      <c r="H443" s="2">
        <v>43136</v>
      </c>
      <c r="I443" s="3">
        <f t="shared" si="49"/>
        <v>1031.5515162037045</v>
      </c>
      <c r="J443" s="3">
        <f t="shared" si="50"/>
        <v>13.33719138975426</v>
      </c>
      <c r="K443">
        <f t="shared" si="51"/>
        <v>0.38270460254142963</v>
      </c>
      <c r="L443" s="4">
        <f t="shared" si="52"/>
        <v>0.38270460254142963</v>
      </c>
      <c r="M443">
        <f t="shared" si="53"/>
        <v>6.7858947323942301E-3</v>
      </c>
      <c r="N443">
        <f t="shared" si="54"/>
        <v>1.0417299852308248</v>
      </c>
      <c r="O443" s="4">
        <f t="shared" si="55"/>
        <v>1</v>
      </c>
      <c r="P443">
        <f t="shared" si="56"/>
        <v>0.53702845190607218</v>
      </c>
    </row>
    <row r="444" spans="1:16" x14ac:dyDescent="0.15">
      <c r="A444" t="s">
        <v>1111</v>
      </c>
      <c r="B444" s="5" t="s">
        <v>1112</v>
      </c>
      <c r="C444" s="5" t="s">
        <v>1113</v>
      </c>
      <c r="D444" s="5" t="s">
        <v>1114</v>
      </c>
      <c r="E444" s="5" t="s">
        <v>1114</v>
      </c>
      <c r="F444" s="5" t="s">
        <v>1115</v>
      </c>
      <c r="G444">
        <v>442</v>
      </c>
      <c r="H444" s="2">
        <v>43136</v>
      </c>
      <c r="I444" s="3">
        <f t="shared" si="49"/>
        <v>1935.9023842592578</v>
      </c>
      <c r="J444" s="3">
        <f t="shared" si="50"/>
        <v>1.3032681918852977</v>
      </c>
      <c r="K444">
        <f t="shared" si="51"/>
        <v>3.7396684264687632E-2</v>
      </c>
      <c r="L444" s="4">
        <f t="shared" si="52"/>
        <v>3.7396684264687632E-2</v>
      </c>
      <c r="M444">
        <f t="shared" si="53"/>
        <v>5.1655497102072847E-4</v>
      </c>
      <c r="N444">
        <f t="shared" si="54"/>
        <v>7.929843057592996E-2</v>
      </c>
      <c r="O444" s="4">
        <f t="shared" si="55"/>
        <v>7.929843057592996E-2</v>
      </c>
      <c r="P444">
        <f t="shared" si="56"/>
        <v>4.7872120842498214E-2</v>
      </c>
    </row>
    <row r="445" spans="1:16" x14ac:dyDescent="0.15">
      <c r="A445" t="s">
        <v>1116</v>
      </c>
      <c r="B445" s="5" t="s">
        <v>1117</v>
      </c>
      <c r="C445" s="5" t="s">
        <v>1029</v>
      </c>
      <c r="D445" s="5" t="s">
        <v>1118</v>
      </c>
      <c r="E445" s="5" t="s">
        <v>1118</v>
      </c>
      <c r="F445" s="5" t="s">
        <v>1119</v>
      </c>
      <c r="G445">
        <v>443</v>
      </c>
      <c r="H445" s="2">
        <v>43136</v>
      </c>
      <c r="I445" s="3">
        <f t="shared" si="49"/>
        <v>50.741550925922638</v>
      </c>
      <c r="J445" s="3">
        <f t="shared" si="50"/>
        <v>1.6357403052415824</v>
      </c>
      <c r="K445">
        <f t="shared" si="51"/>
        <v>4.6936819386079971E-2</v>
      </c>
      <c r="L445" s="4">
        <f t="shared" si="52"/>
        <v>4.6936819386079971E-2</v>
      </c>
      <c r="M445">
        <f t="shared" si="53"/>
        <v>0</v>
      </c>
      <c r="N445">
        <f t="shared" si="54"/>
        <v>0</v>
      </c>
      <c r="O445" s="4">
        <f t="shared" si="55"/>
        <v>0</v>
      </c>
      <c r="P445">
        <f t="shared" si="56"/>
        <v>3.520261453955998E-2</v>
      </c>
    </row>
    <row r="446" spans="1:16" x14ac:dyDescent="0.15">
      <c r="A446" t="s">
        <v>1120</v>
      </c>
      <c r="B446" s="5" t="s">
        <v>1121</v>
      </c>
      <c r="C446" s="5" t="s">
        <v>1122</v>
      </c>
      <c r="D446" s="5" t="s">
        <v>1123</v>
      </c>
      <c r="E446" s="5" t="s">
        <v>1124</v>
      </c>
      <c r="F446" s="5" t="s">
        <v>1125</v>
      </c>
      <c r="G446">
        <v>444</v>
      </c>
      <c r="H446" s="2">
        <v>43136</v>
      </c>
      <c r="I446" s="3">
        <f t="shared" si="49"/>
        <v>826.3495370370365</v>
      </c>
      <c r="J446" s="3">
        <f t="shared" si="50"/>
        <v>5.5981153164156314</v>
      </c>
      <c r="K446">
        <f t="shared" si="51"/>
        <v>0.16063535676602511</v>
      </c>
      <c r="L446" s="4">
        <f t="shared" si="52"/>
        <v>0.16063535676602511</v>
      </c>
      <c r="M446">
        <f t="shared" si="53"/>
        <v>4.8405666376270052E-3</v>
      </c>
      <c r="N446">
        <f t="shared" si="54"/>
        <v>0.74309484758907596</v>
      </c>
      <c r="O446" s="4">
        <f t="shared" si="55"/>
        <v>0.74309484758907596</v>
      </c>
      <c r="P446">
        <f t="shared" si="56"/>
        <v>0.30625022947178782</v>
      </c>
    </row>
    <row r="447" spans="1:16" x14ac:dyDescent="0.15">
      <c r="A447" t="s">
        <v>1126</v>
      </c>
      <c r="B447" s="5" t="s">
        <v>1127</v>
      </c>
      <c r="C447" s="5" t="s">
        <v>1029</v>
      </c>
      <c r="D447" s="5" t="s">
        <v>1128</v>
      </c>
      <c r="E447" s="5" t="s">
        <v>1129</v>
      </c>
      <c r="F447" s="5" t="s">
        <v>1130</v>
      </c>
      <c r="G447">
        <v>445</v>
      </c>
      <c r="H447" s="2">
        <v>43136</v>
      </c>
      <c r="I447" s="3">
        <f t="shared" si="49"/>
        <v>351.68685185185313</v>
      </c>
      <c r="J447" s="3">
        <f t="shared" si="50"/>
        <v>1.4984921876522042</v>
      </c>
      <c r="K447">
        <f t="shared" si="51"/>
        <v>4.2998547469853821E-2</v>
      </c>
      <c r="L447" s="4">
        <f t="shared" si="52"/>
        <v>4.2998547469853821E-2</v>
      </c>
      <c r="M447">
        <f t="shared" si="53"/>
        <v>0</v>
      </c>
      <c r="N447">
        <f t="shared" si="54"/>
        <v>0</v>
      </c>
      <c r="O447" s="4">
        <f t="shared" si="55"/>
        <v>0</v>
      </c>
      <c r="P447">
        <f t="shared" si="56"/>
        <v>3.2248910602390365E-2</v>
      </c>
    </row>
    <row r="448" spans="1:16" x14ac:dyDescent="0.15">
      <c r="A448" t="s">
        <v>1131</v>
      </c>
      <c r="B448" s="5" t="s">
        <v>1132</v>
      </c>
      <c r="C448" s="5" t="s">
        <v>1029</v>
      </c>
      <c r="D448" s="5" t="s">
        <v>1133</v>
      </c>
      <c r="E448" s="5" t="s">
        <v>1134</v>
      </c>
      <c r="F448" s="5" t="s">
        <v>1135</v>
      </c>
      <c r="G448">
        <v>446</v>
      </c>
      <c r="H448" s="2">
        <v>43136</v>
      </c>
      <c r="I448" s="3">
        <f t="shared" si="49"/>
        <v>811.5096412037019</v>
      </c>
      <c r="J448" s="3">
        <f t="shared" si="50"/>
        <v>2.2969536101076415</v>
      </c>
      <c r="K448">
        <f t="shared" si="51"/>
        <v>6.5910032534109389E-2</v>
      </c>
      <c r="L448" s="4">
        <f t="shared" si="52"/>
        <v>6.5910032534109389E-2</v>
      </c>
      <c r="M448">
        <f t="shared" si="53"/>
        <v>0</v>
      </c>
      <c r="N448">
        <f t="shared" si="54"/>
        <v>0</v>
      </c>
      <c r="O448" s="4">
        <f t="shared" si="55"/>
        <v>0</v>
      </c>
      <c r="P448">
        <f t="shared" si="56"/>
        <v>4.9432524400582045E-2</v>
      </c>
    </row>
    <row r="449" spans="1:16" x14ac:dyDescent="0.15">
      <c r="A449" t="s">
        <v>1136</v>
      </c>
      <c r="B449" s="5" t="s">
        <v>1137</v>
      </c>
      <c r="C449" s="5" t="s">
        <v>1029</v>
      </c>
      <c r="D449" s="5" t="s">
        <v>1138</v>
      </c>
      <c r="E449" s="5" t="s">
        <v>1139</v>
      </c>
      <c r="F449" s="5" t="s">
        <v>1140</v>
      </c>
      <c r="G449">
        <v>447</v>
      </c>
      <c r="H449" s="2">
        <v>43136</v>
      </c>
      <c r="I449" s="3">
        <f t="shared" si="49"/>
        <v>465.50488425925869</v>
      </c>
      <c r="J449" s="3">
        <f t="shared" si="50"/>
        <v>1.4049261825484105</v>
      </c>
      <c r="K449">
        <f t="shared" si="51"/>
        <v>4.0313713778245795E-2</v>
      </c>
      <c r="L449" s="4">
        <f t="shared" si="52"/>
        <v>4.0313713778245795E-2</v>
      </c>
      <c r="M449">
        <f t="shared" si="53"/>
        <v>0</v>
      </c>
      <c r="N449">
        <f t="shared" si="54"/>
        <v>0</v>
      </c>
      <c r="O449" s="4">
        <f t="shared" si="55"/>
        <v>0</v>
      </c>
      <c r="P449">
        <f t="shared" si="56"/>
        <v>3.0235285333684345E-2</v>
      </c>
    </row>
    <row r="450" spans="1:16" x14ac:dyDescent="0.15">
      <c r="A450" t="s">
        <v>1141</v>
      </c>
      <c r="B450" s="5" t="s">
        <v>1142</v>
      </c>
      <c r="C450" s="5" t="s">
        <v>1064</v>
      </c>
      <c r="D450" s="5" t="s">
        <v>1143</v>
      </c>
      <c r="E450" s="5" t="s">
        <v>1144</v>
      </c>
      <c r="F450" s="5" t="s">
        <v>1145</v>
      </c>
      <c r="G450">
        <v>448</v>
      </c>
      <c r="H450" s="2">
        <v>43136</v>
      </c>
      <c r="I450" s="3">
        <f t="shared" si="49"/>
        <v>1265.0277662037042</v>
      </c>
      <c r="J450" s="3">
        <f t="shared" si="50"/>
        <v>11.645594186608346</v>
      </c>
      <c r="K450">
        <f t="shared" si="51"/>
        <v>0.33416499503549885</v>
      </c>
      <c r="L450" s="4">
        <f t="shared" si="52"/>
        <v>0.33416499503549885</v>
      </c>
      <c r="M450">
        <f t="shared" si="53"/>
        <v>5.5334753805497162E-3</v>
      </c>
      <c r="N450">
        <f t="shared" si="54"/>
        <v>0.84946605477644532</v>
      </c>
      <c r="O450" s="4">
        <f t="shared" si="55"/>
        <v>0.84946605477644532</v>
      </c>
      <c r="P450">
        <f t="shared" si="56"/>
        <v>0.46299025997073551</v>
      </c>
    </row>
    <row r="451" spans="1:16" x14ac:dyDescent="0.15">
      <c r="A451" t="s">
        <v>1146</v>
      </c>
      <c r="B451" s="5" t="s">
        <v>1147</v>
      </c>
      <c r="C451" s="5" t="s">
        <v>1029</v>
      </c>
      <c r="D451" s="5" t="s">
        <v>1148</v>
      </c>
      <c r="E451" s="5" t="s">
        <v>1149</v>
      </c>
      <c r="F451" s="5" t="s">
        <v>1150</v>
      </c>
      <c r="G451">
        <v>449</v>
      </c>
      <c r="H451" s="2">
        <v>43136</v>
      </c>
      <c r="I451" s="3">
        <f t="shared" ref="I451:I514" si="57">H451-B451+1</f>
        <v>716.50653935185255</v>
      </c>
      <c r="J451" s="3">
        <f t="shared" ref="J451:J514" si="58">A451/I451</f>
        <v>1.8115675555092112</v>
      </c>
      <c r="K451">
        <f t="shared" ref="K451:K514" si="59">(J451-0)/(PERCENTILE($J$2:$J$3301,0.9)-0)</f>
        <v>5.1982101856969457E-2</v>
      </c>
      <c r="L451" s="4">
        <f t="shared" ref="L451:L514" si="60">IF(K451&gt;1,1,IF(K451&lt;0,0,K451))</f>
        <v>5.1982101856969457E-2</v>
      </c>
      <c r="M451">
        <f t="shared" ref="M451:M514" si="61">C451/I451</f>
        <v>0</v>
      </c>
      <c r="N451">
        <f t="shared" ref="N451:N514" si="62">(M451-0)/(PERCENTILE($M$2:$M$3301,0.9)-0)</f>
        <v>0</v>
      </c>
      <c r="O451" s="4">
        <f t="shared" ref="O451:O514" si="63">IF(N451&gt;1,1,IF(N451&lt;0,0,N451))</f>
        <v>0</v>
      </c>
      <c r="P451">
        <f t="shared" si="56"/>
        <v>3.8986576392727096E-2</v>
      </c>
    </row>
    <row r="452" spans="1:16" x14ac:dyDescent="0.15">
      <c r="A452" t="s">
        <v>1151</v>
      </c>
      <c r="B452" s="5" t="s">
        <v>1152</v>
      </c>
      <c r="C452" s="5" t="s">
        <v>1029</v>
      </c>
      <c r="D452" s="5" t="s">
        <v>1153</v>
      </c>
      <c r="E452" s="5" t="s">
        <v>1154</v>
      </c>
      <c r="F452" s="5" t="s">
        <v>1155</v>
      </c>
      <c r="G452">
        <v>450</v>
      </c>
      <c r="H452" s="2">
        <v>43136</v>
      </c>
      <c r="I452" s="3">
        <f t="shared" si="57"/>
        <v>1145.3306365740718</v>
      </c>
      <c r="J452" s="3">
        <f t="shared" si="58"/>
        <v>2.9677019818199692</v>
      </c>
      <c r="K452">
        <f t="shared" si="59"/>
        <v>8.5156850061124514E-2</v>
      </c>
      <c r="L452" s="4">
        <f t="shared" si="60"/>
        <v>8.5156850061124514E-2</v>
      </c>
      <c r="M452">
        <f t="shared" si="61"/>
        <v>0</v>
      </c>
      <c r="N452">
        <f t="shared" si="62"/>
        <v>0</v>
      </c>
      <c r="O452" s="4">
        <f t="shared" si="63"/>
        <v>0</v>
      </c>
      <c r="P452">
        <f t="shared" ref="P452:P515" si="64">0.75*L452+0.25*O452</f>
        <v>6.3867637545843389E-2</v>
      </c>
    </row>
    <row r="453" spans="1:16" x14ac:dyDescent="0.15">
      <c r="A453" t="s">
        <v>1156</v>
      </c>
      <c r="B453" s="5" t="s">
        <v>1157</v>
      </c>
      <c r="C453" s="5" t="s">
        <v>1029</v>
      </c>
      <c r="D453" s="5" t="s">
        <v>1158</v>
      </c>
      <c r="E453" s="5" t="s">
        <v>1159</v>
      </c>
      <c r="F453" s="5" t="s">
        <v>1160</v>
      </c>
      <c r="G453">
        <v>451</v>
      </c>
      <c r="H453" s="2">
        <v>43136</v>
      </c>
      <c r="I453" s="3">
        <f t="shared" si="57"/>
        <v>531.53010416666802</v>
      </c>
      <c r="J453" s="3">
        <f t="shared" si="58"/>
        <v>1.3470544648125689</v>
      </c>
      <c r="K453">
        <f t="shared" si="59"/>
        <v>3.8653111325506063E-2</v>
      </c>
      <c r="L453" s="4">
        <f t="shared" si="60"/>
        <v>3.8653111325506063E-2</v>
      </c>
      <c r="M453">
        <f t="shared" si="61"/>
        <v>0</v>
      </c>
      <c r="N453">
        <f t="shared" si="62"/>
        <v>0</v>
      </c>
      <c r="O453" s="4">
        <f t="shared" si="63"/>
        <v>0</v>
      </c>
      <c r="P453">
        <f t="shared" si="64"/>
        <v>2.8989833494129549E-2</v>
      </c>
    </row>
    <row r="454" spans="1:16" x14ac:dyDescent="0.15">
      <c r="A454" t="s">
        <v>1161</v>
      </c>
      <c r="B454" s="5" t="s">
        <v>1162</v>
      </c>
      <c r="C454" s="5" t="s">
        <v>1163</v>
      </c>
      <c r="D454" s="5" t="s">
        <v>1164</v>
      </c>
      <c r="E454" s="5" t="s">
        <v>1081</v>
      </c>
      <c r="F454" s="5" t="s">
        <v>1165</v>
      </c>
      <c r="G454">
        <v>452</v>
      </c>
      <c r="H454" s="2">
        <v>43136</v>
      </c>
      <c r="I454" s="3">
        <f t="shared" si="57"/>
        <v>1606.0697453703688</v>
      </c>
      <c r="J454" s="3">
        <f t="shared" si="58"/>
        <v>423.94983279071869</v>
      </c>
      <c r="K454">
        <f t="shared" si="59"/>
        <v>12.165046411519404</v>
      </c>
      <c r="L454" s="4">
        <f t="shared" si="60"/>
        <v>1</v>
      </c>
      <c r="M454">
        <f t="shared" si="61"/>
        <v>4.981103730433048E-3</v>
      </c>
      <c r="N454">
        <f t="shared" si="62"/>
        <v>0.76466926178007943</v>
      </c>
      <c r="O454" s="4">
        <f t="shared" si="63"/>
        <v>0.76466926178007943</v>
      </c>
      <c r="P454">
        <f t="shared" si="64"/>
        <v>0.94116731544501986</v>
      </c>
    </row>
    <row r="455" spans="1:16" x14ac:dyDescent="0.15">
      <c r="A455" t="s">
        <v>1166</v>
      </c>
      <c r="B455" s="5" t="s">
        <v>1167</v>
      </c>
      <c r="C455" s="5" t="s">
        <v>1102</v>
      </c>
      <c r="D455" s="5" t="s">
        <v>1168</v>
      </c>
      <c r="E455" s="5" t="s">
        <v>1168</v>
      </c>
      <c r="F455" s="5" t="s">
        <v>1169</v>
      </c>
      <c r="G455">
        <v>453</v>
      </c>
      <c r="H455" s="2">
        <v>43136</v>
      </c>
      <c r="I455" s="3">
        <f t="shared" si="57"/>
        <v>979.56998842592293</v>
      </c>
      <c r="J455" s="3">
        <f t="shared" si="58"/>
        <v>2.0723378870171589</v>
      </c>
      <c r="K455">
        <f t="shared" si="59"/>
        <v>5.9464787165887767E-2</v>
      </c>
      <c r="L455" s="4">
        <f t="shared" si="60"/>
        <v>5.9464787165887767E-2</v>
      </c>
      <c r="M455">
        <f t="shared" si="61"/>
        <v>3.0625683059366882E-3</v>
      </c>
      <c r="N455">
        <f t="shared" si="62"/>
        <v>0.47014717468011447</v>
      </c>
      <c r="O455" s="4">
        <f t="shared" si="63"/>
        <v>0.47014717468011447</v>
      </c>
      <c r="P455">
        <f t="shared" si="64"/>
        <v>0.16213538404444444</v>
      </c>
    </row>
    <row r="456" spans="1:16" x14ac:dyDescent="0.15">
      <c r="A456" t="s">
        <v>1170</v>
      </c>
      <c r="B456" s="5" t="s">
        <v>1171</v>
      </c>
      <c r="C456" s="5" t="s">
        <v>1029</v>
      </c>
      <c r="D456" s="5" t="s">
        <v>1172</v>
      </c>
      <c r="E456" s="5" t="s">
        <v>1081</v>
      </c>
      <c r="F456" s="5" t="s">
        <v>1173</v>
      </c>
      <c r="G456">
        <v>454</v>
      </c>
      <c r="H456" s="2">
        <v>43136</v>
      </c>
      <c r="I456" s="3">
        <f t="shared" si="57"/>
        <v>980.35355324074044</v>
      </c>
      <c r="J456" s="3">
        <f t="shared" si="58"/>
        <v>0.35701405767644756</v>
      </c>
      <c r="K456">
        <f t="shared" si="59"/>
        <v>1.024435498089417E-2</v>
      </c>
      <c r="L456" s="4">
        <f t="shared" si="60"/>
        <v>1.024435498089417E-2</v>
      </c>
      <c r="M456">
        <f t="shared" si="61"/>
        <v>0</v>
      </c>
      <c r="N456">
        <f t="shared" si="62"/>
        <v>0</v>
      </c>
      <c r="O456" s="4">
        <f t="shared" si="63"/>
        <v>0</v>
      </c>
      <c r="P456">
        <f t="shared" si="64"/>
        <v>7.6832662356706282E-3</v>
      </c>
    </row>
    <row r="457" spans="1:16" x14ac:dyDescent="0.15">
      <c r="A457" t="s">
        <v>1174</v>
      </c>
      <c r="B457" s="5" t="s">
        <v>1175</v>
      </c>
      <c r="C457" s="5" t="s">
        <v>1163</v>
      </c>
      <c r="D457" s="5" t="s">
        <v>1176</v>
      </c>
      <c r="E457" s="5" t="s">
        <v>1176</v>
      </c>
      <c r="F457" s="5" t="s">
        <v>1177</v>
      </c>
      <c r="G457">
        <v>455</v>
      </c>
      <c r="H457" s="2">
        <v>43136</v>
      </c>
      <c r="I457" s="3">
        <f t="shared" si="57"/>
        <v>972.49545138888789</v>
      </c>
      <c r="J457" s="3">
        <f t="shared" si="58"/>
        <v>34.323039714303185</v>
      </c>
      <c r="K457">
        <f t="shared" si="59"/>
        <v>0.9848839150622799</v>
      </c>
      <c r="L457" s="4">
        <f t="shared" si="60"/>
        <v>0.9848839150622799</v>
      </c>
      <c r="M457">
        <f t="shared" si="61"/>
        <v>8.2262595558412616E-3</v>
      </c>
      <c r="N457">
        <f t="shared" si="62"/>
        <v>1.2628461807258105</v>
      </c>
      <c r="O457" s="4">
        <f t="shared" si="63"/>
        <v>1</v>
      </c>
      <c r="P457">
        <f t="shared" si="64"/>
        <v>0.98866293629670987</v>
      </c>
    </row>
    <row r="458" spans="1:16" x14ac:dyDescent="0.15">
      <c r="A458" t="s">
        <v>1178</v>
      </c>
      <c r="B458" s="5" t="s">
        <v>1179</v>
      </c>
      <c r="C458" s="5" t="s">
        <v>1113</v>
      </c>
      <c r="D458" s="5" t="s">
        <v>1180</v>
      </c>
      <c r="E458" s="5" t="s">
        <v>1081</v>
      </c>
      <c r="F458" s="5" t="s">
        <v>1181</v>
      </c>
      <c r="G458">
        <v>456</v>
      </c>
      <c r="H458" s="2">
        <v>43136</v>
      </c>
      <c r="I458" s="3">
        <f t="shared" si="57"/>
        <v>1049.1018750000003</v>
      </c>
      <c r="J458" s="3">
        <f t="shared" si="58"/>
        <v>0.5566666249643295</v>
      </c>
      <c r="K458">
        <f t="shared" si="59"/>
        <v>1.5973294018912485E-2</v>
      </c>
      <c r="L458" s="4">
        <f t="shared" si="60"/>
        <v>1.5973294018912485E-2</v>
      </c>
      <c r="M458">
        <f t="shared" si="61"/>
        <v>9.5319627562385177E-4</v>
      </c>
      <c r="N458">
        <f t="shared" si="62"/>
        <v>0.14632899290162835</v>
      </c>
      <c r="O458" s="4">
        <f t="shared" si="63"/>
        <v>0.14632899290162835</v>
      </c>
      <c r="P458">
        <f t="shared" si="64"/>
        <v>4.8562218739591448E-2</v>
      </c>
    </row>
    <row r="459" spans="1:16" x14ac:dyDescent="0.15">
      <c r="A459" t="s">
        <v>1182</v>
      </c>
      <c r="B459" s="5" t="s">
        <v>1183</v>
      </c>
      <c r="C459" s="5" t="s">
        <v>1058</v>
      </c>
      <c r="D459" s="5" t="s">
        <v>1184</v>
      </c>
      <c r="E459" s="5" t="s">
        <v>1185</v>
      </c>
      <c r="F459" s="5" t="s">
        <v>1186</v>
      </c>
      <c r="G459">
        <v>457</v>
      </c>
      <c r="H459" s="2">
        <v>43136</v>
      </c>
      <c r="I459" s="3">
        <f t="shared" si="57"/>
        <v>1020.5515277777813</v>
      </c>
      <c r="J459" s="3">
        <f t="shared" si="58"/>
        <v>6.926646825361698</v>
      </c>
      <c r="K459">
        <f t="shared" si="59"/>
        <v>0.1987569603508364</v>
      </c>
      <c r="L459" s="4">
        <f t="shared" si="60"/>
        <v>0.1987569603508364</v>
      </c>
      <c r="M459">
        <f t="shared" si="61"/>
        <v>1.9597246641283629E-3</v>
      </c>
      <c r="N459">
        <f t="shared" si="62"/>
        <v>0.30084521289039068</v>
      </c>
      <c r="O459" s="4">
        <f t="shared" si="63"/>
        <v>0.30084521289039068</v>
      </c>
      <c r="P459">
        <f t="shared" si="64"/>
        <v>0.22427902348572498</v>
      </c>
    </row>
    <row r="460" spans="1:16" x14ac:dyDescent="0.15">
      <c r="A460" t="s">
        <v>1187</v>
      </c>
      <c r="B460" s="5" t="s">
        <v>1188</v>
      </c>
      <c r="C460" s="5" t="s">
        <v>1029</v>
      </c>
      <c r="D460" s="5" t="s">
        <v>1189</v>
      </c>
      <c r="E460" s="5" t="s">
        <v>1190</v>
      </c>
      <c r="F460" s="5" t="s">
        <v>1191</v>
      </c>
      <c r="G460">
        <v>458</v>
      </c>
      <c r="H460" s="2">
        <v>43136</v>
      </c>
      <c r="I460" s="3">
        <f t="shared" si="57"/>
        <v>749.85401620370249</v>
      </c>
      <c r="J460" s="3">
        <f t="shared" si="58"/>
        <v>0.34540056384740497</v>
      </c>
      <c r="K460">
        <f t="shared" si="59"/>
        <v>9.9111110909267958E-3</v>
      </c>
      <c r="L460" s="4">
        <f t="shared" si="60"/>
        <v>9.9111110909267958E-3</v>
      </c>
      <c r="M460">
        <f t="shared" si="61"/>
        <v>0</v>
      </c>
      <c r="N460">
        <f t="shared" si="62"/>
        <v>0</v>
      </c>
      <c r="O460" s="4">
        <f t="shared" si="63"/>
        <v>0</v>
      </c>
      <c r="P460">
        <f t="shared" si="64"/>
        <v>7.4333333181950973E-3</v>
      </c>
    </row>
    <row r="461" spans="1:16" x14ac:dyDescent="0.15">
      <c r="A461" t="s">
        <v>1192</v>
      </c>
      <c r="B461" s="5" t="s">
        <v>1193</v>
      </c>
      <c r="C461" s="5" t="s">
        <v>1058</v>
      </c>
      <c r="D461" s="5" t="s">
        <v>1194</v>
      </c>
      <c r="E461" s="5" t="s">
        <v>1195</v>
      </c>
      <c r="F461" s="5" t="s">
        <v>1196</v>
      </c>
      <c r="G461">
        <v>459</v>
      </c>
      <c r="H461" s="2">
        <v>43136</v>
      </c>
      <c r="I461" s="3">
        <f t="shared" si="57"/>
        <v>780.29972222222568</v>
      </c>
      <c r="J461" s="3">
        <f t="shared" si="58"/>
        <v>7.0818941012338605</v>
      </c>
      <c r="K461">
        <f t="shared" si="59"/>
        <v>0.20321170987583292</v>
      </c>
      <c r="L461" s="4">
        <f t="shared" si="60"/>
        <v>0.20321170987583292</v>
      </c>
      <c r="M461">
        <f t="shared" si="61"/>
        <v>2.5631176624082014E-3</v>
      </c>
      <c r="N461">
        <f t="shared" si="62"/>
        <v>0.39347449819093988</v>
      </c>
      <c r="O461" s="4">
        <f t="shared" si="63"/>
        <v>0.39347449819093988</v>
      </c>
      <c r="P461">
        <f t="shared" si="64"/>
        <v>0.25077740695460965</v>
      </c>
    </row>
    <row r="462" spans="1:16" x14ac:dyDescent="0.15">
      <c r="A462" t="s">
        <v>1197</v>
      </c>
      <c r="B462" s="5" t="s">
        <v>1198</v>
      </c>
      <c r="C462" s="5" t="s">
        <v>1029</v>
      </c>
      <c r="D462" s="5" t="s">
        <v>1199</v>
      </c>
      <c r="E462" s="5" t="s">
        <v>1200</v>
      </c>
      <c r="F462" s="5" t="s">
        <v>1201</v>
      </c>
      <c r="G462">
        <v>460</v>
      </c>
      <c r="H462" s="2">
        <v>43136</v>
      </c>
      <c r="I462" s="3">
        <f t="shared" si="57"/>
        <v>417.70523148147913</v>
      </c>
      <c r="J462" s="3">
        <f t="shared" si="58"/>
        <v>3.1864575774627713</v>
      </c>
      <c r="K462">
        <f t="shared" si="59"/>
        <v>9.1433941754395537E-2</v>
      </c>
      <c r="L462" s="4">
        <f t="shared" si="60"/>
        <v>9.1433941754395537E-2</v>
      </c>
      <c r="M462">
        <f t="shared" si="61"/>
        <v>0</v>
      </c>
      <c r="N462">
        <f t="shared" si="62"/>
        <v>0</v>
      </c>
      <c r="O462" s="4">
        <f t="shared" si="63"/>
        <v>0</v>
      </c>
      <c r="P462">
        <f t="shared" si="64"/>
        <v>6.8575456315796646E-2</v>
      </c>
    </row>
    <row r="463" spans="1:16" x14ac:dyDescent="0.15">
      <c r="A463" t="s">
        <v>1202</v>
      </c>
      <c r="B463" s="5" t="s">
        <v>1203</v>
      </c>
      <c r="C463" s="5" t="s">
        <v>1029</v>
      </c>
      <c r="D463" s="5" t="s">
        <v>1204</v>
      </c>
      <c r="E463" s="5" t="s">
        <v>1205</v>
      </c>
      <c r="F463" s="5" t="s">
        <v>1206</v>
      </c>
      <c r="G463">
        <v>461</v>
      </c>
      <c r="H463" s="2">
        <v>43136</v>
      </c>
      <c r="I463" s="3">
        <f t="shared" si="57"/>
        <v>441.30949074074306</v>
      </c>
      <c r="J463" s="3">
        <f t="shared" si="58"/>
        <v>0.40561103659825315</v>
      </c>
      <c r="K463">
        <f t="shared" si="59"/>
        <v>1.1638823048381843E-2</v>
      </c>
      <c r="L463" s="4">
        <f t="shared" si="60"/>
        <v>1.1638823048381843E-2</v>
      </c>
      <c r="M463">
        <f t="shared" si="61"/>
        <v>0</v>
      </c>
      <c r="N463">
        <f t="shared" si="62"/>
        <v>0</v>
      </c>
      <c r="O463" s="4">
        <f t="shared" si="63"/>
        <v>0</v>
      </c>
      <c r="P463">
        <f t="shared" si="64"/>
        <v>8.7291172862863815E-3</v>
      </c>
    </row>
    <row r="464" spans="1:16" x14ac:dyDescent="0.15">
      <c r="A464" t="s">
        <v>1207</v>
      </c>
      <c r="B464" s="5" t="s">
        <v>1208</v>
      </c>
      <c r="C464" s="5" t="s">
        <v>1113</v>
      </c>
      <c r="D464" s="5" t="s">
        <v>1209</v>
      </c>
      <c r="E464" s="5" t="s">
        <v>1210</v>
      </c>
      <c r="F464" s="5" t="s">
        <v>1211</v>
      </c>
      <c r="G464">
        <v>462</v>
      </c>
      <c r="H464" s="2">
        <v>43136</v>
      </c>
      <c r="I464" s="3">
        <f t="shared" si="57"/>
        <v>489.32908564814716</v>
      </c>
      <c r="J464" s="3">
        <f t="shared" si="58"/>
        <v>3.9932226742904606</v>
      </c>
      <c r="K464">
        <f t="shared" si="59"/>
        <v>0.11458369695419909</v>
      </c>
      <c r="L464" s="4">
        <f t="shared" si="60"/>
        <v>0.11458369695419909</v>
      </c>
      <c r="M464">
        <f t="shared" si="61"/>
        <v>2.0436144699541763E-3</v>
      </c>
      <c r="N464">
        <f t="shared" si="62"/>
        <v>0.31372347428851699</v>
      </c>
      <c r="O464" s="4">
        <f t="shared" si="63"/>
        <v>0.31372347428851699</v>
      </c>
      <c r="P464">
        <f t="shared" si="64"/>
        <v>0.16436864128777856</v>
      </c>
    </row>
    <row r="465" spans="1:16" x14ac:dyDescent="0.15">
      <c r="A465" t="s">
        <v>1212</v>
      </c>
      <c r="B465" s="5" t="s">
        <v>1213</v>
      </c>
      <c r="C465" s="5" t="s">
        <v>1214</v>
      </c>
      <c r="D465" s="5" t="s">
        <v>1215</v>
      </c>
      <c r="E465" s="5" t="s">
        <v>1216</v>
      </c>
      <c r="F465" s="5" t="s">
        <v>1217</v>
      </c>
      <c r="G465">
        <v>463</v>
      </c>
      <c r="H465" s="2">
        <v>43136</v>
      </c>
      <c r="I465" s="3">
        <f t="shared" si="57"/>
        <v>1463.8436458333308</v>
      </c>
      <c r="J465" s="3">
        <f t="shared" si="58"/>
        <v>13.222723652963017</v>
      </c>
      <c r="K465">
        <f t="shared" si="59"/>
        <v>0.37942000322570246</v>
      </c>
      <c r="L465" s="4">
        <f t="shared" si="60"/>
        <v>0.37942000322570246</v>
      </c>
      <c r="M465">
        <f t="shared" si="61"/>
        <v>1.9810858955152277E-2</v>
      </c>
      <c r="N465">
        <f t="shared" si="62"/>
        <v>3.041244614102538</v>
      </c>
      <c r="O465" s="4">
        <f t="shared" si="63"/>
        <v>1</v>
      </c>
      <c r="P465">
        <f t="shared" si="64"/>
        <v>0.53456500241927685</v>
      </c>
    </row>
    <row r="466" spans="1:16" x14ac:dyDescent="0.15">
      <c r="A466" t="s">
        <v>1218</v>
      </c>
      <c r="B466" s="5" t="s">
        <v>1219</v>
      </c>
      <c r="C466" s="5" t="s">
        <v>1058</v>
      </c>
      <c r="D466" s="5" t="s">
        <v>1220</v>
      </c>
      <c r="E466" s="5" t="s">
        <v>1221</v>
      </c>
      <c r="F466" s="5" t="s">
        <v>1222</v>
      </c>
      <c r="G466">
        <v>464</v>
      </c>
      <c r="H466" s="2">
        <v>43136</v>
      </c>
      <c r="I466" s="3">
        <f t="shared" si="57"/>
        <v>292.25292824074131</v>
      </c>
      <c r="J466" s="3">
        <f t="shared" si="58"/>
        <v>6.9255080254756045</v>
      </c>
      <c r="K466">
        <f t="shared" si="59"/>
        <v>0.19872428300932982</v>
      </c>
      <c r="L466" s="4">
        <f t="shared" si="60"/>
        <v>0.19872428300932982</v>
      </c>
      <c r="M466">
        <f t="shared" si="61"/>
        <v>6.8433873769521789E-3</v>
      </c>
      <c r="N466">
        <f t="shared" si="62"/>
        <v>1.0505559122644883</v>
      </c>
      <c r="O466" s="4">
        <f t="shared" si="63"/>
        <v>1</v>
      </c>
      <c r="P466">
        <f t="shared" si="64"/>
        <v>0.39904321225699735</v>
      </c>
    </row>
    <row r="467" spans="1:16" x14ac:dyDescent="0.15">
      <c r="A467" t="s">
        <v>1223</v>
      </c>
      <c r="B467" s="5" t="s">
        <v>1224</v>
      </c>
      <c r="C467" s="5" t="s">
        <v>1122</v>
      </c>
      <c r="D467" s="5" t="s">
        <v>1225</v>
      </c>
      <c r="E467" s="5" t="s">
        <v>1226</v>
      </c>
      <c r="F467" s="5" t="s">
        <v>1227</v>
      </c>
      <c r="G467">
        <v>465</v>
      </c>
      <c r="H467" s="2">
        <v>43136</v>
      </c>
      <c r="I467" s="3">
        <f t="shared" si="57"/>
        <v>1417.3302662037022</v>
      </c>
      <c r="J467" s="3">
        <f t="shared" si="58"/>
        <v>3.6342976106739582</v>
      </c>
      <c r="K467">
        <f t="shared" si="59"/>
        <v>0.10428450653251602</v>
      </c>
      <c r="L467" s="4">
        <f t="shared" si="60"/>
        <v>0.10428450653251602</v>
      </c>
      <c r="M467">
        <f t="shared" si="61"/>
        <v>2.8222074243245648E-3</v>
      </c>
      <c r="N467">
        <f t="shared" si="62"/>
        <v>0.433248409296007</v>
      </c>
      <c r="O467" s="4">
        <f t="shared" si="63"/>
        <v>0.433248409296007</v>
      </c>
      <c r="P467">
        <f t="shared" si="64"/>
        <v>0.18652548222338877</v>
      </c>
    </row>
    <row r="468" spans="1:16" x14ac:dyDescent="0.15">
      <c r="A468" t="s">
        <v>1228</v>
      </c>
      <c r="B468" s="5" t="s">
        <v>1229</v>
      </c>
      <c r="C468" s="5" t="s">
        <v>1230</v>
      </c>
      <c r="D468" s="5" t="s">
        <v>1231</v>
      </c>
      <c r="E468" s="5" t="s">
        <v>1231</v>
      </c>
      <c r="F468" s="5" t="s">
        <v>1232</v>
      </c>
      <c r="G468">
        <v>466</v>
      </c>
      <c r="H468" s="2">
        <v>43136</v>
      </c>
      <c r="I468" s="3">
        <f t="shared" si="57"/>
        <v>1439.3368402777778</v>
      </c>
      <c r="J468" s="3">
        <f t="shared" si="58"/>
        <v>114.13242223988135</v>
      </c>
      <c r="K468">
        <f t="shared" si="59"/>
        <v>3.2749776181482249</v>
      </c>
      <c r="L468" s="4">
        <f t="shared" si="60"/>
        <v>1</v>
      </c>
      <c r="M468">
        <f t="shared" si="61"/>
        <v>2.9180104909907269E-2</v>
      </c>
      <c r="N468">
        <f t="shared" si="62"/>
        <v>4.4795552326681225</v>
      </c>
      <c r="O468" s="4">
        <f t="shared" si="63"/>
        <v>1</v>
      </c>
      <c r="P468">
        <f t="shared" si="64"/>
        <v>1</v>
      </c>
    </row>
    <row r="469" spans="1:16" x14ac:dyDescent="0.15">
      <c r="A469" t="s">
        <v>1233</v>
      </c>
      <c r="B469" s="5" t="s">
        <v>1234</v>
      </c>
      <c r="C469" s="5" t="s">
        <v>1029</v>
      </c>
      <c r="D469" s="5" t="s">
        <v>1235</v>
      </c>
      <c r="E469" s="5" t="s">
        <v>1236</v>
      </c>
      <c r="F469" s="5" t="s">
        <v>1237</v>
      </c>
      <c r="G469">
        <v>467</v>
      </c>
      <c r="H469" s="2">
        <v>43136</v>
      </c>
      <c r="I469" s="3">
        <f t="shared" si="57"/>
        <v>421.536307870374</v>
      </c>
      <c r="J469" s="3">
        <f t="shared" si="58"/>
        <v>2.2797561729736353</v>
      </c>
      <c r="K469">
        <f t="shared" si="59"/>
        <v>6.5416559946758129E-2</v>
      </c>
      <c r="L469" s="4">
        <f t="shared" si="60"/>
        <v>6.5416559946758129E-2</v>
      </c>
      <c r="M469">
        <f t="shared" si="61"/>
        <v>0</v>
      </c>
      <c r="N469">
        <f t="shared" si="62"/>
        <v>0</v>
      </c>
      <c r="O469" s="4">
        <f t="shared" si="63"/>
        <v>0</v>
      </c>
      <c r="P469">
        <f t="shared" si="64"/>
        <v>4.9062419960068597E-2</v>
      </c>
    </row>
    <row r="470" spans="1:16" x14ac:dyDescent="0.15">
      <c r="A470" t="s">
        <v>1238</v>
      </c>
      <c r="B470" s="5" t="s">
        <v>1239</v>
      </c>
      <c r="C470" s="5" t="s">
        <v>1029</v>
      </c>
      <c r="D470" s="5" t="s">
        <v>1240</v>
      </c>
      <c r="E470" s="5" t="s">
        <v>1241</v>
      </c>
      <c r="F470" s="5" t="s">
        <v>1242</v>
      </c>
      <c r="G470">
        <v>468</v>
      </c>
      <c r="H470" s="2">
        <v>43136</v>
      </c>
      <c r="I470" s="3">
        <f t="shared" si="57"/>
        <v>489.268379629626</v>
      </c>
      <c r="J470" s="3">
        <f t="shared" si="58"/>
        <v>3.4520931053802526</v>
      </c>
      <c r="K470">
        <f t="shared" si="59"/>
        <v>9.9056231647501408E-2</v>
      </c>
      <c r="L470" s="4">
        <f t="shared" si="60"/>
        <v>9.9056231647501408E-2</v>
      </c>
      <c r="M470">
        <f t="shared" si="61"/>
        <v>0</v>
      </c>
      <c r="N470">
        <f t="shared" si="62"/>
        <v>0</v>
      </c>
      <c r="O470" s="4">
        <f t="shared" si="63"/>
        <v>0</v>
      </c>
      <c r="P470">
        <f t="shared" si="64"/>
        <v>7.4292173735626049E-2</v>
      </c>
    </row>
    <row r="471" spans="1:16" x14ac:dyDescent="0.15">
      <c r="A471" t="s">
        <v>1243</v>
      </c>
      <c r="B471" s="5" t="s">
        <v>1244</v>
      </c>
      <c r="C471" s="5" t="s">
        <v>1163</v>
      </c>
      <c r="D471" s="5" t="s">
        <v>1245</v>
      </c>
      <c r="E471" s="5" t="s">
        <v>1081</v>
      </c>
      <c r="F471" s="5" t="s">
        <v>1246</v>
      </c>
      <c r="G471">
        <v>469</v>
      </c>
      <c r="H471" s="2">
        <v>43136</v>
      </c>
      <c r="I471" s="3">
        <f t="shared" si="57"/>
        <v>642.39865740740788</v>
      </c>
      <c r="J471" s="3">
        <f t="shared" si="58"/>
        <v>41.27654952924911</v>
      </c>
      <c r="K471">
        <f t="shared" si="59"/>
        <v>1.1844116966041358</v>
      </c>
      <c r="L471" s="4">
        <f t="shared" si="60"/>
        <v>1</v>
      </c>
      <c r="M471">
        <f t="shared" si="61"/>
        <v>1.2453326151530882E-2</v>
      </c>
      <c r="N471">
        <f t="shared" si="62"/>
        <v>1.9117601701038645</v>
      </c>
      <c r="O471" s="4">
        <f t="shared" si="63"/>
        <v>1</v>
      </c>
      <c r="P471">
        <f t="shared" si="64"/>
        <v>1</v>
      </c>
    </row>
    <row r="472" spans="1:16" x14ac:dyDescent="0.15">
      <c r="A472" t="s">
        <v>1247</v>
      </c>
      <c r="B472" s="5" t="s">
        <v>1248</v>
      </c>
      <c r="C472" s="5" t="s">
        <v>1029</v>
      </c>
      <c r="D472" s="5" t="s">
        <v>1249</v>
      </c>
      <c r="E472" s="5" t="s">
        <v>1249</v>
      </c>
      <c r="F472" s="5" t="s">
        <v>1250</v>
      </c>
      <c r="G472">
        <v>470</v>
      </c>
      <c r="H472" s="2">
        <v>43136</v>
      </c>
      <c r="I472" s="3">
        <f t="shared" si="57"/>
        <v>46.666122685186565</v>
      </c>
      <c r="J472" s="3">
        <f t="shared" si="58"/>
        <v>7.1786551083306636</v>
      </c>
      <c r="K472">
        <f t="shared" si="59"/>
        <v>0.20598822268728872</v>
      </c>
      <c r="L472" s="4">
        <f t="shared" si="60"/>
        <v>0.20598822268728872</v>
      </c>
      <c r="M472">
        <f t="shared" si="61"/>
        <v>0</v>
      </c>
      <c r="N472">
        <f t="shared" si="62"/>
        <v>0</v>
      </c>
      <c r="O472" s="4">
        <f t="shared" si="63"/>
        <v>0</v>
      </c>
      <c r="P472">
        <f t="shared" si="64"/>
        <v>0.15449116701546656</v>
      </c>
    </row>
    <row r="473" spans="1:16" x14ac:dyDescent="0.15">
      <c r="A473" t="s">
        <v>1251</v>
      </c>
      <c r="B473" s="5" t="s">
        <v>1252</v>
      </c>
      <c r="C473" s="5" t="s">
        <v>1253</v>
      </c>
      <c r="D473" s="5" t="s">
        <v>1254</v>
      </c>
      <c r="E473" s="5" t="s">
        <v>1255</v>
      </c>
      <c r="F473" s="5" t="s">
        <v>1256</v>
      </c>
      <c r="G473">
        <v>471</v>
      </c>
      <c r="H473" s="2">
        <v>43136</v>
      </c>
      <c r="I473" s="3">
        <f t="shared" si="57"/>
        <v>1356.6592129629644</v>
      </c>
      <c r="J473" s="3">
        <f t="shared" si="58"/>
        <v>6.2617051642960435</v>
      </c>
      <c r="K473">
        <f t="shared" si="59"/>
        <v>0.17967676372811567</v>
      </c>
      <c r="L473" s="4">
        <f t="shared" si="60"/>
        <v>0.17967676372811567</v>
      </c>
      <c r="M473">
        <f t="shared" si="61"/>
        <v>3.6855239342531159E-3</v>
      </c>
      <c r="N473">
        <f t="shared" si="62"/>
        <v>0.56577959797539379</v>
      </c>
      <c r="O473" s="4">
        <f t="shared" si="63"/>
        <v>0.56577959797539379</v>
      </c>
      <c r="P473">
        <f t="shared" si="64"/>
        <v>0.27620247228993522</v>
      </c>
    </row>
    <row r="474" spans="1:16" x14ac:dyDescent="0.15">
      <c r="A474" t="s">
        <v>1257</v>
      </c>
      <c r="B474" s="5" t="s">
        <v>1258</v>
      </c>
      <c r="C474" s="5" t="s">
        <v>1259</v>
      </c>
      <c r="D474" s="5" t="s">
        <v>13</v>
      </c>
      <c r="E474" s="5" t="s">
        <v>14</v>
      </c>
      <c r="F474" s="5" t="s">
        <v>15</v>
      </c>
      <c r="G474">
        <v>472</v>
      </c>
      <c r="H474" s="2">
        <v>43136</v>
      </c>
      <c r="I474" s="3">
        <f t="shared" si="57"/>
        <v>63.466261574074451</v>
      </c>
      <c r="J474" s="3">
        <f t="shared" si="58"/>
        <v>693.64413324737416</v>
      </c>
      <c r="K474">
        <f t="shared" si="59"/>
        <v>19.903800924950357</v>
      </c>
      <c r="L474" s="4">
        <f t="shared" si="60"/>
        <v>1</v>
      </c>
      <c r="M474">
        <f t="shared" si="61"/>
        <v>0.37815367416888851</v>
      </c>
      <c r="N474">
        <f t="shared" si="62"/>
        <v>58.051891009507131</v>
      </c>
      <c r="O474" s="4">
        <f t="shared" si="63"/>
        <v>1</v>
      </c>
      <c r="P474">
        <f t="shared" si="64"/>
        <v>1</v>
      </c>
    </row>
    <row r="475" spans="1:16" x14ac:dyDescent="0.15">
      <c r="A475" t="s">
        <v>1260</v>
      </c>
      <c r="B475" s="5" t="s">
        <v>1261</v>
      </c>
      <c r="C475" s="5" t="s">
        <v>1029</v>
      </c>
      <c r="D475" s="5" t="s">
        <v>1262</v>
      </c>
      <c r="E475" s="5" t="s">
        <v>1262</v>
      </c>
      <c r="F475" s="5" t="s">
        <v>1263</v>
      </c>
      <c r="G475">
        <v>473</v>
      </c>
      <c r="H475" s="2">
        <v>43136</v>
      </c>
      <c r="I475" s="3">
        <f t="shared" si="57"/>
        <v>221.24439814814832</v>
      </c>
      <c r="J475" s="3">
        <f t="shared" si="58"/>
        <v>22.848036118930803</v>
      </c>
      <c r="K475">
        <f t="shared" si="59"/>
        <v>0.65561393896355813</v>
      </c>
      <c r="L475" s="4">
        <f t="shared" si="60"/>
        <v>0.65561393896355813</v>
      </c>
      <c r="M475">
        <f t="shared" si="61"/>
        <v>0</v>
      </c>
      <c r="N475">
        <f t="shared" si="62"/>
        <v>0</v>
      </c>
      <c r="O475" s="4">
        <f t="shared" si="63"/>
        <v>0</v>
      </c>
      <c r="P475">
        <f t="shared" si="64"/>
        <v>0.49171045422266857</v>
      </c>
    </row>
    <row r="476" spans="1:16" x14ac:dyDescent="0.15">
      <c r="A476" t="s">
        <v>1264</v>
      </c>
      <c r="B476" s="5" t="s">
        <v>1265</v>
      </c>
      <c r="C476" s="5" t="s">
        <v>1029</v>
      </c>
      <c r="D476" s="5" t="s">
        <v>1266</v>
      </c>
      <c r="E476" s="5" t="s">
        <v>1267</v>
      </c>
      <c r="F476" s="5" t="s">
        <v>1268</v>
      </c>
      <c r="G476">
        <v>474</v>
      </c>
      <c r="H476" s="2">
        <v>43136</v>
      </c>
      <c r="I476" s="3">
        <f t="shared" si="57"/>
        <v>753.63177083332994</v>
      </c>
      <c r="J476" s="3">
        <f t="shared" si="58"/>
        <v>4.1134146939853247E-2</v>
      </c>
      <c r="K476">
        <f t="shared" si="59"/>
        <v>1.1803255194786069E-3</v>
      </c>
      <c r="L476" s="4">
        <f t="shared" si="60"/>
        <v>1.1803255194786069E-3</v>
      </c>
      <c r="M476">
        <f t="shared" si="61"/>
        <v>0</v>
      </c>
      <c r="N476">
        <f t="shared" si="62"/>
        <v>0</v>
      </c>
      <c r="O476" s="4">
        <f t="shared" si="63"/>
        <v>0</v>
      </c>
      <c r="P476">
        <f t="shared" si="64"/>
        <v>8.8524413960895513E-4</v>
      </c>
    </row>
    <row r="477" spans="1:16" x14ac:dyDescent="0.15">
      <c r="A477" t="s">
        <v>1269</v>
      </c>
      <c r="B477" s="5" t="s">
        <v>1270</v>
      </c>
      <c r="C477" s="5" t="s">
        <v>1029</v>
      </c>
      <c r="D477" s="5" t="s">
        <v>1271</v>
      </c>
      <c r="E477" s="5" t="s">
        <v>1029</v>
      </c>
      <c r="F477" s="5" t="s">
        <v>1272</v>
      </c>
      <c r="G477">
        <v>475</v>
      </c>
      <c r="H477" s="2">
        <v>43136</v>
      </c>
      <c r="I477" s="3">
        <f t="shared" si="57"/>
        <v>106.07547453703592</v>
      </c>
      <c r="J477" s="3">
        <f t="shared" si="58"/>
        <v>24.935075817893292</v>
      </c>
      <c r="K477">
        <f t="shared" si="59"/>
        <v>0.71550058789424731</v>
      </c>
      <c r="L477" s="4">
        <f t="shared" si="60"/>
        <v>0.71550058789424731</v>
      </c>
      <c r="M477">
        <f t="shared" si="61"/>
        <v>0</v>
      </c>
      <c r="N477">
        <f t="shared" si="62"/>
        <v>0</v>
      </c>
      <c r="O477" s="4">
        <f t="shared" si="63"/>
        <v>0</v>
      </c>
      <c r="P477">
        <f t="shared" si="64"/>
        <v>0.53662544092068543</v>
      </c>
    </row>
    <row r="478" spans="1:16" x14ac:dyDescent="0.15">
      <c r="A478" t="s">
        <v>1273</v>
      </c>
      <c r="B478" s="5" t="s">
        <v>1274</v>
      </c>
      <c r="C478" s="5" t="s">
        <v>1275</v>
      </c>
      <c r="D478" s="5" t="s">
        <v>1276</v>
      </c>
      <c r="E478" s="5" t="s">
        <v>1081</v>
      </c>
      <c r="F478" s="5" t="s">
        <v>1277</v>
      </c>
      <c r="G478">
        <v>476</v>
      </c>
      <c r="H478" s="2">
        <v>43136</v>
      </c>
      <c r="I478" s="3">
        <f t="shared" si="57"/>
        <v>1285.4003703703711</v>
      </c>
      <c r="J478" s="3">
        <f t="shared" si="58"/>
        <v>69.240683332271999</v>
      </c>
      <c r="K478">
        <f t="shared" si="59"/>
        <v>1.9868297169920415</v>
      </c>
      <c r="L478" s="4">
        <f t="shared" si="60"/>
        <v>1</v>
      </c>
      <c r="M478">
        <f t="shared" si="61"/>
        <v>1.789325764187609E-2</v>
      </c>
      <c r="N478">
        <f t="shared" si="62"/>
        <v>2.7468659261718749</v>
      </c>
      <c r="O478" s="4">
        <f t="shared" si="63"/>
        <v>1</v>
      </c>
      <c r="P478">
        <f t="shared" si="64"/>
        <v>1</v>
      </c>
    </row>
    <row r="479" spans="1:16" x14ac:dyDescent="0.15">
      <c r="A479" t="s">
        <v>1278</v>
      </c>
      <c r="B479" s="5" t="s">
        <v>1279</v>
      </c>
      <c r="C479" s="5" t="s">
        <v>1029</v>
      </c>
      <c r="D479" s="5" t="s">
        <v>1280</v>
      </c>
      <c r="E479" s="5" t="s">
        <v>1281</v>
      </c>
      <c r="F479" s="5" t="s">
        <v>1282</v>
      </c>
      <c r="G479">
        <v>477</v>
      </c>
      <c r="H479" s="2">
        <v>43136</v>
      </c>
      <c r="I479" s="3">
        <f t="shared" si="57"/>
        <v>430.80642361110949</v>
      </c>
      <c r="J479" s="3">
        <f t="shared" si="58"/>
        <v>5.5198805534678588</v>
      </c>
      <c r="K479">
        <f t="shared" si="59"/>
        <v>0.15839044605102623</v>
      </c>
      <c r="L479" s="4">
        <f t="shared" si="60"/>
        <v>0.15839044605102623</v>
      </c>
      <c r="M479">
        <f t="shared" si="61"/>
        <v>0</v>
      </c>
      <c r="N479">
        <f t="shared" si="62"/>
        <v>0</v>
      </c>
      <c r="O479" s="4">
        <f t="shared" si="63"/>
        <v>0</v>
      </c>
      <c r="P479">
        <f t="shared" si="64"/>
        <v>0.11879283453826966</v>
      </c>
    </row>
    <row r="480" spans="1:16" x14ac:dyDescent="0.15">
      <c r="A480" t="s">
        <v>1283</v>
      </c>
      <c r="B480" s="5" t="s">
        <v>1284</v>
      </c>
      <c r="C480" s="5" t="s">
        <v>1285</v>
      </c>
      <c r="D480" s="5" t="s">
        <v>1286</v>
      </c>
      <c r="E480" s="5" t="s">
        <v>1081</v>
      </c>
      <c r="F480" s="5" t="s">
        <v>1287</v>
      </c>
      <c r="G480">
        <v>478</v>
      </c>
      <c r="H480" s="2">
        <v>43136</v>
      </c>
      <c r="I480" s="3">
        <f t="shared" si="57"/>
        <v>712.52172453703679</v>
      </c>
      <c r="J480" s="3">
        <f t="shared" si="58"/>
        <v>192.06291582045174</v>
      </c>
      <c r="K480">
        <f t="shared" si="59"/>
        <v>5.5111574629183115</v>
      </c>
      <c r="L480" s="4">
        <f t="shared" si="60"/>
        <v>1</v>
      </c>
      <c r="M480">
        <f t="shared" si="61"/>
        <v>8.8418356704750928E-2</v>
      </c>
      <c r="N480">
        <f t="shared" si="62"/>
        <v>13.573457452039786</v>
      </c>
      <c r="O480" s="4">
        <f t="shared" si="63"/>
        <v>1</v>
      </c>
      <c r="P480">
        <f t="shared" si="64"/>
        <v>1</v>
      </c>
    </row>
    <row r="481" spans="1:16" x14ac:dyDescent="0.15">
      <c r="A481" t="s">
        <v>1288</v>
      </c>
      <c r="B481" s="5" t="s">
        <v>1289</v>
      </c>
      <c r="C481" s="5" t="s">
        <v>1113</v>
      </c>
      <c r="D481" s="5" t="s">
        <v>1290</v>
      </c>
      <c r="E481" s="5" t="s">
        <v>1291</v>
      </c>
      <c r="F481" s="5" t="s">
        <v>1292</v>
      </c>
      <c r="G481">
        <v>479</v>
      </c>
      <c r="H481" s="2">
        <v>43136</v>
      </c>
      <c r="I481" s="3">
        <f t="shared" si="57"/>
        <v>162.11387731481227</v>
      </c>
      <c r="J481" s="3">
        <f t="shared" si="58"/>
        <v>36.320147895580661</v>
      </c>
      <c r="K481">
        <f t="shared" si="59"/>
        <v>1.0421900202543504</v>
      </c>
      <c r="L481" s="4">
        <f t="shared" si="60"/>
        <v>1</v>
      </c>
      <c r="M481">
        <f t="shared" si="61"/>
        <v>6.1685033790048671E-3</v>
      </c>
      <c r="N481">
        <f t="shared" si="62"/>
        <v>0.9469517561525469</v>
      </c>
      <c r="O481" s="4">
        <f t="shared" si="63"/>
        <v>0.9469517561525469</v>
      </c>
      <c r="P481">
        <f t="shared" si="64"/>
        <v>0.98673793903813678</v>
      </c>
    </row>
    <row r="482" spans="1:16" x14ac:dyDescent="0.15">
      <c r="A482" t="s">
        <v>1293</v>
      </c>
      <c r="B482" s="5" t="s">
        <v>1294</v>
      </c>
      <c r="C482" s="5" t="s">
        <v>1295</v>
      </c>
      <c r="D482" s="5" t="s">
        <v>1296</v>
      </c>
      <c r="E482" s="5" t="s">
        <v>1081</v>
      </c>
      <c r="F482" s="5" t="s">
        <v>1297</v>
      </c>
      <c r="G482">
        <v>480</v>
      </c>
      <c r="H482" s="2">
        <v>43136</v>
      </c>
      <c r="I482" s="3">
        <f t="shared" si="57"/>
        <v>1271.5993171296286</v>
      </c>
      <c r="J482" s="3">
        <f t="shared" si="58"/>
        <v>7.1846531190521734</v>
      </c>
      <c r="K482">
        <f t="shared" si="59"/>
        <v>0.20616033285967314</v>
      </c>
      <c r="L482" s="4">
        <f t="shared" si="60"/>
        <v>0.20616033285967314</v>
      </c>
      <c r="M482">
        <f t="shared" si="61"/>
        <v>1.0223346163274765E-2</v>
      </c>
      <c r="N482">
        <f t="shared" si="62"/>
        <v>1.5694269757586206</v>
      </c>
      <c r="O482" s="4">
        <f t="shared" si="63"/>
        <v>1</v>
      </c>
      <c r="P482">
        <f t="shared" si="64"/>
        <v>0.40462024964475485</v>
      </c>
    </row>
    <row r="483" spans="1:16" x14ac:dyDescent="0.15">
      <c r="A483" t="s">
        <v>1298</v>
      </c>
      <c r="B483" s="5" t="s">
        <v>1299</v>
      </c>
      <c r="C483" s="5" t="s">
        <v>1029</v>
      </c>
      <c r="D483" s="5" t="s">
        <v>1300</v>
      </c>
      <c r="E483" s="5" t="s">
        <v>1300</v>
      </c>
      <c r="F483" s="5" t="s">
        <v>1301</v>
      </c>
      <c r="G483">
        <v>481</v>
      </c>
      <c r="H483" s="2">
        <v>43136</v>
      </c>
      <c r="I483" s="3">
        <f t="shared" si="57"/>
        <v>131.34549768518627</v>
      </c>
      <c r="J483" s="3">
        <f t="shared" si="58"/>
        <v>0.62430765762935114</v>
      </c>
      <c r="K483">
        <f t="shared" si="59"/>
        <v>1.7914222492162499E-2</v>
      </c>
      <c r="L483" s="4">
        <f t="shared" si="60"/>
        <v>1.7914222492162499E-2</v>
      </c>
      <c r="M483">
        <f t="shared" si="61"/>
        <v>0</v>
      </c>
      <c r="N483">
        <f t="shared" si="62"/>
        <v>0</v>
      </c>
      <c r="O483" s="4">
        <f t="shared" si="63"/>
        <v>0</v>
      </c>
      <c r="P483">
        <f t="shared" si="64"/>
        <v>1.3435666869121874E-2</v>
      </c>
    </row>
    <row r="484" spans="1:16" x14ac:dyDescent="0.15">
      <c r="A484" t="s">
        <v>1302</v>
      </c>
      <c r="B484" s="5" t="s">
        <v>1303</v>
      </c>
      <c r="C484" s="5" t="s">
        <v>1029</v>
      </c>
      <c r="D484" s="5" t="s">
        <v>1304</v>
      </c>
      <c r="E484" s="5" t="s">
        <v>1305</v>
      </c>
      <c r="F484" s="5" t="s">
        <v>1306</v>
      </c>
      <c r="G484">
        <v>482</v>
      </c>
      <c r="H484" s="2">
        <v>43136</v>
      </c>
      <c r="I484" s="3">
        <f t="shared" si="57"/>
        <v>655.9901620370365</v>
      </c>
      <c r="J484" s="3">
        <f t="shared" si="58"/>
        <v>2.434487729268469</v>
      </c>
      <c r="K484">
        <f t="shared" si="59"/>
        <v>6.9856511134526317E-2</v>
      </c>
      <c r="L484" s="4">
        <f t="shared" si="60"/>
        <v>6.9856511134526317E-2</v>
      </c>
      <c r="M484">
        <f t="shared" si="61"/>
        <v>0</v>
      </c>
      <c r="N484">
        <f t="shared" si="62"/>
        <v>0</v>
      </c>
      <c r="O484" s="4">
        <f t="shared" si="63"/>
        <v>0</v>
      </c>
      <c r="P484">
        <f t="shared" si="64"/>
        <v>5.2392383350894738E-2</v>
      </c>
    </row>
    <row r="485" spans="1:16" x14ac:dyDescent="0.15">
      <c r="A485" t="s">
        <v>1307</v>
      </c>
      <c r="B485" s="5" t="s">
        <v>1308</v>
      </c>
      <c r="C485" s="5" t="s">
        <v>1102</v>
      </c>
      <c r="D485" s="5" t="s">
        <v>1309</v>
      </c>
      <c r="E485" s="5" t="s">
        <v>1310</v>
      </c>
      <c r="F485" s="5" t="s">
        <v>1311</v>
      </c>
      <c r="G485">
        <v>483</v>
      </c>
      <c r="H485" s="2">
        <v>43136</v>
      </c>
      <c r="I485" s="3">
        <f t="shared" si="57"/>
        <v>1214.2742476851854</v>
      </c>
      <c r="J485" s="3">
        <f t="shared" si="58"/>
        <v>2.3668458797333547</v>
      </c>
      <c r="K485">
        <f t="shared" si="59"/>
        <v>6.7915559221562879E-2</v>
      </c>
      <c r="L485" s="4">
        <f t="shared" si="60"/>
        <v>6.7915559221562879E-2</v>
      </c>
      <c r="M485">
        <f t="shared" si="61"/>
        <v>2.4706115654836687E-3</v>
      </c>
      <c r="N485">
        <f t="shared" si="62"/>
        <v>0.37927351530169395</v>
      </c>
      <c r="O485" s="4">
        <f t="shared" si="63"/>
        <v>0.37927351530169395</v>
      </c>
      <c r="P485">
        <f t="shared" si="64"/>
        <v>0.14575504824159563</v>
      </c>
    </row>
    <row r="486" spans="1:16" x14ac:dyDescent="0.15">
      <c r="A486" t="s">
        <v>1312</v>
      </c>
      <c r="B486" s="5" t="s">
        <v>1313</v>
      </c>
      <c r="C486" s="5" t="s">
        <v>1295</v>
      </c>
      <c r="D486" s="5" t="s">
        <v>1314</v>
      </c>
      <c r="E486" s="5" t="s">
        <v>1315</v>
      </c>
      <c r="F486" s="5" t="s">
        <v>1316</v>
      </c>
      <c r="G486">
        <v>484</v>
      </c>
      <c r="H486" s="2">
        <v>43136</v>
      </c>
      <c r="I486" s="3">
        <f t="shared" si="57"/>
        <v>1769.4024768518502</v>
      </c>
      <c r="J486" s="3">
        <f t="shared" si="58"/>
        <v>833.9295436193438</v>
      </c>
      <c r="K486">
        <f t="shared" si="59"/>
        <v>23.929226567414293</v>
      </c>
      <c r="L486" s="4">
        <f t="shared" si="60"/>
        <v>1</v>
      </c>
      <c r="M486">
        <f t="shared" si="61"/>
        <v>7.347113033960375E-3</v>
      </c>
      <c r="N486">
        <f t="shared" si="62"/>
        <v>1.1278848632619927</v>
      </c>
      <c r="O486" s="4">
        <f t="shared" si="63"/>
        <v>1</v>
      </c>
      <c r="P486">
        <f t="shared" si="64"/>
        <v>1</v>
      </c>
    </row>
    <row r="487" spans="1:16" x14ac:dyDescent="0.15">
      <c r="A487" t="s">
        <v>1317</v>
      </c>
      <c r="B487" s="5" t="s">
        <v>1318</v>
      </c>
      <c r="C487" s="5" t="s">
        <v>1029</v>
      </c>
      <c r="D487" s="5" t="s">
        <v>1319</v>
      </c>
      <c r="E487" s="5" t="s">
        <v>1320</v>
      </c>
      <c r="F487" s="5" t="s">
        <v>1321</v>
      </c>
      <c r="G487">
        <v>485</v>
      </c>
      <c r="H487" s="2">
        <v>43136</v>
      </c>
      <c r="I487" s="3">
        <f t="shared" si="57"/>
        <v>674.19564814814657</v>
      </c>
      <c r="J487" s="3">
        <f t="shared" si="58"/>
        <v>0.92258085869952522</v>
      </c>
      <c r="K487">
        <f t="shared" si="59"/>
        <v>2.6473035478231835E-2</v>
      </c>
      <c r="L487" s="4">
        <f t="shared" si="60"/>
        <v>2.6473035478231835E-2</v>
      </c>
      <c r="M487">
        <f t="shared" si="61"/>
        <v>0</v>
      </c>
      <c r="N487">
        <f t="shared" si="62"/>
        <v>0</v>
      </c>
      <c r="O487" s="4">
        <f t="shared" si="63"/>
        <v>0</v>
      </c>
      <c r="P487">
        <f t="shared" si="64"/>
        <v>1.9854776608673876E-2</v>
      </c>
    </row>
    <row r="488" spans="1:16" x14ac:dyDescent="0.15">
      <c r="A488" t="s">
        <v>1322</v>
      </c>
      <c r="B488" s="5" t="s">
        <v>1323</v>
      </c>
      <c r="C488" s="5" t="s">
        <v>1029</v>
      </c>
      <c r="D488" s="5" t="s">
        <v>1324</v>
      </c>
      <c r="E488" s="5" t="s">
        <v>1325</v>
      </c>
      <c r="F488" s="5" t="s">
        <v>1326</v>
      </c>
      <c r="G488">
        <v>486</v>
      </c>
      <c r="H488" s="2">
        <v>43136</v>
      </c>
      <c r="I488" s="3">
        <f t="shared" si="57"/>
        <v>392.46129629629286</v>
      </c>
      <c r="J488" s="3">
        <f t="shared" si="58"/>
        <v>0.67012977453309264</v>
      </c>
      <c r="K488">
        <f t="shared" si="59"/>
        <v>1.922906716408682E-2</v>
      </c>
      <c r="L488" s="4">
        <f t="shared" si="60"/>
        <v>1.922906716408682E-2</v>
      </c>
      <c r="M488">
        <f t="shared" si="61"/>
        <v>0</v>
      </c>
      <c r="N488">
        <f t="shared" si="62"/>
        <v>0</v>
      </c>
      <c r="O488" s="4">
        <f t="shared" si="63"/>
        <v>0</v>
      </c>
      <c r="P488">
        <f t="shared" si="64"/>
        <v>1.4421800373065116E-2</v>
      </c>
    </row>
    <row r="489" spans="1:16" x14ac:dyDescent="0.15">
      <c r="A489" t="s">
        <v>1327</v>
      </c>
      <c r="B489" s="5" t="s">
        <v>1328</v>
      </c>
      <c r="C489" s="5" t="s">
        <v>1329</v>
      </c>
      <c r="D489" s="5" t="s">
        <v>1330</v>
      </c>
      <c r="E489" s="5" t="s">
        <v>1081</v>
      </c>
      <c r="F489" s="5" t="s">
        <v>1331</v>
      </c>
      <c r="G489">
        <v>487</v>
      </c>
      <c r="H489" s="2">
        <v>43136</v>
      </c>
      <c r="I489" s="3">
        <f t="shared" si="57"/>
        <v>1271.6027893518549</v>
      </c>
      <c r="J489" s="3">
        <f t="shared" si="58"/>
        <v>18.175487025929183</v>
      </c>
      <c r="K489">
        <f t="shared" si="59"/>
        <v>0.52153728134985555</v>
      </c>
      <c r="L489" s="4">
        <f t="shared" si="60"/>
        <v>0.52153728134985555</v>
      </c>
      <c r="M489">
        <f t="shared" si="61"/>
        <v>1.1009727343501583E-2</v>
      </c>
      <c r="N489">
        <f t="shared" si="62"/>
        <v>1.6901475126323853</v>
      </c>
      <c r="O489" s="4">
        <f t="shared" si="63"/>
        <v>1</v>
      </c>
      <c r="P489">
        <f t="shared" si="64"/>
        <v>0.64115296101239161</v>
      </c>
    </row>
    <row r="490" spans="1:16" x14ac:dyDescent="0.15">
      <c r="A490" t="s">
        <v>1332</v>
      </c>
      <c r="B490" s="5" t="s">
        <v>1333</v>
      </c>
      <c r="C490" s="5" t="s">
        <v>1029</v>
      </c>
      <c r="D490" s="5" t="s">
        <v>1334</v>
      </c>
      <c r="E490" s="5" t="s">
        <v>1335</v>
      </c>
      <c r="F490" s="5" t="s">
        <v>1336</v>
      </c>
      <c r="G490">
        <v>488</v>
      </c>
      <c r="H490" s="2">
        <v>43136</v>
      </c>
      <c r="I490" s="3">
        <f t="shared" si="57"/>
        <v>505.39586805555882</v>
      </c>
      <c r="J490" s="3">
        <f t="shared" si="58"/>
        <v>0.24733087051328759</v>
      </c>
      <c r="K490">
        <f t="shared" si="59"/>
        <v>7.0970461268725603E-3</v>
      </c>
      <c r="L490" s="4">
        <f t="shared" si="60"/>
        <v>7.0970461268725603E-3</v>
      </c>
      <c r="M490">
        <f t="shared" si="61"/>
        <v>0</v>
      </c>
      <c r="N490">
        <f t="shared" si="62"/>
        <v>0</v>
      </c>
      <c r="O490" s="4">
        <f t="shared" si="63"/>
        <v>0</v>
      </c>
      <c r="P490">
        <f t="shared" si="64"/>
        <v>5.3227845951544202E-3</v>
      </c>
    </row>
    <row r="491" spans="1:16" x14ac:dyDescent="0.15">
      <c r="A491" t="s">
        <v>1337</v>
      </c>
      <c r="B491" s="5" t="s">
        <v>1338</v>
      </c>
      <c r="C491" s="5" t="s">
        <v>1113</v>
      </c>
      <c r="D491" s="5" t="s">
        <v>1339</v>
      </c>
      <c r="E491" s="5" t="s">
        <v>1340</v>
      </c>
      <c r="F491" s="5" t="s">
        <v>1341</v>
      </c>
      <c r="G491">
        <v>489</v>
      </c>
      <c r="H491" s="2">
        <v>43136</v>
      </c>
      <c r="I491" s="3">
        <f t="shared" si="57"/>
        <v>1041.2751504629632</v>
      </c>
      <c r="J491" s="3">
        <f t="shared" si="58"/>
        <v>10.280664044695996</v>
      </c>
      <c r="K491">
        <f t="shared" si="59"/>
        <v>0.29499894933725179</v>
      </c>
      <c r="L491" s="4">
        <f t="shared" si="60"/>
        <v>0.29499894933725179</v>
      </c>
      <c r="M491">
        <f t="shared" si="61"/>
        <v>9.6036095700102731E-4</v>
      </c>
      <c r="N491">
        <f t="shared" si="62"/>
        <v>0.14742887194773244</v>
      </c>
      <c r="O491" s="4">
        <f t="shared" si="63"/>
        <v>0.14742887194773244</v>
      </c>
      <c r="P491">
        <f t="shared" si="64"/>
        <v>0.25810642998987193</v>
      </c>
    </row>
    <row r="492" spans="1:16" x14ac:dyDescent="0.15">
      <c r="A492" t="s">
        <v>1342</v>
      </c>
      <c r="B492" s="5" t="s">
        <v>1343</v>
      </c>
      <c r="C492" s="5" t="s">
        <v>1113</v>
      </c>
      <c r="D492" s="5" t="s">
        <v>1344</v>
      </c>
      <c r="E492" s="5" t="s">
        <v>1081</v>
      </c>
      <c r="F492" s="5" t="s">
        <v>1345</v>
      </c>
      <c r="G492">
        <v>490</v>
      </c>
      <c r="H492" s="2">
        <v>43136</v>
      </c>
      <c r="I492" s="3">
        <f t="shared" si="57"/>
        <v>994.92356481481693</v>
      </c>
      <c r="J492" s="3">
        <f t="shared" si="58"/>
        <v>0.92268394524444242</v>
      </c>
      <c r="K492">
        <f t="shared" si="59"/>
        <v>2.6475993499455869E-2</v>
      </c>
      <c r="L492" s="4">
        <f t="shared" si="60"/>
        <v>2.6475993499455869E-2</v>
      </c>
      <c r="M492">
        <f t="shared" si="61"/>
        <v>1.0051023368675843E-3</v>
      </c>
      <c r="N492">
        <f t="shared" si="62"/>
        <v>0.15429730106808082</v>
      </c>
      <c r="O492" s="4">
        <f t="shared" si="63"/>
        <v>0.15429730106808082</v>
      </c>
      <c r="P492">
        <f t="shared" si="64"/>
        <v>5.8431320391612106E-2</v>
      </c>
    </row>
    <row r="493" spans="1:16" x14ac:dyDescent="0.15">
      <c r="A493" t="s">
        <v>1346</v>
      </c>
      <c r="B493" s="5" t="s">
        <v>1347</v>
      </c>
      <c r="C493" s="5" t="s">
        <v>1348</v>
      </c>
      <c r="D493" s="5" t="s">
        <v>1349</v>
      </c>
      <c r="E493" s="5" t="s">
        <v>1350</v>
      </c>
      <c r="F493" s="5" t="s">
        <v>1351</v>
      </c>
      <c r="G493">
        <v>491</v>
      </c>
      <c r="H493" s="2">
        <v>43136</v>
      </c>
      <c r="I493" s="3">
        <f t="shared" si="57"/>
        <v>1589.4550115740712</v>
      </c>
      <c r="J493" s="3">
        <f t="shared" si="58"/>
        <v>29.883827886994251</v>
      </c>
      <c r="K493">
        <f t="shared" si="59"/>
        <v>0.85750276348994858</v>
      </c>
      <c r="L493" s="4">
        <f t="shared" si="60"/>
        <v>0.85750276348994858</v>
      </c>
      <c r="M493">
        <f t="shared" si="61"/>
        <v>1.887439391586828E-2</v>
      </c>
      <c r="N493">
        <f t="shared" si="62"/>
        <v>2.8974841005647298</v>
      </c>
      <c r="O493" s="4">
        <f t="shared" si="63"/>
        <v>1</v>
      </c>
      <c r="P493">
        <f t="shared" si="64"/>
        <v>0.89312707261746138</v>
      </c>
    </row>
    <row r="494" spans="1:16" x14ac:dyDescent="0.15">
      <c r="A494" t="s">
        <v>1352</v>
      </c>
      <c r="B494" s="5" t="s">
        <v>1353</v>
      </c>
      <c r="C494" s="5" t="s">
        <v>1113</v>
      </c>
      <c r="D494" s="5" t="s">
        <v>1354</v>
      </c>
      <c r="E494" s="5" t="s">
        <v>1081</v>
      </c>
      <c r="F494" s="5" t="s">
        <v>1355</v>
      </c>
      <c r="G494">
        <v>492</v>
      </c>
      <c r="H494" s="2">
        <v>43136</v>
      </c>
      <c r="I494" s="3">
        <f t="shared" si="57"/>
        <v>537.27946759259066</v>
      </c>
      <c r="J494" s="3">
        <f t="shared" si="58"/>
        <v>3.5642530852344239</v>
      </c>
      <c r="K494">
        <f t="shared" si="59"/>
        <v>0.10227461093417191</v>
      </c>
      <c r="L494" s="4">
        <f t="shared" si="60"/>
        <v>0.10227461093417191</v>
      </c>
      <c r="M494">
        <f t="shared" si="61"/>
        <v>1.8612287651354695E-3</v>
      </c>
      <c r="N494">
        <f t="shared" si="62"/>
        <v>0.28572471140171496</v>
      </c>
      <c r="O494" s="4">
        <f t="shared" si="63"/>
        <v>0.28572471140171496</v>
      </c>
      <c r="P494">
        <f t="shared" si="64"/>
        <v>0.14813713605105766</v>
      </c>
    </row>
    <row r="495" spans="1:16" x14ac:dyDescent="0.15">
      <c r="A495" t="s">
        <v>1356</v>
      </c>
      <c r="B495" s="5" t="s">
        <v>1357</v>
      </c>
      <c r="C495" s="5" t="s">
        <v>1029</v>
      </c>
      <c r="D495" s="5" t="s">
        <v>1358</v>
      </c>
      <c r="E495" s="5" t="s">
        <v>1359</v>
      </c>
      <c r="F495" s="5" t="s">
        <v>1360</v>
      </c>
      <c r="G495">
        <v>493</v>
      </c>
      <c r="H495" s="2">
        <v>43136</v>
      </c>
      <c r="I495" s="3">
        <f t="shared" si="57"/>
        <v>130.23760416666482</v>
      </c>
      <c r="J495" s="3">
        <f t="shared" si="58"/>
        <v>2355.6330136985539</v>
      </c>
      <c r="K495">
        <f t="shared" si="59"/>
        <v>67.593811162785272</v>
      </c>
      <c r="L495" s="4">
        <f t="shared" si="60"/>
        <v>1</v>
      </c>
      <c r="M495">
        <f t="shared" si="61"/>
        <v>0</v>
      </c>
      <c r="N495">
        <f t="shared" si="62"/>
        <v>0</v>
      </c>
      <c r="O495" s="4">
        <f t="shared" si="63"/>
        <v>0</v>
      </c>
      <c r="P495">
        <f t="shared" si="64"/>
        <v>0.75</v>
      </c>
    </row>
    <row r="496" spans="1:16" x14ac:dyDescent="0.15">
      <c r="A496" t="s">
        <v>1361</v>
      </c>
      <c r="B496" s="5" t="s">
        <v>1362</v>
      </c>
      <c r="C496" s="5" t="s">
        <v>1113</v>
      </c>
      <c r="D496" s="5" t="s">
        <v>1363</v>
      </c>
      <c r="E496" s="5" t="s">
        <v>1364</v>
      </c>
      <c r="F496" s="5" t="s">
        <v>1365</v>
      </c>
      <c r="G496">
        <v>494</v>
      </c>
      <c r="H496" s="2">
        <v>43136</v>
      </c>
      <c r="I496" s="3">
        <f t="shared" si="57"/>
        <v>729.23618055555562</v>
      </c>
      <c r="J496" s="3">
        <f t="shared" si="58"/>
        <v>7.483172318524681</v>
      </c>
      <c r="K496">
        <f t="shared" si="59"/>
        <v>0.2147262046573048</v>
      </c>
      <c r="L496" s="4">
        <f t="shared" si="60"/>
        <v>0.2147262046573048</v>
      </c>
      <c r="M496">
        <f t="shared" si="61"/>
        <v>1.3712978410343928E-3</v>
      </c>
      <c r="N496">
        <f t="shared" si="62"/>
        <v>0.21051344531892</v>
      </c>
      <c r="O496" s="4">
        <f t="shared" si="63"/>
        <v>0.21051344531892</v>
      </c>
      <c r="P496">
        <f t="shared" si="64"/>
        <v>0.21367301482270859</v>
      </c>
    </row>
    <row r="497" spans="1:16" x14ac:dyDescent="0.15">
      <c r="A497" t="s">
        <v>1366</v>
      </c>
      <c r="B497" s="5" t="s">
        <v>1367</v>
      </c>
      <c r="C497" s="5" t="s">
        <v>1058</v>
      </c>
      <c r="D497" s="5" t="s">
        <v>1368</v>
      </c>
      <c r="E497" s="5" t="s">
        <v>1369</v>
      </c>
      <c r="F497" s="5" t="s">
        <v>1370</v>
      </c>
      <c r="G497">
        <v>495</v>
      </c>
      <c r="H497" s="2">
        <v>43136</v>
      </c>
      <c r="I497" s="3">
        <f t="shared" si="57"/>
        <v>895.21650462962862</v>
      </c>
      <c r="J497" s="3">
        <f t="shared" si="58"/>
        <v>6.6832994801355934</v>
      </c>
      <c r="K497">
        <f t="shared" si="59"/>
        <v>0.19177421965883346</v>
      </c>
      <c r="L497" s="4">
        <f t="shared" si="60"/>
        <v>0.19177421965883346</v>
      </c>
      <c r="M497">
        <f t="shared" si="61"/>
        <v>2.234096433272804E-3</v>
      </c>
      <c r="N497">
        <f t="shared" si="62"/>
        <v>0.34296512637123966</v>
      </c>
      <c r="O497" s="4">
        <f t="shared" si="63"/>
        <v>0.34296512637123966</v>
      </c>
      <c r="P497">
        <f t="shared" si="64"/>
        <v>0.22957194633693501</v>
      </c>
    </row>
    <row r="498" spans="1:16" x14ac:dyDescent="0.15">
      <c r="A498" t="s">
        <v>1371</v>
      </c>
      <c r="B498" s="5" t="s">
        <v>1372</v>
      </c>
      <c r="C498" s="5" t="s">
        <v>1029</v>
      </c>
      <c r="D498" s="5" t="s">
        <v>1373</v>
      </c>
      <c r="E498" s="5" t="s">
        <v>1374</v>
      </c>
      <c r="F498" s="5" t="s">
        <v>1375</v>
      </c>
      <c r="G498">
        <v>496</v>
      </c>
      <c r="H498" s="2">
        <v>43136</v>
      </c>
      <c r="I498" s="3">
        <f t="shared" si="57"/>
        <v>642.51109953703417</v>
      </c>
      <c r="J498" s="3">
        <f t="shared" si="58"/>
        <v>4.7625636385190919</v>
      </c>
      <c r="K498">
        <f t="shared" si="59"/>
        <v>0.13665958379797208</v>
      </c>
      <c r="L498" s="4">
        <f t="shared" si="60"/>
        <v>0.13665958379797208</v>
      </c>
      <c r="M498">
        <f t="shared" si="61"/>
        <v>0</v>
      </c>
      <c r="N498">
        <f t="shared" si="62"/>
        <v>0</v>
      </c>
      <c r="O498" s="4">
        <f t="shared" si="63"/>
        <v>0</v>
      </c>
      <c r="P498">
        <f t="shared" si="64"/>
        <v>0.10249468784847907</v>
      </c>
    </row>
    <row r="499" spans="1:16" x14ac:dyDescent="0.15">
      <c r="A499" t="s">
        <v>1295</v>
      </c>
      <c r="B499" s="5" t="s">
        <v>1376</v>
      </c>
      <c r="C499" s="5" t="s">
        <v>1029</v>
      </c>
      <c r="D499" s="5" t="s">
        <v>1377</v>
      </c>
      <c r="E499" s="5" t="s">
        <v>1377</v>
      </c>
      <c r="F499" s="5" t="s">
        <v>1378</v>
      </c>
      <c r="G499">
        <v>497</v>
      </c>
      <c r="H499" s="2">
        <v>43136</v>
      </c>
      <c r="I499" s="3">
        <f t="shared" si="57"/>
        <v>3.3264236111135688</v>
      </c>
      <c r="J499" s="3">
        <f t="shared" si="58"/>
        <v>3.908101168043375</v>
      </c>
      <c r="K499">
        <f t="shared" si="59"/>
        <v>0.11214117429226562</v>
      </c>
      <c r="L499" s="4">
        <f t="shared" si="60"/>
        <v>0.11214117429226562</v>
      </c>
      <c r="M499">
        <f t="shared" si="61"/>
        <v>0</v>
      </c>
      <c r="N499">
        <f t="shared" si="62"/>
        <v>0</v>
      </c>
      <c r="O499" s="4">
        <f t="shared" si="63"/>
        <v>0</v>
      </c>
      <c r="P499">
        <f t="shared" si="64"/>
        <v>8.4105880719199222E-2</v>
      </c>
    </row>
    <row r="500" spans="1:16" x14ac:dyDescent="0.15">
      <c r="A500" t="s">
        <v>1379</v>
      </c>
      <c r="B500" s="5" t="s">
        <v>1380</v>
      </c>
      <c r="C500" s="5" t="s">
        <v>1029</v>
      </c>
      <c r="D500" s="5" t="s">
        <v>1381</v>
      </c>
      <c r="E500" s="5" t="s">
        <v>4</v>
      </c>
      <c r="F500" s="5" t="s">
        <v>1382</v>
      </c>
      <c r="G500">
        <v>498</v>
      </c>
      <c r="H500" s="2">
        <v>43136</v>
      </c>
      <c r="I500" s="3">
        <f t="shared" si="57"/>
        <v>555.54746527777752</v>
      </c>
      <c r="J500" s="3">
        <f t="shared" si="58"/>
        <v>0.19260280477834468</v>
      </c>
      <c r="K500">
        <f t="shared" si="59"/>
        <v>5.5266493294596928E-3</v>
      </c>
      <c r="L500" s="4">
        <f t="shared" si="60"/>
        <v>5.5266493294596928E-3</v>
      </c>
      <c r="M500">
        <f t="shared" si="61"/>
        <v>0</v>
      </c>
      <c r="N500">
        <f t="shared" si="62"/>
        <v>0</v>
      </c>
      <c r="O500" s="4">
        <f t="shared" si="63"/>
        <v>0</v>
      </c>
      <c r="P500">
        <f t="shared" si="64"/>
        <v>4.1449869970947694E-3</v>
      </c>
    </row>
    <row r="501" spans="1:16" x14ac:dyDescent="0.15">
      <c r="A501" t="s">
        <v>1383</v>
      </c>
      <c r="B501" s="5" t="s">
        <v>1384</v>
      </c>
      <c r="C501" s="5" t="s">
        <v>1029</v>
      </c>
      <c r="D501" s="5" t="s">
        <v>1385</v>
      </c>
      <c r="E501" s="5" t="s">
        <v>1081</v>
      </c>
      <c r="F501" s="5" t="s">
        <v>1386</v>
      </c>
      <c r="G501">
        <v>499</v>
      </c>
      <c r="H501" s="2">
        <v>43136</v>
      </c>
      <c r="I501" s="3">
        <f t="shared" si="57"/>
        <v>956.72348379629693</v>
      </c>
      <c r="J501" s="3">
        <f t="shared" si="58"/>
        <v>0.97311293782167274</v>
      </c>
      <c r="K501">
        <f t="shared" si="59"/>
        <v>2.7923030360279474E-2</v>
      </c>
      <c r="L501" s="4">
        <f t="shared" si="60"/>
        <v>2.7923030360279474E-2</v>
      </c>
      <c r="M501">
        <f t="shared" si="61"/>
        <v>0</v>
      </c>
      <c r="N501">
        <f t="shared" si="62"/>
        <v>0</v>
      </c>
      <c r="O501" s="4">
        <f t="shared" si="63"/>
        <v>0</v>
      </c>
      <c r="P501">
        <f t="shared" si="64"/>
        <v>2.0942272770209606E-2</v>
      </c>
    </row>
    <row r="502" spans="1:16" x14ac:dyDescent="0.15">
      <c r="A502" t="s">
        <v>1387</v>
      </c>
      <c r="B502" s="5" t="s">
        <v>1388</v>
      </c>
      <c r="C502" s="5" t="s">
        <v>1029</v>
      </c>
      <c r="D502" s="5" t="s">
        <v>1389</v>
      </c>
      <c r="E502" s="5" t="s">
        <v>1390</v>
      </c>
      <c r="F502" s="5" t="s">
        <v>1391</v>
      </c>
      <c r="G502">
        <v>500</v>
      </c>
      <c r="H502" s="2">
        <v>43136</v>
      </c>
      <c r="I502" s="3">
        <f t="shared" si="57"/>
        <v>773.28129629629984</v>
      </c>
      <c r="J502" s="3">
        <f t="shared" si="58"/>
        <v>0.55089913856751127</v>
      </c>
      <c r="K502">
        <f t="shared" si="59"/>
        <v>1.580779863651488E-2</v>
      </c>
      <c r="L502" s="4">
        <f t="shared" si="60"/>
        <v>1.580779863651488E-2</v>
      </c>
      <c r="M502">
        <f t="shared" si="61"/>
        <v>0</v>
      </c>
      <c r="N502">
        <f t="shared" si="62"/>
        <v>0</v>
      </c>
      <c r="O502" s="4">
        <f t="shared" si="63"/>
        <v>0</v>
      </c>
      <c r="P502">
        <f t="shared" si="64"/>
        <v>1.185584897738616E-2</v>
      </c>
    </row>
    <row r="503" spans="1:16" x14ac:dyDescent="0.15">
      <c r="A503" t="s">
        <v>1392</v>
      </c>
      <c r="B503" s="5" t="s">
        <v>1393</v>
      </c>
      <c r="C503" s="5" t="s">
        <v>1029</v>
      </c>
      <c r="D503" s="5" t="s">
        <v>1394</v>
      </c>
      <c r="E503" s="5" t="s">
        <v>1395</v>
      </c>
      <c r="F503" s="5" t="s">
        <v>1396</v>
      </c>
      <c r="G503">
        <v>501</v>
      </c>
      <c r="H503" s="2">
        <v>43136</v>
      </c>
      <c r="I503" s="3">
        <f t="shared" si="57"/>
        <v>1056.283541666664</v>
      </c>
      <c r="J503" s="3">
        <f t="shared" si="58"/>
        <v>0.46010373240613189</v>
      </c>
      <c r="K503">
        <f t="shared" si="59"/>
        <v>1.3202466013465627E-2</v>
      </c>
      <c r="L503" s="4">
        <f t="shared" si="60"/>
        <v>1.3202466013465627E-2</v>
      </c>
      <c r="M503">
        <f t="shared" si="61"/>
        <v>0</v>
      </c>
      <c r="N503">
        <f t="shared" si="62"/>
        <v>0</v>
      </c>
      <c r="O503" s="4">
        <f t="shared" si="63"/>
        <v>0</v>
      </c>
      <c r="P503">
        <f t="shared" si="64"/>
        <v>9.9018495100992206E-3</v>
      </c>
    </row>
    <row r="504" spans="1:16" x14ac:dyDescent="0.15">
      <c r="A504" t="s">
        <v>1397</v>
      </c>
      <c r="B504" s="5" t="s">
        <v>1398</v>
      </c>
      <c r="C504" s="5" t="s">
        <v>1399</v>
      </c>
      <c r="D504" s="5" t="s">
        <v>1400</v>
      </c>
      <c r="E504" s="5" t="s">
        <v>1400</v>
      </c>
      <c r="F504" s="5" t="s">
        <v>1401</v>
      </c>
      <c r="G504">
        <v>502</v>
      </c>
      <c r="H504" s="2">
        <v>43136</v>
      </c>
      <c r="I504" s="3">
        <f t="shared" si="57"/>
        <v>1757.4022569444423</v>
      </c>
      <c r="J504" s="3">
        <f t="shared" si="58"/>
        <v>0.32548040594560529</v>
      </c>
      <c r="K504">
        <f t="shared" si="59"/>
        <v>9.3395112773238184E-3</v>
      </c>
      <c r="L504" s="4">
        <f t="shared" si="60"/>
        <v>9.3395112773238184E-3</v>
      </c>
      <c r="M504">
        <f t="shared" si="61"/>
        <v>3.4141301322965587E-3</v>
      </c>
      <c r="N504">
        <f t="shared" si="62"/>
        <v>0.52411684421142679</v>
      </c>
      <c r="O504" s="4">
        <f t="shared" si="63"/>
        <v>0.52411684421142679</v>
      </c>
      <c r="P504">
        <f t="shared" si="64"/>
        <v>0.13803384451084957</v>
      </c>
    </row>
    <row r="505" spans="1:16" x14ac:dyDescent="0.15">
      <c r="A505" t="s">
        <v>1402</v>
      </c>
      <c r="B505" s="5" t="s">
        <v>1403</v>
      </c>
      <c r="C505" s="5" t="s">
        <v>1029</v>
      </c>
      <c r="D505" s="5" t="s">
        <v>1404</v>
      </c>
      <c r="E505" s="5" t="s">
        <v>1405</v>
      </c>
      <c r="F505" s="5" t="s">
        <v>1406</v>
      </c>
      <c r="G505">
        <v>503</v>
      </c>
      <c r="H505" s="2">
        <v>43136</v>
      </c>
      <c r="I505" s="3">
        <f t="shared" si="57"/>
        <v>519.58337962962833</v>
      </c>
      <c r="J505" s="3">
        <f t="shared" si="58"/>
        <v>0.2771451236616666</v>
      </c>
      <c r="K505">
        <f t="shared" si="59"/>
        <v>7.9525524750820673E-3</v>
      </c>
      <c r="L505" s="4">
        <f t="shared" si="60"/>
        <v>7.9525524750820673E-3</v>
      </c>
      <c r="M505">
        <f t="shared" si="61"/>
        <v>0</v>
      </c>
      <c r="N505">
        <f t="shared" si="62"/>
        <v>0</v>
      </c>
      <c r="O505" s="4">
        <f t="shared" si="63"/>
        <v>0</v>
      </c>
      <c r="P505">
        <f t="shared" si="64"/>
        <v>5.9644143563115509E-3</v>
      </c>
    </row>
    <row r="506" spans="1:16" x14ac:dyDescent="0.15">
      <c r="A506" t="s">
        <v>1407</v>
      </c>
      <c r="B506" s="5" t="s">
        <v>1408</v>
      </c>
      <c r="C506" s="5" t="s">
        <v>1058</v>
      </c>
      <c r="D506" s="5" t="s">
        <v>1409</v>
      </c>
      <c r="E506" s="5" t="s">
        <v>1081</v>
      </c>
      <c r="F506" s="5" t="s">
        <v>1410</v>
      </c>
      <c r="G506">
        <v>504</v>
      </c>
      <c r="H506" s="2">
        <v>43136</v>
      </c>
      <c r="I506" s="3">
        <f t="shared" si="57"/>
        <v>1446.6255208333314</v>
      </c>
      <c r="J506" s="3">
        <f t="shared" si="58"/>
        <v>1.9230961710100507</v>
      </c>
      <c r="K506">
        <f t="shared" si="59"/>
        <v>5.5182364432494448E-2</v>
      </c>
      <c r="L506" s="4">
        <f t="shared" si="60"/>
        <v>5.5182364432494448E-2</v>
      </c>
      <c r="M506">
        <f t="shared" si="61"/>
        <v>1.3825278008699144E-3</v>
      </c>
      <c r="N506">
        <f t="shared" si="62"/>
        <v>0.21223740160691759</v>
      </c>
      <c r="O506" s="4">
        <f t="shared" si="63"/>
        <v>0.21223740160691759</v>
      </c>
      <c r="P506">
        <f t="shared" si="64"/>
        <v>9.4446123726100228E-2</v>
      </c>
    </row>
    <row r="507" spans="1:16" x14ac:dyDescent="0.15">
      <c r="A507" t="s">
        <v>1411</v>
      </c>
      <c r="B507" s="5" t="s">
        <v>1412</v>
      </c>
      <c r="C507" s="5" t="s">
        <v>1113</v>
      </c>
      <c r="D507" s="5" t="s">
        <v>1413</v>
      </c>
      <c r="E507" s="5" t="s">
        <v>1413</v>
      </c>
      <c r="F507" s="5" t="s">
        <v>1414</v>
      </c>
      <c r="G507">
        <v>505</v>
      </c>
      <c r="H507" s="2">
        <v>43136</v>
      </c>
      <c r="I507" s="3">
        <f t="shared" si="57"/>
        <v>1205.0787731481469</v>
      </c>
      <c r="J507" s="3">
        <f t="shared" si="58"/>
        <v>2.5384232700478746</v>
      </c>
      <c r="K507">
        <f t="shared" si="59"/>
        <v>7.2838893906244484E-2</v>
      </c>
      <c r="L507" s="4">
        <f t="shared" si="60"/>
        <v>7.2838893906244484E-2</v>
      </c>
      <c r="M507">
        <f t="shared" si="61"/>
        <v>8.2982127167305483E-4</v>
      </c>
      <c r="N507">
        <f t="shared" si="62"/>
        <v>0.12738919997646303</v>
      </c>
      <c r="O507" s="4">
        <f t="shared" si="63"/>
        <v>0.12738919997646303</v>
      </c>
      <c r="P507">
        <f t="shared" si="64"/>
        <v>8.6476470423799121E-2</v>
      </c>
    </row>
    <row r="508" spans="1:16" x14ac:dyDescent="0.15">
      <c r="A508" t="s">
        <v>1415</v>
      </c>
      <c r="B508" s="5" t="s">
        <v>1416</v>
      </c>
      <c r="C508" s="5" t="s">
        <v>1029</v>
      </c>
      <c r="D508" s="5" t="s">
        <v>1417</v>
      </c>
      <c r="E508" s="5" t="s">
        <v>1418</v>
      </c>
      <c r="F508" s="5" t="s">
        <v>1419</v>
      </c>
      <c r="G508">
        <v>506</v>
      </c>
      <c r="H508" s="2">
        <v>43136</v>
      </c>
      <c r="I508" s="3">
        <f t="shared" si="57"/>
        <v>601.38876157407503</v>
      </c>
      <c r="J508" s="3">
        <f t="shared" si="58"/>
        <v>0.25441113930951714</v>
      </c>
      <c r="K508">
        <f t="shared" si="59"/>
        <v>7.300211199365191E-3</v>
      </c>
      <c r="L508" s="4">
        <f t="shared" si="60"/>
        <v>7.300211199365191E-3</v>
      </c>
      <c r="M508">
        <f t="shared" si="61"/>
        <v>0</v>
      </c>
      <c r="N508">
        <f t="shared" si="62"/>
        <v>0</v>
      </c>
      <c r="O508" s="4">
        <f t="shared" si="63"/>
        <v>0</v>
      </c>
      <c r="P508">
        <f t="shared" si="64"/>
        <v>5.4751583995238931E-3</v>
      </c>
    </row>
    <row r="509" spans="1:16" x14ac:dyDescent="0.15">
      <c r="A509" t="s">
        <v>1420</v>
      </c>
      <c r="B509" s="5" t="s">
        <v>1421</v>
      </c>
      <c r="C509" s="5" t="s">
        <v>1113</v>
      </c>
      <c r="D509" s="5" t="s">
        <v>1422</v>
      </c>
      <c r="E509" s="5" t="s">
        <v>1423</v>
      </c>
      <c r="F509" s="5" t="s">
        <v>1424</v>
      </c>
      <c r="G509">
        <v>507</v>
      </c>
      <c r="H509" s="2">
        <v>43136</v>
      </c>
      <c r="I509" s="3">
        <f t="shared" si="57"/>
        <v>413.54447916666686</v>
      </c>
      <c r="J509" s="3">
        <f t="shared" si="58"/>
        <v>5.3827341728406353</v>
      </c>
      <c r="K509">
        <f t="shared" si="59"/>
        <v>0.15445509343036443</v>
      </c>
      <c r="L509" s="4">
        <f t="shared" si="60"/>
        <v>0.15445509343036443</v>
      </c>
      <c r="M509">
        <f t="shared" si="61"/>
        <v>2.4181195745016332E-3</v>
      </c>
      <c r="N509">
        <f t="shared" si="62"/>
        <v>0.37121525870519656</v>
      </c>
      <c r="O509" s="4">
        <f t="shared" si="63"/>
        <v>0.37121525870519656</v>
      </c>
      <c r="P509">
        <f t="shared" si="64"/>
        <v>0.20864513474907245</v>
      </c>
    </row>
    <row r="510" spans="1:16" x14ac:dyDescent="0.15">
      <c r="A510" t="s">
        <v>1425</v>
      </c>
      <c r="B510" s="5" t="s">
        <v>1426</v>
      </c>
      <c r="C510" s="5" t="s">
        <v>1029</v>
      </c>
      <c r="D510" s="5" t="s">
        <v>1427</v>
      </c>
      <c r="E510" s="5" t="s">
        <v>1428</v>
      </c>
      <c r="F510" s="5" t="s">
        <v>1429</v>
      </c>
      <c r="G510">
        <v>508</v>
      </c>
      <c r="H510" s="2">
        <v>43136</v>
      </c>
      <c r="I510" s="3">
        <f t="shared" si="57"/>
        <v>584.29107638888672</v>
      </c>
      <c r="J510" s="3">
        <f t="shared" si="58"/>
        <v>7.5304932383932072E-2</v>
      </c>
      <c r="K510">
        <f t="shared" si="59"/>
        <v>2.1608405679430657E-3</v>
      </c>
      <c r="L510" s="4">
        <f t="shared" si="60"/>
        <v>2.1608405679430657E-3</v>
      </c>
      <c r="M510">
        <f t="shared" si="61"/>
        <v>0</v>
      </c>
      <c r="N510">
        <f t="shared" si="62"/>
        <v>0</v>
      </c>
      <c r="O510" s="4">
        <f t="shared" si="63"/>
        <v>0</v>
      </c>
      <c r="P510">
        <f t="shared" si="64"/>
        <v>1.6206304259572992E-3</v>
      </c>
    </row>
    <row r="511" spans="1:16" x14ac:dyDescent="0.15">
      <c r="A511" t="s">
        <v>1238</v>
      </c>
      <c r="B511" s="5" t="s">
        <v>1430</v>
      </c>
      <c r="C511" s="5" t="s">
        <v>1029</v>
      </c>
      <c r="D511" s="5" t="s">
        <v>1431</v>
      </c>
      <c r="E511" s="5" t="s">
        <v>1432</v>
      </c>
      <c r="F511" s="5" t="s">
        <v>1433</v>
      </c>
      <c r="G511">
        <v>509</v>
      </c>
      <c r="H511" s="2">
        <v>43136</v>
      </c>
      <c r="I511" s="3">
        <f t="shared" si="57"/>
        <v>473.51576388889225</v>
      </c>
      <c r="J511" s="3">
        <f t="shared" si="58"/>
        <v>3.5669351029173213</v>
      </c>
      <c r="K511">
        <f t="shared" si="59"/>
        <v>0.1023515702040322</v>
      </c>
      <c r="L511" s="4">
        <f t="shared" si="60"/>
        <v>0.1023515702040322</v>
      </c>
      <c r="M511">
        <f t="shared" si="61"/>
        <v>0</v>
      </c>
      <c r="N511">
        <f t="shared" si="62"/>
        <v>0</v>
      </c>
      <c r="O511" s="4">
        <f t="shared" si="63"/>
        <v>0</v>
      </c>
      <c r="P511">
        <f t="shared" si="64"/>
        <v>7.6763677653024151E-2</v>
      </c>
    </row>
    <row r="512" spans="1:16" x14ac:dyDescent="0.15">
      <c r="A512" t="s">
        <v>1434</v>
      </c>
      <c r="B512" s="5" t="s">
        <v>1435</v>
      </c>
      <c r="C512" s="5" t="s">
        <v>1029</v>
      </c>
      <c r="D512" s="5" t="s">
        <v>1436</v>
      </c>
      <c r="E512" s="5" t="s">
        <v>1029</v>
      </c>
      <c r="F512" s="5" t="s">
        <v>1437</v>
      </c>
      <c r="G512">
        <v>510</v>
      </c>
      <c r="H512" s="2">
        <v>43136</v>
      </c>
      <c r="I512" s="3">
        <f t="shared" si="57"/>
        <v>37.317708333335759</v>
      </c>
      <c r="J512" s="3">
        <f t="shared" si="58"/>
        <v>0.75031402651774604</v>
      </c>
      <c r="K512">
        <f t="shared" si="59"/>
        <v>2.1529917574724437E-2</v>
      </c>
      <c r="L512" s="4">
        <f t="shared" si="60"/>
        <v>2.1529917574724437E-2</v>
      </c>
      <c r="M512">
        <f t="shared" si="61"/>
        <v>0</v>
      </c>
      <c r="N512">
        <f t="shared" si="62"/>
        <v>0</v>
      </c>
      <c r="O512" s="4">
        <f t="shared" si="63"/>
        <v>0</v>
      </c>
      <c r="P512">
        <f t="shared" si="64"/>
        <v>1.6147438181043326E-2</v>
      </c>
    </row>
    <row r="513" spans="1:16" x14ac:dyDescent="0.15">
      <c r="A513" t="s">
        <v>1438</v>
      </c>
      <c r="B513" s="5" t="s">
        <v>1439</v>
      </c>
      <c r="C513" s="5" t="s">
        <v>1029</v>
      </c>
      <c r="D513" s="5" t="s">
        <v>1440</v>
      </c>
      <c r="E513" s="5" t="s">
        <v>1441</v>
      </c>
      <c r="F513" s="5" t="s">
        <v>1442</v>
      </c>
      <c r="G513">
        <v>511</v>
      </c>
      <c r="H513" s="2">
        <v>43136</v>
      </c>
      <c r="I513" s="3">
        <f t="shared" si="57"/>
        <v>466.24469907407183</v>
      </c>
      <c r="J513" s="3">
        <f t="shared" si="58"/>
        <v>4.2895930055008774E-2</v>
      </c>
      <c r="K513">
        <f t="shared" si="59"/>
        <v>1.2308790796057981E-3</v>
      </c>
      <c r="L513" s="4">
        <f t="shared" si="60"/>
        <v>1.2308790796057981E-3</v>
      </c>
      <c r="M513">
        <f t="shared" si="61"/>
        <v>0</v>
      </c>
      <c r="N513">
        <f t="shared" si="62"/>
        <v>0</v>
      </c>
      <c r="O513" s="4">
        <f t="shared" si="63"/>
        <v>0</v>
      </c>
      <c r="P513">
        <f t="shared" si="64"/>
        <v>9.2315930970434854E-4</v>
      </c>
    </row>
    <row r="514" spans="1:16" x14ac:dyDescent="0.15">
      <c r="A514" t="s">
        <v>1443</v>
      </c>
      <c r="B514" s="5" t="s">
        <v>1444</v>
      </c>
      <c r="C514" s="5" t="s">
        <v>1029</v>
      </c>
      <c r="D514" s="5" t="s">
        <v>1445</v>
      </c>
      <c r="E514" s="5" t="s">
        <v>1445</v>
      </c>
      <c r="F514" s="5" t="s">
        <v>1446</v>
      </c>
      <c r="G514">
        <v>512</v>
      </c>
      <c r="H514" s="2">
        <v>43136</v>
      </c>
      <c r="I514" s="3">
        <f t="shared" si="57"/>
        <v>60.539120370369346</v>
      </c>
      <c r="J514" s="3">
        <f t="shared" si="58"/>
        <v>3.4027583939066606</v>
      </c>
      <c r="K514">
        <f t="shared" si="59"/>
        <v>9.7640594682097931E-2</v>
      </c>
      <c r="L514" s="4">
        <f t="shared" si="60"/>
        <v>9.7640594682097931E-2</v>
      </c>
      <c r="M514">
        <f t="shared" si="61"/>
        <v>0</v>
      </c>
      <c r="N514">
        <f t="shared" si="62"/>
        <v>0</v>
      </c>
      <c r="O514" s="4">
        <f t="shared" si="63"/>
        <v>0</v>
      </c>
      <c r="P514">
        <f t="shared" si="64"/>
        <v>7.3230446011573441E-2</v>
      </c>
    </row>
    <row r="515" spans="1:16" x14ac:dyDescent="0.15">
      <c r="A515" t="s">
        <v>1447</v>
      </c>
      <c r="B515" s="5" t="s">
        <v>1448</v>
      </c>
      <c r="C515" s="5" t="s">
        <v>1029</v>
      </c>
      <c r="D515" s="5" t="s">
        <v>1449</v>
      </c>
      <c r="E515" s="5" t="s">
        <v>1450</v>
      </c>
      <c r="F515" s="5" t="s">
        <v>1451</v>
      </c>
      <c r="G515">
        <v>513</v>
      </c>
      <c r="H515" s="2">
        <v>43136</v>
      </c>
      <c r="I515" s="3">
        <f t="shared" ref="I515:I578" si="65">H515-B515+1</f>
        <v>656.61534722222132</v>
      </c>
      <c r="J515" s="3">
        <f t="shared" ref="J515:J578" si="66">A515/I515</f>
        <v>0.20255390094467013</v>
      </c>
      <c r="K515">
        <f t="shared" ref="K515:K578" si="67">(J515-0)/(PERCENTILE($J$2:$J$3301,0.9)-0)</f>
        <v>5.8121914793692097E-3</v>
      </c>
      <c r="L515" s="4">
        <f t="shared" ref="L515:L578" si="68">IF(K515&gt;1,1,IF(K515&lt;0,0,K515))</f>
        <v>5.8121914793692097E-3</v>
      </c>
      <c r="M515">
        <f t="shared" ref="M515:M578" si="69">C515/I515</f>
        <v>0</v>
      </c>
      <c r="N515">
        <f t="shared" ref="N515:N578" si="70">(M515-0)/(PERCENTILE($M$2:$M$3301,0.9)-0)</f>
        <v>0</v>
      </c>
      <c r="O515" s="4">
        <f t="shared" ref="O515:O578" si="71">IF(N515&gt;1,1,IF(N515&lt;0,0,N515))</f>
        <v>0</v>
      </c>
      <c r="P515">
        <f t="shared" si="64"/>
        <v>4.3591436095269075E-3</v>
      </c>
    </row>
    <row r="516" spans="1:16" x14ac:dyDescent="0.15">
      <c r="A516" t="s">
        <v>1452</v>
      </c>
      <c r="B516" s="5" t="s">
        <v>1453</v>
      </c>
      <c r="C516" s="5" t="s">
        <v>1029</v>
      </c>
      <c r="D516" s="5" t="s">
        <v>1454</v>
      </c>
      <c r="E516" s="5" t="s">
        <v>1455</v>
      </c>
      <c r="F516" s="5" t="s">
        <v>1456</v>
      </c>
      <c r="G516">
        <v>514</v>
      </c>
      <c r="H516" s="2">
        <v>43136</v>
      </c>
      <c r="I516" s="3">
        <f t="shared" si="65"/>
        <v>400.83042824074073</v>
      </c>
      <c r="J516" s="3">
        <f t="shared" si="66"/>
        <v>2.9164452537467862</v>
      </c>
      <c r="K516">
        <f t="shared" si="67"/>
        <v>8.3686061709096288E-2</v>
      </c>
      <c r="L516" s="4">
        <f t="shared" si="68"/>
        <v>8.3686061709096288E-2</v>
      </c>
      <c r="M516">
        <f t="shared" si="69"/>
        <v>0</v>
      </c>
      <c r="N516">
        <f t="shared" si="70"/>
        <v>0</v>
      </c>
      <c r="O516" s="4">
        <f t="shared" si="71"/>
        <v>0</v>
      </c>
      <c r="P516">
        <f t="shared" ref="P516:P579" si="72">0.75*L516+0.25*O516</f>
        <v>6.2764546281822209E-2</v>
      </c>
    </row>
    <row r="517" spans="1:16" x14ac:dyDescent="0.15">
      <c r="A517" t="s">
        <v>1457</v>
      </c>
      <c r="B517" s="5" t="s">
        <v>1458</v>
      </c>
      <c r="C517" s="5" t="s">
        <v>1029</v>
      </c>
      <c r="D517" s="5" t="s">
        <v>1459</v>
      </c>
      <c r="E517" s="5" t="s">
        <v>1459</v>
      </c>
      <c r="F517" s="5" t="s">
        <v>1460</v>
      </c>
      <c r="G517">
        <v>515</v>
      </c>
      <c r="H517" s="2">
        <v>43136</v>
      </c>
      <c r="I517" s="3">
        <f t="shared" si="65"/>
        <v>412.66498842592409</v>
      </c>
      <c r="J517" s="3">
        <f t="shared" si="66"/>
        <v>1.7108308671714012</v>
      </c>
      <c r="K517">
        <f t="shared" si="67"/>
        <v>4.9091508691958892E-2</v>
      </c>
      <c r="L517" s="4">
        <f t="shared" si="68"/>
        <v>4.9091508691958892E-2</v>
      </c>
      <c r="M517">
        <f t="shared" si="69"/>
        <v>0</v>
      </c>
      <c r="N517">
        <f t="shared" si="70"/>
        <v>0</v>
      </c>
      <c r="O517" s="4">
        <f t="shared" si="71"/>
        <v>0</v>
      </c>
      <c r="P517">
        <f t="shared" si="72"/>
        <v>3.6818631518969171E-2</v>
      </c>
    </row>
    <row r="518" spans="1:16" x14ac:dyDescent="0.15">
      <c r="A518" t="s">
        <v>1461</v>
      </c>
      <c r="B518" s="5" t="s">
        <v>1462</v>
      </c>
      <c r="C518" s="5" t="s">
        <v>1329</v>
      </c>
      <c r="D518" s="5" t="s">
        <v>1463</v>
      </c>
      <c r="E518" s="5" t="s">
        <v>1081</v>
      </c>
      <c r="F518" s="5" t="s">
        <v>1464</v>
      </c>
      <c r="G518">
        <v>516</v>
      </c>
      <c r="H518" s="2">
        <v>43136</v>
      </c>
      <c r="I518" s="3">
        <f t="shared" si="65"/>
        <v>1363.5242361111086</v>
      </c>
      <c r="J518" s="3">
        <f t="shared" si="66"/>
        <v>10.746416977370089</v>
      </c>
      <c r="K518">
        <f t="shared" si="67"/>
        <v>0.30836351656678662</v>
      </c>
      <c r="L518" s="4">
        <f t="shared" si="68"/>
        <v>0.30836351656678662</v>
      </c>
      <c r="M518">
        <f t="shared" si="69"/>
        <v>1.0267510931766959E-2</v>
      </c>
      <c r="N518">
        <f t="shared" si="70"/>
        <v>1.57620688694844</v>
      </c>
      <c r="O518" s="4">
        <f t="shared" si="71"/>
        <v>1</v>
      </c>
      <c r="P518">
        <f t="shared" si="72"/>
        <v>0.48127263742508997</v>
      </c>
    </row>
    <row r="519" spans="1:16" x14ac:dyDescent="0.15">
      <c r="A519" t="s">
        <v>1465</v>
      </c>
      <c r="B519" s="5" t="s">
        <v>1466</v>
      </c>
      <c r="C519" s="5" t="s">
        <v>1029</v>
      </c>
      <c r="D519" s="5" t="s">
        <v>1467</v>
      </c>
      <c r="E519" s="5" t="s">
        <v>1467</v>
      </c>
      <c r="F519" s="5" t="s">
        <v>1468</v>
      </c>
      <c r="G519">
        <v>517</v>
      </c>
      <c r="H519" s="2">
        <v>43136</v>
      </c>
      <c r="I519" s="3">
        <f t="shared" si="65"/>
        <v>109.20079861111299</v>
      </c>
      <c r="J519" s="3">
        <f t="shared" si="66"/>
        <v>0.54944653118950737</v>
      </c>
      <c r="K519">
        <f t="shared" si="67"/>
        <v>1.5766116732656561E-2</v>
      </c>
      <c r="L519" s="4">
        <f t="shared" si="68"/>
        <v>1.5766116732656561E-2</v>
      </c>
      <c r="M519">
        <f t="shared" si="69"/>
        <v>0</v>
      </c>
      <c r="N519">
        <f t="shared" si="70"/>
        <v>0</v>
      </c>
      <c r="O519" s="4">
        <f t="shared" si="71"/>
        <v>0</v>
      </c>
      <c r="P519">
        <f t="shared" si="72"/>
        <v>1.1824587549492421E-2</v>
      </c>
    </row>
    <row r="520" spans="1:16" x14ac:dyDescent="0.15">
      <c r="A520" t="s">
        <v>1469</v>
      </c>
      <c r="B520" s="5" t="s">
        <v>1470</v>
      </c>
      <c r="C520" s="5" t="s">
        <v>1029</v>
      </c>
      <c r="D520" s="5" t="s">
        <v>1471</v>
      </c>
      <c r="E520" s="5" t="s">
        <v>1472</v>
      </c>
      <c r="F520" s="5" t="s">
        <v>1473</v>
      </c>
      <c r="G520">
        <v>518</v>
      </c>
      <c r="H520" s="2">
        <v>43136</v>
      </c>
      <c r="I520" s="3">
        <f t="shared" si="65"/>
        <v>445.71710648148292</v>
      </c>
      <c r="J520" s="3">
        <f t="shared" si="66"/>
        <v>0.91313524673280311</v>
      </c>
      <c r="K520">
        <f t="shared" si="67"/>
        <v>2.6201997966071519E-2</v>
      </c>
      <c r="L520" s="4">
        <f t="shared" si="68"/>
        <v>2.6201997966071519E-2</v>
      </c>
      <c r="M520">
        <f t="shared" si="69"/>
        <v>0</v>
      </c>
      <c r="N520">
        <f t="shared" si="70"/>
        <v>0</v>
      </c>
      <c r="O520" s="4">
        <f t="shared" si="71"/>
        <v>0</v>
      </c>
      <c r="P520">
        <f t="shared" si="72"/>
        <v>1.9651498474553639E-2</v>
      </c>
    </row>
    <row r="521" spans="1:16" x14ac:dyDescent="0.15">
      <c r="A521" t="s">
        <v>1474</v>
      </c>
      <c r="B521" s="5" t="s">
        <v>1475</v>
      </c>
      <c r="C521" s="5" t="s">
        <v>1476</v>
      </c>
      <c r="D521" s="5" t="s">
        <v>1477</v>
      </c>
      <c r="E521" s="5" t="s">
        <v>1477</v>
      </c>
      <c r="F521" s="5" t="s">
        <v>1478</v>
      </c>
      <c r="G521">
        <v>519</v>
      </c>
      <c r="H521" s="2">
        <v>43136</v>
      </c>
      <c r="I521" s="3">
        <f t="shared" si="65"/>
        <v>1577.3347106481451</v>
      </c>
      <c r="J521" s="3">
        <f t="shared" si="66"/>
        <v>56.977126917514262</v>
      </c>
      <c r="K521">
        <f t="shared" si="67"/>
        <v>1.6349325786590259</v>
      </c>
      <c r="L521" s="4">
        <f t="shared" si="68"/>
        <v>1</v>
      </c>
      <c r="M521">
        <f t="shared" si="69"/>
        <v>1.0777674443628076E-2</v>
      </c>
      <c r="N521">
        <f t="shared" si="70"/>
        <v>1.6545241389298715</v>
      </c>
      <c r="O521" s="4">
        <f t="shared" si="71"/>
        <v>1</v>
      </c>
      <c r="P521">
        <f t="shared" si="72"/>
        <v>1</v>
      </c>
    </row>
    <row r="522" spans="1:16" x14ac:dyDescent="0.15">
      <c r="A522" t="s">
        <v>1479</v>
      </c>
      <c r="B522" s="5" t="s">
        <v>1480</v>
      </c>
      <c r="C522" s="5" t="s">
        <v>1029</v>
      </c>
      <c r="D522" s="5" t="s">
        <v>1481</v>
      </c>
      <c r="E522" s="5" t="s">
        <v>1482</v>
      </c>
      <c r="F522" s="5" t="s">
        <v>1483</v>
      </c>
      <c r="G522">
        <v>520</v>
      </c>
      <c r="H522" s="2">
        <v>43136</v>
      </c>
      <c r="I522" s="3">
        <f t="shared" si="65"/>
        <v>549.77351851851563</v>
      </c>
      <c r="J522" s="3">
        <f t="shared" si="66"/>
        <v>0.93129258277062055</v>
      </c>
      <c r="K522">
        <f t="shared" si="67"/>
        <v>2.6723014413125155E-2</v>
      </c>
      <c r="L522" s="4">
        <f t="shared" si="68"/>
        <v>2.6723014413125155E-2</v>
      </c>
      <c r="M522">
        <f t="shared" si="69"/>
        <v>0</v>
      </c>
      <c r="N522">
        <f t="shared" si="70"/>
        <v>0</v>
      </c>
      <c r="O522" s="4">
        <f t="shared" si="71"/>
        <v>0</v>
      </c>
      <c r="P522">
        <f t="shared" si="72"/>
        <v>2.0042260809843865E-2</v>
      </c>
    </row>
    <row r="523" spans="1:16" x14ac:dyDescent="0.15">
      <c r="A523" t="s">
        <v>1484</v>
      </c>
      <c r="B523" s="5" t="s">
        <v>1485</v>
      </c>
      <c r="C523" s="5" t="s">
        <v>1029</v>
      </c>
      <c r="D523" s="5" t="s">
        <v>1486</v>
      </c>
      <c r="E523" s="5" t="s">
        <v>1487</v>
      </c>
      <c r="F523" s="5" t="s">
        <v>1488</v>
      </c>
      <c r="G523">
        <v>521</v>
      </c>
      <c r="H523" s="2">
        <v>43136</v>
      </c>
      <c r="I523" s="3">
        <f t="shared" si="65"/>
        <v>257.82325231481809</v>
      </c>
      <c r="J523" s="3">
        <f t="shared" si="66"/>
        <v>7.5633209281641118</v>
      </c>
      <c r="K523">
        <f t="shared" si="67"/>
        <v>0.21702603232715964</v>
      </c>
      <c r="L523" s="4">
        <f t="shared" si="68"/>
        <v>0.21702603232715964</v>
      </c>
      <c r="M523">
        <f t="shared" si="69"/>
        <v>0</v>
      </c>
      <c r="N523">
        <f t="shared" si="70"/>
        <v>0</v>
      </c>
      <c r="O523" s="4">
        <f t="shared" si="71"/>
        <v>0</v>
      </c>
      <c r="P523">
        <f t="shared" si="72"/>
        <v>0.16276952424536972</v>
      </c>
    </row>
    <row r="524" spans="1:16" x14ac:dyDescent="0.15">
      <c r="A524" t="s">
        <v>1489</v>
      </c>
      <c r="B524" s="5" t="s">
        <v>1490</v>
      </c>
      <c r="C524" s="5" t="s">
        <v>1491</v>
      </c>
      <c r="D524" s="5" t="s">
        <v>46</v>
      </c>
      <c r="E524" s="5" t="s">
        <v>47</v>
      </c>
      <c r="F524" s="5" t="s">
        <v>48</v>
      </c>
      <c r="G524">
        <v>522</v>
      </c>
      <c r="H524" s="2">
        <v>43136</v>
      </c>
      <c r="I524" s="3">
        <f t="shared" si="65"/>
        <v>1669.1702777777755</v>
      </c>
      <c r="J524" s="3">
        <f t="shared" si="66"/>
        <v>982.42762996186036</v>
      </c>
      <c r="K524">
        <f t="shared" si="67"/>
        <v>28.190311187938946</v>
      </c>
      <c r="L524" s="4">
        <f t="shared" si="68"/>
        <v>1</v>
      </c>
      <c r="M524">
        <f t="shared" si="69"/>
        <v>0.14618041265678761</v>
      </c>
      <c r="N524">
        <f t="shared" si="70"/>
        <v>22.44074291206444</v>
      </c>
      <c r="O524" s="4">
        <f t="shared" si="71"/>
        <v>1</v>
      </c>
      <c r="P524">
        <f t="shared" si="72"/>
        <v>1</v>
      </c>
    </row>
    <row r="525" spans="1:16" x14ac:dyDescent="0.15">
      <c r="A525" t="s">
        <v>1492</v>
      </c>
      <c r="B525" s="5" t="s">
        <v>1493</v>
      </c>
      <c r="C525" s="5" t="s">
        <v>1113</v>
      </c>
      <c r="D525" s="5" t="s">
        <v>1494</v>
      </c>
      <c r="E525" s="5" t="s">
        <v>1495</v>
      </c>
      <c r="F525" s="5" t="s">
        <v>1496</v>
      </c>
      <c r="G525">
        <v>523</v>
      </c>
      <c r="H525" s="2">
        <v>43136</v>
      </c>
      <c r="I525" s="3">
        <f t="shared" si="65"/>
        <v>327.4421527777813</v>
      </c>
      <c r="J525" s="3">
        <f t="shared" si="66"/>
        <v>4.9046831215097475</v>
      </c>
      <c r="K525">
        <f t="shared" si="67"/>
        <v>0.14073763731478037</v>
      </c>
      <c r="L525" s="4">
        <f t="shared" si="68"/>
        <v>0.14073763731478037</v>
      </c>
      <c r="M525">
        <f t="shared" si="69"/>
        <v>3.0539745463946124E-3</v>
      </c>
      <c r="N525">
        <f t="shared" si="70"/>
        <v>0.4688279120988505</v>
      </c>
      <c r="O525" s="4">
        <f t="shared" si="71"/>
        <v>0.4688279120988505</v>
      </c>
      <c r="P525">
        <f t="shared" si="72"/>
        <v>0.22276020601079788</v>
      </c>
    </row>
    <row r="526" spans="1:16" x14ac:dyDescent="0.15">
      <c r="A526" t="s">
        <v>1497</v>
      </c>
      <c r="B526" s="5" t="s">
        <v>1498</v>
      </c>
      <c r="C526" s="5" t="s">
        <v>1253</v>
      </c>
      <c r="D526" s="5" t="s">
        <v>1499</v>
      </c>
      <c r="E526" s="5" t="s">
        <v>1500</v>
      </c>
      <c r="F526" s="5" t="s">
        <v>1501</v>
      </c>
      <c r="G526">
        <v>524</v>
      </c>
      <c r="H526" s="2">
        <v>43136</v>
      </c>
      <c r="I526" s="3">
        <f t="shared" si="65"/>
        <v>900.30910879629664</v>
      </c>
      <c r="J526" s="3">
        <f t="shared" si="66"/>
        <v>5.9501786082807158</v>
      </c>
      <c r="K526">
        <f t="shared" si="67"/>
        <v>0.17073765178791106</v>
      </c>
      <c r="L526" s="4">
        <f t="shared" si="68"/>
        <v>0.17073765178791106</v>
      </c>
      <c r="M526">
        <f t="shared" si="69"/>
        <v>5.5536481316788462E-3</v>
      </c>
      <c r="N526">
        <f t="shared" si="70"/>
        <v>0.85256285491327843</v>
      </c>
      <c r="O526" s="4">
        <f t="shared" si="71"/>
        <v>0.85256285491327843</v>
      </c>
      <c r="P526">
        <f t="shared" si="72"/>
        <v>0.34119395256925289</v>
      </c>
    </row>
    <row r="527" spans="1:16" x14ac:dyDescent="0.15">
      <c r="A527" t="s">
        <v>1502</v>
      </c>
      <c r="B527" s="5" t="s">
        <v>1503</v>
      </c>
      <c r="C527" s="5" t="s">
        <v>1102</v>
      </c>
      <c r="D527" s="5" t="s">
        <v>1504</v>
      </c>
      <c r="E527" s="5" t="s">
        <v>1505</v>
      </c>
      <c r="F527" s="5" t="s">
        <v>1506</v>
      </c>
      <c r="G527">
        <v>525</v>
      </c>
      <c r="H527" s="2">
        <v>43136</v>
      </c>
      <c r="I527" s="3">
        <f t="shared" si="65"/>
        <v>587.60542824074219</v>
      </c>
      <c r="J527" s="3">
        <f t="shared" si="66"/>
        <v>18.136319863324719</v>
      </c>
      <c r="K527">
        <f t="shared" si="67"/>
        <v>0.5204133975455989</v>
      </c>
      <c r="L527" s="4">
        <f t="shared" si="68"/>
        <v>0.5204133975455989</v>
      </c>
      <c r="M527">
        <f t="shared" si="69"/>
        <v>5.1054667908392755E-3</v>
      </c>
      <c r="N527">
        <f t="shared" si="70"/>
        <v>0.78376073522451506</v>
      </c>
      <c r="O527" s="4">
        <f t="shared" si="71"/>
        <v>0.78376073522451506</v>
      </c>
      <c r="P527">
        <f t="shared" si="72"/>
        <v>0.58625023196532799</v>
      </c>
    </row>
    <row r="528" spans="1:16" x14ac:dyDescent="0.15">
      <c r="A528" t="s">
        <v>1507</v>
      </c>
      <c r="B528" s="5" t="s">
        <v>1508</v>
      </c>
      <c r="C528" s="5" t="s">
        <v>1029</v>
      </c>
      <c r="D528" s="5" t="s">
        <v>1509</v>
      </c>
      <c r="E528" s="5" t="s">
        <v>1081</v>
      </c>
      <c r="F528" s="5" t="s">
        <v>1510</v>
      </c>
      <c r="G528">
        <v>526</v>
      </c>
      <c r="H528" s="2">
        <v>43136</v>
      </c>
      <c r="I528" s="3">
        <f t="shared" si="65"/>
        <v>500.988136574073</v>
      </c>
      <c r="J528" s="3">
        <f t="shared" si="66"/>
        <v>0.79243393409436957</v>
      </c>
      <c r="K528">
        <f t="shared" si="67"/>
        <v>2.2738529044495845E-2</v>
      </c>
      <c r="L528" s="4">
        <f t="shared" si="68"/>
        <v>2.2738529044495845E-2</v>
      </c>
      <c r="M528">
        <f t="shared" si="69"/>
        <v>0</v>
      </c>
      <c r="N528">
        <f t="shared" si="70"/>
        <v>0</v>
      </c>
      <c r="O528" s="4">
        <f t="shared" si="71"/>
        <v>0</v>
      </c>
      <c r="P528">
        <f t="shared" si="72"/>
        <v>1.7053896783371884E-2</v>
      </c>
    </row>
    <row r="529" spans="1:16" x14ac:dyDescent="0.15">
      <c r="A529" t="s">
        <v>1511</v>
      </c>
      <c r="B529" s="5" t="s">
        <v>1512</v>
      </c>
      <c r="C529" s="5" t="s">
        <v>1102</v>
      </c>
      <c r="D529" s="5" t="s">
        <v>1513</v>
      </c>
      <c r="E529" s="5" t="s">
        <v>1081</v>
      </c>
      <c r="F529" s="5" t="s">
        <v>1514</v>
      </c>
      <c r="G529">
        <v>527</v>
      </c>
      <c r="H529" s="2">
        <v>43136</v>
      </c>
      <c r="I529" s="3">
        <f t="shared" si="65"/>
        <v>1314.3192245370374</v>
      </c>
      <c r="J529" s="3">
        <f t="shared" si="66"/>
        <v>3.6003429849143571</v>
      </c>
      <c r="K529">
        <f t="shared" si="67"/>
        <v>0.10331019408726209</v>
      </c>
      <c r="L529" s="4">
        <f t="shared" si="68"/>
        <v>0.10331019408726209</v>
      </c>
      <c r="M529">
        <f t="shared" si="69"/>
        <v>2.2825504976211053E-3</v>
      </c>
      <c r="N529">
        <f t="shared" si="70"/>
        <v>0.35040350461441649</v>
      </c>
      <c r="O529" s="4">
        <f t="shared" si="71"/>
        <v>0.35040350461441649</v>
      </c>
      <c r="P529">
        <f t="shared" si="72"/>
        <v>0.16508352171905069</v>
      </c>
    </row>
    <row r="530" spans="1:16" x14ac:dyDescent="0.15">
      <c r="A530" t="s">
        <v>1515</v>
      </c>
      <c r="B530" s="5" t="s">
        <v>1516</v>
      </c>
      <c r="C530" s="5" t="s">
        <v>1029</v>
      </c>
      <c r="D530" s="5" t="s">
        <v>1517</v>
      </c>
      <c r="E530" s="5" t="s">
        <v>1518</v>
      </c>
      <c r="F530" s="5" t="s">
        <v>1519</v>
      </c>
      <c r="G530">
        <v>528</v>
      </c>
      <c r="H530" s="2">
        <v>43136</v>
      </c>
      <c r="I530" s="3">
        <f t="shared" si="65"/>
        <v>475.50783564814628</v>
      </c>
      <c r="J530" s="3">
        <f t="shared" si="66"/>
        <v>4.2396777694568764</v>
      </c>
      <c r="K530">
        <f t="shared" si="67"/>
        <v>0.12165561310833259</v>
      </c>
      <c r="L530" s="4">
        <f t="shared" si="68"/>
        <v>0.12165561310833259</v>
      </c>
      <c r="M530">
        <f t="shared" si="69"/>
        <v>0</v>
      </c>
      <c r="N530">
        <f t="shared" si="70"/>
        <v>0</v>
      </c>
      <c r="O530" s="4">
        <f t="shared" si="71"/>
        <v>0</v>
      </c>
      <c r="P530">
        <f t="shared" si="72"/>
        <v>9.1241709831249435E-2</v>
      </c>
    </row>
    <row r="531" spans="1:16" x14ac:dyDescent="0.15">
      <c r="A531" t="s">
        <v>1520</v>
      </c>
      <c r="B531" s="5" t="s">
        <v>1521</v>
      </c>
      <c r="C531" s="5" t="s">
        <v>1029</v>
      </c>
      <c r="D531" s="5" t="s">
        <v>1522</v>
      </c>
      <c r="E531" s="5" t="s">
        <v>1523</v>
      </c>
      <c r="F531" s="5" t="s">
        <v>1524</v>
      </c>
      <c r="G531">
        <v>529</v>
      </c>
      <c r="H531" s="2">
        <v>43136</v>
      </c>
      <c r="I531" s="3">
        <f t="shared" si="65"/>
        <v>446.68045138888556</v>
      </c>
      <c r="J531" s="3">
        <f t="shared" si="66"/>
        <v>9.134046469492576</v>
      </c>
      <c r="K531">
        <f t="shared" si="67"/>
        <v>0.26209728281979111</v>
      </c>
      <c r="L531" s="4">
        <f t="shared" si="68"/>
        <v>0.26209728281979111</v>
      </c>
      <c r="M531">
        <f t="shared" si="69"/>
        <v>0</v>
      </c>
      <c r="N531">
        <f t="shared" si="70"/>
        <v>0</v>
      </c>
      <c r="O531" s="4">
        <f t="shared" si="71"/>
        <v>0</v>
      </c>
      <c r="P531">
        <f t="shared" si="72"/>
        <v>0.19657296211484332</v>
      </c>
    </row>
    <row r="532" spans="1:16" x14ac:dyDescent="0.15">
      <c r="A532" t="s">
        <v>1525</v>
      </c>
      <c r="B532" s="5" t="s">
        <v>1526</v>
      </c>
      <c r="C532" s="5" t="s">
        <v>1113</v>
      </c>
      <c r="D532" s="5" t="s">
        <v>1527</v>
      </c>
      <c r="E532" s="5" t="s">
        <v>1081</v>
      </c>
      <c r="F532" s="5" t="s">
        <v>1528</v>
      </c>
      <c r="G532">
        <v>530</v>
      </c>
      <c r="H532" s="2">
        <v>43136</v>
      </c>
      <c r="I532" s="3">
        <f t="shared" si="65"/>
        <v>403.39033564814599</v>
      </c>
      <c r="J532" s="3">
        <f t="shared" si="66"/>
        <v>9.1226776518757529</v>
      </c>
      <c r="K532">
        <f t="shared" si="67"/>
        <v>0.26177105980174586</v>
      </c>
      <c r="L532" s="4">
        <f t="shared" si="68"/>
        <v>0.26177105980174586</v>
      </c>
      <c r="M532">
        <f t="shared" si="69"/>
        <v>2.4789884923575411E-3</v>
      </c>
      <c r="N532">
        <f t="shared" si="70"/>
        <v>0.3805594910282169</v>
      </c>
      <c r="O532" s="4">
        <f t="shared" si="71"/>
        <v>0.3805594910282169</v>
      </c>
      <c r="P532">
        <f t="shared" si="72"/>
        <v>0.29146816760836364</v>
      </c>
    </row>
    <row r="533" spans="1:16" x14ac:dyDescent="0.15">
      <c r="A533" t="s">
        <v>1529</v>
      </c>
      <c r="B533" s="5" t="s">
        <v>1530</v>
      </c>
      <c r="C533" s="5" t="s">
        <v>1399</v>
      </c>
      <c r="D533" s="5" t="s">
        <v>84</v>
      </c>
      <c r="E533" s="5" t="s">
        <v>84</v>
      </c>
      <c r="F533" s="5" t="s">
        <v>85</v>
      </c>
      <c r="G533">
        <v>531</v>
      </c>
      <c r="H533" s="2">
        <v>43136</v>
      </c>
      <c r="I533" s="3">
        <f t="shared" si="65"/>
        <v>528.25537037036702</v>
      </c>
      <c r="J533" s="3">
        <f t="shared" si="66"/>
        <v>30.171013668683862</v>
      </c>
      <c r="K533">
        <f t="shared" si="67"/>
        <v>0.86574342805156723</v>
      </c>
      <c r="L533" s="4">
        <f t="shared" si="68"/>
        <v>0.86574342805156723</v>
      </c>
      <c r="M533">
        <f t="shared" si="69"/>
        <v>1.1358142929608682E-2</v>
      </c>
      <c r="N533">
        <f t="shared" si="70"/>
        <v>1.7436341901720289</v>
      </c>
      <c r="O533" s="4">
        <f t="shared" si="71"/>
        <v>1</v>
      </c>
      <c r="P533">
        <f t="shared" si="72"/>
        <v>0.89930757103867542</v>
      </c>
    </row>
    <row r="534" spans="1:16" x14ac:dyDescent="0.15">
      <c r="A534" t="s">
        <v>1531</v>
      </c>
      <c r="B534" s="5" t="s">
        <v>1532</v>
      </c>
      <c r="C534" s="5" t="s">
        <v>1029</v>
      </c>
      <c r="D534" s="5" t="s">
        <v>1533</v>
      </c>
      <c r="E534" s="5" t="s">
        <v>1533</v>
      </c>
      <c r="F534" s="5" t="s">
        <v>1534</v>
      </c>
      <c r="G534">
        <v>532</v>
      </c>
      <c r="H534" s="2">
        <v>43136</v>
      </c>
      <c r="I534" s="3">
        <f t="shared" si="65"/>
        <v>156.54679398148437</v>
      </c>
      <c r="J534" s="3">
        <f t="shared" si="66"/>
        <v>5.4871772085067327</v>
      </c>
      <c r="K534">
        <f t="shared" si="67"/>
        <v>0.15745203853557754</v>
      </c>
      <c r="L534" s="4">
        <f t="shared" si="68"/>
        <v>0.15745203853557754</v>
      </c>
      <c r="M534">
        <f t="shared" si="69"/>
        <v>0</v>
      </c>
      <c r="N534">
        <f t="shared" si="70"/>
        <v>0</v>
      </c>
      <c r="O534" s="4">
        <f t="shared" si="71"/>
        <v>0</v>
      </c>
      <c r="P534">
        <f t="shared" si="72"/>
        <v>0.11808902890168316</v>
      </c>
    </row>
    <row r="535" spans="1:16" x14ac:dyDescent="0.15">
      <c r="A535" t="s">
        <v>1535</v>
      </c>
      <c r="B535" s="5" t="s">
        <v>1536</v>
      </c>
      <c r="C535" s="5" t="s">
        <v>1113</v>
      </c>
      <c r="D535" s="5" t="s">
        <v>1537</v>
      </c>
      <c r="E535" s="5" t="s">
        <v>1538</v>
      </c>
      <c r="F535" s="5" t="s">
        <v>1539</v>
      </c>
      <c r="G535">
        <v>533</v>
      </c>
      <c r="H535" s="2">
        <v>43136</v>
      </c>
      <c r="I535" s="3">
        <f t="shared" si="65"/>
        <v>419.89831018518453</v>
      </c>
      <c r="J535" s="3">
        <f t="shared" si="66"/>
        <v>8.4520463976976039</v>
      </c>
      <c r="K535">
        <f t="shared" si="67"/>
        <v>0.24252760290876971</v>
      </c>
      <c r="L535" s="4">
        <f t="shared" si="68"/>
        <v>0.24252760290876971</v>
      </c>
      <c r="M535">
        <f t="shared" si="69"/>
        <v>2.3815289934340953E-3</v>
      </c>
      <c r="N535">
        <f t="shared" si="70"/>
        <v>0.36559809148138017</v>
      </c>
      <c r="O535" s="4">
        <f t="shared" si="71"/>
        <v>0.36559809148138017</v>
      </c>
      <c r="P535">
        <f t="shared" si="72"/>
        <v>0.27329522505192233</v>
      </c>
    </row>
    <row r="536" spans="1:16" x14ac:dyDescent="0.15">
      <c r="A536" t="s">
        <v>1540</v>
      </c>
      <c r="B536" s="5" t="s">
        <v>1541</v>
      </c>
      <c r="C536" s="5" t="s">
        <v>1163</v>
      </c>
      <c r="D536" s="5" t="s">
        <v>1542</v>
      </c>
      <c r="E536" s="5" t="s">
        <v>1542</v>
      </c>
      <c r="F536" s="5" t="s">
        <v>1543</v>
      </c>
      <c r="G536">
        <v>534</v>
      </c>
      <c r="H536" s="2">
        <v>43136</v>
      </c>
      <c r="I536" s="3">
        <f t="shared" si="65"/>
        <v>1597.0125347222202</v>
      </c>
      <c r="J536" s="3">
        <f t="shared" si="66"/>
        <v>6.1032708185320326</v>
      </c>
      <c r="K536">
        <f t="shared" si="67"/>
        <v>0.17513056269128369</v>
      </c>
      <c r="L536" s="4">
        <f t="shared" si="68"/>
        <v>0.17513056269128369</v>
      </c>
      <c r="M536">
        <f t="shared" si="69"/>
        <v>5.0093532931421211E-3</v>
      </c>
      <c r="N536">
        <f t="shared" si="70"/>
        <v>0.76900596573795488</v>
      </c>
      <c r="O536" s="4">
        <f t="shared" si="71"/>
        <v>0.76900596573795488</v>
      </c>
      <c r="P536">
        <f t="shared" si="72"/>
        <v>0.32359941345295151</v>
      </c>
    </row>
    <row r="537" spans="1:16" x14ac:dyDescent="0.15">
      <c r="A537" t="s">
        <v>1544</v>
      </c>
      <c r="B537" s="5" t="s">
        <v>1545</v>
      </c>
      <c r="C537" s="5" t="s">
        <v>1029</v>
      </c>
      <c r="D537" s="5" t="s">
        <v>1546</v>
      </c>
      <c r="E537" s="5" t="s">
        <v>1547</v>
      </c>
      <c r="F537" s="5" t="s">
        <v>1548</v>
      </c>
      <c r="G537">
        <v>535</v>
      </c>
      <c r="H537" s="2">
        <v>43136</v>
      </c>
      <c r="I537" s="3">
        <f t="shared" si="65"/>
        <v>386.83038194444089</v>
      </c>
      <c r="J537" s="3">
        <f t="shared" si="66"/>
        <v>1.5924292112310712</v>
      </c>
      <c r="K537">
        <f t="shared" si="67"/>
        <v>4.5694027366790173E-2</v>
      </c>
      <c r="L537" s="4">
        <f t="shared" si="68"/>
        <v>4.5694027366790173E-2</v>
      </c>
      <c r="M537">
        <f t="shared" si="69"/>
        <v>0</v>
      </c>
      <c r="N537">
        <f t="shared" si="70"/>
        <v>0</v>
      </c>
      <c r="O537" s="4">
        <f t="shared" si="71"/>
        <v>0</v>
      </c>
      <c r="P537">
        <f t="shared" si="72"/>
        <v>3.4270520525092628E-2</v>
      </c>
    </row>
    <row r="538" spans="1:16" x14ac:dyDescent="0.15">
      <c r="A538" t="s">
        <v>1549</v>
      </c>
      <c r="B538" s="5" t="s">
        <v>1550</v>
      </c>
      <c r="C538" s="5" t="s">
        <v>1029</v>
      </c>
      <c r="D538" s="5" t="s">
        <v>1551</v>
      </c>
      <c r="E538" s="5" t="s">
        <v>1551</v>
      </c>
      <c r="F538" s="5" t="s">
        <v>1552</v>
      </c>
      <c r="G538">
        <v>536</v>
      </c>
      <c r="H538" s="2">
        <v>43136</v>
      </c>
      <c r="I538" s="3">
        <f t="shared" si="65"/>
        <v>98.513865740744222</v>
      </c>
      <c r="J538" s="3">
        <f t="shared" si="66"/>
        <v>2.8828429162184506</v>
      </c>
      <c r="K538">
        <f t="shared" si="67"/>
        <v>8.272185801339739E-2</v>
      </c>
      <c r="L538" s="4">
        <f t="shared" si="68"/>
        <v>8.272185801339739E-2</v>
      </c>
      <c r="M538">
        <f t="shared" si="69"/>
        <v>0</v>
      </c>
      <c r="N538">
        <f t="shared" si="70"/>
        <v>0</v>
      </c>
      <c r="O538" s="4">
        <f t="shared" si="71"/>
        <v>0</v>
      </c>
      <c r="P538">
        <f t="shared" si="72"/>
        <v>6.2041393510048046E-2</v>
      </c>
    </row>
    <row r="539" spans="1:16" x14ac:dyDescent="0.15">
      <c r="A539" t="s">
        <v>1553</v>
      </c>
      <c r="B539" s="5" t="s">
        <v>1554</v>
      </c>
      <c r="C539" s="5" t="s">
        <v>1029</v>
      </c>
      <c r="D539" s="5" t="s">
        <v>1555</v>
      </c>
      <c r="E539" s="5" t="s">
        <v>1555</v>
      </c>
      <c r="F539" s="5" t="s">
        <v>1556</v>
      </c>
      <c r="G539">
        <v>537</v>
      </c>
      <c r="H539" s="2">
        <v>43136</v>
      </c>
      <c r="I539" s="3">
        <f t="shared" si="65"/>
        <v>152.44456018518395</v>
      </c>
      <c r="J539" s="3">
        <f t="shared" si="66"/>
        <v>4.0473730203983109</v>
      </c>
      <c r="K539">
        <f t="shared" si="67"/>
        <v>0.11613751635133286</v>
      </c>
      <c r="L539" s="4">
        <f t="shared" si="68"/>
        <v>0.11613751635133286</v>
      </c>
      <c r="M539">
        <f t="shared" si="69"/>
        <v>0</v>
      </c>
      <c r="N539">
        <f t="shared" si="70"/>
        <v>0</v>
      </c>
      <c r="O539" s="4">
        <f t="shared" si="71"/>
        <v>0</v>
      </c>
      <c r="P539">
        <f t="shared" si="72"/>
        <v>8.710313726349965E-2</v>
      </c>
    </row>
    <row r="540" spans="1:16" x14ac:dyDescent="0.15">
      <c r="A540" t="s">
        <v>1557</v>
      </c>
      <c r="B540" s="5" t="s">
        <v>1558</v>
      </c>
      <c r="C540" s="5" t="s">
        <v>1029</v>
      </c>
      <c r="D540" s="5" t="s">
        <v>1559</v>
      </c>
      <c r="E540" s="5" t="s">
        <v>1559</v>
      </c>
      <c r="F540" s="5" t="s">
        <v>1560</v>
      </c>
      <c r="G540">
        <v>538</v>
      </c>
      <c r="H540" s="2">
        <v>43136</v>
      </c>
      <c r="I540" s="3">
        <f t="shared" si="65"/>
        <v>197.36107638888643</v>
      </c>
      <c r="J540" s="3">
        <f t="shared" si="66"/>
        <v>0.23814219531003028</v>
      </c>
      <c r="K540">
        <f t="shared" si="67"/>
        <v>6.8333812975407771E-3</v>
      </c>
      <c r="L540" s="4">
        <f t="shared" si="68"/>
        <v>6.8333812975407771E-3</v>
      </c>
      <c r="M540">
        <f t="shared" si="69"/>
        <v>0</v>
      </c>
      <c r="N540">
        <f t="shared" si="70"/>
        <v>0</v>
      </c>
      <c r="O540" s="4">
        <f t="shared" si="71"/>
        <v>0</v>
      </c>
      <c r="P540">
        <f t="shared" si="72"/>
        <v>5.125035973155583E-3</v>
      </c>
    </row>
    <row r="541" spans="1:16" x14ac:dyDescent="0.15">
      <c r="A541" t="s">
        <v>1332</v>
      </c>
      <c r="B541" s="5" t="s">
        <v>1561</v>
      </c>
      <c r="C541" s="5" t="s">
        <v>1029</v>
      </c>
      <c r="D541" s="5" t="s">
        <v>1562</v>
      </c>
      <c r="E541" s="5" t="s">
        <v>1563</v>
      </c>
      <c r="F541" s="5" t="s">
        <v>1564</v>
      </c>
      <c r="G541">
        <v>539</v>
      </c>
      <c r="H541" s="2">
        <v>43136</v>
      </c>
      <c r="I541" s="3">
        <f t="shared" si="65"/>
        <v>569.50672453703737</v>
      </c>
      <c r="J541" s="3">
        <f t="shared" si="66"/>
        <v>0.21948818971648637</v>
      </c>
      <c r="K541">
        <f t="shared" si="67"/>
        <v>6.2981131449095533E-3</v>
      </c>
      <c r="L541" s="4">
        <f t="shared" si="68"/>
        <v>6.2981131449095533E-3</v>
      </c>
      <c r="M541">
        <f t="shared" si="69"/>
        <v>0</v>
      </c>
      <c r="N541">
        <f t="shared" si="70"/>
        <v>0</v>
      </c>
      <c r="O541" s="4">
        <f t="shared" si="71"/>
        <v>0</v>
      </c>
      <c r="P541">
        <f t="shared" si="72"/>
        <v>4.7235848586821647E-3</v>
      </c>
    </row>
    <row r="542" spans="1:16" x14ac:dyDescent="0.15">
      <c r="A542" t="s">
        <v>1565</v>
      </c>
      <c r="B542" s="5" t="s">
        <v>1566</v>
      </c>
      <c r="C542" s="5" t="s">
        <v>1029</v>
      </c>
      <c r="D542" s="5" t="s">
        <v>1567</v>
      </c>
      <c r="E542" s="5" t="s">
        <v>1568</v>
      </c>
      <c r="F542" s="5" t="s">
        <v>1569</v>
      </c>
      <c r="G542">
        <v>540</v>
      </c>
      <c r="H542" s="2">
        <v>43136</v>
      </c>
      <c r="I542" s="3">
        <f t="shared" si="65"/>
        <v>577.92618055555795</v>
      </c>
      <c r="J542" s="3">
        <f t="shared" si="66"/>
        <v>0.3806714549399976</v>
      </c>
      <c r="K542">
        <f t="shared" si="67"/>
        <v>1.0923193167460708E-2</v>
      </c>
      <c r="L542" s="4">
        <f t="shared" si="68"/>
        <v>1.0923193167460708E-2</v>
      </c>
      <c r="M542">
        <f t="shared" si="69"/>
        <v>0</v>
      </c>
      <c r="N542">
        <f t="shared" si="70"/>
        <v>0</v>
      </c>
      <c r="O542" s="4">
        <f t="shared" si="71"/>
        <v>0</v>
      </c>
      <c r="P542">
        <f t="shared" si="72"/>
        <v>8.1923948755955305E-3</v>
      </c>
    </row>
    <row r="543" spans="1:16" x14ac:dyDescent="0.15">
      <c r="A543" t="s">
        <v>1570</v>
      </c>
      <c r="B543" s="5" t="s">
        <v>1571</v>
      </c>
      <c r="C543" s="5" t="s">
        <v>1029</v>
      </c>
      <c r="D543" s="5" t="s">
        <v>1572</v>
      </c>
      <c r="E543" s="5" t="s">
        <v>1572</v>
      </c>
      <c r="F543" s="5" t="s">
        <v>1573</v>
      </c>
      <c r="G543">
        <v>541</v>
      </c>
      <c r="H543" s="2">
        <v>43136</v>
      </c>
      <c r="I543" s="3">
        <f t="shared" si="65"/>
        <v>1000.4264814814815</v>
      </c>
      <c r="J543" s="3">
        <f t="shared" si="66"/>
        <v>9.196078043012397E-2</v>
      </c>
      <c r="K543">
        <f t="shared" si="67"/>
        <v>2.6387725043030014E-3</v>
      </c>
      <c r="L543" s="4">
        <f t="shared" si="68"/>
        <v>2.6387725043030014E-3</v>
      </c>
      <c r="M543">
        <f t="shared" si="69"/>
        <v>0</v>
      </c>
      <c r="N543">
        <f t="shared" si="70"/>
        <v>0</v>
      </c>
      <c r="O543" s="4">
        <f t="shared" si="71"/>
        <v>0</v>
      </c>
      <c r="P543">
        <f t="shared" si="72"/>
        <v>1.9790793782272511E-3</v>
      </c>
    </row>
    <row r="544" spans="1:16" x14ac:dyDescent="0.15">
      <c r="A544" t="s">
        <v>1574</v>
      </c>
      <c r="B544" s="5" t="s">
        <v>1575</v>
      </c>
      <c r="C544" s="5" t="s">
        <v>1029</v>
      </c>
      <c r="D544" s="5" t="s">
        <v>1576</v>
      </c>
      <c r="E544" s="5" t="s">
        <v>1577</v>
      </c>
      <c r="F544" s="5" t="s">
        <v>1578</v>
      </c>
      <c r="G544">
        <v>542</v>
      </c>
      <c r="H544" s="2">
        <v>43136</v>
      </c>
      <c r="I544" s="3">
        <f t="shared" si="65"/>
        <v>389.68575231481373</v>
      </c>
      <c r="J544" s="3">
        <f t="shared" si="66"/>
        <v>6.6951382864320852</v>
      </c>
      <c r="K544">
        <f t="shared" si="67"/>
        <v>0.19211392878692951</v>
      </c>
      <c r="L544" s="4">
        <f t="shared" si="68"/>
        <v>0.19211392878692951</v>
      </c>
      <c r="M544">
        <f t="shared" si="69"/>
        <v>0</v>
      </c>
      <c r="N544">
        <f t="shared" si="70"/>
        <v>0</v>
      </c>
      <c r="O544" s="4">
        <f t="shared" si="71"/>
        <v>0</v>
      </c>
      <c r="P544">
        <f t="shared" si="72"/>
        <v>0.14408544659019712</v>
      </c>
    </row>
    <row r="545" spans="1:16" x14ac:dyDescent="0.15">
      <c r="A545" t="s">
        <v>1579</v>
      </c>
      <c r="B545" s="5" t="s">
        <v>1580</v>
      </c>
      <c r="C545" s="5" t="s">
        <v>1253</v>
      </c>
      <c r="D545" s="5" t="s">
        <v>113</v>
      </c>
      <c r="E545" s="5" t="s">
        <v>1081</v>
      </c>
      <c r="F545" s="5" t="s">
        <v>114</v>
      </c>
      <c r="G545">
        <v>543</v>
      </c>
      <c r="H545" s="2">
        <v>43136</v>
      </c>
      <c r="I545" s="3">
        <f t="shared" si="65"/>
        <v>1386.319884259261</v>
      </c>
      <c r="J545" s="3">
        <f t="shared" si="66"/>
        <v>33.625716928173382</v>
      </c>
      <c r="K545">
        <f t="shared" si="67"/>
        <v>0.96487455687657531</v>
      </c>
      <c r="L545" s="4">
        <f t="shared" si="68"/>
        <v>0.96487455687657531</v>
      </c>
      <c r="M545">
        <f t="shared" si="69"/>
        <v>3.6066711996067214E-3</v>
      </c>
      <c r="N545">
        <f t="shared" si="70"/>
        <v>0.55367459762717641</v>
      </c>
      <c r="O545" s="4">
        <f t="shared" si="71"/>
        <v>0.55367459762717641</v>
      </c>
      <c r="P545">
        <f t="shared" si="72"/>
        <v>0.86207456706422558</v>
      </c>
    </row>
    <row r="546" spans="1:16" x14ac:dyDescent="0.15">
      <c r="A546" t="s">
        <v>1581</v>
      </c>
      <c r="B546" s="5" t="s">
        <v>1582</v>
      </c>
      <c r="C546" s="5" t="s">
        <v>1029</v>
      </c>
      <c r="D546" s="5" t="s">
        <v>1583</v>
      </c>
      <c r="E546" s="5" t="s">
        <v>1583</v>
      </c>
      <c r="F546" s="5" t="s">
        <v>1584</v>
      </c>
      <c r="G546">
        <v>544</v>
      </c>
      <c r="H546" s="2">
        <v>43136</v>
      </c>
      <c r="I546" s="3">
        <f t="shared" si="65"/>
        <v>25.475474537037371</v>
      </c>
      <c r="J546" s="3">
        <f t="shared" si="66"/>
        <v>6.8693519229868425</v>
      </c>
      <c r="K546">
        <f t="shared" si="67"/>
        <v>0.19711290935087372</v>
      </c>
      <c r="L546" s="4">
        <f t="shared" si="68"/>
        <v>0.19711290935087372</v>
      </c>
      <c r="M546">
        <f t="shared" si="69"/>
        <v>0</v>
      </c>
      <c r="N546">
        <f t="shared" si="70"/>
        <v>0</v>
      </c>
      <c r="O546" s="4">
        <f t="shared" si="71"/>
        <v>0</v>
      </c>
      <c r="P546">
        <f t="shared" si="72"/>
        <v>0.14783468201315531</v>
      </c>
    </row>
    <row r="547" spans="1:16" x14ac:dyDescent="0.15">
      <c r="A547" t="s">
        <v>1585</v>
      </c>
      <c r="B547" s="5" t="s">
        <v>1586</v>
      </c>
      <c r="C547" s="5" t="s">
        <v>1102</v>
      </c>
      <c r="D547" s="5" t="s">
        <v>1587</v>
      </c>
      <c r="E547" s="5" t="s">
        <v>1588</v>
      </c>
      <c r="F547" s="5" t="s">
        <v>1589</v>
      </c>
      <c r="G547">
        <v>545</v>
      </c>
      <c r="H547" s="2">
        <v>43136</v>
      </c>
      <c r="I547" s="3">
        <f t="shared" si="65"/>
        <v>764.32424768518831</v>
      </c>
      <c r="J547" s="3">
        <f t="shared" si="66"/>
        <v>29.380200965767646</v>
      </c>
      <c r="K547">
        <f t="shared" si="67"/>
        <v>0.84305141949369644</v>
      </c>
      <c r="L547" s="4">
        <f t="shared" si="68"/>
        <v>0.84305141949369644</v>
      </c>
      <c r="M547">
        <f t="shared" si="69"/>
        <v>3.9250357542439853E-3</v>
      </c>
      <c r="N547">
        <f t="shared" si="70"/>
        <v>0.60254802049609868</v>
      </c>
      <c r="O547" s="4">
        <f t="shared" si="71"/>
        <v>0.60254802049609868</v>
      </c>
      <c r="P547">
        <f t="shared" si="72"/>
        <v>0.78292556974429695</v>
      </c>
    </row>
    <row r="548" spans="1:16" x14ac:dyDescent="0.15">
      <c r="A548" t="s">
        <v>1590</v>
      </c>
      <c r="B548" s="5" t="s">
        <v>1591</v>
      </c>
      <c r="C548" s="5" t="s">
        <v>1029</v>
      </c>
      <c r="D548" s="5" t="s">
        <v>1592</v>
      </c>
      <c r="E548" s="5" t="s">
        <v>1593</v>
      </c>
      <c r="F548" s="5" t="s">
        <v>1594</v>
      </c>
      <c r="G548">
        <v>546</v>
      </c>
      <c r="H548" s="2">
        <v>43136</v>
      </c>
      <c r="I548" s="3">
        <f t="shared" si="65"/>
        <v>425.68413194444292</v>
      </c>
      <c r="J548" s="3">
        <f t="shared" si="66"/>
        <v>4.7053668428998812</v>
      </c>
      <c r="K548">
        <f t="shared" si="67"/>
        <v>0.1350183479264595</v>
      </c>
      <c r="L548" s="4">
        <f t="shared" si="68"/>
        <v>0.1350183479264595</v>
      </c>
      <c r="M548">
        <f t="shared" si="69"/>
        <v>0</v>
      </c>
      <c r="N548">
        <f t="shared" si="70"/>
        <v>0</v>
      </c>
      <c r="O548" s="4">
        <f t="shared" si="71"/>
        <v>0</v>
      </c>
      <c r="P548">
        <f t="shared" si="72"/>
        <v>0.10126376094484463</v>
      </c>
    </row>
    <row r="549" spans="1:16" x14ac:dyDescent="0.15">
      <c r="A549" t="s">
        <v>1595</v>
      </c>
      <c r="B549" s="5" t="s">
        <v>1596</v>
      </c>
      <c r="C549" s="5" t="s">
        <v>1113</v>
      </c>
      <c r="D549" s="5" t="s">
        <v>1597</v>
      </c>
      <c r="E549" s="5" t="s">
        <v>1598</v>
      </c>
      <c r="F549" s="5" t="s">
        <v>1599</v>
      </c>
      <c r="G549">
        <v>547</v>
      </c>
      <c r="H549" s="2">
        <v>43136</v>
      </c>
      <c r="I549" s="3">
        <f t="shared" si="65"/>
        <v>599.29045138888614</v>
      </c>
      <c r="J549" s="3">
        <f t="shared" si="66"/>
        <v>4.8040144696578606</v>
      </c>
      <c r="K549">
        <f t="shared" si="67"/>
        <v>0.13784899642559328</v>
      </c>
      <c r="L549" s="4">
        <f t="shared" si="68"/>
        <v>0.13784899642559328</v>
      </c>
      <c r="M549">
        <f t="shared" si="69"/>
        <v>1.6686399686203061E-3</v>
      </c>
      <c r="N549">
        <f t="shared" si="70"/>
        <v>0.25615963088379512</v>
      </c>
      <c r="O549" s="4">
        <f t="shared" si="71"/>
        <v>0.25615963088379512</v>
      </c>
      <c r="P549">
        <f t="shared" si="72"/>
        <v>0.16742665504014376</v>
      </c>
    </row>
    <row r="550" spans="1:16" x14ac:dyDescent="0.15">
      <c r="A550" t="s">
        <v>1600</v>
      </c>
      <c r="B550" s="5" t="s">
        <v>1601</v>
      </c>
      <c r="C550" s="5" t="s">
        <v>1058</v>
      </c>
      <c r="D550" s="5" t="s">
        <v>1602</v>
      </c>
      <c r="E550" s="5" t="s">
        <v>1081</v>
      </c>
      <c r="F550" s="5" t="s">
        <v>1603</v>
      </c>
      <c r="G550">
        <v>548</v>
      </c>
      <c r="H550" s="2">
        <v>43136</v>
      </c>
      <c r="I550" s="3">
        <f t="shared" si="65"/>
        <v>800.50446759258921</v>
      </c>
      <c r="J550" s="3">
        <f t="shared" si="66"/>
        <v>7.1867181669846047</v>
      </c>
      <c r="K550">
        <f t="shared" si="67"/>
        <v>0.20621958846492877</v>
      </c>
      <c r="L550" s="4">
        <f t="shared" si="68"/>
        <v>0.20621958846492877</v>
      </c>
      <c r="M550">
        <f t="shared" si="69"/>
        <v>2.4984245322386945E-3</v>
      </c>
      <c r="N550">
        <f t="shared" si="70"/>
        <v>0.38354319565918982</v>
      </c>
      <c r="O550" s="4">
        <f t="shared" si="71"/>
        <v>0.38354319565918982</v>
      </c>
      <c r="P550">
        <f t="shared" si="72"/>
        <v>0.25055049026349407</v>
      </c>
    </row>
    <row r="551" spans="1:16" x14ac:dyDescent="0.15">
      <c r="A551" t="s">
        <v>1604</v>
      </c>
      <c r="B551" s="5" t="s">
        <v>1605</v>
      </c>
      <c r="C551" s="5" t="s">
        <v>1029</v>
      </c>
      <c r="D551" s="5" t="s">
        <v>113</v>
      </c>
      <c r="E551" s="5" t="s">
        <v>1606</v>
      </c>
      <c r="F551" s="5" t="s">
        <v>1607</v>
      </c>
      <c r="G551">
        <v>549</v>
      </c>
      <c r="H551" s="2">
        <v>43136</v>
      </c>
      <c r="I551" s="3">
        <f t="shared" si="65"/>
        <v>872.38143518518336</v>
      </c>
      <c r="J551" s="3">
        <f t="shared" si="66"/>
        <v>0.46310018038639433</v>
      </c>
      <c r="K551">
        <f t="shared" si="67"/>
        <v>1.3288447716795111E-2</v>
      </c>
      <c r="L551" s="4">
        <f t="shared" si="68"/>
        <v>1.3288447716795111E-2</v>
      </c>
      <c r="M551">
        <f t="shared" si="69"/>
        <v>0</v>
      </c>
      <c r="N551">
        <f t="shared" si="70"/>
        <v>0</v>
      </c>
      <c r="O551" s="4">
        <f t="shared" si="71"/>
        <v>0</v>
      </c>
      <c r="P551">
        <f t="shared" si="72"/>
        <v>9.9663357875963334E-3</v>
      </c>
    </row>
    <row r="552" spans="1:16" x14ac:dyDescent="0.15">
      <c r="A552" t="s">
        <v>1608</v>
      </c>
      <c r="B552" s="5" t="s">
        <v>1609</v>
      </c>
      <c r="C552" s="5" t="s">
        <v>1029</v>
      </c>
      <c r="D552" s="5" t="s">
        <v>1610</v>
      </c>
      <c r="E552" s="5" t="s">
        <v>1081</v>
      </c>
      <c r="F552" s="5" t="s">
        <v>1611</v>
      </c>
      <c r="G552">
        <v>550</v>
      </c>
      <c r="H552" s="2">
        <v>43136</v>
      </c>
      <c r="I552" s="3">
        <f t="shared" si="65"/>
        <v>693.213692129626</v>
      </c>
      <c r="J552" s="3">
        <f t="shared" si="66"/>
        <v>2.3787758648189667</v>
      </c>
      <c r="K552">
        <f t="shared" si="67"/>
        <v>6.8257884683280534E-2</v>
      </c>
      <c r="L552" s="4">
        <f t="shared" si="68"/>
        <v>6.8257884683280534E-2</v>
      </c>
      <c r="M552">
        <f t="shared" si="69"/>
        <v>0</v>
      </c>
      <c r="N552">
        <f t="shared" si="70"/>
        <v>0</v>
      </c>
      <c r="O552" s="4">
        <f t="shared" si="71"/>
        <v>0</v>
      </c>
      <c r="P552">
        <f t="shared" si="72"/>
        <v>5.1193413512460401E-2</v>
      </c>
    </row>
    <row r="553" spans="1:16" x14ac:dyDescent="0.15">
      <c r="A553" t="s">
        <v>1612</v>
      </c>
      <c r="B553" s="5" t="s">
        <v>1613</v>
      </c>
      <c r="C553" s="5" t="s">
        <v>1029</v>
      </c>
      <c r="D553" s="5" t="s">
        <v>1614</v>
      </c>
      <c r="E553" s="5" t="s">
        <v>1615</v>
      </c>
      <c r="F553" s="5" t="s">
        <v>1616</v>
      </c>
      <c r="G553">
        <v>551</v>
      </c>
      <c r="H553" s="2">
        <v>43136</v>
      </c>
      <c r="I553" s="3">
        <f t="shared" si="65"/>
        <v>633.89070601851563</v>
      </c>
      <c r="J553" s="3">
        <f t="shared" si="66"/>
        <v>1.1358424932940556</v>
      </c>
      <c r="K553">
        <f t="shared" si="67"/>
        <v>3.2592480473790167E-2</v>
      </c>
      <c r="L553" s="4">
        <f t="shared" si="68"/>
        <v>3.2592480473790167E-2</v>
      </c>
      <c r="M553">
        <f t="shared" si="69"/>
        <v>0</v>
      </c>
      <c r="N553">
        <f t="shared" si="70"/>
        <v>0</v>
      </c>
      <c r="O553" s="4">
        <f t="shared" si="71"/>
        <v>0</v>
      </c>
      <c r="P553">
        <f t="shared" si="72"/>
        <v>2.4444360355342625E-2</v>
      </c>
    </row>
    <row r="554" spans="1:16" x14ac:dyDescent="0.15">
      <c r="A554" t="s">
        <v>1617</v>
      </c>
      <c r="B554" s="5" t="s">
        <v>1618</v>
      </c>
      <c r="C554" s="5" t="s">
        <v>1029</v>
      </c>
      <c r="D554" s="5" t="s">
        <v>1619</v>
      </c>
      <c r="E554" s="5" t="s">
        <v>1619</v>
      </c>
      <c r="F554" s="5" t="s">
        <v>1620</v>
      </c>
      <c r="G554">
        <v>552</v>
      </c>
      <c r="H554" s="2">
        <v>43136</v>
      </c>
      <c r="I554" s="3">
        <f t="shared" si="65"/>
        <v>217.35244212963153</v>
      </c>
      <c r="J554" s="3">
        <f t="shared" si="66"/>
        <v>4.0855303547516</v>
      </c>
      <c r="K554">
        <f t="shared" si="67"/>
        <v>0.1172324235961171</v>
      </c>
      <c r="L554" s="4">
        <f t="shared" si="68"/>
        <v>0.1172324235961171</v>
      </c>
      <c r="M554">
        <f t="shared" si="69"/>
        <v>0</v>
      </c>
      <c r="N554">
        <f t="shared" si="70"/>
        <v>0</v>
      </c>
      <c r="O554" s="4">
        <f t="shared" si="71"/>
        <v>0</v>
      </c>
      <c r="P554">
        <f t="shared" si="72"/>
        <v>8.7924317697087834E-2</v>
      </c>
    </row>
    <row r="555" spans="1:16" x14ac:dyDescent="0.15">
      <c r="A555" t="s">
        <v>1621</v>
      </c>
      <c r="B555" s="5" t="s">
        <v>1622</v>
      </c>
      <c r="C555" s="5" t="s">
        <v>1623</v>
      </c>
      <c r="D555" s="5" t="s">
        <v>1624</v>
      </c>
      <c r="E555" s="5" t="s">
        <v>1624</v>
      </c>
      <c r="F555" s="5" t="s">
        <v>1625</v>
      </c>
      <c r="G555">
        <v>553</v>
      </c>
      <c r="H555" s="2">
        <v>43136</v>
      </c>
      <c r="I555" s="3">
        <f t="shared" si="65"/>
        <v>1625.5112500000032</v>
      </c>
      <c r="J555" s="3">
        <f t="shared" si="66"/>
        <v>6.3044780526741846</v>
      </c>
      <c r="K555">
        <f t="shared" si="67"/>
        <v>0.1809041121831195</v>
      </c>
      <c r="L555" s="4">
        <f t="shared" si="68"/>
        <v>0.1809041121831195</v>
      </c>
      <c r="M555">
        <f t="shared" si="69"/>
        <v>6.1519106681051762E-3</v>
      </c>
      <c r="N555">
        <f t="shared" si="70"/>
        <v>0.94440454238603222</v>
      </c>
      <c r="O555" s="4">
        <f t="shared" si="71"/>
        <v>0.94440454238603222</v>
      </c>
      <c r="P555">
        <f t="shared" si="72"/>
        <v>0.37177921973384764</v>
      </c>
    </row>
    <row r="556" spans="1:16" x14ac:dyDescent="0.15">
      <c r="A556" t="s">
        <v>1626</v>
      </c>
      <c r="B556" s="5" t="s">
        <v>1627</v>
      </c>
      <c r="C556" s="5" t="s">
        <v>1029</v>
      </c>
      <c r="D556" s="5" t="s">
        <v>1628</v>
      </c>
      <c r="E556" s="5" t="s">
        <v>1628</v>
      </c>
      <c r="F556" s="5" t="s">
        <v>1629</v>
      </c>
      <c r="G556">
        <v>554</v>
      </c>
      <c r="H556" s="2">
        <v>43136</v>
      </c>
      <c r="I556" s="3">
        <f t="shared" si="65"/>
        <v>33.445520833331102</v>
      </c>
      <c r="J556" s="3">
        <f t="shared" si="66"/>
        <v>0.26909432939763911</v>
      </c>
      <c r="K556">
        <f t="shared" si="67"/>
        <v>7.7215386184972118E-3</v>
      </c>
      <c r="L556" s="4">
        <f t="shared" si="68"/>
        <v>7.7215386184972118E-3</v>
      </c>
      <c r="M556">
        <f t="shared" si="69"/>
        <v>0</v>
      </c>
      <c r="N556">
        <f t="shared" si="70"/>
        <v>0</v>
      </c>
      <c r="O556" s="4">
        <f t="shared" si="71"/>
        <v>0</v>
      </c>
      <c r="P556">
        <f t="shared" si="72"/>
        <v>5.7911539638729088E-3</v>
      </c>
    </row>
    <row r="557" spans="1:16" x14ac:dyDescent="0.15">
      <c r="A557" t="s">
        <v>1630</v>
      </c>
      <c r="B557" s="5" t="s">
        <v>1631</v>
      </c>
      <c r="C557" s="5" t="s">
        <v>1113</v>
      </c>
      <c r="D557" s="5" t="s">
        <v>1632</v>
      </c>
      <c r="E557" s="5" t="s">
        <v>1633</v>
      </c>
      <c r="F557" s="5" t="s">
        <v>1634</v>
      </c>
      <c r="G557">
        <v>555</v>
      </c>
      <c r="H557" s="2">
        <v>43136</v>
      </c>
      <c r="I557" s="3">
        <f t="shared" si="65"/>
        <v>355.96752314814512</v>
      </c>
      <c r="J557" s="3">
        <f t="shared" si="66"/>
        <v>5.6016346164538868</v>
      </c>
      <c r="K557">
        <f t="shared" si="67"/>
        <v>0.16073634146985108</v>
      </c>
      <c r="L557" s="4">
        <f t="shared" si="68"/>
        <v>0.16073634146985108</v>
      </c>
      <c r="M557">
        <f t="shared" si="69"/>
        <v>2.8092450433570143E-3</v>
      </c>
      <c r="N557">
        <f t="shared" si="70"/>
        <v>0.43125850207427818</v>
      </c>
      <c r="O557" s="4">
        <f t="shared" si="71"/>
        <v>0.43125850207427818</v>
      </c>
      <c r="P557">
        <f t="shared" si="72"/>
        <v>0.22836688162095786</v>
      </c>
    </row>
    <row r="558" spans="1:16" x14ac:dyDescent="0.15">
      <c r="A558" t="s">
        <v>1635</v>
      </c>
      <c r="B558" s="5" t="s">
        <v>1636</v>
      </c>
      <c r="C558" s="5" t="s">
        <v>1113</v>
      </c>
      <c r="D558" s="5" t="s">
        <v>1637</v>
      </c>
      <c r="E558" s="5" t="s">
        <v>1638</v>
      </c>
      <c r="F558" s="5" t="s">
        <v>1639</v>
      </c>
      <c r="G558">
        <v>556</v>
      </c>
      <c r="H558" s="2">
        <v>43136</v>
      </c>
      <c r="I558" s="3">
        <f t="shared" si="65"/>
        <v>730.36943287037138</v>
      </c>
      <c r="J558" s="3">
        <f t="shared" si="66"/>
        <v>0.57915895841587828</v>
      </c>
      <c r="K558">
        <f t="shared" si="67"/>
        <v>1.6618701232639428E-2</v>
      </c>
      <c r="L558" s="4">
        <f t="shared" si="68"/>
        <v>1.6618701232639428E-2</v>
      </c>
      <c r="M558">
        <f t="shared" si="69"/>
        <v>1.3691701144583411E-3</v>
      </c>
      <c r="N558">
        <f t="shared" si="70"/>
        <v>0.21018680945702481</v>
      </c>
      <c r="O558" s="4">
        <f t="shared" si="71"/>
        <v>0.21018680945702481</v>
      </c>
      <c r="P558">
        <f t="shared" si="72"/>
        <v>6.5010728288735775E-2</v>
      </c>
    </row>
    <row r="559" spans="1:16" x14ac:dyDescent="0.15">
      <c r="A559" t="s">
        <v>1640</v>
      </c>
      <c r="B559" s="5" t="s">
        <v>1641</v>
      </c>
      <c r="C559" s="5" t="s">
        <v>1642</v>
      </c>
      <c r="D559" s="5" t="s">
        <v>1643</v>
      </c>
      <c r="E559" s="5" t="s">
        <v>1081</v>
      </c>
      <c r="F559" s="5" t="s">
        <v>1644</v>
      </c>
      <c r="G559">
        <v>557</v>
      </c>
      <c r="H559" s="2">
        <v>43136</v>
      </c>
      <c r="I559" s="3">
        <f t="shared" si="65"/>
        <v>1840.4307638888858</v>
      </c>
      <c r="J559" s="3">
        <f t="shared" si="66"/>
        <v>7.7009145239737364</v>
      </c>
      <c r="K559">
        <f t="shared" si="67"/>
        <v>0.22097421758279154</v>
      </c>
      <c r="L559" s="4">
        <f t="shared" si="68"/>
        <v>0.22097421758279154</v>
      </c>
      <c r="M559">
        <f t="shared" si="69"/>
        <v>9.7803190172530349E-3</v>
      </c>
      <c r="N559">
        <f t="shared" si="70"/>
        <v>1.5014160972404333</v>
      </c>
      <c r="O559" s="4">
        <f t="shared" si="71"/>
        <v>1</v>
      </c>
      <c r="P559">
        <f t="shared" si="72"/>
        <v>0.41573066318709362</v>
      </c>
    </row>
    <row r="560" spans="1:16" x14ac:dyDescent="0.15">
      <c r="A560" t="s">
        <v>1645</v>
      </c>
      <c r="B560" s="5" t="s">
        <v>1646</v>
      </c>
      <c r="C560" s="5" t="s">
        <v>1029</v>
      </c>
      <c r="D560" s="5" t="s">
        <v>1647</v>
      </c>
      <c r="E560" s="5" t="s">
        <v>1648</v>
      </c>
      <c r="F560" s="5" t="s">
        <v>1649</v>
      </c>
      <c r="G560">
        <v>558</v>
      </c>
      <c r="H560" s="2">
        <v>43136</v>
      </c>
      <c r="I560" s="3">
        <f t="shared" si="65"/>
        <v>173.22593749999942</v>
      </c>
      <c r="J560" s="3">
        <f t="shared" si="66"/>
        <v>0.19627545672829805</v>
      </c>
      <c r="K560">
        <f t="shared" si="67"/>
        <v>5.6320343962031798E-3</v>
      </c>
      <c r="L560" s="4">
        <f t="shared" si="68"/>
        <v>5.6320343962031798E-3</v>
      </c>
      <c r="M560">
        <f t="shared" si="69"/>
        <v>0</v>
      </c>
      <c r="N560">
        <f t="shared" si="70"/>
        <v>0</v>
      </c>
      <c r="O560" s="4">
        <f t="shared" si="71"/>
        <v>0</v>
      </c>
      <c r="P560">
        <f t="shared" si="72"/>
        <v>4.2240257971523851E-3</v>
      </c>
    </row>
    <row r="561" spans="1:16" x14ac:dyDescent="0.15">
      <c r="A561" t="s">
        <v>1650</v>
      </c>
      <c r="B561" s="5" t="s">
        <v>1651</v>
      </c>
      <c r="C561" s="5" t="s">
        <v>1029</v>
      </c>
      <c r="D561" s="5" t="s">
        <v>1652</v>
      </c>
      <c r="E561" s="5" t="s">
        <v>1653</v>
      </c>
      <c r="F561" s="5" t="s">
        <v>1654</v>
      </c>
      <c r="G561">
        <v>559</v>
      </c>
      <c r="H561" s="2">
        <v>43136</v>
      </c>
      <c r="I561" s="3">
        <f t="shared" si="65"/>
        <v>890.66120370370481</v>
      </c>
      <c r="J561" s="3">
        <f t="shared" si="66"/>
        <v>4.6033216479517192E-2</v>
      </c>
      <c r="K561">
        <f t="shared" si="67"/>
        <v>1.3209020776316395E-3</v>
      </c>
      <c r="L561" s="4">
        <f t="shared" si="68"/>
        <v>1.3209020776316395E-3</v>
      </c>
      <c r="M561">
        <f t="shared" si="69"/>
        <v>0</v>
      </c>
      <c r="N561">
        <f t="shared" si="70"/>
        <v>0</v>
      </c>
      <c r="O561" s="4">
        <f t="shared" si="71"/>
        <v>0</v>
      </c>
      <c r="P561">
        <f t="shared" si="72"/>
        <v>9.9067655822372962E-4</v>
      </c>
    </row>
    <row r="562" spans="1:16" x14ac:dyDescent="0.15">
      <c r="A562" t="s">
        <v>1655</v>
      </c>
      <c r="B562" s="5" t="s">
        <v>1656</v>
      </c>
      <c r="C562" s="5" t="s">
        <v>1113</v>
      </c>
      <c r="D562" s="5" t="s">
        <v>1657</v>
      </c>
      <c r="E562" s="5" t="s">
        <v>1500</v>
      </c>
      <c r="F562" s="5" t="s">
        <v>1658</v>
      </c>
      <c r="G562">
        <v>560</v>
      </c>
      <c r="H562" s="2">
        <v>43136</v>
      </c>
      <c r="I562" s="3">
        <f t="shared" si="65"/>
        <v>1266.3506597222222</v>
      </c>
      <c r="J562" s="3">
        <f t="shared" si="66"/>
        <v>1.0644760909238897</v>
      </c>
      <c r="K562">
        <f t="shared" si="67"/>
        <v>3.05446542219402E-2</v>
      </c>
      <c r="L562" s="4">
        <f t="shared" si="68"/>
        <v>3.05446542219402E-2</v>
      </c>
      <c r="M562">
        <f t="shared" si="69"/>
        <v>7.8967069059635736E-4</v>
      </c>
      <c r="N562">
        <f t="shared" si="70"/>
        <v>0.12122552283712142</v>
      </c>
      <c r="O562" s="4">
        <f t="shared" si="71"/>
        <v>0.12122552283712142</v>
      </c>
      <c r="P562">
        <f t="shared" si="72"/>
        <v>5.3214871375735509E-2</v>
      </c>
    </row>
    <row r="563" spans="1:16" x14ac:dyDescent="0.15">
      <c r="A563" t="s">
        <v>1659</v>
      </c>
      <c r="B563" s="5" t="s">
        <v>1660</v>
      </c>
      <c r="C563" s="5" t="s">
        <v>1029</v>
      </c>
      <c r="D563" s="5" t="s">
        <v>1661</v>
      </c>
      <c r="E563" s="5" t="s">
        <v>1500</v>
      </c>
      <c r="F563" s="5" t="s">
        <v>1662</v>
      </c>
      <c r="G563">
        <v>561</v>
      </c>
      <c r="H563" s="2">
        <v>43136</v>
      </c>
      <c r="I563" s="3">
        <f t="shared" si="65"/>
        <v>1266.3499652777755</v>
      </c>
      <c r="J563" s="3">
        <f t="shared" si="66"/>
        <v>0.3387689120407551</v>
      </c>
      <c r="K563">
        <f t="shared" si="67"/>
        <v>9.7208188776196688E-3</v>
      </c>
      <c r="L563" s="4">
        <f t="shared" si="68"/>
        <v>9.7208188776196688E-3</v>
      </c>
      <c r="M563">
        <f t="shared" si="69"/>
        <v>0</v>
      </c>
      <c r="N563">
        <f t="shared" si="70"/>
        <v>0</v>
      </c>
      <c r="O563" s="4">
        <f t="shared" si="71"/>
        <v>0</v>
      </c>
      <c r="P563">
        <f t="shared" si="72"/>
        <v>7.2906141582147511E-3</v>
      </c>
    </row>
    <row r="564" spans="1:16" x14ac:dyDescent="0.15">
      <c r="A564" t="s">
        <v>1663</v>
      </c>
      <c r="B564" s="5" t="s">
        <v>1664</v>
      </c>
      <c r="C564" s="5" t="s">
        <v>1623</v>
      </c>
      <c r="D564" s="5" t="s">
        <v>1665</v>
      </c>
      <c r="E564" s="5" t="s">
        <v>1081</v>
      </c>
      <c r="F564" s="5" t="s">
        <v>1666</v>
      </c>
      <c r="G564">
        <v>562</v>
      </c>
      <c r="H564" s="2">
        <v>43136</v>
      </c>
      <c r="I564" s="3">
        <f t="shared" si="65"/>
        <v>1137.5470717592616</v>
      </c>
      <c r="J564" s="3">
        <f t="shared" si="66"/>
        <v>18.634833253288107</v>
      </c>
      <c r="K564">
        <f t="shared" si="67"/>
        <v>0.53471801110269912</v>
      </c>
      <c r="L564" s="4">
        <f t="shared" si="68"/>
        <v>0.53471801110269912</v>
      </c>
      <c r="M564">
        <f t="shared" si="69"/>
        <v>8.7908450105142494E-3</v>
      </c>
      <c r="N564">
        <f t="shared" si="70"/>
        <v>1.3495179639691262</v>
      </c>
      <c r="O564" s="4">
        <f t="shared" si="71"/>
        <v>1</v>
      </c>
      <c r="P564">
        <f t="shared" si="72"/>
        <v>0.65103850832702437</v>
      </c>
    </row>
    <row r="565" spans="1:16" x14ac:dyDescent="0.15">
      <c r="A565" t="s">
        <v>1667</v>
      </c>
      <c r="B565" s="5" t="s">
        <v>1668</v>
      </c>
      <c r="C565" s="5" t="s">
        <v>1029</v>
      </c>
      <c r="D565" s="5" t="s">
        <v>81</v>
      </c>
      <c r="E565" s="5" t="s">
        <v>82</v>
      </c>
      <c r="F565" s="5" t="s">
        <v>83</v>
      </c>
      <c r="G565">
        <v>563</v>
      </c>
      <c r="H565" s="2">
        <v>43136</v>
      </c>
      <c r="I565" s="3">
        <f t="shared" si="65"/>
        <v>147.4627662037019</v>
      </c>
      <c r="J565" s="3">
        <f t="shared" si="66"/>
        <v>6.1303610617966688</v>
      </c>
      <c r="K565">
        <f t="shared" si="67"/>
        <v>0.17590790482264934</v>
      </c>
      <c r="L565" s="4">
        <f t="shared" si="68"/>
        <v>0.17590790482264934</v>
      </c>
      <c r="M565">
        <f t="shared" si="69"/>
        <v>0</v>
      </c>
      <c r="N565">
        <f t="shared" si="70"/>
        <v>0</v>
      </c>
      <c r="O565" s="4">
        <f t="shared" si="71"/>
        <v>0</v>
      </c>
      <c r="P565">
        <f t="shared" si="72"/>
        <v>0.13193092861698702</v>
      </c>
    </row>
    <row r="566" spans="1:16" x14ac:dyDescent="0.15">
      <c r="A566" t="s">
        <v>1669</v>
      </c>
      <c r="B566" s="5" t="s">
        <v>1670</v>
      </c>
      <c r="C566" s="5" t="s">
        <v>1029</v>
      </c>
      <c r="D566" s="5" t="s">
        <v>1671</v>
      </c>
      <c r="E566" s="5" t="s">
        <v>1672</v>
      </c>
      <c r="F566" s="5" t="s">
        <v>1673</v>
      </c>
      <c r="G566">
        <v>564</v>
      </c>
      <c r="H566" s="2">
        <v>43136</v>
      </c>
      <c r="I566" s="3">
        <f t="shared" si="65"/>
        <v>650.17270833333168</v>
      </c>
      <c r="J566" s="3">
        <f t="shared" si="66"/>
        <v>1.1104741720869706</v>
      </c>
      <c r="K566">
        <f t="shared" si="67"/>
        <v>3.1864548107748018E-2</v>
      </c>
      <c r="L566" s="4">
        <f t="shared" si="68"/>
        <v>3.1864548107748018E-2</v>
      </c>
      <c r="M566">
        <f t="shared" si="69"/>
        <v>0</v>
      </c>
      <c r="N566">
        <f t="shared" si="70"/>
        <v>0</v>
      </c>
      <c r="O566" s="4">
        <f t="shared" si="71"/>
        <v>0</v>
      </c>
      <c r="P566">
        <f t="shared" si="72"/>
        <v>2.3898411080811012E-2</v>
      </c>
    </row>
    <row r="567" spans="1:16" x14ac:dyDescent="0.15">
      <c r="A567" t="s">
        <v>1674</v>
      </c>
      <c r="B567" s="5" t="s">
        <v>1675</v>
      </c>
      <c r="C567" s="5" t="s">
        <v>1058</v>
      </c>
      <c r="D567" s="5" t="s">
        <v>1676</v>
      </c>
      <c r="E567" s="5" t="s">
        <v>1081</v>
      </c>
      <c r="F567" s="5" t="s">
        <v>1677</v>
      </c>
      <c r="G567">
        <v>565</v>
      </c>
      <c r="H567" s="2">
        <v>43136</v>
      </c>
      <c r="I567" s="3">
        <f t="shared" si="65"/>
        <v>1106.352280092593</v>
      </c>
      <c r="J567" s="3">
        <f t="shared" si="66"/>
        <v>17.101243736232501</v>
      </c>
      <c r="K567">
        <f t="shared" si="67"/>
        <v>0.49071236182954409</v>
      </c>
      <c r="L567" s="4">
        <f t="shared" si="68"/>
        <v>0.49071236182954409</v>
      </c>
      <c r="M567">
        <f t="shared" si="69"/>
        <v>1.8077424668321881E-3</v>
      </c>
      <c r="N567">
        <f t="shared" si="70"/>
        <v>0.27751381469040243</v>
      </c>
      <c r="O567" s="4">
        <f t="shared" si="71"/>
        <v>0.27751381469040243</v>
      </c>
      <c r="P567">
        <f t="shared" si="72"/>
        <v>0.43741272504475864</v>
      </c>
    </row>
    <row r="568" spans="1:16" x14ac:dyDescent="0.15">
      <c r="A568" t="s">
        <v>1678</v>
      </c>
      <c r="B568" s="5" t="s">
        <v>1679</v>
      </c>
      <c r="C568" s="5" t="s">
        <v>1102</v>
      </c>
      <c r="D568" s="5" t="s">
        <v>1680</v>
      </c>
      <c r="E568" s="5" t="s">
        <v>1681</v>
      </c>
      <c r="F568" s="5" t="s">
        <v>1682</v>
      </c>
      <c r="G568">
        <v>566</v>
      </c>
      <c r="H568" s="2">
        <v>43136</v>
      </c>
      <c r="I568" s="3">
        <f t="shared" si="65"/>
        <v>477.23351851852203</v>
      </c>
      <c r="J568" s="3">
        <f t="shared" si="66"/>
        <v>43.649490640694644</v>
      </c>
      <c r="K568">
        <f t="shared" si="67"/>
        <v>1.2525021557099127</v>
      </c>
      <c r="L568" s="4">
        <f t="shared" si="68"/>
        <v>1</v>
      </c>
      <c r="M568">
        <f t="shared" si="69"/>
        <v>6.2862307100995593E-3</v>
      </c>
      <c r="N568">
        <f t="shared" si="70"/>
        <v>0.96502455210929583</v>
      </c>
      <c r="O568" s="4">
        <f t="shared" si="71"/>
        <v>0.96502455210929583</v>
      </c>
      <c r="P568">
        <f t="shared" si="72"/>
        <v>0.99125613802732393</v>
      </c>
    </row>
    <row r="569" spans="1:16" x14ac:dyDescent="0.15">
      <c r="A569" t="s">
        <v>1683</v>
      </c>
      <c r="B569" s="5" t="s">
        <v>1684</v>
      </c>
      <c r="C569" s="5" t="s">
        <v>1122</v>
      </c>
      <c r="D569" s="5" t="s">
        <v>1685</v>
      </c>
      <c r="E569" s="5" t="s">
        <v>1686</v>
      </c>
      <c r="F569" s="5" t="s">
        <v>1687</v>
      </c>
      <c r="G569">
        <v>567</v>
      </c>
      <c r="H569" s="2">
        <v>43136</v>
      </c>
      <c r="I569" s="3">
        <f t="shared" si="65"/>
        <v>408.7391550925895</v>
      </c>
      <c r="J569" s="3">
        <f t="shared" si="66"/>
        <v>30.090094982982418</v>
      </c>
      <c r="K569">
        <f t="shared" si="67"/>
        <v>0.86342150340157409</v>
      </c>
      <c r="L569" s="4">
        <f t="shared" si="68"/>
        <v>0.86342150340157409</v>
      </c>
      <c r="M569">
        <f t="shared" si="69"/>
        <v>9.7861923678290649E-3</v>
      </c>
      <c r="N569">
        <f t="shared" si="70"/>
        <v>1.5023177389030449</v>
      </c>
      <c r="O569" s="4">
        <f t="shared" si="71"/>
        <v>1</v>
      </c>
      <c r="P569">
        <f t="shared" si="72"/>
        <v>0.89756612755118059</v>
      </c>
    </row>
    <row r="570" spans="1:16" x14ac:dyDescent="0.15">
      <c r="A570" t="s">
        <v>1688</v>
      </c>
      <c r="B570" s="5" t="s">
        <v>1689</v>
      </c>
      <c r="C570" s="5" t="s">
        <v>1058</v>
      </c>
      <c r="D570" s="5" t="s">
        <v>1690</v>
      </c>
      <c r="E570" s="5" t="s">
        <v>1691</v>
      </c>
      <c r="F570" s="5" t="s">
        <v>1692</v>
      </c>
      <c r="G570">
        <v>568</v>
      </c>
      <c r="H570" s="2">
        <v>43136</v>
      </c>
      <c r="I570" s="3">
        <f t="shared" si="65"/>
        <v>921.3834143518543</v>
      </c>
      <c r="J570" s="3">
        <f t="shared" si="66"/>
        <v>14.054952366501688</v>
      </c>
      <c r="K570">
        <f t="shared" si="67"/>
        <v>0.40330042525241599</v>
      </c>
      <c r="L570" s="4">
        <f t="shared" si="68"/>
        <v>0.40330042525241599</v>
      </c>
      <c r="M570">
        <f t="shared" si="69"/>
        <v>2.1706490141315347E-3</v>
      </c>
      <c r="N570">
        <f t="shared" si="70"/>
        <v>0.33322505794821411</v>
      </c>
      <c r="O570" s="4">
        <f t="shared" si="71"/>
        <v>0.33322505794821411</v>
      </c>
      <c r="P570">
        <f t="shared" si="72"/>
        <v>0.38578158342636554</v>
      </c>
    </row>
    <row r="571" spans="1:16" x14ac:dyDescent="0.15">
      <c r="A571" t="s">
        <v>1693</v>
      </c>
      <c r="B571" s="5" t="s">
        <v>1694</v>
      </c>
      <c r="C571" s="5" t="s">
        <v>1113</v>
      </c>
      <c r="D571" s="5" t="s">
        <v>1695</v>
      </c>
      <c r="E571" s="5" t="s">
        <v>1696</v>
      </c>
      <c r="F571" s="5" t="s">
        <v>1697</v>
      </c>
      <c r="G571">
        <v>569</v>
      </c>
      <c r="H571" s="2">
        <v>43136</v>
      </c>
      <c r="I571" s="3">
        <f t="shared" si="65"/>
        <v>467.39005787036876</v>
      </c>
      <c r="J571" s="3">
        <f t="shared" si="66"/>
        <v>6.4571334994828797</v>
      </c>
      <c r="K571">
        <f t="shared" si="67"/>
        <v>0.18528449035941127</v>
      </c>
      <c r="L571" s="4">
        <f t="shared" si="68"/>
        <v>0.18528449035941127</v>
      </c>
      <c r="M571">
        <f t="shared" si="69"/>
        <v>2.1395405896232206E-3</v>
      </c>
      <c r="N571">
        <f t="shared" si="70"/>
        <v>0.32844947862056861</v>
      </c>
      <c r="O571" s="4">
        <f t="shared" si="71"/>
        <v>0.32844947862056861</v>
      </c>
      <c r="P571">
        <f t="shared" si="72"/>
        <v>0.2210757374247006</v>
      </c>
    </row>
    <row r="572" spans="1:16" x14ac:dyDescent="0.15">
      <c r="A572" t="s">
        <v>1698</v>
      </c>
      <c r="B572" s="5" t="s">
        <v>1699</v>
      </c>
      <c r="C572" s="5" t="s">
        <v>1029</v>
      </c>
      <c r="D572" s="5" t="s">
        <v>1700</v>
      </c>
      <c r="E572" s="5" t="s">
        <v>1029</v>
      </c>
      <c r="F572" s="5" t="s">
        <v>1701</v>
      </c>
      <c r="G572">
        <v>570</v>
      </c>
      <c r="H572" s="2">
        <v>43136</v>
      </c>
      <c r="I572" s="3">
        <f t="shared" si="65"/>
        <v>48.501076388885849</v>
      </c>
      <c r="J572" s="3">
        <f t="shared" si="66"/>
        <v>44.246440693257718</v>
      </c>
      <c r="K572">
        <f t="shared" si="67"/>
        <v>1.2696313642461821</v>
      </c>
      <c r="L572" s="4">
        <f t="shared" si="68"/>
        <v>1</v>
      </c>
      <c r="M572">
        <f t="shared" si="69"/>
        <v>0</v>
      </c>
      <c r="N572">
        <f t="shared" si="70"/>
        <v>0</v>
      </c>
      <c r="O572" s="4">
        <f t="shared" si="71"/>
        <v>0</v>
      </c>
      <c r="P572">
        <f t="shared" si="72"/>
        <v>0.75</v>
      </c>
    </row>
    <row r="573" spans="1:16" x14ac:dyDescent="0.15">
      <c r="A573" t="s">
        <v>1702</v>
      </c>
      <c r="B573" s="5" t="s">
        <v>1703</v>
      </c>
      <c r="C573" s="5" t="s">
        <v>1029</v>
      </c>
      <c r="D573" s="5" t="s">
        <v>1704</v>
      </c>
      <c r="E573" s="5" t="s">
        <v>1705</v>
      </c>
      <c r="F573" s="5" t="s">
        <v>1706</v>
      </c>
      <c r="G573">
        <v>571</v>
      </c>
      <c r="H573" s="2">
        <v>43136</v>
      </c>
      <c r="I573" s="3">
        <f t="shared" si="65"/>
        <v>470.36909722222481</v>
      </c>
      <c r="J573" s="3">
        <f t="shared" si="66"/>
        <v>2.2705573268037758</v>
      </c>
      <c r="K573">
        <f t="shared" si="67"/>
        <v>6.5152603266194903E-2</v>
      </c>
      <c r="L573" s="4">
        <f t="shared" si="68"/>
        <v>6.5152603266194903E-2</v>
      </c>
      <c r="M573">
        <f t="shared" si="69"/>
        <v>0</v>
      </c>
      <c r="N573">
        <f t="shared" si="70"/>
        <v>0</v>
      </c>
      <c r="O573" s="4">
        <f t="shared" si="71"/>
        <v>0</v>
      </c>
      <c r="P573">
        <f t="shared" si="72"/>
        <v>4.8864452449646177E-2</v>
      </c>
    </row>
    <row r="574" spans="1:16" x14ac:dyDescent="0.15">
      <c r="A574" t="s">
        <v>1707</v>
      </c>
      <c r="B574" s="5" t="s">
        <v>1708</v>
      </c>
      <c r="C574" s="5" t="s">
        <v>1399</v>
      </c>
      <c r="D574" s="5" t="s">
        <v>1709</v>
      </c>
      <c r="E574" s="5" t="s">
        <v>1710</v>
      </c>
      <c r="F574" s="5" t="s">
        <v>1711</v>
      </c>
      <c r="G574">
        <v>572</v>
      </c>
      <c r="H574" s="2">
        <v>43136</v>
      </c>
      <c r="I574" s="3">
        <f t="shared" si="65"/>
        <v>483.35269675926247</v>
      </c>
      <c r="J574" s="3">
        <f t="shared" si="66"/>
        <v>19.161990948015774</v>
      </c>
      <c r="K574">
        <f t="shared" si="67"/>
        <v>0.54984455987460856</v>
      </c>
      <c r="L574" s="4">
        <f t="shared" si="68"/>
        <v>0.54984455987460856</v>
      </c>
      <c r="M574">
        <f t="shared" si="69"/>
        <v>1.2413295798757789E-2</v>
      </c>
      <c r="N574">
        <f t="shared" si="70"/>
        <v>1.9056149496948254</v>
      </c>
      <c r="O574" s="4">
        <f t="shared" si="71"/>
        <v>1</v>
      </c>
      <c r="P574">
        <f t="shared" si="72"/>
        <v>0.66238341990595639</v>
      </c>
    </row>
    <row r="575" spans="1:16" x14ac:dyDescent="0.15">
      <c r="A575" t="s">
        <v>1712</v>
      </c>
      <c r="B575" s="5" t="s">
        <v>1713</v>
      </c>
      <c r="C575" s="5" t="s">
        <v>1113</v>
      </c>
      <c r="D575" s="5" t="s">
        <v>1714</v>
      </c>
      <c r="E575" s="5" t="s">
        <v>1715</v>
      </c>
      <c r="F575" s="5" t="s">
        <v>1716</v>
      </c>
      <c r="G575">
        <v>573</v>
      </c>
      <c r="H575" s="2">
        <v>43136</v>
      </c>
      <c r="I575" s="3">
        <f t="shared" si="65"/>
        <v>312.84077546296612</v>
      </c>
      <c r="J575" s="3">
        <f t="shared" si="66"/>
        <v>2.5444253512733987</v>
      </c>
      <c r="K575">
        <f t="shared" si="67"/>
        <v>7.3011120879878544E-2</v>
      </c>
      <c r="L575" s="4">
        <f t="shared" si="68"/>
        <v>7.3011120879878544E-2</v>
      </c>
      <c r="M575">
        <f t="shared" si="69"/>
        <v>3.1965142603937167E-3</v>
      </c>
      <c r="N575">
        <f t="shared" si="70"/>
        <v>0.49070975672138012</v>
      </c>
      <c r="O575" s="4">
        <f t="shared" si="71"/>
        <v>0.49070975672138012</v>
      </c>
      <c r="P575">
        <f t="shared" si="72"/>
        <v>0.17743577984025394</v>
      </c>
    </row>
    <row r="576" spans="1:16" x14ac:dyDescent="0.15">
      <c r="A576" t="s">
        <v>1717</v>
      </c>
      <c r="B576" s="5" t="s">
        <v>1718</v>
      </c>
      <c r="C576" s="5" t="s">
        <v>1058</v>
      </c>
      <c r="D576" s="5" t="s">
        <v>1719</v>
      </c>
      <c r="E576" s="5" t="s">
        <v>1720</v>
      </c>
      <c r="F576" s="5" t="s">
        <v>1721</v>
      </c>
      <c r="G576">
        <v>574</v>
      </c>
      <c r="H576" s="2">
        <v>43136</v>
      </c>
      <c r="I576" s="3">
        <f t="shared" si="65"/>
        <v>1215.2763541666645</v>
      </c>
      <c r="J576" s="3">
        <f t="shared" si="66"/>
        <v>12.427625986647605</v>
      </c>
      <c r="K576">
        <f t="shared" si="67"/>
        <v>0.35660503960430506</v>
      </c>
      <c r="L576" s="4">
        <f t="shared" si="68"/>
        <v>0.35660503960430506</v>
      </c>
      <c r="M576">
        <f t="shared" si="69"/>
        <v>1.6457162135532816E-3</v>
      </c>
      <c r="N576">
        <f t="shared" si="70"/>
        <v>0.25264051307116425</v>
      </c>
      <c r="O576" s="4">
        <f t="shared" si="71"/>
        <v>0.25264051307116425</v>
      </c>
      <c r="P576">
        <f t="shared" si="72"/>
        <v>0.33061390797101986</v>
      </c>
    </row>
    <row r="577" spans="1:16" x14ac:dyDescent="0.15">
      <c r="A577" t="s">
        <v>1722</v>
      </c>
      <c r="B577" s="5" t="s">
        <v>1723</v>
      </c>
      <c r="C577" s="5" t="s">
        <v>1029</v>
      </c>
      <c r="D577" s="5" t="s">
        <v>1724</v>
      </c>
      <c r="E577" s="5" t="s">
        <v>1081</v>
      </c>
      <c r="F577" s="5" t="s">
        <v>1725</v>
      </c>
      <c r="G577">
        <v>575</v>
      </c>
      <c r="H577" s="2">
        <v>43136</v>
      </c>
      <c r="I577" s="3">
        <f t="shared" si="65"/>
        <v>131.19828703703388</v>
      </c>
      <c r="J577" s="3">
        <f t="shared" si="66"/>
        <v>17.286811064536248</v>
      </c>
      <c r="K577">
        <f t="shared" si="67"/>
        <v>0.4960371313816791</v>
      </c>
      <c r="L577" s="4">
        <f t="shared" si="68"/>
        <v>0.4960371313816791</v>
      </c>
      <c r="M577">
        <f t="shared" si="69"/>
        <v>0</v>
      </c>
      <c r="N577">
        <f t="shared" si="70"/>
        <v>0</v>
      </c>
      <c r="O577" s="4">
        <f t="shared" si="71"/>
        <v>0</v>
      </c>
      <c r="P577">
        <f t="shared" si="72"/>
        <v>0.37202784853625931</v>
      </c>
    </row>
    <row r="578" spans="1:16" x14ac:dyDescent="0.15">
      <c r="A578" t="s">
        <v>1726</v>
      </c>
      <c r="B578" s="5" t="s">
        <v>1727</v>
      </c>
      <c r="C578" s="5" t="s">
        <v>1029</v>
      </c>
      <c r="D578" s="5" t="s">
        <v>1728</v>
      </c>
      <c r="E578" s="5" t="s">
        <v>1729</v>
      </c>
      <c r="F578" s="5" t="s">
        <v>1730</v>
      </c>
      <c r="G578">
        <v>576</v>
      </c>
      <c r="H578" s="2">
        <v>43136</v>
      </c>
      <c r="I578" s="3">
        <f t="shared" si="65"/>
        <v>484.30096064815007</v>
      </c>
      <c r="J578" s="3">
        <f t="shared" si="66"/>
        <v>23.413127210866524</v>
      </c>
      <c r="K578">
        <f t="shared" si="67"/>
        <v>0.67182896920636448</v>
      </c>
      <c r="L578" s="4">
        <f t="shared" si="68"/>
        <v>0.67182896920636448</v>
      </c>
      <c r="M578">
        <f t="shared" si="69"/>
        <v>0</v>
      </c>
      <c r="N578">
        <f t="shared" si="70"/>
        <v>0</v>
      </c>
      <c r="O578" s="4">
        <f t="shared" si="71"/>
        <v>0</v>
      </c>
      <c r="P578">
        <f t="shared" si="72"/>
        <v>0.50387172690477333</v>
      </c>
    </row>
    <row r="579" spans="1:16" x14ac:dyDescent="0.15">
      <c r="A579" t="s">
        <v>1731</v>
      </c>
      <c r="B579" s="5" t="s">
        <v>1732</v>
      </c>
      <c r="C579" s="5" t="s">
        <v>1029</v>
      </c>
      <c r="D579" s="5" t="s">
        <v>1733</v>
      </c>
      <c r="E579" s="5" t="s">
        <v>1733</v>
      </c>
      <c r="F579" s="5" t="s">
        <v>1734</v>
      </c>
      <c r="G579">
        <v>577</v>
      </c>
      <c r="H579" s="2">
        <v>43136</v>
      </c>
      <c r="I579" s="3">
        <f t="shared" ref="I579:I642" si="73">H579-B579+1</f>
        <v>116.6638657407384</v>
      </c>
      <c r="J579" s="3">
        <f t="shared" ref="J579:J642" si="74">A579/I579</f>
        <v>1.3628898630304691</v>
      </c>
      <c r="K579">
        <f t="shared" ref="K579:K642" si="75">(J579-0)/(PERCENTILE($J$2:$J$3301,0.9)-0)</f>
        <v>3.9107500829560299E-2</v>
      </c>
      <c r="L579" s="4">
        <f t="shared" ref="L579:L642" si="76">IF(K579&gt;1,1,IF(K579&lt;0,0,K579))</f>
        <v>3.9107500829560299E-2</v>
      </c>
      <c r="M579">
        <f t="shared" ref="M579:M642" si="77">C579/I579</f>
        <v>0</v>
      </c>
      <c r="N579">
        <f t="shared" ref="N579:N642" si="78">(M579-0)/(PERCENTILE($M$2:$M$3301,0.9)-0)</f>
        <v>0</v>
      </c>
      <c r="O579" s="4">
        <f t="shared" ref="O579:O642" si="79">IF(N579&gt;1,1,IF(N579&lt;0,0,N579))</f>
        <v>0</v>
      </c>
      <c r="P579">
        <f t="shared" si="72"/>
        <v>2.9330625622170224E-2</v>
      </c>
    </row>
    <row r="580" spans="1:16" x14ac:dyDescent="0.15">
      <c r="A580" t="s">
        <v>1735</v>
      </c>
      <c r="B580" s="5" t="s">
        <v>1736</v>
      </c>
      <c r="C580" s="5" t="s">
        <v>1029</v>
      </c>
      <c r="D580" s="5" t="s">
        <v>1737</v>
      </c>
      <c r="E580" s="5" t="s">
        <v>1738</v>
      </c>
      <c r="F580" s="5" t="s">
        <v>1739</v>
      </c>
      <c r="G580">
        <v>578</v>
      </c>
      <c r="H580" s="2">
        <v>43136</v>
      </c>
      <c r="I580" s="3">
        <f t="shared" si="73"/>
        <v>469.42861111111415</v>
      </c>
      <c r="J580" s="3">
        <f t="shared" si="74"/>
        <v>3.4488737194094488</v>
      </c>
      <c r="K580">
        <f t="shared" si="75"/>
        <v>9.8963852840571298E-2</v>
      </c>
      <c r="L580" s="4">
        <f t="shared" si="76"/>
        <v>9.8963852840571298E-2</v>
      </c>
      <c r="M580">
        <f t="shared" si="77"/>
        <v>0</v>
      </c>
      <c r="N580">
        <f t="shared" si="78"/>
        <v>0</v>
      </c>
      <c r="O580" s="4">
        <f t="shared" si="79"/>
        <v>0</v>
      </c>
      <c r="P580">
        <f t="shared" ref="P580:P643" si="80">0.75*L580+0.25*O580</f>
        <v>7.4222889630428474E-2</v>
      </c>
    </row>
    <row r="581" spans="1:16" x14ac:dyDescent="0.15">
      <c r="A581" t="s">
        <v>1740</v>
      </c>
      <c r="B581" s="5" t="s">
        <v>1741</v>
      </c>
      <c r="C581" s="5" t="s">
        <v>1029</v>
      </c>
      <c r="D581" s="5" t="s">
        <v>1742</v>
      </c>
      <c r="E581" s="5" t="s">
        <v>1743</v>
      </c>
      <c r="F581" s="5" t="s">
        <v>1744</v>
      </c>
      <c r="G581">
        <v>579</v>
      </c>
      <c r="H581" s="2">
        <v>43136</v>
      </c>
      <c r="I581" s="3">
        <f t="shared" si="73"/>
        <v>132.15769675926276</v>
      </c>
      <c r="J581" s="3">
        <f t="shared" si="74"/>
        <v>6.681411840949866</v>
      </c>
      <c r="K581">
        <f t="shared" si="75"/>
        <v>0.19172005471636511</v>
      </c>
      <c r="L581" s="4">
        <f t="shared" si="76"/>
        <v>0.19172005471636511</v>
      </c>
      <c r="M581">
        <f t="shared" si="77"/>
        <v>0</v>
      </c>
      <c r="N581">
        <f t="shared" si="78"/>
        <v>0</v>
      </c>
      <c r="O581" s="4">
        <f t="shared" si="79"/>
        <v>0</v>
      </c>
      <c r="P581">
        <f t="shared" si="80"/>
        <v>0.14379004103727383</v>
      </c>
    </row>
    <row r="582" spans="1:16" x14ac:dyDescent="0.15">
      <c r="A582" t="s">
        <v>1233</v>
      </c>
      <c r="B582" s="5" t="s">
        <v>1745</v>
      </c>
      <c r="C582" s="5" t="s">
        <v>1113</v>
      </c>
      <c r="D582" s="5" t="s">
        <v>1746</v>
      </c>
      <c r="E582" s="5" t="s">
        <v>1747</v>
      </c>
      <c r="F582" s="5" t="s">
        <v>1748</v>
      </c>
      <c r="G582">
        <v>580</v>
      </c>
      <c r="H582" s="2">
        <v>43136</v>
      </c>
      <c r="I582" s="3">
        <f t="shared" si="73"/>
        <v>774.22619212963036</v>
      </c>
      <c r="J582" s="3">
        <f t="shared" si="74"/>
        <v>1.2412393300162308</v>
      </c>
      <c r="K582">
        <f t="shared" si="75"/>
        <v>3.5616794463755874E-2</v>
      </c>
      <c r="L582" s="4">
        <f t="shared" si="76"/>
        <v>3.5616794463755874E-2</v>
      </c>
      <c r="M582">
        <f t="shared" si="77"/>
        <v>1.2916122060522694E-3</v>
      </c>
      <c r="N582">
        <f t="shared" si="78"/>
        <v>0.19828058309122257</v>
      </c>
      <c r="O582" s="4">
        <f t="shared" si="79"/>
        <v>0.19828058309122257</v>
      </c>
      <c r="P582">
        <f t="shared" si="80"/>
        <v>7.6282741620622541E-2</v>
      </c>
    </row>
    <row r="583" spans="1:16" x14ac:dyDescent="0.15">
      <c r="A583" t="s">
        <v>1749</v>
      </c>
      <c r="B583" s="5" t="s">
        <v>1750</v>
      </c>
      <c r="C583" s="5" t="s">
        <v>1113</v>
      </c>
      <c r="D583" s="5" t="s">
        <v>1751</v>
      </c>
      <c r="E583" s="5" t="s">
        <v>1752</v>
      </c>
      <c r="F583" s="5" t="s">
        <v>1753</v>
      </c>
      <c r="G583">
        <v>581</v>
      </c>
      <c r="H583" s="2">
        <v>43136</v>
      </c>
      <c r="I583" s="3">
        <f t="shared" si="73"/>
        <v>615.37704861110979</v>
      </c>
      <c r="J583" s="3">
        <f t="shared" si="74"/>
        <v>0.37700463565161885</v>
      </c>
      <c r="K583">
        <f t="shared" si="75"/>
        <v>1.0817975466271515E-2</v>
      </c>
      <c r="L583" s="4">
        <f t="shared" si="76"/>
        <v>1.0817975466271515E-2</v>
      </c>
      <c r="M583">
        <f t="shared" si="77"/>
        <v>1.6250199812569779E-3</v>
      </c>
      <c r="N583">
        <f t="shared" si="78"/>
        <v>0.24946335123553476</v>
      </c>
      <c r="O583" s="4">
        <f t="shared" si="79"/>
        <v>0.24946335123553476</v>
      </c>
      <c r="P583">
        <f t="shared" si="80"/>
        <v>7.0479319408587329E-2</v>
      </c>
    </row>
    <row r="584" spans="1:16" x14ac:dyDescent="0.15">
      <c r="A584" t="s">
        <v>1754</v>
      </c>
      <c r="B584" s="5" t="s">
        <v>1755</v>
      </c>
      <c r="C584" s="5" t="s">
        <v>1102</v>
      </c>
      <c r="D584" s="5" t="s">
        <v>1756</v>
      </c>
      <c r="E584" s="5" t="s">
        <v>1756</v>
      </c>
      <c r="F584" s="5" t="s">
        <v>1757</v>
      </c>
      <c r="G584">
        <v>582</v>
      </c>
      <c r="H584" s="2">
        <v>43136</v>
      </c>
      <c r="I584" s="3">
        <f t="shared" si="73"/>
        <v>904.39856481481547</v>
      </c>
      <c r="J584" s="3">
        <f t="shared" si="74"/>
        <v>3.029637713501947</v>
      </c>
      <c r="K584">
        <f t="shared" si="75"/>
        <v>8.6934067533963127E-2</v>
      </c>
      <c r="L584" s="4">
        <f t="shared" si="76"/>
        <v>8.6934067533963127E-2</v>
      </c>
      <c r="M584">
        <f t="shared" si="77"/>
        <v>3.3171215841262193E-3</v>
      </c>
      <c r="N584">
        <f t="shared" si="78"/>
        <v>0.50922467192789123</v>
      </c>
      <c r="O584" s="4">
        <f t="shared" si="79"/>
        <v>0.50922467192789123</v>
      </c>
      <c r="P584">
        <f t="shared" si="80"/>
        <v>0.19250671863244515</v>
      </c>
    </row>
    <row r="585" spans="1:16" x14ac:dyDescent="0.15">
      <c r="A585" t="s">
        <v>1754</v>
      </c>
      <c r="B585" s="5" t="s">
        <v>1755</v>
      </c>
      <c r="C585" s="5" t="s">
        <v>1102</v>
      </c>
      <c r="D585" s="5" t="s">
        <v>1756</v>
      </c>
      <c r="E585" s="5" t="s">
        <v>1756</v>
      </c>
      <c r="F585" s="5" t="s">
        <v>1757</v>
      </c>
      <c r="G585">
        <v>583</v>
      </c>
      <c r="H585" s="2">
        <v>43136</v>
      </c>
      <c r="I585" s="3">
        <f t="shared" si="73"/>
        <v>904.39856481481547</v>
      </c>
      <c r="J585" s="3">
        <f t="shared" si="74"/>
        <v>3.029637713501947</v>
      </c>
      <c r="K585">
        <f t="shared" si="75"/>
        <v>8.6934067533963127E-2</v>
      </c>
      <c r="L585" s="4">
        <f t="shared" si="76"/>
        <v>8.6934067533963127E-2</v>
      </c>
      <c r="M585">
        <f t="shared" si="77"/>
        <v>3.3171215841262193E-3</v>
      </c>
      <c r="N585">
        <f t="shared" si="78"/>
        <v>0.50922467192789123</v>
      </c>
      <c r="O585" s="4">
        <f t="shared" si="79"/>
        <v>0.50922467192789123</v>
      </c>
      <c r="P585">
        <f t="shared" si="80"/>
        <v>0.19250671863244515</v>
      </c>
    </row>
    <row r="586" spans="1:16" x14ac:dyDescent="0.15">
      <c r="A586" t="s">
        <v>1758</v>
      </c>
      <c r="B586" s="5" t="s">
        <v>1759</v>
      </c>
      <c r="C586" s="5" t="s">
        <v>1029</v>
      </c>
      <c r="D586" s="5" t="s">
        <v>1760</v>
      </c>
      <c r="E586" s="5" t="s">
        <v>1761</v>
      </c>
      <c r="F586" s="5" t="s">
        <v>1762</v>
      </c>
      <c r="G586">
        <v>584</v>
      </c>
      <c r="H586" s="2">
        <v>43136</v>
      </c>
      <c r="I586" s="3">
        <f t="shared" si="73"/>
        <v>532.39922453703912</v>
      </c>
      <c r="J586" s="3">
        <f t="shared" si="74"/>
        <v>1.0236679072437007</v>
      </c>
      <c r="K586">
        <f t="shared" si="75"/>
        <v>2.9373682069005373E-2</v>
      </c>
      <c r="L586" s="4">
        <f t="shared" si="76"/>
        <v>2.9373682069005373E-2</v>
      </c>
      <c r="M586">
        <f t="shared" si="77"/>
        <v>0</v>
      </c>
      <c r="N586">
        <f t="shared" si="78"/>
        <v>0</v>
      </c>
      <c r="O586" s="4">
        <f t="shared" si="79"/>
        <v>0</v>
      </c>
      <c r="P586">
        <f t="shared" si="80"/>
        <v>2.203026155175403E-2</v>
      </c>
    </row>
    <row r="587" spans="1:16" x14ac:dyDescent="0.15">
      <c r="A587" t="s">
        <v>1763</v>
      </c>
      <c r="B587" s="5" t="s">
        <v>1764</v>
      </c>
      <c r="C587" s="5" t="s">
        <v>1765</v>
      </c>
      <c r="D587" s="5" t="s">
        <v>1766</v>
      </c>
      <c r="E587" s="5" t="s">
        <v>1767</v>
      </c>
      <c r="F587" s="5" t="s">
        <v>1768</v>
      </c>
      <c r="G587">
        <v>585</v>
      </c>
      <c r="H587" s="2">
        <v>43136</v>
      </c>
      <c r="I587" s="3">
        <f t="shared" si="73"/>
        <v>425.41967592592846</v>
      </c>
      <c r="J587" s="3">
        <f t="shared" si="74"/>
        <v>324.0611748855822</v>
      </c>
      <c r="K587">
        <f t="shared" si="75"/>
        <v>9.2987870916337307</v>
      </c>
      <c r="L587" s="4">
        <f t="shared" si="76"/>
        <v>1</v>
      </c>
      <c r="M587">
        <f t="shared" si="77"/>
        <v>0.11518038015837234</v>
      </c>
      <c r="N587">
        <f t="shared" si="78"/>
        <v>17.681803277683283</v>
      </c>
      <c r="O587" s="4">
        <f t="shared" si="79"/>
        <v>1</v>
      </c>
      <c r="P587">
        <f t="shared" si="80"/>
        <v>1</v>
      </c>
    </row>
    <row r="588" spans="1:16" x14ac:dyDescent="0.15">
      <c r="A588" t="s">
        <v>1769</v>
      </c>
      <c r="B588" s="5" t="s">
        <v>1770</v>
      </c>
      <c r="C588" s="5" t="s">
        <v>1122</v>
      </c>
      <c r="D588" s="5" t="s">
        <v>264</v>
      </c>
      <c r="E588" s="5" t="s">
        <v>265</v>
      </c>
      <c r="F588" s="5" t="s">
        <v>266</v>
      </c>
      <c r="G588">
        <v>586</v>
      </c>
      <c r="H588" s="2">
        <v>43136</v>
      </c>
      <c r="I588" s="3">
        <f t="shared" si="73"/>
        <v>128.51740740740934</v>
      </c>
      <c r="J588" s="3">
        <f t="shared" si="74"/>
        <v>49.611956299333258</v>
      </c>
      <c r="K588">
        <f t="shared" si="75"/>
        <v>1.4235923787841021</v>
      </c>
      <c r="L588" s="4">
        <f t="shared" si="76"/>
        <v>1</v>
      </c>
      <c r="M588">
        <f t="shared" si="77"/>
        <v>3.112418839355913E-2</v>
      </c>
      <c r="N588">
        <f t="shared" si="78"/>
        <v>4.7779993050531946</v>
      </c>
      <c r="O588" s="4">
        <f t="shared" si="79"/>
        <v>1</v>
      </c>
      <c r="P588">
        <f t="shared" si="80"/>
        <v>1</v>
      </c>
    </row>
    <row r="589" spans="1:16" x14ac:dyDescent="0.15">
      <c r="A589" t="s">
        <v>1769</v>
      </c>
      <c r="B589" s="5" t="s">
        <v>1770</v>
      </c>
      <c r="C589" s="5" t="s">
        <v>1122</v>
      </c>
      <c r="D589" s="5" t="s">
        <v>264</v>
      </c>
      <c r="E589" s="5" t="s">
        <v>265</v>
      </c>
      <c r="F589" s="5" t="s">
        <v>266</v>
      </c>
      <c r="G589">
        <v>587</v>
      </c>
      <c r="H589" s="2">
        <v>43136</v>
      </c>
      <c r="I589" s="3">
        <f t="shared" si="73"/>
        <v>128.51740740740934</v>
      </c>
      <c r="J589" s="3">
        <f t="shared" si="74"/>
        <v>49.611956299333258</v>
      </c>
      <c r="K589">
        <f t="shared" si="75"/>
        <v>1.4235923787841021</v>
      </c>
      <c r="L589" s="4">
        <f t="shared" si="76"/>
        <v>1</v>
      </c>
      <c r="M589">
        <f t="shared" si="77"/>
        <v>3.112418839355913E-2</v>
      </c>
      <c r="N589">
        <f t="shared" si="78"/>
        <v>4.7779993050531946</v>
      </c>
      <c r="O589" s="4">
        <f t="shared" si="79"/>
        <v>1</v>
      </c>
      <c r="P589">
        <f t="shared" si="80"/>
        <v>1</v>
      </c>
    </row>
    <row r="590" spans="1:16" x14ac:dyDescent="0.15">
      <c r="A590" t="s">
        <v>1771</v>
      </c>
      <c r="B590" s="5" t="s">
        <v>1772</v>
      </c>
      <c r="C590" s="5" t="s">
        <v>1029</v>
      </c>
      <c r="D590" s="5" t="s">
        <v>1773</v>
      </c>
      <c r="E590" s="5" t="s">
        <v>1774</v>
      </c>
      <c r="F590" s="5" t="s">
        <v>1775</v>
      </c>
      <c r="G590">
        <v>588</v>
      </c>
      <c r="H590" s="2">
        <v>43136</v>
      </c>
      <c r="I590" s="3">
        <f t="shared" si="73"/>
        <v>135.51714120370161</v>
      </c>
      <c r="J590" s="3">
        <f t="shared" si="74"/>
        <v>18.816807802689596</v>
      </c>
      <c r="K590">
        <f t="shared" si="75"/>
        <v>0.53993968750863663</v>
      </c>
      <c r="L590" s="4">
        <f t="shared" si="76"/>
        <v>0.53993968750863663</v>
      </c>
      <c r="M590">
        <f t="shared" si="77"/>
        <v>0</v>
      </c>
      <c r="N590">
        <f t="shared" si="78"/>
        <v>0</v>
      </c>
      <c r="O590" s="4">
        <f t="shared" si="79"/>
        <v>0</v>
      </c>
      <c r="P590">
        <f t="shared" si="80"/>
        <v>0.40495476563147748</v>
      </c>
    </row>
    <row r="591" spans="1:16" x14ac:dyDescent="0.15">
      <c r="A591" t="s">
        <v>1776</v>
      </c>
      <c r="B591" s="5" t="s">
        <v>1777</v>
      </c>
      <c r="C591" s="5" t="s">
        <v>1113</v>
      </c>
      <c r="D591" s="5" t="s">
        <v>1778</v>
      </c>
      <c r="E591" s="5" t="s">
        <v>1779</v>
      </c>
      <c r="F591" s="5" t="s">
        <v>1780</v>
      </c>
      <c r="G591">
        <v>589</v>
      </c>
      <c r="H591" s="2">
        <v>43136</v>
      </c>
      <c r="I591" s="3">
        <f t="shared" si="73"/>
        <v>507.35351851851738</v>
      </c>
      <c r="J591" s="3">
        <f t="shared" si="74"/>
        <v>0.9303177819250168</v>
      </c>
      <c r="K591">
        <f t="shared" si="75"/>
        <v>2.6695042949023619E-2</v>
      </c>
      <c r="L591" s="4">
        <f t="shared" si="76"/>
        <v>2.6695042949023619E-2</v>
      </c>
      <c r="M591">
        <f t="shared" si="77"/>
        <v>1.9710122498411372E-3</v>
      </c>
      <c r="N591">
        <f t="shared" si="78"/>
        <v>0.30257801555850861</v>
      </c>
      <c r="O591" s="4">
        <f t="shared" si="79"/>
        <v>0.30257801555850861</v>
      </c>
      <c r="P591">
        <f t="shared" si="80"/>
        <v>9.5665786101394867E-2</v>
      </c>
    </row>
    <row r="592" spans="1:16" x14ac:dyDescent="0.15">
      <c r="A592" t="s">
        <v>1781</v>
      </c>
      <c r="B592" s="5" t="s">
        <v>1782</v>
      </c>
      <c r="C592" s="5" t="s">
        <v>1029</v>
      </c>
      <c r="D592" s="5" t="s">
        <v>1783</v>
      </c>
      <c r="E592" s="5" t="s">
        <v>1784</v>
      </c>
      <c r="F592" s="5" t="s">
        <v>1785</v>
      </c>
      <c r="G592">
        <v>590</v>
      </c>
      <c r="H592" s="2">
        <v>43136</v>
      </c>
      <c r="I592" s="3">
        <f t="shared" si="73"/>
        <v>524.39755787036847</v>
      </c>
      <c r="J592" s="3">
        <f t="shared" si="74"/>
        <v>4.6129124052823656</v>
      </c>
      <c r="K592">
        <f t="shared" si="75"/>
        <v>0.13236541015510953</v>
      </c>
      <c r="L592" s="4">
        <f t="shared" si="76"/>
        <v>0.13236541015510953</v>
      </c>
      <c r="M592">
        <f t="shared" si="77"/>
        <v>0</v>
      </c>
      <c r="N592">
        <f t="shared" si="78"/>
        <v>0</v>
      </c>
      <c r="O592" s="4">
        <f t="shared" si="79"/>
        <v>0</v>
      </c>
      <c r="P592">
        <f t="shared" si="80"/>
        <v>9.9274057616332151E-2</v>
      </c>
    </row>
    <row r="593" spans="1:16" x14ac:dyDescent="0.15">
      <c r="A593" t="s">
        <v>1786</v>
      </c>
      <c r="B593" s="5" t="s">
        <v>1787</v>
      </c>
      <c r="C593" s="5" t="s">
        <v>1788</v>
      </c>
      <c r="D593" s="5" t="s">
        <v>1789</v>
      </c>
      <c r="E593" s="5" t="s">
        <v>1081</v>
      </c>
      <c r="F593" s="5" t="s">
        <v>1790</v>
      </c>
      <c r="G593">
        <v>591</v>
      </c>
      <c r="H593" s="2">
        <v>43136</v>
      </c>
      <c r="I593" s="3">
        <f t="shared" si="73"/>
        <v>1314.5673032407431</v>
      </c>
      <c r="J593" s="3">
        <f t="shared" si="74"/>
        <v>21.62080247236679</v>
      </c>
      <c r="K593">
        <f t="shared" si="75"/>
        <v>0.62039903117610951</v>
      </c>
      <c r="L593" s="4">
        <f t="shared" si="76"/>
        <v>0.62039903117610951</v>
      </c>
      <c r="M593">
        <f t="shared" si="77"/>
        <v>2.0539077712824687E-2</v>
      </c>
      <c r="N593">
        <f t="shared" si="78"/>
        <v>3.1530364036293461</v>
      </c>
      <c r="O593" s="4">
        <f t="shared" si="79"/>
        <v>1</v>
      </c>
      <c r="P593">
        <f t="shared" si="80"/>
        <v>0.7152992733820821</v>
      </c>
    </row>
    <row r="594" spans="1:16" x14ac:dyDescent="0.15">
      <c r="A594" t="s">
        <v>1791</v>
      </c>
      <c r="B594" s="5" t="s">
        <v>1792</v>
      </c>
      <c r="C594" s="5" t="s">
        <v>1029</v>
      </c>
      <c r="D594" s="5" t="s">
        <v>1793</v>
      </c>
      <c r="E594" s="5" t="s">
        <v>1793</v>
      </c>
      <c r="F594" s="5" t="s">
        <v>1794</v>
      </c>
      <c r="G594">
        <v>592</v>
      </c>
      <c r="H594" s="2">
        <v>43136</v>
      </c>
      <c r="I594" s="3">
        <f t="shared" si="73"/>
        <v>105.40195601851883</v>
      </c>
      <c r="J594" s="3">
        <f t="shared" si="74"/>
        <v>6.8120177947537277</v>
      </c>
      <c r="K594">
        <f t="shared" si="75"/>
        <v>0.19546773278286184</v>
      </c>
      <c r="L594" s="4">
        <f t="shared" si="76"/>
        <v>0.19546773278286184</v>
      </c>
      <c r="M594">
        <f t="shared" si="77"/>
        <v>0</v>
      </c>
      <c r="N594">
        <f t="shared" si="78"/>
        <v>0</v>
      </c>
      <c r="O594" s="4">
        <f t="shared" si="79"/>
        <v>0</v>
      </c>
      <c r="P594">
        <f t="shared" si="80"/>
        <v>0.14660079958714639</v>
      </c>
    </row>
    <row r="595" spans="1:16" x14ac:dyDescent="0.15">
      <c r="A595" t="s">
        <v>1795</v>
      </c>
      <c r="B595" s="5" t="s">
        <v>1796</v>
      </c>
      <c r="C595" s="5" t="s">
        <v>1642</v>
      </c>
      <c r="D595" s="5" t="s">
        <v>42</v>
      </c>
      <c r="E595" s="5" t="s">
        <v>1081</v>
      </c>
      <c r="F595" s="5" t="s">
        <v>43</v>
      </c>
      <c r="G595">
        <v>593</v>
      </c>
      <c r="H595" s="2">
        <v>43136</v>
      </c>
      <c r="I595" s="3">
        <f t="shared" si="73"/>
        <v>985.50333333333401</v>
      </c>
      <c r="J595" s="3">
        <f t="shared" si="74"/>
        <v>118.27966081630022</v>
      </c>
      <c r="K595">
        <f t="shared" si="75"/>
        <v>3.3939807309214389</v>
      </c>
      <c r="L595" s="4">
        <f t="shared" si="76"/>
        <v>1</v>
      </c>
      <c r="M595">
        <f t="shared" si="77"/>
        <v>1.8264778404267181E-2</v>
      </c>
      <c r="N595">
        <f t="shared" si="78"/>
        <v>2.803899572224628</v>
      </c>
      <c r="O595" s="4">
        <f t="shared" si="79"/>
        <v>1</v>
      </c>
      <c r="P595">
        <f t="shared" si="80"/>
        <v>1</v>
      </c>
    </row>
    <row r="596" spans="1:16" x14ac:dyDescent="0.15">
      <c r="A596" t="s">
        <v>1797</v>
      </c>
      <c r="B596" s="5" t="s">
        <v>1798</v>
      </c>
      <c r="C596" s="5" t="s">
        <v>1029</v>
      </c>
      <c r="D596" s="5" t="s">
        <v>1799</v>
      </c>
      <c r="E596" s="5" t="s">
        <v>1800</v>
      </c>
      <c r="F596" s="5" t="s">
        <v>1801</v>
      </c>
      <c r="G596">
        <v>594</v>
      </c>
      <c r="H596" s="2">
        <v>43136</v>
      </c>
      <c r="I596" s="3">
        <f t="shared" si="73"/>
        <v>52.241469907407009</v>
      </c>
      <c r="J596" s="3">
        <f t="shared" si="74"/>
        <v>3.1584103642651455</v>
      </c>
      <c r="K596">
        <f t="shared" si="75"/>
        <v>9.062913980880466E-2</v>
      </c>
      <c r="L596" s="4">
        <f t="shared" si="76"/>
        <v>9.062913980880466E-2</v>
      </c>
      <c r="M596">
        <f t="shared" si="77"/>
        <v>0</v>
      </c>
      <c r="N596">
        <f t="shared" si="78"/>
        <v>0</v>
      </c>
      <c r="O596" s="4">
        <f t="shared" si="79"/>
        <v>0</v>
      </c>
      <c r="P596">
        <f t="shared" si="80"/>
        <v>6.7971854856603495E-2</v>
      </c>
    </row>
    <row r="597" spans="1:16" x14ac:dyDescent="0.15">
      <c r="A597" t="s">
        <v>1802</v>
      </c>
      <c r="B597" s="5" t="s">
        <v>1803</v>
      </c>
      <c r="C597" s="5" t="s">
        <v>1029</v>
      </c>
      <c r="D597" s="5" t="s">
        <v>1804</v>
      </c>
      <c r="E597" s="5" t="s">
        <v>1805</v>
      </c>
      <c r="F597" s="5" t="s">
        <v>1806</v>
      </c>
      <c r="G597">
        <v>595</v>
      </c>
      <c r="H597" s="2">
        <v>43136</v>
      </c>
      <c r="I597" s="3">
        <f t="shared" si="73"/>
        <v>1296.9263425925892</v>
      </c>
      <c r="J597" s="3">
        <f t="shared" si="74"/>
        <v>0.34003473097664871</v>
      </c>
      <c r="K597">
        <f t="shared" si="75"/>
        <v>9.7571409726240742E-3</v>
      </c>
      <c r="L597" s="4">
        <f t="shared" si="76"/>
        <v>9.7571409726240742E-3</v>
      </c>
      <c r="M597">
        <f t="shared" si="77"/>
        <v>0</v>
      </c>
      <c r="N597">
        <f t="shared" si="78"/>
        <v>0</v>
      </c>
      <c r="O597" s="4">
        <f t="shared" si="79"/>
        <v>0</v>
      </c>
      <c r="P597">
        <f t="shared" si="80"/>
        <v>7.3178557294680553E-3</v>
      </c>
    </row>
    <row r="598" spans="1:16" x14ac:dyDescent="0.15">
      <c r="A598" t="s">
        <v>1807</v>
      </c>
      <c r="B598" s="5" t="s">
        <v>1808</v>
      </c>
      <c r="C598" s="5" t="s">
        <v>1029</v>
      </c>
      <c r="D598" s="5" t="s">
        <v>1809</v>
      </c>
      <c r="E598" s="5" t="s">
        <v>1809</v>
      </c>
      <c r="F598" s="5" t="s">
        <v>1810</v>
      </c>
      <c r="G598">
        <v>596</v>
      </c>
      <c r="H598" s="2">
        <v>43136</v>
      </c>
      <c r="I598" s="3">
        <f t="shared" si="73"/>
        <v>46.370578703703359</v>
      </c>
      <c r="J598" s="3">
        <f t="shared" si="74"/>
        <v>2.6741093914813878</v>
      </c>
      <c r="K598">
        <f t="shared" si="75"/>
        <v>7.6732345057698464E-2</v>
      </c>
      <c r="L598" s="4">
        <f t="shared" si="76"/>
        <v>7.6732345057698464E-2</v>
      </c>
      <c r="M598">
        <f t="shared" si="77"/>
        <v>0</v>
      </c>
      <c r="N598">
        <f t="shared" si="78"/>
        <v>0</v>
      </c>
      <c r="O598" s="4">
        <f t="shared" si="79"/>
        <v>0</v>
      </c>
      <c r="P598">
        <f t="shared" si="80"/>
        <v>5.7549258793273848E-2</v>
      </c>
    </row>
    <row r="599" spans="1:16" x14ac:dyDescent="0.15">
      <c r="A599" t="s">
        <v>1811</v>
      </c>
      <c r="B599" s="5" t="s">
        <v>1812</v>
      </c>
      <c r="C599" s="5" t="s">
        <v>1113</v>
      </c>
      <c r="D599" s="5" t="s">
        <v>1813</v>
      </c>
      <c r="E599" s="5" t="s">
        <v>1813</v>
      </c>
      <c r="F599" s="5" t="s">
        <v>1814</v>
      </c>
      <c r="G599">
        <v>597</v>
      </c>
      <c r="H599" s="2">
        <v>43136</v>
      </c>
      <c r="I599" s="3">
        <f t="shared" si="73"/>
        <v>1470.3992824074085</v>
      </c>
      <c r="J599" s="3">
        <f t="shared" si="74"/>
        <v>2.2952949177683815</v>
      </c>
      <c r="K599">
        <f t="shared" si="75"/>
        <v>6.5862437116612216E-2</v>
      </c>
      <c r="L599" s="4">
        <f t="shared" si="76"/>
        <v>6.5862437116612216E-2</v>
      </c>
      <c r="M599">
        <f t="shared" si="77"/>
        <v>6.8008738304248348E-4</v>
      </c>
      <c r="N599">
        <f t="shared" si="78"/>
        <v>0.10440294867977594</v>
      </c>
      <c r="O599" s="4">
        <f t="shared" si="79"/>
        <v>0.10440294867977594</v>
      </c>
      <c r="P599">
        <f t="shared" si="80"/>
        <v>7.549756500740315E-2</v>
      </c>
    </row>
    <row r="600" spans="1:16" x14ac:dyDescent="0.15">
      <c r="A600" t="s">
        <v>1815</v>
      </c>
      <c r="B600" s="5" t="s">
        <v>1816</v>
      </c>
      <c r="C600" s="5" t="s">
        <v>1029</v>
      </c>
      <c r="D600" s="5" t="s">
        <v>1817</v>
      </c>
      <c r="E600" s="5" t="s">
        <v>1817</v>
      </c>
      <c r="F600" s="5" t="s">
        <v>1818</v>
      </c>
      <c r="G600">
        <v>598</v>
      </c>
      <c r="H600" s="2">
        <v>43136</v>
      </c>
      <c r="I600" s="3">
        <f t="shared" si="73"/>
        <v>153.61430555555853</v>
      </c>
      <c r="J600" s="3">
        <f t="shared" si="74"/>
        <v>16.13131010837899</v>
      </c>
      <c r="K600">
        <f t="shared" si="75"/>
        <v>0.46288056031364155</v>
      </c>
      <c r="L600" s="4">
        <f t="shared" si="76"/>
        <v>0.46288056031364155</v>
      </c>
      <c r="M600">
        <f t="shared" si="77"/>
        <v>0</v>
      </c>
      <c r="N600">
        <f t="shared" si="78"/>
        <v>0</v>
      </c>
      <c r="O600" s="4">
        <f t="shared" si="79"/>
        <v>0</v>
      </c>
      <c r="P600">
        <f t="shared" si="80"/>
        <v>0.34716042023523119</v>
      </c>
    </row>
    <row r="601" spans="1:16" x14ac:dyDescent="0.15">
      <c r="A601" t="s">
        <v>1819</v>
      </c>
      <c r="B601" s="5" t="s">
        <v>1820</v>
      </c>
      <c r="C601" s="5" t="s">
        <v>1113</v>
      </c>
      <c r="D601" s="5" t="s">
        <v>296</v>
      </c>
      <c r="E601" s="5" t="s">
        <v>296</v>
      </c>
      <c r="F601" s="5" t="s">
        <v>297</v>
      </c>
      <c r="G601">
        <v>599</v>
      </c>
      <c r="H601" s="2">
        <v>43136</v>
      </c>
      <c r="I601" s="3">
        <f t="shared" si="73"/>
        <v>268.15064814814832</v>
      </c>
      <c r="J601" s="3">
        <f t="shared" si="74"/>
        <v>16.968073847377795</v>
      </c>
      <c r="K601">
        <f t="shared" si="75"/>
        <v>0.48689111282026781</v>
      </c>
      <c r="L601" s="4">
        <f t="shared" si="76"/>
        <v>0.48689111282026781</v>
      </c>
      <c r="M601">
        <f t="shared" si="77"/>
        <v>3.7292469994236908E-3</v>
      </c>
      <c r="N601">
        <f t="shared" si="78"/>
        <v>0.57249170151230189</v>
      </c>
      <c r="O601" s="4">
        <f t="shared" si="79"/>
        <v>0.57249170151230189</v>
      </c>
      <c r="P601">
        <f t="shared" si="80"/>
        <v>0.50829125999327629</v>
      </c>
    </row>
    <row r="602" spans="1:16" x14ac:dyDescent="0.15">
      <c r="A602" t="s">
        <v>1821</v>
      </c>
      <c r="B602" s="5" t="s">
        <v>1822</v>
      </c>
      <c r="C602" s="5" t="s">
        <v>1029</v>
      </c>
      <c r="D602" s="5" t="s">
        <v>1823</v>
      </c>
      <c r="E602" s="5" t="s">
        <v>1824</v>
      </c>
      <c r="F602" s="5" t="s">
        <v>1825</v>
      </c>
      <c r="G602">
        <v>600</v>
      </c>
      <c r="H602" s="2">
        <v>43136</v>
      </c>
      <c r="I602" s="3">
        <f t="shared" si="73"/>
        <v>403.68196759259445</v>
      </c>
      <c r="J602" s="3">
        <f t="shared" si="74"/>
        <v>5.0510058999162624</v>
      </c>
      <c r="K602">
        <f t="shared" si="75"/>
        <v>0.14493630246971256</v>
      </c>
      <c r="L602" s="4">
        <f t="shared" si="76"/>
        <v>0.14493630246971256</v>
      </c>
      <c r="M602">
        <f t="shared" si="77"/>
        <v>0</v>
      </c>
      <c r="N602">
        <f t="shared" si="78"/>
        <v>0</v>
      </c>
      <c r="O602" s="4">
        <f t="shared" si="79"/>
        <v>0</v>
      </c>
      <c r="P602">
        <f t="shared" si="80"/>
        <v>0.10870222685228442</v>
      </c>
    </row>
    <row r="603" spans="1:16" x14ac:dyDescent="0.15">
      <c r="A603" t="s">
        <v>1826</v>
      </c>
      <c r="B603" s="5" t="s">
        <v>1827</v>
      </c>
      <c r="C603" s="5" t="s">
        <v>1029</v>
      </c>
      <c r="D603" s="5" t="s">
        <v>1828</v>
      </c>
      <c r="E603" s="5" t="s">
        <v>1829</v>
      </c>
      <c r="F603" s="5" t="s">
        <v>1830</v>
      </c>
      <c r="G603">
        <v>601</v>
      </c>
      <c r="H603" s="2">
        <v>43136</v>
      </c>
      <c r="I603" s="3">
        <f t="shared" si="73"/>
        <v>791.54216435184935</v>
      </c>
      <c r="J603" s="3">
        <f t="shared" si="74"/>
        <v>1.3960090185528198</v>
      </c>
      <c r="K603">
        <f t="shared" si="75"/>
        <v>4.0057839838748235E-2</v>
      </c>
      <c r="L603" s="4">
        <f t="shared" si="76"/>
        <v>4.0057839838748235E-2</v>
      </c>
      <c r="M603">
        <f t="shared" si="77"/>
        <v>0</v>
      </c>
      <c r="N603">
        <f t="shared" si="78"/>
        <v>0</v>
      </c>
      <c r="O603" s="4">
        <f t="shared" si="79"/>
        <v>0</v>
      </c>
      <c r="P603">
        <f t="shared" si="80"/>
        <v>3.0043379879061177E-2</v>
      </c>
    </row>
    <row r="604" spans="1:16" x14ac:dyDescent="0.15">
      <c r="A604" t="s">
        <v>1831</v>
      </c>
      <c r="B604" s="5" t="s">
        <v>1832</v>
      </c>
      <c r="C604" s="5" t="s">
        <v>1645</v>
      </c>
      <c r="D604" s="5" t="s">
        <v>1833</v>
      </c>
      <c r="E604" s="5" t="s">
        <v>1834</v>
      </c>
      <c r="F604" s="5" t="s">
        <v>1835</v>
      </c>
      <c r="G604">
        <v>602</v>
      </c>
      <c r="H604" s="2">
        <v>43136</v>
      </c>
      <c r="I604" s="3">
        <f t="shared" si="73"/>
        <v>522.2375347222187</v>
      </c>
      <c r="J604" s="3">
        <f t="shared" si="74"/>
        <v>1148.958012600835</v>
      </c>
      <c r="K604">
        <f t="shared" si="75"/>
        <v>32.968824297369196</v>
      </c>
      <c r="L604" s="4">
        <f t="shared" si="76"/>
        <v>1</v>
      </c>
      <c r="M604">
        <f t="shared" si="77"/>
        <v>6.5104473997804099E-2</v>
      </c>
      <c r="N604">
        <f t="shared" si="78"/>
        <v>9.9944495767714443</v>
      </c>
      <c r="O604" s="4">
        <f t="shared" si="79"/>
        <v>1</v>
      </c>
      <c r="P604">
        <f t="shared" si="80"/>
        <v>1</v>
      </c>
    </row>
    <row r="605" spans="1:16" x14ac:dyDescent="0.15">
      <c r="A605" t="s">
        <v>1836</v>
      </c>
      <c r="B605" s="5" t="s">
        <v>1837</v>
      </c>
      <c r="C605" s="5" t="s">
        <v>1029</v>
      </c>
      <c r="D605" s="5" t="s">
        <v>1838</v>
      </c>
      <c r="E605" s="5" t="s">
        <v>1839</v>
      </c>
      <c r="F605" s="5" t="s">
        <v>1840</v>
      </c>
      <c r="G605">
        <v>603</v>
      </c>
      <c r="H605" s="2">
        <v>43136</v>
      </c>
      <c r="I605" s="3">
        <f t="shared" si="73"/>
        <v>923.56424768518627</v>
      </c>
      <c r="J605" s="3">
        <f t="shared" si="74"/>
        <v>2.7805320598284458</v>
      </c>
      <c r="K605">
        <f t="shared" si="75"/>
        <v>7.9786094816620509E-2</v>
      </c>
      <c r="L605" s="4">
        <f t="shared" si="76"/>
        <v>7.9786094816620509E-2</v>
      </c>
      <c r="M605">
        <f t="shared" si="77"/>
        <v>0</v>
      </c>
      <c r="N605">
        <f t="shared" si="78"/>
        <v>0</v>
      </c>
      <c r="O605" s="4">
        <f t="shared" si="79"/>
        <v>0</v>
      </c>
      <c r="P605">
        <f t="shared" si="80"/>
        <v>5.9839571112465378E-2</v>
      </c>
    </row>
    <row r="606" spans="1:16" x14ac:dyDescent="0.15">
      <c r="A606" t="s">
        <v>1841</v>
      </c>
      <c r="B606" s="5" t="s">
        <v>1842</v>
      </c>
      <c r="C606" s="5" t="s">
        <v>1064</v>
      </c>
      <c r="D606" s="5" t="s">
        <v>249</v>
      </c>
      <c r="E606" s="5" t="s">
        <v>250</v>
      </c>
      <c r="F606" s="5" t="s">
        <v>251</v>
      </c>
      <c r="G606">
        <v>604</v>
      </c>
      <c r="H606" s="2">
        <v>43136</v>
      </c>
      <c r="I606" s="3">
        <f t="shared" si="73"/>
        <v>1600.5184143518491</v>
      </c>
      <c r="J606" s="3">
        <f t="shared" si="74"/>
        <v>73.966659138965014</v>
      </c>
      <c r="K606">
        <f t="shared" si="75"/>
        <v>2.1224394297018914</v>
      </c>
      <c r="L606" s="4">
        <f t="shared" si="76"/>
        <v>1</v>
      </c>
      <c r="M606">
        <f t="shared" si="77"/>
        <v>4.3735829199033254E-3</v>
      </c>
      <c r="N606">
        <f t="shared" si="78"/>
        <v>0.67140629942386065</v>
      </c>
      <c r="O606" s="4">
        <f t="shared" si="79"/>
        <v>0.67140629942386065</v>
      </c>
      <c r="P606">
        <f t="shared" si="80"/>
        <v>0.91785157485596514</v>
      </c>
    </row>
    <row r="607" spans="1:16" x14ac:dyDescent="0.15">
      <c r="A607" t="s">
        <v>1843</v>
      </c>
      <c r="B607" s="5" t="s">
        <v>1844</v>
      </c>
      <c r="C607" s="5" t="s">
        <v>1029</v>
      </c>
      <c r="D607" s="5" t="s">
        <v>1845</v>
      </c>
      <c r="E607" s="5" t="s">
        <v>1081</v>
      </c>
      <c r="F607" s="5" t="s">
        <v>1846</v>
      </c>
      <c r="G607">
        <v>605</v>
      </c>
      <c r="H607" s="2">
        <v>43136</v>
      </c>
      <c r="I607" s="3">
        <f t="shared" si="73"/>
        <v>235.40870370370249</v>
      </c>
      <c r="J607" s="3">
        <f t="shared" si="74"/>
        <v>11.337728631135665</v>
      </c>
      <c r="K607">
        <f t="shared" si="75"/>
        <v>0.32533093383023792</v>
      </c>
      <c r="L607" s="4">
        <f t="shared" si="76"/>
        <v>0.32533093383023792</v>
      </c>
      <c r="M607">
        <f t="shared" si="77"/>
        <v>0</v>
      </c>
      <c r="N607">
        <f t="shared" si="78"/>
        <v>0</v>
      </c>
      <c r="O607" s="4">
        <f t="shared" si="79"/>
        <v>0</v>
      </c>
      <c r="P607">
        <f t="shared" si="80"/>
        <v>0.24399820037267844</v>
      </c>
    </row>
    <row r="608" spans="1:16" x14ac:dyDescent="0.15">
      <c r="A608" t="s">
        <v>1847</v>
      </c>
      <c r="B608" s="5" t="s">
        <v>1848</v>
      </c>
      <c r="C608" s="5" t="s">
        <v>1399</v>
      </c>
      <c r="D608" s="5" t="s">
        <v>1849</v>
      </c>
      <c r="E608" s="5" t="s">
        <v>1850</v>
      </c>
      <c r="F608" s="5" t="s">
        <v>1851</v>
      </c>
      <c r="G608">
        <v>606</v>
      </c>
      <c r="H608" s="2">
        <v>43136</v>
      </c>
      <c r="I608" s="3">
        <f t="shared" si="73"/>
        <v>1178.3143287037019</v>
      </c>
      <c r="J608" s="3">
        <f t="shared" si="74"/>
        <v>92.359905458949967</v>
      </c>
      <c r="K608">
        <f t="shared" si="75"/>
        <v>2.6502252143269822</v>
      </c>
      <c r="L608" s="4">
        <f t="shared" si="76"/>
        <v>1</v>
      </c>
      <c r="M608">
        <f t="shared" si="77"/>
        <v>5.0920198913313531E-3</v>
      </c>
      <c r="N608">
        <f t="shared" si="78"/>
        <v>0.78169644761349188</v>
      </c>
      <c r="O608" s="4">
        <f t="shared" si="79"/>
        <v>0.78169644761349188</v>
      </c>
      <c r="P608">
        <f t="shared" si="80"/>
        <v>0.94542411190337294</v>
      </c>
    </row>
    <row r="609" spans="1:16" x14ac:dyDescent="0.15">
      <c r="A609" t="s">
        <v>1852</v>
      </c>
      <c r="B609" s="5" t="s">
        <v>1853</v>
      </c>
      <c r="C609" s="5" t="s">
        <v>1058</v>
      </c>
      <c r="D609" s="5" t="s">
        <v>1854</v>
      </c>
      <c r="E609" s="5" t="s">
        <v>1855</v>
      </c>
      <c r="F609" s="5" t="s">
        <v>1856</v>
      </c>
      <c r="G609">
        <v>607</v>
      </c>
      <c r="H609" s="2">
        <v>43136</v>
      </c>
      <c r="I609" s="3">
        <f t="shared" si="73"/>
        <v>1132.5228587962993</v>
      </c>
      <c r="J609" s="3">
        <f t="shared" si="74"/>
        <v>2.6780916397781329</v>
      </c>
      <c r="K609">
        <f t="shared" si="75"/>
        <v>7.6846613849911941E-2</v>
      </c>
      <c r="L609" s="4">
        <f t="shared" si="76"/>
        <v>7.6846613849911941E-2</v>
      </c>
      <c r="M609">
        <f t="shared" si="77"/>
        <v>1.7659687700482248E-3</v>
      </c>
      <c r="N609">
        <f t="shared" si="78"/>
        <v>0.27110096653258237</v>
      </c>
      <c r="O609" s="4">
        <f t="shared" si="79"/>
        <v>0.27110096653258237</v>
      </c>
      <c r="P609">
        <f t="shared" si="80"/>
        <v>0.12541020202057956</v>
      </c>
    </row>
    <row r="610" spans="1:16" x14ac:dyDescent="0.15">
      <c r="A610" t="s">
        <v>1857</v>
      </c>
      <c r="B610" s="5" t="s">
        <v>1858</v>
      </c>
      <c r="C610" s="5" t="s">
        <v>1029</v>
      </c>
      <c r="D610" s="5" t="s">
        <v>1859</v>
      </c>
      <c r="E610" s="5" t="s">
        <v>1860</v>
      </c>
      <c r="F610" s="5" t="s">
        <v>1861</v>
      </c>
      <c r="G610">
        <v>608</v>
      </c>
      <c r="H610" s="2">
        <v>43136</v>
      </c>
      <c r="I610" s="3">
        <f t="shared" si="73"/>
        <v>446.4449074074073</v>
      </c>
      <c r="J610" s="3">
        <f t="shared" si="74"/>
        <v>3.0395687742981856</v>
      </c>
      <c r="K610">
        <f t="shared" si="75"/>
        <v>8.7219034778098115E-2</v>
      </c>
      <c r="L610" s="4">
        <f t="shared" si="76"/>
        <v>8.7219034778098115E-2</v>
      </c>
      <c r="M610">
        <f t="shared" si="77"/>
        <v>0</v>
      </c>
      <c r="N610">
        <f t="shared" si="78"/>
        <v>0</v>
      </c>
      <c r="O610" s="4">
        <f t="shared" si="79"/>
        <v>0</v>
      </c>
      <c r="P610">
        <f t="shared" si="80"/>
        <v>6.5414276083573586E-2</v>
      </c>
    </row>
    <row r="611" spans="1:16" x14ac:dyDescent="0.15">
      <c r="A611" t="s">
        <v>1862</v>
      </c>
      <c r="B611" s="5" t="s">
        <v>1863</v>
      </c>
      <c r="C611" s="5" t="s">
        <v>1029</v>
      </c>
      <c r="D611" s="5" t="s">
        <v>1864</v>
      </c>
      <c r="E611" s="5" t="s">
        <v>1864</v>
      </c>
      <c r="F611" s="5" t="s">
        <v>1865</v>
      </c>
      <c r="G611">
        <v>609</v>
      </c>
      <c r="H611" s="2">
        <v>43136</v>
      </c>
      <c r="I611" s="3">
        <f t="shared" si="73"/>
        <v>543.10809027777577</v>
      </c>
      <c r="J611" s="3">
        <f t="shared" si="74"/>
        <v>9.0276688706521249</v>
      </c>
      <c r="K611">
        <f t="shared" si="75"/>
        <v>0.25904482630973297</v>
      </c>
      <c r="L611" s="4">
        <f t="shared" si="76"/>
        <v>0.25904482630973297</v>
      </c>
      <c r="M611">
        <f t="shared" si="77"/>
        <v>0</v>
      </c>
      <c r="N611">
        <f t="shared" si="78"/>
        <v>0</v>
      </c>
      <c r="O611" s="4">
        <f t="shared" si="79"/>
        <v>0</v>
      </c>
      <c r="P611">
        <f t="shared" si="80"/>
        <v>0.19428361973229974</v>
      </c>
    </row>
    <row r="612" spans="1:16" x14ac:dyDescent="0.15">
      <c r="A612" t="s">
        <v>1866</v>
      </c>
      <c r="B612" s="5" t="s">
        <v>1867</v>
      </c>
      <c r="C612" s="5" t="s">
        <v>1029</v>
      </c>
      <c r="D612" s="5" t="s">
        <v>1868</v>
      </c>
      <c r="E612" s="5" t="s">
        <v>1868</v>
      </c>
      <c r="F612" s="5" t="s">
        <v>1869</v>
      </c>
      <c r="G612">
        <v>610</v>
      </c>
      <c r="H612" s="2">
        <v>43136</v>
      </c>
      <c r="I612" s="3">
        <f t="shared" si="73"/>
        <v>49.322789351848769</v>
      </c>
      <c r="J612" s="3">
        <f t="shared" si="74"/>
        <v>4.6023350054408745</v>
      </c>
      <c r="K612">
        <f t="shared" si="75"/>
        <v>0.13206189650789821</v>
      </c>
      <c r="L612" s="4">
        <f t="shared" si="76"/>
        <v>0.13206189650789821</v>
      </c>
      <c r="M612">
        <f t="shared" si="77"/>
        <v>0</v>
      </c>
      <c r="N612">
        <f t="shared" si="78"/>
        <v>0</v>
      </c>
      <c r="O612" s="4">
        <f t="shared" si="79"/>
        <v>0</v>
      </c>
      <c r="P612">
        <f t="shared" si="80"/>
        <v>9.9046422380923649E-2</v>
      </c>
    </row>
    <row r="613" spans="1:16" x14ac:dyDescent="0.15">
      <c r="A613" t="s">
        <v>1870</v>
      </c>
      <c r="B613" s="5" t="s">
        <v>1871</v>
      </c>
      <c r="C613" s="5" t="s">
        <v>1113</v>
      </c>
      <c r="D613" s="5" t="s">
        <v>1872</v>
      </c>
      <c r="E613" s="5" t="s">
        <v>1873</v>
      </c>
      <c r="F613" s="5" t="s">
        <v>1874</v>
      </c>
      <c r="G613">
        <v>611</v>
      </c>
      <c r="H613" s="2">
        <v>43136</v>
      </c>
      <c r="I613" s="3">
        <f t="shared" si="73"/>
        <v>386.67756944444409</v>
      </c>
      <c r="J613" s="3">
        <f t="shared" si="74"/>
        <v>22.090756420840883</v>
      </c>
      <c r="K613">
        <f t="shared" si="75"/>
        <v>0.63388414463123455</v>
      </c>
      <c r="L613" s="4">
        <f t="shared" si="76"/>
        <v>0.63388414463123455</v>
      </c>
      <c r="M613">
        <f t="shared" si="77"/>
        <v>2.5861339757481719E-3</v>
      </c>
      <c r="N613">
        <f t="shared" si="78"/>
        <v>0.39700782499621085</v>
      </c>
      <c r="O613" s="4">
        <f t="shared" si="79"/>
        <v>0.39700782499621085</v>
      </c>
      <c r="P613">
        <f t="shared" si="80"/>
        <v>0.57466506472247858</v>
      </c>
    </row>
    <row r="614" spans="1:16" x14ac:dyDescent="0.15">
      <c r="A614" t="s">
        <v>1875</v>
      </c>
      <c r="B614" s="5" t="s">
        <v>1876</v>
      </c>
      <c r="C614" s="5" t="s">
        <v>1058</v>
      </c>
      <c r="D614" s="5" t="s">
        <v>1877</v>
      </c>
      <c r="E614" s="5" t="s">
        <v>1878</v>
      </c>
      <c r="F614" s="5" t="s">
        <v>1879</v>
      </c>
      <c r="G614">
        <v>612</v>
      </c>
      <c r="H614" s="2">
        <v>43136</v>
      </c>
      <c r="I614" s="3">
        <f t="shared" si="73"/>
        <v>856.88511574074073</v>
      </c>
      <c r="J614" s="3">
        <f t="shared" si="74"/>
        <v>7.9730641535231088</v>
      </c>
      <c r="K614">
        <f t="shared" si="75"/>
        <v>0.22878342664074214</v>
      </c>
      <c r="L614" s="4">
        <f t="shared" si="76"/>
        <v>0.22878342664074214</v>
      </c>
      <c r="M614">
        <f t="shared" si="77"/>
        <v>2.3340351737479825E-3</v>
      </c>
      <c r="N614">
        <f t="shared" si="78"/>
        <v>0.3583071242572668</v>
      </c>
      <c r="O614" s="4">
        <f t="shared" si="79"/>
        <v>0.3583071242572668</v>
      </c>
      <c r="P614">
        <f t="shared" si="80"/>
        <v>0.26116435104487329</v>
      </c>
    </row>
    <row r="615" spans="1:16" x14ac:dyDescent="0.15">
      <c r="A615" t="s">
        <v>1880</v>
      </c>
      <c r="B615" s="5" t="s">
        <v>1881</v>
      </c>
      <c r="C615" s="5" t="s">
        <v>1029</v>
      </c>
      <c r="D615" s="5" t="s">
        <v>1882</v>
      </c>
      <c r="E615" s="5" t="s">
        <v>1081</v>
      </c>
      <c r="F615" s="5" t="s">
        <v>1883</v>
      </c>
      <c r="G615">
        <v>613</v>
      </c>
      <c r="H615" s="2">
        <v>43136</v>
      </c>
      <c r="I615" s="3">
        <f t="shared" si="73"/>
        <v>1917.0364699074053</v>
      </c>
      <c r="J615" s="3">
        <f t="shared" si="74"/>
        <v>0.16535939976943234</v>
      </c>
      <c r="K615">
        <f t="shared" si="75"/>
        <v>4.7449122919436485E-3</v>
      </c>
      <c r="L615" s="4">
        <f t="shared" si="76"/>
        <v>4.7449122919436485E-3</v>
      </c>
      <c r="M615">
        <f t="shared" si="77"/>
        <v>0</v>
      </c>
      <c r="N615">
        <f t="shared" si="78"/>
        <v>0</v>
      </c>
      <c r="O615" s="4">
        <f t="shared" si="79"/>
        <v>0</v>
      </c>
      <c r="P615">
        <f t="shared" si="80"/>
        <v>3.5586842189577364E-3</v>
      </c>
    </row>
    <row r="616" spans="1:16" x14ac:dyDescent="0.15">
      <c r="A616" t="s">
        <v>1884</v>
      </c>
      <c r="B616" s="5" t="s">
        <v>1885</v>
      </c>
      <c r="C616" s="5" t="s">
        <v>1122</v>
      </c>
      <c r="D616" s="5" t="s">
        <v>39</v>
      </c>
      <c r="E616" s="5" t="s">
        <v>1886</v>
      </c>
      <c r="F616" s="5" t="s">
        <v>41</v>
      </c>
      <c r="G616">
        <v>614</v>
      </c>
      <c r="H616" s="2">
        <v>43136</v>
      </c>
      <c r="I616" s="3">
        <f t="shared" si="73"/>
        <v>112.15417824074393</v>
      </c>
      <c r="J616" s="3">
        <f t="shared" si="74"/>
        <v>238.86760547158639</v>
      </c>
      <c r="K616">
        <f t="shared" si="75"/>
        <v>6.8541966101088425</v>
      </c>
      <c r="L616" s="4">
        <f t="shared" si="76"/>
        <v>1</v>
      </c>
      <c r="M616">
        <f t="shared" si="77"/>
        <v>3.5665189320132344E-2</v>
      </c>
      <c r="N616">
        <f t="shared" si="78"/>
        <v>5.4751066158386124</v>
      </c>
      <c r="O616" s="4">
        <f t="shared" si="79"/>
        <v>1</v>
      </c>
      <c r="P616">
        <f t="shared" si="80"/>
        <v>1</v>
      </c>
    </row>
    <row r="617" spans="1:16" x14ac:dyDescent="0.15">
      <c r="A617" t="s">
        <v>1887</v>
      </c>
      <c r="B617" s="5" t="s">
        <v>1888</v>
      </c>
      <c r="C617" s="5" t="s">
        <v>1889</v>
      </c>
      <c r="D617" s="5" t="s">
        <v>1890</v>
      </c>
      <c r="E617" s="5" t="s">
        <v>1081</v>
      </c>
      <c r="F617" s="5" t="s">
        <v>1891</v>
      </c>
      <c r="G617">
        <v>615</v>
      </c>
      <c r="H617" s="2">
        <v>43136</v>
      </c>
      <c r="I617" s="3">
        <f t="shared" si="73"/>
        <v>898.39541666666628</v>
      </c>
      <c r="J617" s="3">
        <f t="shared" si="74"/>
        <v>91.33060841342602</v>
      </c>
      <c r="K617">
        <f t="shared" si="75"/>
        <v>2.6206900067114627</v>
      </c>
      <c r="L617" s="4">
        <f t="shared" si="76"/>
        <v>1</v>
      </c>
      <c r="M617">
        <f t="shared" si="77"/>
        <v>3.8958346570668372E-2</v>
      </c>
      <c r="N617">
        <f t="shared" si="78"/>
        <v>5.9806524265608028</v>
      </c>
      <c r="O617" s="4">
        <f t="shared" si="79"/>
        <v>1</v>
      </c>
      <c r="P617">
        <f t="shared" si="80"/>
        <v>1</v>
      </c>
    </row>
    <row r="618" spans="1:16" x14ac:dyDescent="0.15">
      <c r="A618" t="s">
        <v>1892</v>
      </c>
      <c r="B618" s="5" t="s">
        <v>1893</v>
      </c>
      <c r="C618" s="5" t="s">
        <v>1102</v>
      </c>
      <c r="D618" s="5" t="s">
        <v>1894</v>
      </c>
      <c r="E618" s="5" t="s">
        <v>1895</v>
      </c>
      <c r="F618" s="5" t="s">
        <v>1896</v>
      </c>
      <c r="G618">
        <v>616</v>
      </c>
      <c r="H618" s="2">
        <v>43136</v>
      </c>
      <c r="I618" s="3">
        <f t="shared" si="73"/>
        <v>447.84908564815123</v>
      </c>
      <c r="J618" s="3">
        <f t="shared" si="74"/>
        <v>12.359074021529933</v>
      </c>
      <c r="K618">
        <f t="shared" si="75"/>
        <v>0.35463797234125694</v>
      </c>
      <c r="L618" s="4">
        <f t="shared" si="76"/>
        <v>0.35463797234125694</v>
      </c>
      <c r="M618">
        <f t="shared" si="77"/>
        <v>6.6986851065202893E-3</v>
      </c>
      <c r="N618">
        <f t="shared" si="78"/>
        <v>1.0283420849087119</v>
      </c>
      <c r="O618" s="4">
        <f t="shared" si="79"/>
        <v>1</v>
      </c>
      <c r="P618">
        <f t="shared" si="80"/>
        <v>0.51597847925594276</v>
      </c>
    </row>
    <row r="619" spans="1:16" x14ac:dyDescent="0.15">
      <c r="A619" t="s">
        <v>1897</v>
      </c>
      <c r="B619" s="5" t="s">
        <v>1898</v>
      </c>
      <c r="C619" s="5" t="s">
        <v>1029</v>
      </c>
      <c r="D619" s="5" t="s">
        <v>1899</v>
      </c>
      <c r="E619" s="5" t="s">
        <v>1900</v>
      </c>
      <c r="F619" s="5" t="s">
        <v>1901</v>
      </c>
      <c r="G619">
        <v>617</v>
      </c>
      <c r="H619" s="2">
        <v>43136</v>
      </c>
      <c r="I619" s="3">
        <f t="shared" si="73"/>
        <v>744.07659722222161</v>
      </c>
      <c r="J619" s="3">
        <f t="shared" si="74"/>
        <v>1.6261766658394559</v>
      </c>
      <c r="K619">
        <f t="shared" si="75"/>
        <v>4.6662395130681482E-2</v>
      </c>
      <c r="L619" s="4">
        <f t="shared" si="76"/>
        <v>4.6662395130681482E-2</v>
      </c>
      <c r="M619">
        <f t="shared" si="77"/>
        <v>0</v>
      </c>
      <c r="N619">
        <f t="shared" si="78"/>
        <v>0</v>
      </c>
      <c r="O619" s="4">
        <f t="shared" si="79"/>
        <v>0</v>
      </c>
      <c r="P619">
        <f t="shared" si="80"/>
        <v>3.499679634801111E-2</v>
      </c>
    </row>
    <row r="620" spans="1:16" x14ac:dyDescent="0.15">
      <c r="A620" t="s">
        <v>1902</v>
      </c>
      <c r="B620" s="5" t="s">
        <v>1903</v>
      </c>
      <c r="C620" s="5" t="s">
        <v>1029</v>
      </c>
      <c r="D620" s="5" t="s">
        <v>1904</v>
      </c>
      <c r="E620" s="5" t="s">
        <v>1905</v>
      </c>
      <c r="F620" s="5" t="s">
        <v>1906</v>
      </c>
      <c r="G620">
        <v>618</v>
      </c>
      <c r="H620" s="2">
        <v>43136</v>
      </c>
      <c r="I620" s="3">
        <f t="shared" si="73"/>
        <v>782.27967592592904</v>
      </c>
      <c r="J620" s="3">
        <f t="shared" si="74"/>
        <v>2.5323424102195045</v>
      </c>
      <c r="K620">
        <f t="shared" si="75"/>
        <v>7.2664406416658459E-2</v>
      </c>
      <c r="L620" s="4">
        <f t="shared" si="76"/>
        <v>7.2664406416658459E-2</v>
      </c>
      <c r="M620">
        <f t="shared" si="77"/>
        <v>0</v>
      </c>
      <c r="N620">
        <f t="shared" si="78"/>
        <v>0</v>
      </c>
      <c r="O620" s="4">
        <f t="shared" si="79"/>
        <v>0</v>
      </c>
      <c r="P620">
        <f t="shared" si="80"/>
        <v>5.4498304812493847E-2</v>
      </c>
    </row>
    <row r="621" spans="1:16" x14ac:dyDescent="0.15">
      <c r="A621" t="s">
        <v>1907</v>
      </c>
      <c r="B621" s="5" t="s">
        <v>1908</v>
      </c>
      <c r="C621" s="5" t="s">
        <v>1909</v>
      </c>
      <c r="D621" s="5" t="s">
        <v>1910</v>
      </c>
      <c r="E621" s="5" t="s">
        <v>1911</v>
      </c>
      <c r="F621" s="5" t="s">
        <v>1912</v>
      </c>
      <c r="G621">
        <v>619</v>
      </c>
      <c r="H621" s="2">
        <v>43136</v>
      </c>
      <c r="I621" s="3">
        <f t="shared" si="73"/>
        <v>549.62298611111328</v>
      </c>
      <c r="J621" s="3">
        <f t="shared" si="74"/>
        <v>535.663550178523</v>
      </c>
      <c r="K621">
        <f t="shared" si="75"/>
        <v>15.37062040097034</v>
      </c>
      <c r="L621" s="4">
        <f t="shared" si="76"/>
        <v>1</v>
      </c>
      <c r="M621">
        <f t="shared" si="77"/>
        <v>0.53855098400153123</v>
      </c>
      <c r="N621">
        <f t="shared" si="78"/>
        <v>82.675126970621022</v>
      </c>
      <c r="O621" s="4">
        <f t="shared" si="79"/>
        <v>1</v>
      </c>
      <c r="P621">
        <f t="shared" si="80"/>
        <v>1</v>
      </c>
    </row>
    <row r="622" spans="1:16" x14ac:dyDescent="0.15">
      <c r="A622" t="s">
        <v>1913</v>
      </c>
      <c r="B622" s="5" t="s">
        <v>1914</v>
      </c>
      <c r="C622" s="5" t="s">
        <v>1029</v>
      </c>
      <c r="D622" s="5" t="s">
        <v>1915</v>
      </c>
      <c r="E622" s="5" t="s">
        <v>1915</v>
      </c>
      <c r="F622" s="5" t="s">
        <v>1916</v>
      </c>
      <c r="G622">
        <v>620</v>
      </c>
      <c r="H622" s="2">
        <v>43136</v>
      </c>
      <c r="I622" s="3">
        <f t="shared" si="73"/>
        <v>29.487812500003201</v>
      </c>
      <c r="J622" s="3">
        <f t="shared" si="74"/>
        <v>12.683205985522303</v>
      </c>
      <c r="K622">
        <f t="shared" si="75"/>
        <v>0.36393879069391</v>
      </c>
      <c r="L622" s="4">
        <f t="shared" si="76"/>
        <v>0.36393879069391</v>
      </c>
      <c r="M622">
        <f t="shared" si="77"/>
        <v>0</v>
      </c>
      <c r="N622">
        <f t="shared" si="78"/>
        <v>0</v>
      </c>
      <c r="O622" s="4">
        <f t="shared" si="79"/>
        <v>0</v>
      </c>
      <c r="P622">
        <f t="shared" si="80"/>
        <v>0.2729540930204325</v>
      </c>
    </row>
    <row r="623" spans="1:16" x14ac:dyDescent="0.15">
      <c r="A623" t="s">
        <v>1913</v>
      </c>
      <c r="B623" s="5" t="s">
        <v>1914</v>
      </c>
      <c r="C623" s="5" t="s">
        <v>1029</v>
      </c>
      <c r="D623" s="5" t="s">
        <v>1915</v>
      </c>
      <c r="E623" s="5" t="s">
        <v>1915</v>
      </c>
      <c r="F623" s="5" t="s">
        <v>1916</v>
      </c>
      <c r="G623">
        <v>621</v>
      </c>
      <c r="H623" s="2">
        <v>43136</v>
      </c>
      <c r="I623" s="3">
        <f t="shared" si="73"/>
        <v>29.487812500003201</v>
      </c>
      <c r="J623" s="3">
        <f t="shared" si="74"/>
        <v>12.683205985522303</v>
      </c>
      <c r="K623">
        <f t="shared" si="75"/>
        <v>0.36393879069391</v>
      </c>
      <c r="L623" s="4">
        <f t="shared" si="76"/>
        <v>0.36393879069391</v>
      </c>
      <c r="M623">
        <f t="shared" si="77"/>
        <v>0</v>
      </c>
      <c r="N623">
        <f t="shared" si="78"/>
        <v>0</v>
      </c>
      <c r="O623" s="4">
        <f t="shared" si="79"/>
        <v>0</v>
      </c>
      <c r="P623">
        <f t="shared" si="80"/>
        <v>0.2729540930204325</v>
      </c>
    </row>
    <row r="624" spans="1:16" x14ac:dyDescent="0.15">
      <c r="A624" t="s">
        <v>1917</v>
      </c>
      <c r="B624" s="5" t="s">
        <v>1918</v>
      </c>
      <c r="C624" s="5" t="s">
        <v>1029</v>
      </c>
      <c r="D624" s="5" t="s">
        <v>1919</v>
      </c>
      <c r="E624" s="5" t="s">
        <v>1920</v>
      </c>
      <c r="F624" s="5" t="s">
        <v>1921</v>
      </c>
      <c r="G624">
        <v>622</v>
      </c>
      <c r="H624" s="2">
        <v>43136</v>
      </c>
      <c r="I624" s="3">
        <f t="shared" si="73"/>
        <v>715.86754629629286</v>
      </c>
      <c r="J624" s="3">
        <f t="shared" si="74"/>
        <v>1.0644427225991513</v>
      </c>
      <c r="K624">
        <f t="shared" si="75"/>
        <v>3.0543696733134399E-2</v>
      </c>
      <c r="L624" s="4">
        <f t="shared" si="76"/>
        <v>3.0543696733134399E-2</v>
      </c>
      <c r="M624">
        <f t="shared" si="77"/>
        <v>0</v>
      </c>
      <c r="N624">
        <f t="shared" si="78"/>
        <v>0</v>
      </c>
      <c r="O624" s="4">
        <f t="shared" si="79"/>
        <v>0</v>
      </c>
      <c r="P624">
        <f t="shared" si="80"/>
        <v>2.29077725498508E-2</v>
      </c>
    </row>
    <row r="625" spans="1:16" x14ac:dyDescent="0.15">
      <c r="A625" t="s">
        <v>1922</v>
      </c>
      <c r="B625" s="5" t="s">
        <v>1923</v>
      </c>
      <c r="C625" s="5" t="s">
        <v>1113</v>
      </c>
      <c r="D625" s="5" t="s">
        <v>1924</v>
      </c>
      <c r="E625" s="5" t="s">
        <v>1925</v>
      </c>
      <c r="F625" s="5" t="s">
        <v>1926</v>
      </c>
      <c r="G625">
        <v>623</v>
      </c>
      <c r="H625" s="2">
        <v>43136</v>
      </c>
      <c r="I625" s="3">
        <f t="shared" si="73"/>
        <v>824.56348379629344</v>
      </c>
      <c r="J625" s="3">
        <f t="shared" si="74"/>
        <v>7.2874922526699111</v>
      </c>
      <c r="K625">
        <f t="shared" si="75"/>
        <v>0.2091112547297091</v>
      </c>
      <c r="L625" s="4">
        <f t="shared" si="76"/>
        <v>0.2091112547297091</v>
      </c>
      <c r="M625">
        <f t="shared" si="77"/>
        <v>1.2127628977650043E-3</v>
      </c>
      <c r="N625">
        <f t="shared" si="78"/>
        <v>0.18617610873717191</v>
      </c>
      <c r="O625" s="4">
        <f t="shared" si="79"/>
        <v>0.18617610873717191</v>
      </c>
      <c r="P625">
        <f t="shared" si="80"/>
        <v>0.20337746823157479</v>
      </c>
    </row>
    <row r="626" spans="1:16" x14ac:dyDescent="0.15">
      <c r="A626" t="s">
        <v>1927</v>
      </c>
      <c r="B626" s="5" t="s">
        <v>1928</v>
      </c>
      <c r="C626" s="5" t="s">
        <v>1029</v>
      </c>
      <c r="D626" s="5" t="s">
        <v>1929</v>
      </c>
      <c r="E626" s="5" t="s">
        <v>1929</v>
      </c>
      <c r="F626" s="5" t="s">
        <v>1930</v>
      </c>
      <c r="G626">
        <v>624</v>
      </c>
      <c r="H626" s="2">
        <v>43136</v>
      </c>
      <c r="I626" s="3">
        <f t="shared" si="73"/>
        <v>33.315995370372548</v>
      </c>
      <c r="J626" s="3">
        <f t="shared" si="74"/>
        <v>6.5133878663272684</v>
      </c>
      <c r="K626">
        <f t="shared" si="75"/>
        <v>0.18689868366857681</v>
      </c>
      <c r="L626" s="4">
        <f t="shared" si="76"/>
        <v>0.18689868366857681</v>
      </c>
      <c r="M626">
        <f t="shared" si="77"/>
        <v>0</v>
      </c>
      <c r="N626">
        <f t="shared" si="78"/>
        <v>0</v>
      </c>
      <c r="O626" s="4">
        <f t="shared" si="79"/>
        <v>0</v>
      </c>
      <c r="P626">
        <f t="shared" si="80"/>
        <v>0.1401740127514326</v>
      </c>
    </row>
    <row r="627" spans="1:16" x14ac:dyDescent="0.15">
      <c r="A627" t="s">
        <v>1931</v>
      </c>
      <c r="B627" s="5" t="s">
        <v>1932</v>
      </c>
      <c r="C627" s="5" t="s">
        <v>1029</v>
      </c>
      <c r="D627" s="5" t="s">
        <v>1933</v>
      </c>
      <c r="E627" s="5" t="s">
        <v>1934</v>
      </c>
      <c r="F627" s="5" t="s">
        <v>1935</v>
      </c>
      <c r="G627">
        <v>625</v>
      </c>
      <c r="H627" s="2">
        <v>43136</v>
      </c>
      <c r="I627" s="3">
        <f t="shared" si="73"/>
        <v>467.28013888889109</v>
      </c>
      <c r="J627" s="3">
        <f t="shared" si="74"/>
        <v>9.7264994202561237</v>
      </c>
      <c r="K627">
        <f t="shared" si="75"/>
        <v>0.27909744907823136</v>
      </c>
      <c r="L627" s="4">
        <f t="shared" si="76"/>
        <v>0.27909744907823136</v>
      </c>
      <c r="M627">
        <f t="shared" si="77"/>
        <v>0</v>
      </c>
      <c r="N627">
        <f t="shared" si="78"/>
        <v>0</v>
      </c>
      <c r="O627" s="4">
        <f t="shared" si="79"/>
        <v>0</v>
      </c>
      <c r="P627">
        <f t="shared" si="80"/>
        <v>0.20932308680867351</v>
      </c>
    </row>
    <row r="628" spans="1:16" x14ac:dyDescent="0.15">
      <c r="A628" t="s">
        <v>1936</v>
      </c>
      <c r="B628" s="5" t="s">
        <v>1937</v>
      </c>
      <c r="C628" s="5" t="s">
        <v>1029</v>
      </c>
      <c r="D628" s="5" t="s">
        <v>1938</v>
      </c>
      <c r="E628" s="5" t="s">
        <v>1938</v>
      </c>
      <c r="F628" s="5" t="s">
        <v>1939</v>
      </c>
      <c r="G628">
        <v>626</v>
      </c>
      <c r="H628" s="2">
        <v>43136</v>
      </c>
      <c r="I628" s="3">
        <f t="shared" si="73"/>
        <v>249.00614583333663</v>
      </c>
      <c r="J628" s="3">
        <f t="shared" si="74"/>
        <v>0.59436283993993666</v>
      </c>
      <c r="K628">
        <f t="shared" si="75"/>
        <v>1.7054969654206928E-2</v>
      </c>
      <c r="L628" s="4">
        <f t="shared" si="76"/>
        <v>1.7054969654206928E-2</v>
      </c>
      <c r="M628">
        <f t="shared" si="77"/>
        <v>0</v>
      </c>
      <c r="N628">
        <f t="shared" si="78"/>
        <v>0</v>
      </c>
      <c r="O628" s="4">
        <f t="shared" si="79"/>
        <v>0</v>
      </c>
      <c r="P628">
        <f t="shared" si="80"/>
        <v>1.2791227240655196E-2</v>
      </c>
    </row>
    <row r="629" spans="1:16" x14ac:dyDescent="0.15">
      <c r="A629" t="s">
        <v>1940</v>
      </c>
      <c r="B629" s="5" t="s">
        <v>1941</v>
      </c>
      <c r="C629" s="5" t="s">
        <v>1029</v>
      </c>
      <c r="D629" s="5" t="s">
        <v>1942</v>
      </c>
      <c r="E629" s="5" t="s">
        <v>1943</v>
      </c>
      <c r="F629" s="5" t="s">
        <v>1944</v>
      </c>
      <c r="G629">
        <v>627</v>
      </c>
      <c r="H629" s="2">
        <v>43136</v>
      </c>
      <c r="I629" s="3">
        <f t="shared" si="73"/>
        <v>386.84888888888963</v>
      </c>
      <c r="J629" s="3">
        <f t="shared" si="74"/>
        <v>4.5599200376833817</v>
      </c>
      <c r="K629">
        <f t="shared" si="75"/>
        <v>0.13084481842128481</v>
      </c>
      <c r="L629" s="4">
        <f t="shared" si="76"/>
        <v>0.13084481842128481</v>
      </c>
      <c r="M629">
        <f t="shared" si="77"/>
        <v>0</v>
      </c>
      <c r="N629">
        <f t="shared" si="78"/>
        <v>0</v>
      </c>
      <c r="O629" s="4">
        <f t="shared" si="79"/>
        <v>0</v>
      </c>
      <c r="P629">
        <f t="shared" si="80"/>
        <v>9.8133613815963611E-2</v>
      </c>
    </row>
    <row r="630" spans="1:16" x14ac:dyDescent="0.15">
      <c r="A630" t="s">
        <v>1945</v>
      </c>
      <c r="B630" s="5" t="s">
        <v>1946</v>
      </c>
      <c r="C630" s="5" t="s">
        <v>1029</v>
      </c>
      <c r="D630" s="5" t="s">
        <v>1947</v>
      </c>
      <c r="E630" s="5" t="s">
        <v>1947</v>
      </c>
      <c r="F630" s="5" t="s">
        <v>1948</v>
      </c>
      <c r="G630">
        <v>628</v>
      </c>
      <c r="H630" s="2">
        <v>43136</v>
      </c>
      <c r="I630" s="3">
        <f t="shared" si="73"/>
        <v>86.174386574071832</v>
      </c>
      <c r="J630" s="3">
        <f t="shared" si="74"/>
        <v>4.7113767343271968</v>
      </c>
      <c r="K630">
        <f t="shared" si="75"/>
        <v>0.13519079901025927</v>
      </c>
      <c r="L630" s="4">
        <f t="shared" si="76"/>
        <v>0.13519079901025927</v>
      </c>
      <c r="M630">
        <f t="shared" si="77"/>
        <v>0</v>
      </c>
      <c r="N630">
        <f t="shared" si="78"/>
        <v>0</v>
      </c>
      <c r="O630" s="4">
        <f t="shared" si="79"/>
        <v>0</v>
      </c>
      <c r="P630">
        <f t="shared" si="80"/>
        <v>0.10139309925769445</v>
      </c>
    </row>
    <row r="631" spans="1:16" x14ac:dyDescent="0.15">
      <c r="A631" t="s">
        <v>1604</v>
      </c>
      <c r="B631" s="5" t="s">
        <v>1949</v>
      </c>
      <c r="C631" s="5" t="s">
        <v>1029</v>
      </c>
      <c r="D631" s="5" t="s">
        <v>1950</v>
      </c>
      <c r="E631" s="5" t="s">
        <v>1951</v>
      </c>
      <c r="F631" s="5" t="s">
        <v>1952</v>
      </c>
      <c r="G631">
        <v>629</v>
      </c>
      <c r="H631" s="2">
        <v>43136</v>
      </c>
      <c r="I631" s="3">
        <f t="shared" si="73"/>
        <v>35.272071759260143</v>
      </c>
      <c r="J631" s="3">
        <f t="shared" si="74"/>
        <v>11.453821106891347</v>
      </c>
      <c r="K631">
        <f t="shared" si="75"/>
        <v>0.32866215428691214</v>
      </c>
      <c r="L631" s="4">
        <f t="shared" si="76"/>
        <v>0.32866215428691214</v>
      </c>
      <c r="M631">
        <f t="shared" si="77"/>
        <v>0</v>
      </c>
      <c r="N631">
        <f t="shared" si="78"/>
        <v>0</v>
      </c>
      <c r="O631" s="4">
        <f t="shared" si="79"/>
        <v>0</v>
      </c>
      <c r="P631">
        <f t="shared" si="80"/>
        <v>0.24649661571518411</v>
      </c>
    </row>
    <row r="632" spans="1:16" x14ac:dyDescent="0.15">
      <c r="A632" t="s">
        <v>1953</v>
      </c>
      <c r="B632" s="5" t="s">
        <v>1954</v>
      </c>
      <c r="C632" s="5" t="s">
        <v>1113</v>
      </c>
      <c r="D632" s="5" t="s">
        <v>1955</v>
      </c>
      <c r="E632" s="5" t="s">
        <v>1955</v>
      </c>
      <c r="F632" s="5" t="s">
        <v>1956</v>
      </c>
      <c r="G632">
        <v>630</v>
      </c>
      <c r="H632" s="2">
        <v>43136</v>
      </c>
      <c r="I632" s="3">
        <f t="shared" si="73"/>
        <v>256.46442129629577</v>
      </c>
      <c r="J632" s="3">
        <f t="shared" si="74"/>
        <v>14.407456524860935</v>
      </c>
      <c r="K632">
        <f t="shared" si="75"/>
        <v>0.41341537073656887</v>
      </c>
      <c r="L632" s="4">
        <f t="shared" si="76"/>
        <v>0.41341537073656887</v>
      </c>
      <c r="M632">
        <f t="shared" si="77"/>
        <v>3.8991763260787372E-3</v>
      </c>
      <c r="N632">
        <f t="shared" si="78"/>
        <v>0.59857823570234647</v>
      </c>
      <c r="O632" s="4">
        <f t="shared" si="79"/>
        <v>0.59857823570234647</v>
      </c>
      <c r="P632">
        <f t="shared" si="80"/>
        <v>0.4597060869780133</v>
      </c>
    </row>
    <row r="633" spans="1:16" x14ac:dyDescent="0.15">
      <c r="A633" t="s">
        <v>1957</v>
      </c>
      <c r="B633" s="5" t="s">
        <v>1958</v>
      </c>
      <c r="C633" s="5" t="s">
        <v>1113</v>
      </c>
      <c r="D633" s="5" t="s">
        <v>1959</v>
      </c>
      <c r="E633" s="5" t="s">
        <v>1960</v>
      </c>
      <c r="F633" s="5" t="s">
        <v>1961</v>
      </c>
      <c r="G633">
        <v>631</v>
      </c>
      <c r="H633" s="2">
        <v>43136</v>
      </c>
      <c r="I633" s="3">
        <f t="shared" si="73"/>
        <v>253.45888888889021</v>
      </c>
      <c r="J633" s="3">
        <f t="shared" si="74"/>
        <v>19.9322265719182</v>
      </c>
      <c r="K633">
        <f t="shared" si="75"/>
        <v>0.57194611856823829</v>
      </c>
      <c r="L633" s="4">
        <f t="shared" si="76"/>
        <v>0.57194611856823829</v>
      </c>
      <c r="M633">
        <f t="shared" si="77"/>
        <v>3.9454130189861833E-3</v>
      </c>
      <c r="N633">
        <f t="shared" si="78"/>
        <v>0.60567621633998625</v>
      </c>
      <c r="O633" s="4">
        <f t="shared" si="79"/>
        <v>0.60567621633998625</v>
      </c>
      <c r="P633">
        <f t="shared" si="80"/>
        <v>0.58037864301117525</v>
      </c>
    </row>
    <row r="634" spans="1:16" x14ac:dyDescent="0.15">
      <c r="A634" t="s">
        <v>1962</v>
      </c>
      <c r="B634" s="5" t="s">
        <v>1963</v>
      </c>
      <c r="C634" s="5" t="s">
        <v>1029</v>
      </c>
      <c r="D634" s="5" t="s">
        <v>1964</v>
      </c>
      <c r="E634" s="5" t="s">
        <v>1965</v>
      </c>
      <c r="F634" s="5" t="s">
        <v>1966</v>
      </c>
      <c r="G634">
        <v>632</v>
      </c>
      <c r="H634" s="2">
        <v>43136</v>
      </c>
      <c r="I634" s="3">
        <f t="shared" si="73"/>
        <v>445.73490740740817</v>
      </c>
      <c r="J634" s="3">
        <f t="shared" si="74"/>
        <v>4.0966053357158527</v>
      </c>
      <c r="K634">
        <f t="shared" si="75"/>
        <v>0.11755021510590485</v>
      </c>
      <c r="L634" s="4">
        <f t="shared" si="76"/>
        <v>0.11755021510590485</v>
      </c>
      <c r="M634">
        <f t="shared" si="77"/>
        <v>0</v>
      </c>
      <c r="N634">
        <f t="shared" si="78"/>
        <v>0</v>
      </c>
      <c r="O634" s="4">
        <f t="shared" si="79"/>
        <v>0</v>
      </c>
      <c r="P634">
        <f t="shared" si="80"/>
        <v>8.816266132942864E-2</v>
      </c>
    </row>
    <row r="635" spans="1:16" x14ac:dyDescent="0.15">
      <c r="A635" t="s">
        <v>1967</v>
      </c>
      <c r="B635" s="5" t="s">
        <v>1968</v>
      </c>
      <c r="C635" s="5" t="s">
        <v>1122</v>
      </c>
      <c r="D635" s="5" t="s">
        <v>49</v>
      </c>
      <c r="E635" s="5" t="s">
        <v>50</v>
      </c>
      <c r="F635" s="5" t="s">
        <v>51</v>
      </c>
      <c r="G635">
        <v>633</v>
      </c>
      <c r="H635" s="2">
        <v>43136</v>
      </c>
      <c r="I635" s="3">
        <f t="shared" si="73"/>
        <v>286.55332175926014</v>
      </c>
      <c r="J635" s="3">
        <f t="shared" si="74"/>
        <v>48.657610787404607</v>
      </c>
      <c r="K635">
        <f t="shared" si="75"/>
        <v>1.3962078711200352</v>
      </c>
      <c r="L635" s="4">
        <f t="shared" si="76"/>
        <v>1</v>
      </c>
      <c r="M635">
        <f t="shared" si="77"/>
        <v>1.3959007613111843E-2</v>
      </c>
      <c r="N635">
        <f t="shared" si="78"/>
        <v>2.1429033853452322</v>
      </c>
      <c r="O635" s="4">
        <f t="shared" si="79"/>
        <v>1</v>
      </c>
      <c r="P635">
        <f t="shared" si="80"/>
        <v>1</v>
      </c>
    </row>
    <row r="636" spans="1:16" x14ac:dyDescent="0.15">
      <c r="A636" t="s">
        <v>1969</v>
      </c>
      <c r="B636" s="5" t="s">
        <v>1970</v>
      </c>
      <c r="C636" s="5" t="s">
        <v>1623</v>
      </c>
      <c r="D636" s="5" t="s">
        <v>1971</v>
      </c>
      <c r="E636" s="5" t="s">
        <v>1081</v>
      </c>
      <c r="F636" s="5" t="s">
        <v>1972</v>
      </c>
      <c r="G636">
        <v>634</v>
      </c>
      <c r="H636" s="2">
        <v>43136</v>
      </c>
      <c r="I636" s="3">
        <f t="shared" si="73"/>
        <v>784.25785879629984</v>
      </c>
      <c r="J636" s="3">
        <f t="shared" si="74"/>
        <v>35.187406400179512</v>
      </c>
      <c r="K636">
        <f t="shared" si="75"/>
        <v>1.0096865214957809</v>
      </c>
      <c r="L636" s="4">
        <f t="shared" si="76"/>
        <v>1</v>
      </c>
      <c r="M636">
        <f t="shared" si="77"/>
        <v>1.2750908247637161E-2</v>
      </c>
      <c r="N636">
        <f t="shared" si="78"/>
        <v>1.957443194201171</v>
      </c>
      <c r="O636" s="4">
        <f t="shared" si="79"/>
        <v>1</v>
      </c>
      <c r="P636">
        <f t="shared" si="80"/>
        <v>1</v>
      </c>
    </row>
    <row r="637" spans="1:16" x14ac:dyDescent="0.15">
      <c r="A637" t="s">
        <v>1973</v>
      </c>
      <c r="B637" s="5" t="s">
        <v>1974</v>
      </c>
      <c r="C637" s="5" t="s">
        <v>1029</v>
      </c>
      <c r="D637" s="5" t="s">
        <v>1975</v>
      </c>
      <c r="E637" s="5" t="s">
        <v>1976</v>
      </c>
      <c r="F637" s="5" t="s">
        <v>1977</v>
      </c>
      <c r="G637">
        <v>635</v>
      </c>
      <c r="H637" s="2">
        <v>43136</v>
      </c>
      <c r="I637" s="3">
        <f t="shared" si="73"/>
        <v>192.56185185185313</v>
      </c>
      <c r="J637" s="3">
        <f t="shared" si="74"/>
        <v>2.9029633576128302</v>
      </c>
      <c r="K637">
        <f t="shared" si="75"/>
        <v>8.329920487015087E-2</v>
      </c>
      <c r="L637" s="4">
        <f t="shared" si="76"/>
        <v>8.329920487015087E-2</v>
      </c>
      <c r="M637">
        <f t="shared" si="77"/>
        <v>0</v>
      </c>
      <c r="N637">
        <f t="shared" si="78"/>
        <v>0</v>
      </c>
      <c r="O637" s="4">
        <f t="shared" si="79"/>
        <v>0</v>
      </c>
      <c r="P637">
        <f t="shared" si="80"/>
        <v>6.2474403652613156E-2</v>
      </c>
    </row>
    <row r="638" spans="1:16" x14ac:dyDescent="0.15">
      <c r="A638" t="s">
        <v>1978</v>
      </c>
      <c r="B638" s="5" t="s">
        <v>1979</v>
      </c>
      <c r="C638" s="5" t="s">
        <v>1058</v>
      </c>
      <c r="D638" s="5" t="s">
        <v>282</v>
      </c>
      <c r="E638" s="5" t="s">
        <v>283</v>
      </c>
      <c r="F638" s="5" t="s">
        <v>284</v>
      </c>
      <c r="G638">
        <v>636</v>
      </c>
      <c r="H638" s="2">
        <v>43136</v>
      </c>
      <c r="I638" s="3">
        <f t="shared" si="73"/>
        <v>178.542824074073</v>
      </c>
      <c r="J638" s="3">
        <f t="shared" si="74"/>
        <v>25.920952152520883</v>
      </c>
      <c r="K638">
        <f t="shared" si="75"/>
        <v>0.74378985808410891</v>
      </c>
      <c r="L638" s="4">
        <f t="shared" si="76"/>
        <v>0.74378985808410891</v>
      </c>
      <c r="M638">
        <f t="shared" si="77"/>
        <v>1.1201794361504272E-2</v>
      </c>
      <c r="N638">
        <f t="shared" si="78"/>
        <v>1.7196324928328777</v>
      </c>
      <c r="O638" s="4">
        <f t="shared" si="79"/>
        <v>1</v>
      </c>
      <c r="P638">
        <f t="shared" si="80"/>
        <v>0.80784239356308163</v>
      </c>
    </row>
    <row r="639" spans="1:16" x14ac:dyDescent="0.15">
      <c r="A639" t="s">
        <v>1980</v>
      </c>
      <c r="B639" s="5" t="s">
        <v>1981</v>
      </c>
      <c r="C639" s="5" t="s">
        <v>1029</v>
      </c>
      <c r="D639" s="5" t="s">
        <v>1982</v>
      </c>
      <c r="E639" s="5" t="s">
        <v>1029</v>
      </c>
      <c r="F639" s="5" t="s">
        <v>1983</v>
      </c>
      <c r="G639">
        <v>637</v>
      </c>
      <c r="H639" s="2">
        <v>43136</v>
      </c>
      <c r="I639" s="3">
        <f t="shared" si="73"/>
        <v>128.67486111111066</v>
      </c>
      <c r="J639" s="3">
        <f t="shared" si="74"/>
        <v>0.45074849507641618</v>
      </c>
      <c r="K639">
        <f t="shared" si="75"/>
        <v>1.2934021760150044E-2</v>
      </c>
      <c r="L639" s="4">
        <f t="shared" si="76"/>
        <v>1.2934021760150044E-2</v>
      </c>
      <c r="M639">
        <f t="shared" si="77"/>
        <v>0</v>
      </c>
      <c r="N639">
        <f t="shared" si="78"/>
        <v>0</v>
      </c>
      <c r="O639" s="4">
        <f t="shared" si="79"/>
        <v>0</v>
      </c>
      <c r="P639">
        <f t="shared" si="80"/>
        <v>9.700516320112533E-3</v>
      </c>
    </row>
    <row r="640" spans="1:16" x14ac:dyDescent="0.15">
      <c r="A640" t="s">
        <v>1984</v>
      </c>
      <c r="B640" s="5" t="s">
        <v>1985</v>
      </c>
      <c r="C640" s="5" t="s">
        <v>1399</v>
      </c>
      <c r="D640" s="5" t="s">
        <v>1986</v>
      </c>
      <c r="E640" s="5" t="s">
        <v>1081</v>
      </c>
      <c r="F640" s="5" t="s">
        <v>1987</v>
      </c>
      <c r="G640">
        <v>638</v>
      </c>
      <c r="H640" s="2">
        <v>43136</v>
      </c>
      <c r="I640" s="3">
        <f t="shared" si="73"/>
        <v>1418.3331365740742</v>
      </c>
      <c r="J640" s="3">
        <f t="shared" si="74"/>
        <v>115.33256594083447</v>
      </c>
      <c r="K640">
        <f t="shared" si="75"/>
        <v>3.3094151923453454</v>
      </c>
      <c r="L640" s="4">
        <f t="shared" si="76"/>
        <v>1</v>
      </c>
      <c r="M640">
        <f t="shared" si="77"/>
        <v>4.2303178606492653E-3</v>
      </c>
      <c r="N640">
        <f t="shared" si="78"/>
        <v>0.64941310413476006</v>
      </c>
      <c r="O640" s="4">
        <f t="shared" si="79"/>
        <v>0.64941310413476006</v>
      </c>
      <c r="P640">
        <f t="shared" si="80"/>
        <v>0.91235327603368999</v>
      </c>
    </row>
    <row r="641" spans="1:16" x14ac:dyDescent="0.15">
      <c r="A641" t="s">
        <v>1988</v>
      </c>
      <c r="B641" s="5" t="s">
        <v>1989</v>
      </c>
      <c r="C641" s="5" t="s">
        <v>1029</v>
      </c>
      <c r="D641" s="5" t="s">
        <v>1990</v>
      </c>
      <c r="E641" s="5" t="s">
        <v>1081</v>
      </c>
      <c r="F641" s="5" t="s">
        <v>1991</v>
      </c>
      <c r="G641">
        <v>639</v>
      </c>
      <c r="H641" s="2">
        <v>43136</v>
      </c>
      <c r="I641" s="3">
        <f t="shared" si="73"/>
        <v>1156.4035648148129</v>
      </c>
      <c r="J641" s="3">
        <f t="shared" si="74"/>
        <v>0.25683075444994996</v>
      </c>
      <c r="K641">
        <f t="shared" si="75"/>
        <v>7.3696409483702124E-3</v>
      </c>
      <c r="L641" s="4">
        <f t="shared" si="76"/>
        <v>7.3696409483702124E-3</v>
      </c>
      <c r="M641">
        <f t="shared" si="77"/>
        <v>0</v>
      </c>
      <c r="N641">
        <f t="shared" si="78"/>
        <v>0</v>
      </c>
      <c r="O641" s="4">
        <f t="shared" si="79"/>
        <v>0</v>
      </c>
      <c r="P641">
        <f t="shared" si="80"/>
        <v>5.5272307112776593E-3</v>
      </c>
    </row>
    <row r="642" spans="1:16" x14ac:dyDescent="0.15">
      <c r="A642" t="s">
        <v>1992</v>
      </c>
      <c r="B642" s="5" t="s">
        <v>1993</v>
      </c>
      <c r="C642" s="5" t="s">
        <v>1029</v>
      </c>
      <c r="D642" s="5" t="s">
        <v>1994</v>
      </c>
      <c r="E642" s="5" t="s">
        <v>1995</v>
      </c>
      <c r="F642" s="5" t="s">
        <v>1996</v>
      </c>
      <c r="G642">
        <v>640</v>
      </c>
      <c r="H642" s="2">
        <v>43136</v>
      </c>
      <c r="I642" s="3">
        <f t="shared" si="73"/>
        <v>342.36001157407736</v>
      </c>
      <c r="J642" s="3">
        <f t="shared" si="74"/>
        <v>5.9440353172195213</v>
      </c>
      <c r="K642">
        <f t="shared" si="75"/>
        <v>0.1705613728626737</v>
      </c>
      <c r="L642" s="4">
        <f t="shared" si="76"/>
        <v>0.1705613728626737</v>
      </c>
      <c r="M642">
        <f t="shared" si="77"/>
        <v>0</v>
      </c>
      <c r="N642">
        <f t="shared" si="78"/>
        <v>0</v>
      </c>
      <c r="O642" s="4">
        <f t="shared" si="79"/>
        <v>0</v>
      </c>
      <c r="P642">
        <f t="shared" si="80"/>
        <v>0.12792102964700527</v>
      </c>
    </row>
    <row r="643" spans="1:16" x14ac:dyDescent="0.15">
      <c r="A643" t="s">
        <v>1997</v>
      </c>
      <c r="B643" s="5" t="s">
        <v>1998</v>
      </c>
      <c r="C643" s="5" t="s">
        <v>1029</v>
      </c>
      <c r="D643" s="5" t="s">
        <v>288</v>
      </c>
      <c r="E643" s="5" t="s">
        <v>283</v>
      </c>
      <c r="F643" s="5" t="s">
        <v>289</v>
      </c>
      <c r="G643">
        <v>641</v>
      </c>
      <c r="H643" s="2">
        <v>43136</v>
      </c>
      <c r="I643" s="3">
        <f t="shared" ref="I643:I706" si="81">H643-B643+1</f>
        <v>178.54251157407271</v>
      </c>
      <c r="J643" s="3">
        <f t="shared" ref="J643:J706" si="82">A643/I643</f>
        <v>9.8127890358097716</v>
      </c>
      <c r="K643">
        <f t="shared" ref="K643:K706" si="83">(J643-0)/(PERCENTILE($J$2:$J$3301,0.9)-0)</f>
        <v>0.28157349010207694</v>
      </c>
      <c r="L643" s="4">
        <f t="shared" ref="L643:L706" si="84">IF(K643&gt;1,1,IF(K643&lt;0,0,K643))</f>
        <v>0.28157349010207694</v>
      </c>
      <c r="M643">
        <f t="shared" ref="M643:M706" si="85">C643/I643</f>
        <v>0</v>
      </c>
      <c r="N643">
        <f t="shared" ref="N643:N706" si="86">(M643-0)/(PERCENTILE($M$2:$M$3301,0.9)-0)</f>
        <v>0</v>
      </c>
      <c r="O643" s="4">
        <f t="shared" ref="O643:O706" si="87">IF(N643&gt;1,1,IF(N643&lt;0,0,N643))</f>
        <v>0</v>
      </c>
      <c r="P643">
        <f t="shared" si="80"/>
        <v>0.21118011757655769</v>
      </c>
    </row>
    <row r="644" spans="1:16" x14ac:dyDescent="0.15">
      <c r="A644" t="s">
        <v>1999</v>
      </c>
      <c r="B644" s="5" t="s">
        <v>2000</v>
      </c>
      <c r="C644" s="5" t="s">
        <v>1029</v>
      </c>
      <c r="D644" s="5" t="s">
        <v>2001</v>
      </c>
      <c r="E644" s="5" t="s">
        <v>1976</v>
      </c>
      <c r="F644" s="5" t="s">
        <v>2002</v>
      </c>
      <c r="G644">
        <v>642</v>
      </c>
      <c r="H644" s="2">
        <v>43136</v>
      </c>
      <c r="I644" s="3">
        <f t="shared" si="81"/>
        <v>193.66471064814687</v>
      </c>
      <c r="J644" s="3">
        <f t="shared" si="82"/>
        <v>18.056980997190578</v>
      </c>
      <c r="K644">
        <f t="shared" si="83"/>
        <v>0.51813680509501148</v>
      </c>
      <c r="L644" s="4">
        <f t="shared" si="84"/>
        <v>0.51813680509501148</v>
      </c>
      <c r="M644">
        <f t="shared" si="85"/>
        <v>0</v>
      </c>
      <c r="N644">
        <f t="shared" si="86"/>
        <v>0</v>
      </c>
      <c r="O644" s="4">
        <f t="shared" si="87"/>
        <v>0</v>
      </c>
      <c r="P644">
        <f t="shared" ref="P644:P707" si="88">0.75*L644+0.25*O644</f>
        <v>0.38860260382125861</v>
      </c>
    </row>
    <row r="645" spans="1:16" x14ac:dyDescent="0.15">
      <c r="A645" t="s">
        <v>1669</v>
      </c>
      <c r="B645" s="5" t="s">
        <v>2003</v>
      </c>
      <c r="C645" s="5" t="s">
        <v>1029</v>
      </c>
      <c r="D645" s="5" t="s">
        <v>2004</v>
      </c>
      <c r="E645" s="5" t="s">
        <v>2005</v>
      </c>
      <c r="F645" s="5" t="s">
        <v>2006</v>
      </c>
      <c r="G645">
        <v>643</v>
      </c>
      <c r="H645" s="2">
        <v>43136</v>
      </c>
      <c r="I645" s="3">
        <f t="shared" si="81"/>
        <v>404.91175925925927</v>
      </c>
      <c r="J645" s="3">
        <f t="shared" si="82"/>
        <v>1.7831045492993787</v>
      </c>
      <c r="K645">
        <f t="shared" si="83"/>
        <v>5.1165368921200369E-2</v>
      </c>
      <c r="L645" s="4">
        <f t="shared" si="84"/>
        <v>5.1165368921200369E-2</v>
      </c>
      <c r="M645">
        <f t="shared" si="85"/>
        <v>0</v>
      </c>
      <c r="N645">
        <f t="shared" si="86"/>
        <v>0</v>
      </c>
      <c r="O645" s="4">
        <f t="shared" si="87"/>
        <v>0</v>
      </c>
      <c r="P645">
        <f t="shared" si="88"/>
        <v>3.8374026690900273E-2</v>
      </c>
    </row>
    <row r="646" spans="1:16" x14ac:dyDescent="0.15">
      <c r="A646" t="s">
        <v>2007</v>
      </c>
      <c r="B646" s="5" t="s">
        <v>2008</v>
      </c>
      <c r="C646" s="5" t="s">
        <v>1029</v>
      </c>
      <c r="D646" s="5" t="s">
        <v>2009</v>
      </c>
      <c r="E646" s="5" t="s">
        <v>2009</v>
      </c>
      <c r="F646" s="5" t="s">
        <v>2010</v>
      </c>
      <c r="G646">
        <v>644</v>
      </c>
      <c r="H646" s="2">
        <v>43136</v>
      </c>
      <c r="I646" s="3">
        <f t="shared" si="81"/>
        <v>199.39149305555475</v>
      </c>
      <c r="J646" s="3">
        <f t="shared" si="82"/>
        <v>0.31094606419705917</v>
      </c>
      <c r="K646">
        <f t="shared" si="83"/>
        <v>8.9224549931685437E-3</v>
      </c>
      <c r="L646" s="4">
        <f t="shared" si="84"/>
        <v>8.9224549931685437E-3</v>
      </c>
      <c r="M646">
        <f t="shared" si="85"/>
        <v>0</v>
      </c>
      <c r="N646">
        <f t="shared" si="86"/>
        <v>0</v>
      </c>
      <c r="O646" s="4">
        <f t="shared" si="87"/>
        <v>0</v>
      </c>
      <c r="P646">
        <f t="shared" si="88"/>
        <v>6.6918412448764078E-3</v>
      </c>
    </row>
    <row r="647" spans="1:16" x14ac:dyDescent="0.15">
      <c r="A647" t="s">
        <v>2011</v>
      </c>
      <c r="B647" s="5" t="s">
        <v>2012</v>
      </c>
      <c r="C647" s="5" t="s">
        <v>1029</v>
      </c>
      <c r="D647" s="5" t="s">
        <v>2013</v>
      </c>
      <c r="E647" s="5" t="s">
        <v>2014</v>
      </c>
      <c r="F647" s="5" t="s">
        <v>2015</v>
      </c>
      <c r="G647">
        <v>645</v>
      </c>
      <c r="H647" s="2">
        <v>43136</v>
      </c>
      <c r="I647" s="3">
        <f t="shared" si="81"/>
        <v>342.35320601851708</v>
      </c>
      <c r="J647" s="3">
        <f t="shared" si="82"/>
        <v>4.212024233013917</v>
      </c>
      <c r="K647">
        <f t="shared" si="83"/>
        <v>0.12086210753703235</v>
      </c>
      <c r="L647" s="4">
        <f t="shared" si="84"/>
        <v>0.12086210753703235</v>
      </c>
      <c r="M647">
        <f t="shared" si="85"/>
        <v>0</v>
      </c>
      <c r="N647">
        <f t="shared" si="86"/>
        <v>0</v>
      </c>
      <c r="O647" s="4">
        <f t="shared" si="87"/>
        <v>0</v>
      </c>
      <c r="P647">
        <f t="shared" si="88"/>
        <v>9.0646580652774256E-2</v>
      </c>
    </row>
    <row r="648" spans="1:16" x14ac:dyDescent="0.15">
      <c r="A648" t="s">
        <v>2016</v>
      </c>
      <c r="B648" s="5" t="s">
        <v>2017</v>
      </c>
      <c r="C648" s="5" t="s">
        <v>1029</v>
      </c>
      <c r="D648" s="5" t="s">
        <v>2018</v>
      </c>
      <c r="E648" s="5" t="s">
        <v>2018</v>
      </c>
      <c r="F648" s="5" t="s">
        <v>2019</v>
      </c>
      <c r="G648">
        <v>646</v>
      </c>
      <c r="H648" s="2">
        <v>43136</v>
      </c>
      <c r="I648" s="3">
        <f t="shared" si="81"/>
        <v>150.55547453703912</v>
      </c>
      <c r="J648" s="3">
        <f t="shared" si="82"/>
        <v>10.826574091790951</v>
      </c>
      <c r="K648">
        <f t="shared" si="83"/>
        <v>0.310663588277452</v>
      </c>
      <c r="L648" s="4">
        <f t="shared" si="84"/>
        <v>0.310663588277452</v>
      </c>
      <c r="M648">
        <f t="shared" si="85"/>
        <v>0</v>
      </c>
      <c r="N648">
        <f t="shared" si="86"/>
        <v>0</v>
      </c>
      <c r="O648" s="4">
        <f t="shared" si="87"/>
        <v>0</v>
      </c>
      <c r="P648">
        <f t="shared" si="88"/>
        <v>0.232997691208089</v>
      </c>
    </row>
    <row r="649" spans="1:16" x14ac:dyDescent="0.15">
      <c r="A649" t="s">
        <v>2020</v>
      </c>
      <c r="B649" s="5" t="s">
        <v>2021</v>
      </c>
      <c r="C649" s="5" t="s">
        <v>1029</v>
      </c>
      <c r="D649" s="5" t="s">
        <v>2022</v>
      </c>
      <c r="E649" s="5" t="s">
        <v>2022</v>
      </c>
      <c r="F649" s="5" t="s">
        <v>2023</v>
      </c>
      <c r="G649">
        <v>647</v>
      </c>
      <c r="H649" s="2">
        <v>43136</v>
      </c>
      <c r="I649" s="3">
        <f t="shared" si="81"/>
        <v>192.16011574074219</v>
      </c>
      <c r="J649" s="3">
        <f t="shared" si="82"/>
        <v>17.808065876775803</v>
      </c>
      <c r="K649">
        <f t="shared" si="83"/>
        <v>0.51099429964232157</v>
      </c>
      <c r="L649" s="4">
        <f t="shared" si="84"/>
        <v>0.51099429964232157</v>
      </c>
      <c r="M649">
        <f t="shared" si="85"/>
        <v>0</v>
      </c>
      <c r="N649">
        <f t="shared" si="86"/>
        <v>0</v>
      </c>
      <c r="O649" s="4">
        <f t="shared" si="87"/>
        <v>0</v>
      </c>
      <c r="P649">
        <f t="shared" si="88"/>
        <v>0.38324572473174118</v>
      </c>
    </row>
    <row r="650" spans="1:16" x14ac:dyDescent="0.15">
      <c r="A650" t="s">
        <v>2024</v>
      </c>
      <c r="B650" s="5" t="s">
        <v>2025</v>
      </c>
      <c r="C650" s="5" t="s">
        <v>1029</v>
      </c>
      <c r="D650" s="5" t="s">
        <v>2026</v>
      </c>
      <c r="E650" s="5" t="s">
        <v>2026</v>
      </c>
      <c r="F650" s="5" t="s">
        <v>2027</v>
      </c>
      <c r="G650">
        <v>648</v>
      </c>
      <c r="H650" s="2">
        <v>43136</v>
      </c>
      <c r="I650" s="3">
        <f t="shared" si="81"/>
        <v>654.11315972221928</v>
      </c>
      <c r="J650" s="3">
        <f t="shared" si="82"/>
        <v>0.42958927797650731</v>
      </c>
      <c r="K650">
        <f t="shared" si="83"/>
        <v>1.2326867709970544E-2</v>
      </c>
      <c r="L650" s="4">
        <f t="shared" si="84"/>
        <v>1.2326867709970544E-2</v>
      </c>
      <c r="M650">
        <f t="shared" si="85"/>
        <v>0</v>
      </c>
      <c r="N650">
        <f t="shared" si="86"/>
        <v>0</v>
      </c>
      <c r="O650" s="4">
        <f t="shared" si="87"/>
        <v>0</v>
      </c>
      <c r="P650">
        <f t="shared" si="88"/>
        <v>9.2451507824779077E-3</v>
      </c>
    </row>
    <row r="651" spans="1:16" x14ac:dyDescent="0.15">
      <c r="A651" t="s">
        <v>1531</v>
      </c>
      <c r="B651" s="5" t="s">
        <v>2028</v>
      </c>
      <c r="C651" s="5" t="s">
        <v>1029</v>
      </c>
      <c r="D651" s="5" t="s">
        <v>2029</v>
      </c>
      <c r="E651" s="5" t="s">
        <v>2030</v>
      </c>
      <c r="F651" s="5" t="s">
        <v>2031</v>
      </c>
      <c r="G651">
        <v>649</v>
      </c>
      <c r="H651" s="2">
        <v>43136</v>
      </c>
      <c r="I651" s="3">
        <f t="shared" si="81"/>
        <v>463.73046296296525</v>
      </c>
      <c r="J651" s="3">
        <f t="shared" si="82"/>
        <v>1.852369142435661</v>
      </c>
      <c r="K651">
        <f t="shared" si="83"/>
        <v>5.3152884719075047E-2</v>
      </c>
      <c r="L651" s="4">
        <f t="shared" si="84"/>
        <v>5.3152884719075047E-2</v>
      </c>
      <c r="M651">
        <f t="shared" si="85"/>
        <v>0</v>
      </c>
      <c r="N651">
        <f t="shared" si="86"/>
        <v>0</v>
      </c>
      <c r="O651" s="4">
        <f t="shared" si="87"/>
        <v>0</v>
      </c>
      <c r="P651">
        <f t="shared" si="88"/>
        <v>3.9864663539306289E-2</v>
      </c>
    </row>
    <row r="652" spans="1:16" x14ac:dyDescent="0.15">
      <c r="A652" t="s">
        <v>2032</v>
      </c>
      <c r="B652" s="5" t="s">
        <v>2033</v>
      </c>
      <c r="C652" s="5" t="s">
        <v>1029</v>
      </c>
      <c r="D652" s="5" t="s">
        <v>2034</v>
      </c>
      <c r="E652" s="5" t="s">
        <v>2035</v>
      </c>
      <c r="F652" s="5" t="s">
        <v>2036</v>
      </c>
      <c r="G652">
        <v>650</v>
      </c>
      <c r="H652" s="2">
        <v>43136</v>
      </c>
      <c r="I652" s="3">
        <f t="shared" si="81"/>
        <v>803.27557870370219</v>
      </c>
      <c r="J652" s="3">
        <f t="shared" si="82"/>
        <v>10.098651340914484</v>
      </c>
      <c r="K652">
        <f t="shared" si="83"/>
        <v>0.28977617810884265</v>
      </c>
      <c r="L652" s="4">
        <f t="shared" si="84"/>
        <v>0.28977617810884265</v>
      </c>
      <c r="M652">
        <f t="shared" si="85"/>
        <v>0</v>
      </c>
      <c r="N652">
        <f t="shared" si="86"/>
        <v>0</v>
      </c>
      <c r="O652" s="4">
        <f t="shared" si="87"/>
        <v>0</v>
      </c>
      <c r="P652">
        <f t="shared" si="88"/>
        <v>0.217332133581632</v>
      </c>
    </row>
    <row r="653" spans="1:16" x14ac:dyDescent="0.15">
      <c r="A653" t="s">
        <v>2037</v>
      </c>
      <c r="B653" s="5" t="s">
        <v>2038</v>
      </c>
      <c r="C653" s="5" t="s">
        <v>1029</v>
      </c>
      <c r="D653" s="5" t="s">
        <v>2039</v>
      </c>
      <c r="E653" s="5" t="s">
        <v>2040</v>
      </c>
      <c r="F653" s="5" t="s">
        <v>2041</v>
      </c>
      <c r="G653">
        <v>651</v>
      </c>
      <c r="H653" s="2">
        <v>43136</v>
      </c>
      <c r="I653" s="3">
        <f t="shared" si="81"/>
        <v>397.50054398148495</v>
      </c>
      <c r="J653" s="3">
        <f t="shared" si="82"/>
        <v>6.0628847846614633</v>
      </c>
      <c r="K653">
        <f t="shared" si="83"/>
        <v>0.17397170393391936</v>
      </c>
      <c r="L653" s="4">
        <f t="shared" si="84"/>
        <v>0.17397170393391936</v>
      </c>
      <c r="M653">
        <f t="shared" si="85"/>
        <v>0</v>
      </c>
      <c r="N653">
        <f t="shared" si="86"/>
        <v>0</v>
      </c>
      <c r="O653" s="4">
        <f t="shared" si="87"/>
        <v>0</v>
      </c>
      <c r="P653">
        <f t="shared" si="88"/>
        <v>0.13047877795043952</v>
      </c>
    </row>
    <row r="654" spans="1:16" x14ac:dyDescent="0.15">
      <c r="A654" t="s">
        <v>2042</v>
      </c>
      <c r="B654" s="5" t="s">
        <v>2043</v>
      </c>
      <c r="C654" s="5" t="s">
        <v>1029</v>
      </c>
      <c r="D654" s="5" t="s">
        <v>2044</v>
      </c>
      <c r="E654" s="5" t="s">
        <v>2045</v>
      </c>
      <c r="F654" s="5" t="s">
        <v>2046</v>
      </c>
      <c r="G654">
        <v>652</v>
      </c>
      <c r="H654" s="2">
        <v>43136</v>
      </c>
      <c r="I654" s="3">
        <f t="shared" si="81"/>
        <v>317.28847222222248</v>
      </c>
      <c r="J654" s="3">
        <f t="shared" si="82"/>
        <v>0.61773438734554953</v>
      </c>
      <c r="K654">
        <f t="shared" si="83"/>
        <v>1.7725605509932477E-2</v>
      </c>
      <c r="L654" s="4">
        <f t="shared" si="84"/>
        <v>1.7725605509932477E-2</v>
      </c>
      <c r="M654">
        <f t="shared" si="85"/>
        <v>0</v>
      </c>
      <c r="N654">
        <f t="shared" si="86"/>
        <v>0</v>
      </c>
      <c r="O654" s="4">
        <f t="shared" si="87"/>
        <v>0</v>
      </c>
      <c r="P654">
        <f t="shared" si="88"/>
        <v>1.3294204132449357E-2</v>
      </c>
    </row>
    <row r="655" spans="1:16" x14ac:dyDescent="0.15">
      <c r="A655" t="s">
        <v>2047</v>
      </c>
      <c r="B655" s="5" t="s">
        <v>2048</v>
      </c>
      <c r="C655" s="5" t="s">
        <v>1029</v>
      </c>
      <c r="D655" s="5" t="s">
        <v>2049</v>
      </c>
      <c r="E655" s="5" t="s">
        <v>2050</v>
      </c>
      <c r="F655" s="5" t="s">
        <v>2051</v>
      </c>
      <c r="G655">
        <v>653</v>
      </c>
      <c r="H655" s="2">
        <v>43136</v>
      </c>
      <c r="I655" s="3">
        <f t="shared" si="81"/>
        <v>818.26082175925694</v>
      </c>
      <c r="J655" s="3">
        <f t="shared" si="82"/>
        <v>0.32385761722069406</v>
      </c>
      <c r="K655">
        <f t="shared" si="83"/>
        <v>9.2929460976074237E-3</v>
      </c>
      <c r="L655" s="4">
        <f t="shared" si="84"/>
        <v>9.2929460976074237E-3</v>
      </c>
      <c r="M655">
        <f t="shared" si="85"/>
        <v>0</v>
      </c>
      <c r="N655">
        <f t="shared" si="86"/>
        <v>0</v>
      </c>
      <c r="O655" s="4">
        <f t="shared" si="87"/>
        <v>0</v>
      </c>
      <c r="P655">
        <f t="shared" si="88"/>
        <v>6.9697095732055674E-3</v>
      </c>
    </row>
    <row r="656" spans="1:16" x14ac:dyDescent="0.15">
      <c r="A656" t="s">
        <v>2052</v>
      </c>
      <c r="B656" s="5" t="s">
        <v>2053</v>
      </c>
      <c r="C656" s="5" t="s">
        <v>1058</v>
      </c>
      <c r="D656" s="5" t="s">
        <v>2054</v>
      </c>
      <c r="E656" s="5" t="s">
        <v>2055</v>
      </c>
      <c r="F656" s="5" t="s">
        <v>2056</v>
      </c>
      <c r="G656">
        <v>654</v>
      </c>
      <c r="H656" s="2">
        <v>43136</v>
      </c>
      <c r="I656" s="3">
        <f t="shared" si="81"/>
        <v>405.96353009259474</v>
      </c>
      <c r="J656" s="3">
        <f t="shared" si="82"/>
        <v>8.774187176832255</v>
      </c>
      <c r="K656">
        <f t="shared" si="83"/>
        <v>0.25177128512328917</v>
      </c>
      <c r="L656" s="4">
        <f t="shared" si="84"/>
        <v>0.25177128512328917</v>
      </c>
      <c r="M656">
        <f t="shared" si="85"/>
        <v>4.9265509134375383E-3</v>
      </c>
      <c r="N656">
        <f t="shared" si="86"/>
        <v>0.75629463949604336</v>
      </c>
      <c r="O656" s="4">
        <f t="shared" si="87"/>
        <v>0.75629463949604336</v>
      </c>
      <c r="P656">
        <f t="shared" si="88"/>
        <v>0.37790212371647769</v>
      </c>
    </row>
    <row r="657" spans="1:16" x14ac:dyDescent="0.15">
      <c r="A657" t="s">
        <v>2057</v>
      </c>
      <c r="B657" s="5" t="s">
        <v>2058</v>
      </c>
      <c r="C657" s="5" t="s">
        <v>1029</v>
      </c>
      <c r="D657" s="5" t="s">
        <v>2059</v>
      </c>
      <c r="E657" s="5" t="s">
        <v>2060</v>
      </c>
      <c r="F657" s="5" t="s">
        <v>2061</v>
      </c>
      <c r="G657">
        <v>655</v>
      </c>
      <c r="H657" s="2">
        <v>43136</v>
      </c>
      <c r="I657" s="3">
        <f t="shared" si="81"/>
        <v>674.62464120370714</v>
      </c>
      <c r="J657" s="3">
        <f t="shared" si="82"/>
        <v>2.2783039724988243</v>
      </c>
      <c r="K657">
        <f t="shared" si="83"/>
        <v>6.5374889718800691E-2</v>
      </c>
      <c r="L657" s="4">
        <f t="shared" si="84"/>
        <v>6.5374889718800691E-2</v>
      </c>
      <c r="M657">
        <f t="shared" si="85"/>
        <v>0</v>
      </c>
      <c r="N657">
        <f t="shared" si="86"/>
        <v>0</v>
      </c>
      <c r="O657" s="4">
        <f t="shared" si="87"/>
        <v>0</v>
      </c>
      <c r="P657">
        <f t="shared" si="88"/>
        <v>4.9031167289100522E-2</v>
      </c>
    </row>
    <row r="658" spans="1:16" x14ac:dyDescent="0.15">
      <c r="A658" t="s">
        <v>2062</v>
      </c>
      <c r="B658" s="5" t="s">
        <v>2063</v>
      </c>
      <c r="C658" s="5" t="s">
        <v>1113</v>
      </c>
      <c r="D658" s="5" t="s">
        <v>2064</v>
      </c>
      <c r="E658" s="5" t="s">
        <v>2064</v>
      </c>
      <c r="F658" s="5" t="s">
        <v>2065</v>
      </c>
      <c r="G658">
        <v>656</v>
      </c>
      <c r="H658" s="2">
        <v>43136</v>
      </c>
      <c r="I658" s="3">
        <f t="shared" si="81"/>
        <v>1021.3708912037036</v>
      </c>
      <c r="J658" s="3">
        <f t="shared" si="82"/>
        <v>0.2545598295772708</v>
      </c>
      <c r="K658">
        <f t="shared" si="83"/>
        <v>7.304477798543348E-3</v>
      </c>
      <c r="L658" s="4">
        <f t="shared" si="84"/>
        <v>7.304477798543348E-3</v>
      </c>
      <c r="M658">
        <f t="shared" si="85"/>
        <v>9.7907626760488763E-4</v>
      </c>
      <c r="N658">
        <f t="shared" si="86"/>
        <v>0.15030193452942547</v>
      </c>
      <c r="O658" s="4">
        <f t="shared" si="87"/>
        <v>0.15030193452942547</v>
      </c>
      <c r="P658">
        <f t="shared" si="88"/>
        <v>4.3053841981263878E-2</v>
      </c>
    </row>
    <row r="659" spans="1:16" x14ac:dyDescent="0.15">
      <c r="A659" t="s">
        <v>2066</v>
      </c>
      <c r="B659" s="5" t="s">
        <v>2067</v>
      </c>
      <c r="C659" s="5" t="s">
        <v>1029</v>
      </c>
      <c r="D659" s="5" t="s">
        <v>2068</v>
      </c>
      <c r="E659" s="5" t="s">
        <v>2069</v>
      </c>
      <c r="F659" s="5" t="s">
        <v>2070</v>
      </c>
      <c r="G659">
        <v>657</v>
      </c>
      <c r="H659" s="2">
        <v>43136</v>
      </c>
      <c r="I659" s="3">
        <f t="shared" si="81"/>
        <v>113.33913194444176</v>
      </c>
      <c r="J659" s="3">
        <f t="shared" si="82"/>
        <v>1.7469694412081658</v>
      </c>
      <c r="K659">
        <f t="shared" si="83"/>
        <v>5.0128488533440256E-2</v>
      </c>
      <c r="L659" s="4">
        <f t="shared" si="84"/>
        <v>5.0128488533440256E-2</v>
      </c>
      <c r="M659">
        <f t="shared" si="85"/>
        <v>0</v>
      </c>
      <c r="N659">
        <f t="shared" si="86"/>
        <v>0</v>
      </c>
      <c r="O659" s="4">
        <f t="shared" si="87"/>
        <v>0</v>
      </c>
      <c r="P659">
        <f t="shared" si="88"/>
        <v>3.759636640008019E-2</v>
      </c>
    </row>
    <row r="660" spans="1:16" x14ac:dyDescent="0.15">
      <c r="A660" t="s">
        <v>2071</v>
      </c>
      <c r="B660" s="5" t="s">
        <v>2072</v>
      </c>
      <c r="C660" s="5" t="s">
        <v>1029</v>
      </c>
      <c r="D660" s="5" t="s">
        <v>2073</v>
      </c>
      <c r="E660" s="5" t="s">
        <v>2073</v>
      </c>
      <c r="F660" s="5" t="s">
        <v>2074</v>
      </c>
      <c r="G660">
        <v>658</v>
      </c>
      <c r="H660" s="2">
        <v>43136</v>
      </c>
      <c r="I660" s="3">
        <f t="shared" si="81"/>
        <v>27.3221296296324</v>
      </c>
      <c r="J660" s="3">
        <f t="shared" si="82"/>
        <v>1.4640147214812176</v>
      </c>
      <c r="K660">
        <f t="shared" si="83"/>
        <v>4.2009232358297482E-2</v>
      </c>
      <c r="L660" s="4">
        <f t="shared" si="84"/>
        <v>4.2009232358297482E-2</v>
      </c>
      <c r="M660">
        <f t="shared" si="85"/>
        <v>0</v>
      </c>
      <c r="N660">
        <f t="shared" si="86"/>
        <v>0</v>
      </c>
      <c r="O660" s="4">
        <f t="shared" si="87"/>
        <v>0</v>
      </c>
      <c r="P660">
        <f t="shared" si="88"/>
        <v>3.1506924268723112E-2</v>
      </c>
    </row>
    <row r="661" spans="1:16" x14ac:dyDescent="0.15">
      <c r="A661" t="s">
        <v>1980</v>
      </c>
      <c r="B661" s="5" t="s">
        <v>2075</v>
      </c>
      <c r="C661" s="5" t="s">
        <v>1029</v>
      </c>
      <c r="D661" s="5" t="s">
        <v>2076</v>
      </c>
      <c r="E661" s="5" t="s">
        <v>2077</v>
      </c>
      <c r="F661" s="5" t="s">
        <v>2078</v>
      </c>
      <c r="G661">
        <v>659</v>
      </c>
      <c r="H661" s="2">
        <v>43136</v>
      </c>
      <c r="I661" s="3">
        <f t="shared" si="81"/>
        <v>4.6988194444420515</v>
      </c>
      <c r="J661" s="3">
        <f t="shared" si="82"/>
        <v>12.343526003878416</v>
      </c>
      <c r="K661">
        <f t="shared" si="83"/>
        <v>0.35419182909102198</v>
      </c>
      <c r="L661" s="4">
        <f t="shared" si="84"/>
        <v>0.35419182909102198</v>
      </c>
      <c r="M661">
        <f t="shared" si="85"/>
        <v>0</v>
      </c>
      <c r="N661">
        <f t="shared" si="86"/>
        <v>0</v>
      </c>
      <c r="O661" s="4">
        <f t="shared" si="87"/>
        <v>0</v>
      </c>
      <c r="P661">
        <f t="shared" si="88"/>
        <v>0.26564387181826649</v>
      </c>
    </row>
    <row r="662" spans="1:16" x14ac:dyDescent="0.15">
      <c r="A662" t="s">
        <v>2079</v>
      </c>
      <c r="B662" s="5" t="s">
        <v>2080</v>
      </c>
      <c r="C662" s="5" t="s">
        <v>1029</v>
      </c>
      <c r="D662" s="5" t="s">
        <v>2081</v>
      </c>
      <c r="E662" s="5" t="s">
        <v>2082</v>
      </c>
      <c r="F662" s="5" t="s">
        <v>2083</v>
      </c>
      <c r="G662">
        <v>660</v>
      </c>
      <c r="H662" s="2">
        <v>43136</v>
      </c>
      <c r="I662" s="3">
        <f t="shared" si="81"/>
        <v>406.46459490740381</v>
      </c>
      <c r="J662" s="3">
        <f t="shared" si="82"/>
        <v>1.9608103878803111</v>
      </c>
      <c r="K662">
        <f t="shared" si="83"/>
        <v>5.6264556623916558E-2</v>
      </c>
      <c r="L662" s="4">
        <f t="shared" si="84"/>
        <v>5.6264556623916558E-2</v>
      </c>
      <c r="M662">
        <f t="shared" si="85"/>
        <v>0</v>
      </c>
      <c r="N662">
        <f t="shared" si="86"/>
        <v>0</v>
      </c>
      <c r="O662" s="4">
        <f t="shared" si="87"/>
        <v>0</v>
      </c>
      <c r="P662">
        <f t="shared" si="88"/>
        <v>4.219841746793742E-2</v>
      </c>
    </row>
    <row r="663" spans="1:16" x14ac:dyDescent="0.15">
      <c r="A663" t="s">
        <v>2084</v>
      </c>
      <c r="B663" s="5" t="s">
        <v>2085</v>
      </c>
      <c r="C663" s="5" t="s">
        <v>1029</v>
      </c>
      <c r="D663" s="5" t="s">
        <v>2064</v>
      </c>
      <c r="E663" s="5" t="s">
        <v>2086</v>
      </c>
      <c r="F663" s="5" t="s">
        <v>2087</v>
      </c>
      <c r="G663">
        <v>661</v>
      </c>
      <c r="H663" s="2">
        <v>43136</v>
      </c>
      <c r="I663" s="3">
        <f t="shared" si="81"/>
        <v>672.63520833333314</v>
      </c>
      <c r="J663" s="3">
        <f t="shared" si="82"/>
        <v>0.15015568431254067</v>
      </c>
      <c r="K663">
        <f t="shared" si="83"/>
        <v>4.3086486355974878E-3</v>
      </c>
      <c r="L663" s="4">
        <f t="shared" si="84"/>
        <v>4.3086486355974878E-3</v>
      </c>
      <c r="M663">
        <f t="shared" si="85"/>
        <v>0</v>
      </c>
      <c r="N663">
        <f t="shared" si="86"/>
        <v>0</v>
      </c>
      <c r="O663" s="4">
        <f t="shared" si="87"/>
        <v>0</v>
      </c>
      <c r="P663">
        <f t="shared" si="88"/>
        <v>3.2314864766981159E-3</v>
      </c>
    </row>
    <row r="664" spans="1:16" x14ac:dyDescent="0.15">
      <c r="A664" t="s">
        <v>2088</v>
      </c>
      <c r="B664" s="5" t="s">
        <v>2089</v>
      </c>
      <c r="C664" s="5" t="s">
        <v>1122</v>
      </c>
      <c r="D664" s="5" t="s">
        <v>2090</v>
      </c>
      <c r="E664" s="5" t="s">
        <v>2091</v>
      </c>
      <c r="F664" s="5" t="s">
        <v>2092</v>
      </c>
      <c r="G664">
        <v>662</v>
      </c>
      <c r="H664" s="2">
        <v>43136</v>
      </c>
      <c r="I664" s="3">
        <f t="shared" si="81"/>
        <v>803.27168981481373</v>
      </c>
      <c r="J664" s="3">
        <f t="shared" si="82"/>
        <v>12.046982512518193</v>
      </c>
      <c r="K664">
        <f t="shared" si="83"/>
        <v>0.34568264933339737</v>
      </c>
      <c r="L664" s="4">
        <f t="shared" si="84"/>
        <v>0.34568264933339737</v>
      </c>
      <c r="M664">
        <f t="shared" si="85"/>
        <v>4.9796352227005035E-3</v>
      </c>
      <c r="N664">
        <f t="shared" si="86"/>
        <v>0.76444382525345134</v>
      </c>
      <c r="O664" s="4">
        <f t="shared" si="87"/>
        <v>0.76444382525345134</v>
      </c>
      <c r="P664">
        <f t="shared" si="88"/>
        <v>0.45037294331341088</v>
      </c>
    </row>
    <row r="665" spans="1:16" x14ac:dyDescent="0.15">
      <c r="A665" t="s">
        <v>2093</v>
      </c>
      <c r="B665" s="5" t="s">
        <v>2094</v>
      </c>
      <c r="C665" s="5" t="s">
        <v>1122</v>
      </c>
      <c r="D665" s="5" t="s">
        <v>2095</v>
      </c>
      <c r="E665" s="5" t="s">
        <v>1081</v>
      </c>
      <c r="F665" s="5" t="s">
        <v>2096</v>
      </c>
      <c r="G665">
        <v>663</v>
      </c>
      <c r="H665" s="2">
        <v>43136</v>
      </c>
      <c r="I665" s="3">
        <f t="shared" si="81"/>
        <v>1049.4084143518485</v>
      </c>
      <c r="J665" s="3">
        <f t="shared" si="82"/>
        <v>34.684303558286871</v>
      </c>
      <c r="K665">
        <f t="shared" si="83"/>
        <v>0.99525021571614736</v>
      </c>
      <c r="L665" s="4">
        <f t="shared" si="84"/>
        <v>0.99525021571614736</v>
      </c>
      <c r="M665">
        <f t="shared" si="85"/>
        <v>3.8116713619744899E-3</v>
      </c>
      <c r="N665">
        <f t="shared" si="86"/>
        <v>0.58514499682099719</v>
      </c>
      <c r="O665" s="4">
        <f t="shared" si="87"/>
        <v>0.58514499682099719</v>
      </c>
      <c r="P665">
        <f t="shared" si="88"/>
        <v>0.8927239109923597</v>
      </c>
    </row>
    <row r="666" spans="1:16" x14ac:dyDescent="0.15">
      <c r="A666" t="s">
        <v>2097</v>
      </c>
      <c r="B666" s="5" t="s">
        <v>2098</v>
      </c>
      <c r="C666" s="5" t="s">
        <v>1029</v>
      </c>
      <c r="D666" s="5" t="s">
        <v>2099</v>
      </c>
      <c r="E666" s="5" t="s">
        <v>2100</v>
      </c>
      <c r="F666" s="5" t="s">
        <v>2101</v>
      </c>
      <c r="G666">
        <v>664</v>
      </c>
      <c r="H666" s="2">
        <v>43136</v>
      </c>
      <c r="I666" s="3">
        <f t="shared" si="81"/>
        <v>860.73957175925898</v>
      </c>
      <c r="J666" s="3">
        <f t="shared" si="82"/>
        <v>4.8516417009441142</v>
      </c>
      <c r="K666">
        <f t="shared" si="83"/>
        <v>0.13921563802852902</v>
      </c>
      <c r="L666" s="4">
        <f t="shared" si="84"/>
        <v>0.13921563802852902</v>
      </c>
      <c r="M666">
        <f t="shared" si="85"/>
        <v>0</v>
      </c>
      <c r="N666">
        <f t="shared" si="86"/>
        <v>0</v>
      </c>
      <c r="O666" s="4">
        <f t="shared" si="87"/>
        <v>0</v>
      </c>
      <c r="P666">
        <f t="shared" si="88"/>
        <v>0.10441172852139677</v>
      </c>
    </row>
    <row r="667" spans="1:16" x14ac:dyDescent="0.15">
      <c r="A667" t="s">
        <v>2102</v>
      </c>
      <c r="B667" s="5" t="s">
        <v>2103</v>
      </c>
      <c r="C667" s="5" t="s">
        <v>1113</v>
      </c>
      <c r="D667" s="5" t="s">
        <v>2104</v>
      </c>
      <c r="E667" s="5" t="s">
        <v>2104</v>
      </c>
      <c r="F667" s="5" t="s">
        <v>2105</v>
      </c>
      <c r="G667">
        <v>665</v>
      </c>
      <c r="H667" s="2">
        <v>43136</v>
      </c>
      <c r="I667" s="3">
        <f t="shared" si="81"/>
        <v>971.3741898148146</v>
      </c>
      <c r="J667" s="3">
        <f t="shared" si="82"/>
        <v>2.2154181391315979</v>
      </c>
      <c r="K667">
        <f t="shared" si="83"/>
        <v>6.3570409512962209E-2</v>
      </c>
      <c r="L667" s="4">
        <f t="shared" si="84"/>
        <v>6.3570409512962209E-2</v>
      </c>
      <c r="M667">
        <f t="shared" si="85"/>
        <v>1.0294693955072481E-3</v>
      </c>
      <c r="N667">
        <f t="shared" si="86"/>
        <v>0.15803798621541135</v>
      </c>
      <c r="O667" s="4">
        <f t="shared" si="87"/>
        <v>0.15803798621541135</v>
      </c>
      <c r="P667">
        <f t="shared" si="88"/>
        <v>8.7187303688574497E-2</v>
      </c>
    </row>
    <row r="668" spans="1:16" x14ac:dyDescent="0.15">
      <c r="A668" t="s">
        <v>2106</v>
      </c>
      <c r="B668" s="5" t="s">
        <v>2107</v>
      </c>
      <c r="C668" s="5" t="s">
        <v>1029</v>
      </c>
      <c r="D668" s="5" t="s">
        <v>2108</v>
      </c>
      <c r="E668" s="5" t="s">
        <v>2108</v>
      </c>
      <c r="F668" s="5" t="s">
        <v>2109</v>
      </c>
      <c r="G668">
        <v>666</v>
      </c>
      <c r="H668" s="2">
        <v>43136</v>
      </c>
      <c r="I668" s="3">
        <f t="shared" si="81"/>
        <v>204.22216435184964</v>
      </c>
      <c r="J668" s="3">
        <f t="shared" si="82"/>
        <v>1.9586512623127883</v>
      </c>
      <c r="K668">
        <f t="shared" si="83"/>
        <v>5.6202601503980994E-2</v>
      </c>
      <c r="L668" s="4">
        <f t="shared" si="84"/>
        <v>5.6202601503980994E-2</v>
      </c>
      <c r="M668">
        <f t="shared" si="85"/>
        <v>0</v>
      </c>
      <c r="N668">
        <f t="shared" si="86"/>
        <v>0</v>
      </c>
      <c r="O668" s="4">
        <f t="shared" si="87"/>
        <v>0</v>
      </c>
      <c r="P668">
        <f t="shared" si="88"/>
        <v>4.2151951127985747E-2</v>
      </c>
    </row>
    <row r="669" spans="1:16" x14ac:dyDescent="0.15">
      <c r="A669" t="s">
        <v>2110</v>
      </c>
      <c r="B669" s="5" t="s">
        <v>2111</v>
      </c>
      <c r="C669" s="5" t="s">
        <v>2112</v>
      </c>
      <c r="D669" s="5" t="s">
        <v>2113</v>
      </c>
      <c r="E669" s="5" t="s">
        <v>1081</v>
      </c>
      <c r="F669" s="5" t="s">
        <v>2114</v>
      </c>
      <c r="G669">
        <v>667</v>
      </c>
      <c r="H669" s="2">
        <v>43136</v>
      </c>
      <c r="I669" s="3">
        <f t="shared" si="81"/>
        <v>1295.4166550925947</v>
      </c>
      <c r="J669" s="3">
        <f t="shared" si="82"/>
        <v>137.69932577194615</v>
      </c>
      <c r="K669">
        <f t="shared" si="83"/>
        <v>3.9512191285084697</v>
      </c>
      <c r="L669" s="4">
        <f t="shared" si="84"/>
        <v>1</v>
      </c>
      <c r="M669">
        <f t="shared" si="85"/>
        <v>1.2351238450656126E-2</v>
      </c>
      <c r="N669">
        <f t="shared" si="86"/>
        <v>1.8960882766663152</v>
      </c>
      <c r="O669" s="4">
        <f t="shared" si="87"/>
        <v>1</v>
      </c>
      <c r="P669">
        <f t="shared" si="88"/>
        <v>1</v>
      </c>
    </row>
    <row r="670" spans="1:16" x14ac:dyDescent="0.15">
      <c r="A670" t="s">
        <v>2115</v>
      </c>
      <c r="B670" s="5" t="s">
        <v>2116</v>
      </c>
      <c r="C670" s="5" t="s">
        <v>1029</v>
      </c>
      <c r="D670" s="5" t="s">
        <v>2117</v>
      </c>
      <c r="E670" s="5" t="s">
        <v>2118</v>
      </c>
      <c r="F670" s="5" t="s">
        <v>2119</v>
      </c>
      <c r="G670">
        <v>668</v>
      </c>
      <c r="H670" s="2">
        <v>43136</v>
      </c>
      <c r="I670" s="3">
        <f t="shared" si="81"/>
        <v>422.85729166666715</v>
      </c>
      <c r="J670" s="3">
        <f t="shared" si="82"/>
        <v>14.245940932593969</v>
      </c>
      <c r="K670">
        <f t="shared" si="83"/>
        <v>0.40878075474161074</v>
      </c>
      <c r="L670" s="4">
        <f t="shared" si="84"/>
        <v>0.40878075474161074</v>
      </c>
      <c r="M670">
        <f t="shared" si="85"/>
        <v>0</v>
      </c>
      <c r="N670">
        <f t="shared" si="86"/>
        <v>0</v>
      </c>
      <c r="O670" s="4">
        <f t="shared" si="87"/>
        <v>0</v>
      </c>
      <c r="P670">
        <f t="shared" si="88"/>
        <v>0.30658556605620807</v>
      </c>
    </row>
    <row r="671" spans="1:16" x14ac:dyDescent="0.15">
      <c r="A671" t="s">
        <v>2120</v>
      </c>
      <c r="B671" s="5" t="s">
        <v>2121</v>
      </c>
      <c r="C671" s="5" t="s">
        <v>1029</v>
      </c>
      <c r="D671" s="5" t="s">
        <v>2122</v>
      </c>
      <c r="E671" s="5" t="s">
        <v>2123</v>
      </c>
      <c r="F671" s="5" t="s">
        <v>2124</v>
      </c>
      <c r="G671">
        <v>669</v>
      </c>
      <c r="H671" s="2">
        <v>43136</v>
      </c>
      <c r="I671" s="3">
        <f t="shared" si="81"/>
        <v>936.57372685184964</v>
      </c>
      <c r="J671" s="3">
        <f t="shared" si="82"/>
        <v>4.914722533881327</v>
      </c>
      <c r="K671">
        <f t="shared" si="83"/>
        <v>0.14102571365777761</v>
      </c>
      <c r="L671" s="4">
        <f t="shared" si="84"/>
        <v>0.14102571365777761</v>
      </c>
      <c r="M671">
        <f t="shared" si="85"/>
        <v>0</v>
      </c>
      <c r="N671">
        <f t="shared" si="86"/>
        <v>0</v>
      </c>
      <c r="O671" s="4">
        <f t="shared" si="87"/>
        <v>0</v>
      </c>
      <c r="P671">
        <f t="shared" si="88"/>
        <v>0.10576928524333321</v>
      </c>
    </row>
    <row r="672" spans="1:16" x14ac:dyDescent="0.15">
      <c r="A672" t="s">
        <v>2125</v>
      </c>
      <c r="B672" s="5" t="s">
        <v>2126</v>
      </c>
      <c r="C672" s="5" t="s">
        <v>1253</v>
      </c>
      <c r="D672" s="5" t="s">
        <v>2127</v>
      </c>
      <c r="E672" s="5" t="s">
        <v>1081</v>
      </c>
      <c r="F672" s="5" t="s">
        <v>2128</v>
      </c>
      <c r="G672">
        <v>670</v>
      </c>
      <c r="H672" s="2">
        <v>43136</v>
      </c>
      <c r="I672" s="3">
        <f t="shared" si="81"/>
        <v>1023.674745370372</v>
      </c>
      <c r="J672" s="3">
        <f t="shared" si="82"/>
        <v>4.0501145688613729</v>
      </c>
      <c r="K672">
        <f t="shared" si="83"/>
        <v>0.11621618382968292</v>
      </c>
      <c r="L672" s="4">
        <f t="shared" si="84"/>
        <v>0.11621618382968292</v>
      </c>
      <c r="M672">
        <f t="shared" si="85"/>
        <v>4.8843639277151149E-3</v>
      </c>
      <c r="N672">
        <f t="shared" si="86"/>
        <v>0.74981834569151984</v>
      </c>
      <c r="O672" s="4">
        <f t="shared" si="87"/>
        <v>0.74981834569151984</v>
      </c>
      <c r="P672">
        <f t="shared" si="88"/>
        <v>0.27461672429514217</v>
      </c>
    </row>
    <row r="673" spans="1:16" x14ac:dyDescent="0.15">
      <c r="A673" t="s">
        <v>2129</v>
      </c>
      <c r="B673" s="5" t="s">
        <v>2130</v>
      </c>
      <c r="C673" s="5" t="s">
        <v>1029</v>
      </c>
      <c r="D673" s="5" t="s">
        <v>2131</v>
      </c>
      <c r="E673" s="5" t="s">
        <v>2132</v>
      </c>
      <c r="F673" s="5" t="s">
        <v>2133</v>
      </c>
      <c r="G673">
        <v>671</v>
      </c>
      <c r="H673" s="2">
        <v>43136</v>
      </c>
      <c r="I673" s="3">
        <f t="shared" si="81"/>
        <v>410.60891203703795</v>
      </c>
      <c r="J673" s="3">
        <f t="shared" si="82"/>
        <v>9.7976441379263477</v>
      </c>
      <c r="K673">
        <f t="shared" si="83"/>
        <v>0.28113891418908088</v>
      </c>
      <c r="L673" s="4">
        <f t="shared" si="84"/>
        <v>0.28113891418908088</v>
      </c>
      <c r="M673">
        <f t="shared" si="85"/>
        <v>0</v>
      </c>
      <c r="N673">
        <f t="shared" si="86"/>
        <v>0</v>
      </c>
      <c r="O673" s="4">
        <f t="shared" si="87"/>
        <v>0</v>
      </c>
      <c r="P673">
        <f t="shared" si="88"/>
        <v>0.21085418564181066</v>
      </c>
    </row>
    <row r="674" spans="1:16" x14ac:dyDescent="0.15">
      <c r="A674" t="s">
        <v>2134</v>
      </c>
      <c r="B674" s="5" t="s">
        <v>2135</v>
      </c>
      <c r="C674" s="5" t="s">
        <v>1122</v>
      </c>
      <c r="D674" s="5" t="s">
        <v>2136</v>
      </c>
      <c r="E674" s="5" t="s">
        <v>2137</v>
      </c>
      <c r="F674" s="5" t="s">
        <v>2138</v>
      </c>
      <c r="G674">
        <v>672</v>
      </c>
      <c r="H674" s="2">
        <v>43136</v>
      </c>
      <c r="I674" s="3">
        <f t="shared" si="81"/>
        <v>862.3462962962949</v>
      </c>
      <c r="J674" s="3">
        <f t="shared" si="82"/>
        <v>8.1649333107134634</v>
      </c>
      <c r="K674">
        <f t="shared" si="83"/>
        <v>0.2342890242884525</v>
      </c>
      <c r="L674" s="4">
        <f t="shared" si="84"/>
        <v>0.2342890242884525</v>
      </c>
      <c r="M674">
        <f t="shared" si="85"/>
        <v>4.6385077748691741E-3</v>
      </c>
      <c r="N674">
        <f t="shared" si="86"/>
        <v>0.7120759791248128</v>
      </c>
      <c r="O674" s="4">
        <f t="shared" si="87"/>
        <v>0.7120759791248128</v>
      </c>
      <c r="P674">
        <f t="shared" si="88"/>
        <v>0.35373576299754256</v>
      </c>
    </row>
    <row r="675" spans="1:16" x14ac:dyDescent="0.15">
      <c r="A675" t="s">
        <v>2139</v>
      </c>
      <c r="B675" s="5" t="s">
        <v>2140</v>
      </c>
      <c r="C675" s="5" t="s">
        <v>1058</v>
      </c>
      <c r="D675" s="5" t="s">
        <v>2141</v>
      </c>
      <c r="E675" s="5" t="s">
        <v>1081</v>
      </c>
      <c r="F675" s="5" t="s">
        <v>2142</v>
      </c>
      <c r="G675">
        <v>673</v>
      </c>
      <c r="H675" s="2">
        <v>43136</v>
      </c>
      <c r="I675" s="3">
        <f t="shared" si="81"/>
        <v>784.25688657407591</v>
      </c>
      <c r="J675" s="3">
        <f t="shared" si="82"/>
        <v>30.408403685400689</v>
      </c>
      <c r="K675">
        <f t="shared" si="83"/>
        <v>0.87255522592864554</v>
      </c>
      <c r="L675" s="4">
        <f t="shared" si="84"/>
        <v>0.87255522592864554</v>
      </c>
      <c r="M675">
        <f t="shared" si="85"/>
        <v>2.5501848109192125E-3</v>
      </c>
      <c r="N675">
        <f t="shared" si="86"/>
        <v>0.39148912415819781</v>
      </c>
      <c r="O675" s="4">
        <f t="shared" si="87"/>
        <v>0.39148912415819781</v>
      </c>
      <c r="P675">
        <f t="shared" si="88"/>
        <v>0.75228870048603358</v>
      </c>
    </row>
    <row r="676" spans="1:16" x14ac:dyDescent="0.15">
      <c r="A676" t="s">
        <v>2143</v>
      </c>
      <c r="B676" s="5" t="s">
        <v>2144</v>
      </c>
      <c r="C676" s="5" t="s">
        <v>1275</v>
      </c>
      <c r="D676" s="5" t="s">
        <v>2145</v>
      </c>
      <c r="E676" s="5" t="s">
        <v>1081</v>
      </c>
      <c r="F676" s="5" t="s">
        <v>2146</v>
      </c>
      <c r="G676">
        <v>674</v>
      </c>
      <c r="H676" s="2">
        <v>43136</v>
      </c>
      <c r="I676" s="3">
        <f t="shared" si="81"/>
        <v>1363.2761574074102</v>
      </c>
      <c r="J676" s="3">
        <f t="shared" si="82"/>
        <v>70.23962054915016</v>
      </c>
      <c r="K676">
        <f t="shared" si="83"/>
        <v>2.0154937632201615</v>
      </c>
      <c r="L676" s="4">
        <f t="shared" si="84"/>
        <v>1</v>
      </c>
      <c r="M676">
        <f t="shared" si="85"/>
        <v>1.6871123194687056E-2</v>
      </c>
      <c r="N676">
        <f t="shared" si="86"/>
        <v>2.5899539573652994</v>
      </c>
      <c r="O676" s="4">
        <f t="shared" si="87"/>
        <v>1</v>
      </c>
      <c r="P676">
        <f t="shared" si="88"/>
        <v>1</v>
      </c>
    </row>
    <row r="677" spans="1:16" x14ac:dyDescent="0.15">
      <c r="A677" t="s">
        <v>2147</v>
      </c>
      <c r="B677" s="5" t="s">
        <v>2148</v>
      </c>
      <c r="C677" s="5" t="s">
        <v>1275</v>
      </c>
      <c r="D677" s="5" t="s">
        <v>2149</v>
      </c>
      <c r="E677" s="5" t="s">
        <v>1081</v>
      </c>
      <c r="F677" s="5" t="s">
        <v>2150</v>
      </c>
      <c r="G677">
        <v>675</v>
      </c>
      <c r="H677" s="2">
        <v>43136</v>
      </c>
      <c r="I677" s="3">
        <f t="shared" si="81"/>
        <v>909.38268518518453</v>
      </c>
      <c r="J677" s="3">
        <f t="shared" si="82"/>
        <v>76.098875783969504</v>
      </c>
      <c r="K677">
        <f t="shared" si="83"/>
        <v>2.1836224104219202</v>
      </c>
      <c r="L677" s="4">
        <f t="shared" si="84"/>
        <v>1</v>
      </c>
      <c r="M677">
        <f t="shared" si="85"/>
        <v>2.5291882476645499E-2</v>
      </c>
      <c r="N677">
        <f t="shared" si="86"/>
        <v>3.882658573095739</v>
      </c>
      <c r="O677" s="4">
        <f t="shared" si="87"/>
        <v>1</v>
      </c>
      <c r="P677">
        <f t="shared" si="88"/>
        <v>1</v>
      </c>
    </row>
    <row r="678" spans="1:16" x14ac:dyDescent="0.15">
      <c r="A678" t="s">
        <v>2151</v>
      </c>
      <c r="B678" s="5" t="s">
        <v>2152</v>
      </c>
      <c r="C678" s="5" t="s">
        <v>1113</v>
      </c>
      <c r="D678" s="5" t="s">
        <v>2153</v>
      </c>
      <c r="E678" s="5" t="s">
        <v>2154</v>
      </c>
      <c r="F678" s="5" t="s">
        <v>2155</v>
      </c>
      <c r="G678">
        <v>676</v>
      </c>
      <c r="H678" s="2">
        <v>43136</v>
      </c>
      <c r="I678" s="3">
        <f t="shared" si="81"/>
        <v>716.6143518518511</v>
      </c>
      <c r="J678" s="3">
        <f t="shared" si="82"/>
        <v>3.7593441898536559</v>
      </c>
      <c r="K678">
        <f t="shared" si="83"/>
        <v>0.10787266088867942</v>
      </c>
      <c r="L678" s="4">
        <f t="shared" si="84"/>
        <v>0.10787266088867942</v>
      </c>
      <c r="M678">
        <f t="shared" si="85"/>
        <v>1.3954507015046978E-3</v>
      </c>
      <c r="N678">
        <f t="shared" si="86"/>
        <v>0.21422124804401999</v>
      </c>
      <c r="O678" s="4">
        <f t="shared" si="87"/>
        <v>0.21422124804401999</v>
      </c>
      <c r="P678">
        <f t="shared" si="88"/>
        <v>0.13445980767751456</v>
      </c>
    </row>
    <row r="679" spans="1:16" x14ac:dyDescent="0.15">
      <c r="A679" t="s">
        <v>2156</v>
      </c>
      <c r="B679" s="5" t="s">
        <v>2157</v>
      </c>
      <c r="C679" s="5" t="s">
        <v>1029</v>
      </c>
      <c r="D679" s="5" t="s">
        <v>2158</v>
      </c>
      <c r="E679" s="5" t="s">
        <v>2158</v>
      </c>
      <c r="F679" s="5" t="s">
        <v>2159</v>
      </c>
      <c r="G679">
        <v>677</v>
      </c>
      <c r="H679" s="2">
        <v>43136</v>
      </c>
      <c r="I679" s="3">
        <f t="shared" si="81"/>
        <v>161.14746527777606</v>
      </c>
      <c r="J679" s="3">
        <f t="shared" si="82"/>
        <v>4.7472046717045169</v>
      </c>
      <c r="K679">
        <f t="shared" si="83"/>
        <v>0.13621886527497523</v>
      </c>
      <c r="L679" s="4">
        <f t="shared" si="84"/>
        <v>0.13621886527497523</v>
      </c>
      <c r="M679">
        <f t="shared" si="85"/>
        <v>0</v>
      </c>
      <c r="N679">
        <f t="shared" si="86"/>
        <v>0</v>
      </c>
      <c r="O679" s="4">
        <f t="shared" si="87"/>
        <v>0</v>
      </c>
      <c r="P679">
        <f t="shared" si="88"/>
        <v>0.10216414895623142</v>
      </c>
    </row>
    <row r="680" spans="1:16" x14ac:dyDescent="0.15">
      <c r="A680" t="s">
        <v>2160</v>
      </c>
      <c r="B680" s="5" t="s">
        <v>2161</v>
      </c>
      <c r="C680" s="5" t="s">
        <v>1029</v>
      </c>
      <c r="D680" s="5" t="s">
        <v>2162</v>
      </c>
      <c r="E680" s="5" t="s">
        <v>2163</v>
      </c>
      <c r="F680" s="5" t="s">
        <v>2164</v>
      </c>
      <c r="G680">
        <v>678</v>
      </c>
      <c r="H680" s="2">
        <v>43136</v>
      </c>
      <c r="I680" s="3">
        <f t="shared" si="81"/>
        <v>655.57376157407271</v>
      </c>
      <c r="J680" s="3">
        <f t="shared" si="82"/>
        <v>0.13728432294774046</v>
      </c>
      <c r="K680">
        <f t="shared" si="83"/>
        <v>3.9393108124132822E-3</v>
      </c>
      <c r="L680" s="4">
        <f t="shared" si="84"/>
        <v>3.9393108124132822E-3</v>
      </c>
      <c r="M680">
        <f t="shared" si="85"/>
        <v>0</v>
      </c>
      <c r="N680">
        <f t="shared" si="86"/>
        <v>0</v>
      </c>
      <c r="O680" s="4">
        <f t="shared" si="87"/>
        <v>0</v>
      </c>
      <c r="P680">
        <f t="shared" si="88"/>
        <v>2.9544831093099616E-3</v>
      </c>
    </row>
    <row r="681" spans="1:16" x14ac:dyDescent="0.15">
      <c r="A681" t="s">
        <v>2165</v>
      </c>
      <c r="B681" s="5" t="s">
        <v>2166</v>
      </c>
      <c r="C681" s="5" t="s">
        <v>1102</v>
      </c>
      <c r="D681" s="5" t="s">
        <v>2167</v>
      </c>
      <c r="E681" s="5" t="s">
        <v>2168</v>
      </c>
      <c r="F681" s="5" t="s">
        <v>2169</v>
      </c>
      <c r="G681">
        <v>679</v>
      </c>
      <c r="H681" s="2">
        <v>43136</v>
      </c>
      <c r="I681" s="3">
        <f t="shared" si="81"/>
        <v>461.84289351852203</v>
      </c>
      <c r="J681" s="3">
        <f t="shared" si="82"/>
        <v>16.717806224489092</v>
      </c>
      <c r="K681">
        <f t="shared" si="83"/>
        <v>0.47970979792812435</v>
      </c>
      <c r="L681" s="4">
        <f t="shared" si="84"/>
        <v>0.47970979792812435</v>
      </c>
      <c r="M681">
        <f t="shared" si="85"/>
        <v>6.4957154090748963E-3</v>
      </c>
      <c r="N681">
        <f t="shared" si="86"/>
        <v>0.99718339054925875</v>
      </c>
      <c r="O681" s="4">
        <f t="shared" si="87"/>
        <v>0.99718339054925875</v>
      </c>
      <c r="P681">
        <f t="shared" si="88"/>
        <v>0.60907819608340796</v>
      </c>
    </row>
    <row r="682" spans="1:16" x14ac:dyDescent="0.15">
      <c r="A682" t="s">
        <v>2170</v>
      </c>
      <c r="B682" s="5" t="s">
        <v>2171</v>
      </c>
      <c r="C682" s="5" t="s">
        <v>1399</v>
      </c>
      <c r="D682" s="5" t="s">
        <v>2172</v>
      </c>
      <c r="E682" s="5" t="s">
        <v>2173</v>
      </c>
      <c r="F682" s="5" t="s">
        <v>2174</v>
      </c>
      <c r="G682">
        <v>680</v>
      </c>
      <c r="H682" s="2">
        <v>43136</v>
      </c>
      <c r="I682" s="3">
        <f t="shared" si="81"/>
        <v>1094.834328703706</v>
      </c>
      <c r="J682" s="3">
        <f t="shared" si="82"/>
        <v>24.971814714990543</v>
      </c>
      <c r="K682">
        <f t="shared" si="83"/>
        <v>0.71655479373118347</v>
      </c>
      <c r="L682" s="4">
        <f t="shared" si="84"/>
        <v>0.71655479373118347</v>
      </c>
      <c r="M682">
        <f t="shared" si="85"/>
        <v>5.4802812103124827E-3</v>
      </c>
      <c r="N682">
        <f t="shared" si="86"/>
        <v>0.84130000381914616</v>
      </c>
      <c r="O682" s="4">
        <f t="shared" si="87"/>
        <v>0.84130000381914616</v>
      </c>
      <c r="P682">
        <f t="shared" si="88"/>
        <v>0.7477410962531742</v>
      </c>
    </row>
    <row r="683" spans="1:16" x14ac:dyDescent="0.15">
      <c r="A683" t="s">
        <v>2175</v>
      </c>
      <c r="B683" s="5" t="s">
        <v>2176</v>
      </c>
      <c r="C683" s="5" t="s">
        <v>1029</v>
      </c>
      <c r="D683" s="5" t="s">
        <v>2177</v>
      </c>
      <c r="E683" s="5" t="s">
        <v>2178</v>
      </c>
      <c r="F683" s="5" t="s">
        <v>2179</v>
      </c>
      <c r="G683">
        <v>681</v>
      </c>
      <c r="H683" s="2">
        <v>43136</v>
      </c>
      <c r="I683" s="3">
        <f t="shared" si="81"/>
        <v>450.76417824073724</v>
      </c>
      <c r="J683" s="3">
        <f t="shared" si="82"/>
        <v>0.67441028962519811</v>
      </c>
      <c r="K683">
        <f t="shared" si="83"/>
        <v>1.9351894585477446E-2</v>
      </c>
      <c r="L683" s="4">
        <f t="shared" si="84"/>
        <v>1.9351894585477446E-2</v>
      </c>
      <c r="M683">
        <f t="shared" si="85"/>
        <v>0</v>
      </c>
      <c r="N683">
        <f t="shared" si="86"/>
        <v>0</v>
      </c>
      <c r="O683" s="4">
        <f t="shared" si="87"/>
        <v>0</v>
      </c>
      <c r="P683">
        <f t="shared" si="88"/>
        <v>1.4513920939108084E-2</v>
      </c>
    </row>
    <row r="684" spans="1:16" x14ac:dyDescent="0.15">
      <c r="A684" t="s">
        <v>2180</v>
      </c>
      <c r="B684" s="5" t="s">
        <v>2181</v>
      </c>
      <c r="C684" s="5" t="s">
        <v>1029</v>
      </c>
      <c r="D684" s="5" t="s">
        <v>2182</v>
      </c>
      <c r="E684" s="5" t="s">
        <v>1081</v>
      </c>
      <c r="F684" s="5" t="s">
        <v>2183</v>
      </c>
      <c r="G684">
        <v>682</v>
      </c>
      <c r="H684" s="2">
        <v>43136</v>
      </c>
      <c r="I684" s="3">
        <f t="shared" si="81"/>
        <v>1341.3974421296298</v>
      </c>
      <c r="J684" s="3">
        <f t="shared" si="82"/>
        <v>2.4698123732368344</v>
      </c>
      <c r="K684">
        <f t="shared" si="83"/>
        <v>7.0870135625228023E-2</v>
      </c>
      <c r="L684" s="4">
        <f t="shared" si="84"/>
        <v>7.0870135625228023E-2</v>
      </c>
      <c r="M684">
        <f t="shared" si="85"/>
        <v>0</v>
      </c>
      <c r="N684">
        <f t="shared" si="86"/>
        <v>0</v>
      </c>
      <c r="O684" s="4">
        <f t="shared" si="87"/>
        <v>0</v>
      </c>
      <c r="P684">
        <f t="shared" si="88"/>
        <v>5.3152601718921014E-2</v>
      </c>
    </row>
    <row r="685" spans="1:16" x14ac:dyDescent="0.15">
      <c r="A685" t="s">
        <v>2184</v>
      </c>
      <c r="B685" s="5" t="s">
        <v>2185</v>
      </c>
      <c r="C685" s="5" t="s">
        <v>1102</v>
      </c>
      <c r="D685" s="5" t="s">
        <v>2186</v>
      </c>
      <c r="E685" s="5" t="s">
        <v>2187</v>
      </c>
      <c r="F685" s="5" t="s">
        <v>2188</v>
      </c>
      <c r="G685">
        <v>683</v>
      </c>
      <c r="H685" s="2">
        <v>43136</v>
      </c>
      <c r="I685" s="3">
        <f t="shared" si="81"/>
        <v>1490.1753009259264</v>
      </c>
      <c r="J685" s="3">
        <f t="shared" si="82"/>
        <v>3.9478576757677932</v>
      </c>
      <c r="K685">
        <f t="shared" si="83"/>
        <v>0.11328196908499814</v>
      </c>
      <c r="L685" s="4">
        <f t="shared" si="84"/>
        <v>0.11328196908499814</v>
      </c>
      <c r="M685">
        <f t="shared" si="85"/>
        <v>2.0131859641855142E-3</v>
      </c>
      <c r="N685">
        <f t="shared" si="86"/>
        <v>0.30905227202042634</v>
      </c>
      <c r="O685" s="4">
        <f t="shared" si="87"/>
        <v>0.30905227202042634</v>
      </c>
      <c r="P685">
        <f t="shared" si="88"/>
        <v>0.16222454481885518</v>
      </c>
    </row>
    <row r="686" spans="1:16" x14ac:dyDescent="0.15">
      <c r="A686" t="s">
        <v>2189</v>
      </c>
      <c r="B686" s="5" t="s">
        <v>2190</v>
      </c>
      <c r="C686" s="5" t="s">
        <v>1029</v>
      </c>
      <c r="D686" s="5" t="s">
        <v>1986</v>
      </c>
      <c r="E686" s="5" t="s">
        <v>2191</v>
      </c>
      <c r="F686" s="5" t="s">
        <v>2192</v>
      </c>
      <c r="G686">
        <v>684</v>
      </c>
      <c r="H686" s="2">
        <v>43136</v>
      </c>
      <c r="I686" s="3">
        <f t="shared" si="81"/>
        <v>1138.846041666664</v>
      </c>
      <c r="J686" s="3">
        <f t="shared" si="82"/>
        <v>0.35298888988689475</v>
      </c>
      <c r="K686">
        <f t="shared" si="83"/>
        <v>1.0128854633478691E-2</v>
      </c>
      <c r="L686" s="4">
        <f t="shared" si="84"/>
        <v>1.0128854633478691E-2</v>
      </c>
      <c r="M686">
        <f t="shared" si="85"/>
        <v>0</v>
      </c>
      <c r="N686">
        <f t="shared" si="86"/>
        <v>0</v>
      </c>
      <c r="O686" s="4">
        <f t="shared" si="87"/>
        <v>0</v>
      </c>
      <c r="P686">
        <f t="shared" si="88"/>
        <v>7.5966409751090178E-3</v>
      </c>
    </row>
    <row r="687" spans="1:16" x14ac:dyDescent="0.15">
      <c r="A687" t="s">
        <v>2193</v>
      </c>
      <c r="B687" s="5" t="s">
        <v>2194</v>
      </c>
      <c r="C687" s="5" t="s">
        <v>1029</v>
      </c>
      <c r="D687" s="5" t="s">
        <v>2195</v>
      </c>
      <c r="E687" s="5" t="s">
        <v>2195</v>
      </c>
      <c r="F687" s="5" t="s">
        <v>2196</v>
      </c>
      <c r="G687">
        <v>685</v>
      </c>
      <c r="H687" s="2">
        <v>43136</v>
      </c>
      <c r="I687" s="3">
        <f t="shared" si="81"/>
        <v>1352.2175231481451</v>
      </c>
      <c r="J687" s="3">
        <f t="shared" si="82"/>
        <v>0.89778454961420995</v>
      </c>
      <c r="K687">
        <f t="shared" si="83"/>
        <v>2.5761516738215848E-2</v>
      </c>
      <c r="L687" s="4">
        <f t="shared" si="84"/>
        <v>2.5761516738215848E-2</v>
      </c>
      <c r="M687">
        <f t="shared" si="85"/>
        <v>0</v>
      </c>
      <c r="N687">
        <f t="shared" si="86"/>
        <v>0</v>
      </c>
      <c r="O687" s="4">
        <f t="shared" si="87"/>
        <v>0</v>
      </c>
      <c r="P687">
        <f t="shared" si="88"/>
        <v>1.9321137553661886E-2</v>
      </c>
    </row>
    <row r="688" spans="1:16" x14ac:dyDescent="0.15">
      <c r="A688" t="s">
        <v>2197</v>
      </c>
      <c r="B688" s="5" t="s">
        <v>2198</v>
      </c>
      <c r="C688" s="5" t="s">
        <v>1029</v>
      </c>
      <c r="D688" s="5" t="s">
        <v>2199</v>
      </c>
      <c r="E688" s="5" t="s">
        <v>2200</v>
      </c>
      <c r="F688" s="5" t="s">
        <v>2201</v>
      </c>
      <c r="G688">
        <v>686</v>
      </c>
      <c r="H688" s="2">
        <v>43136</v>
      </c>
      <c r="I688" s="3">
        <f t="shared" si="81"/>
        <v>426.85616898148146</v>
      </c>
      <c r="J688" s="3">
        <f t="shared" si="82"/>
        <v>0.99565153530307304</v>
      </c>
      <c r="K688">
        <f t="shared" si="83"/>
        <v>2.8569765099168119E-2</v>
      </c>
      <c r="L688" s="4">
        <f t="shared" si="84"/>
        <v>2.8569765099168119E-2</v>
      </c>
      <c r="M688">
        <f t="shared" si="85"/>
        <v>0</v>
      </c>
      <c r="N688">
        <f t="shared" si="86"/>
        <v>0</v>
      </c>
      <c r="O688" s="4">
        <f t="shared" si="87"/>
        <v>0</v>
      </c>
      <c r="P688">
        <f t="shared" si="88"/>
        <v>2.142732382437609E-2</v>
      </c>
    </row>
    <row r="689" spans="1:16" x14ac:dyDescent="0.15">
      <c r="A689" t="s">
        <v>2202</v>
      </c>
      <c r="B689" s="5" t="s">
        <v>2203</v>
      </c>
      <c r="C689" s="5" t="s">
        <v>1029</v>
      </c>
      <c r="D689" s="5" t="s">
        <v>2204</v>
      </c>
      <c r="E689" s="5" t="s">
        <v>2205</v>
      </c>
      <c r="F689" s="5" t="s">
        <v>2206</v>
      </c>
      <c r="G689">
        <v>687</v>
      </c>
      <c r="H689" s="2">
        <v>43136</v>
      </c>
      <c r="I689" s="3">
        <f t="shared" si="81"/>
        <v>346.62427083333023</v>
      </c>
      <c r="J689" s="3">
        <f t="shared" si="82"/>
        <v>0.40101058032037329</v>
      </c>
      <c r="K689">
        <f t="shared" si="83"/>
        <v>1.1506815061101421E-2</v>
      </c>
      <c r="L689" s="4">
        <f t="shared" si="84"/>
        <v>1.1506815061101421E-2</v>
      </c>
      <c r="M689">
        <f t="shared" si="85"/>
        <v>0</v>
      </c>
      <c r="N689">
        <f t="shared" si="86"/>
        <v>0</v>
      </c>
      <c r="O689" s="4">
        <f t="shared" si="87"/>
        <v>0</v>
      </c>
      <c r="P689">
        <f t="shared" si="88"/>
        <v>8.6301112958260661E-3</v>
      </c>
    </row>
    <row r="690" spans="1:16" x14ac:dyDescent="0.15">
      <c r="A690" t="s">
        <v>2207</v>
      </c>
      <c r="B690" s="5" t="s">
        <v>2208</v>
      </c>
      <c r="C690" s="5" t="s">
        <v>1058</v>
      </c>
      <c r="D690" s="5" t="s">
        <v>2209</v>
      </c>
      <c r="E690" s="5" t="s">
        <v>2210</v>
      </c>
      <c r="F690" s="5" t="s">
        <v>2211</v>
      </c>
      <c r="G690">
        <v>688</v>
      </c>
      <c r="H690" s="2">
        <v>43136</v>
      </c>
      <c r="I690" s="3">
        <f t="shared" si="81"/>
        <v>902.56021990740555</v>
      </c>
      <c r="J690" s="3">
        <f t="shared" si="82"/>
        <v>3.3870316158113201</v>
      </c>
      <c r="K690">
        <f t="shared" si="83"/>
        <v>9.7189321982745477E-2</v>
      </c>
      <c r="L690" s="4">
        <f t="shared" si="84"/>
        <v>9.7189321982745477E-2</v>
      </c>
      <c r="M690">
        <f t="shared" si="85"/>
        <v>2.2159186233636375E-3</v>
      </c>
      <c r="N690">
        <f t="shared" si="86"/>
        <v>0.34017457768238257</v>
      </c>
      <c r="O690" s="4">
        <f t="shared" si="87"/>
        <v>0.34017457768238257</v>
      </c>
      <c r="P690">
        <f t="shared" si="88"/>
        <v>0.15793563590765475</v>
      </c>
    </row>
    <row r="691" spans="1:16" x14ac:dyDescent="0.15">
      <c r="A691" t="s">
        <v>2212</v>
      </c>
      <c r="B691" s="5" t="s">
        <v>2213</v>
      </c>
      <c r="C691" s="5" t="s">
        <v>1029</v>
      </c>
      <c r="D691" s="5" t="s">
        <v>2214</v>
      </c>
      <c r="E691" s="5" t="s">
        <v>2215</v>
      </c>
      <c r="F691" s="5" t="s">
        <v>2216</v>
      </c>
      <c r="G691">
        <v>689</v>
      </c>
      <c r="H691" s="2">
        <v>43136</v>
      </c>
      <c r="I691" s="3">
        <f t="shared" si="81"/>
        <v>796.51192129629635</v>
      </c>
      <c r="J691" s="3">
        <f t="shared" si="82"/>
        <v>2.0891087195429492</v>
      </c>
      <c r="K691">
        <f t="shared" si="83"/>
        <v>5.994601852926177E-2</v>
      </c>
      <c r="L691" s="4">
        <f t="shared" si="84"/>
        <v>5.994601852926177E-2</v>
      </c>
      <c r="M691">
        <f t="shared" si="85"/>
        <v>0</v>
      </c>
      <c r="N691">
        <f t="shared" si="86"/>
        <v>0</v>
      </c>
      <c r="O691" s="4">
        <f t="shared" si="87"/>
        <v>0</v>
      </c>
      <c r="P691">
        <f t="shared" si="88"/>
        <v>4.4959513896946329E-2</v>
      </c>
    </row>
    <row r="692" spans="1:16" x14ac:dyDescent="0.15">
      <c r="A692" t="s">
        <v>2217</v>
      </c>
      <c r="B692" s="5" t="s">
        <v>2218</v>
      </c>
      <c r="C692" s="5" t="s">
        <v>1029</v>
      </c>
      <c r="D692" s="5" t="s">
        <v>1114</v>
      </c>
      <c r="E692" s="5" t="s">
        <v>2219</v>
      </c>
      <c r="F692" s="5" t="s">
        <v>2220</v>
      </c>
      <c r="G692">
        <v>690</v>
      </c>
      <c r="H692" s="2">
        <v>43136</v>
      </c>
      <c r="I692" s="3">
        <f t="shared" si="81"/>
        <v>910.71527777778101</v>
      </c>
      <c r="J692" s="3">
        <f t="shared" si="82"/>
        <v>1.2034496694448003</v>
      </c>
      <c r="K692">
        <f t="shared" si="83"/>
        <v>3.453243744985901E-2</v>
      </c>
      <c r="L692" s="4">
        <f t="shared" si="84"/>
        <v>3.453243744985901E-2</v>
      </c>
      <c r="M692">
        <f t="shared" si="85"/>
        <v>0</v>
      </c>
      <c r="N692">
        <f t="shared" si="86"/>
        <v>0</v>
      </c>
      <c r="O692" s="4">
        <f t="shared" si="87"/>
        <v>0</v>
      </c>
      <c r="P692">
        <f t="shared" si="88"/>
        <v>2.5899328087394258E-2</v>
      </c>
    </row>
    <row r="693" spans="1:16" x14ac:dyDescent="0.15">
      <c r="A693" t="s">
        <v>2221</v>
      </c>
      <c r="B693" s="5" t="s">
        <v>2222</v>
      </c>
      <c r="C693" s="5" t="s">
        <v>1029</v>
      </c>
      <c r="D693" s="5" t="s">
        <v>2223</v>
      </c>
      <c r="E693" s="5" t="s">
        <v>2224</v>
      </c>
      <c r="F693" s="5" t="s">
        <v>2225</v>
      </c>
      <c r="G693">
        <v>691</v>
      </c>
      <c r="H693" s="2">
        <v>43136</v>
      </c>
      <c r="I693" s="3">
        <f t="shared" si="81"/>
        <v>359.19476851851505</v>
      </c>
      <c r="J693" s="3">
        <f t="shared" si="82"/>
        <v>8.7807514931482746</v>
      </c>
      <c r="K693">
        <f t="shared" si="83"/>
        <v>0.25195964517551189</v>
      </c>
      <c r="L693" s="4">
        <f t="shared" si="84"/>
        <v>0.25195964517551189</v>
      </c>
      <c r="M693">
        <f t="shared" si="85"/>
        <v>0</v>
      </c>
      <c r="N693">
        <f t="shared" si="86"/>
        <v>0</v>
      </c>
      <c r="O693" s="4">
        <f t="shared" si="87"/>
        <v>0</v>
      </c>
      <c r="P693">
        <f t="shared" si="88"/>
        <v>0.18896973388163391</v>
      </c>
    </row>
    <row r="694" spans="1:16" x14ac:dyDescent="0.15">
      <c r="A694" t="s">
        <v>2226</v>
      </c>
      <c r="B694" s="5" t="s">
        <v>2227</v>
      </c>
      <c r="C694" s="5" t="s">
        <v>1029</v>
      </c>
      <c r="D694" s="5" t="s">
        <v>2228</v>
      </c>
      <c r="E694" s="5" t="s">
        <v>2229</v>
      </c>
      <c r="F694" s="5" t="s">
        <v>2230</v>
      </c>
      <c r="G694">
        <v>692</v>
      </c>
      <c r="H694" s="2">
        <v>43136</v>
      </c>
      <c r="I694" s="3">
        <f t="shared" si="81"/>
        <v>73.304305555553583</v>
      </c>
      <c r="J694" s="3">
        <f t="shared" si="82"/>
        <v>2.10083157916681</v>
      </c>
      <c r="K694">
        <f t="shared" si="83"/>
        <v>6.0282400620655097E-2</v>
      </c>
      <c r="L694" s="4">
        <f t="shared" si="84"/>
        <v>6.0282400620655097E-2</v>
      </c>
      <c r="M694">
        <f t="shared" si="85"/>
        <v>0</v>
      </c>
      <c r="N694">
        <f t="shared" si="86"/>
        <v>0</v>
      </c>
      <c r="O694" s="4">
        <f t="shared" si="87"/>
        <v>0</v>
      </c>
      <c r="P694">
        <f t="shared" si="88"/>
        <v>4.5211800465491322E-2</v>
      </c>
    </row>
    <row r="695" spans="1:16" x14ac:dyDescent="0.15">
      <c r="A695" t="s">
        <v>2231</v>
      </c>
      <c r="B695" s="5" t="s">
        <v>2232</v>
      </c>
      <c r="C695" s="5" t="s">
        <v>1029</v>
      </c>
      <c r="D695" s="5" t="s">
        <v>2233</v>
      </c>
      <c r="E695" s="5" t="s">
        <v>1154</v>
      </c>
      <c r="F695" s="5" t="s">
        <v>2234</v>
      </c>
      <c r="G695">
        <v>693</v>
      </c>
      <c r="H695" s="2">
        <v>43136</v>
      </c>
      <c r="I695" s="3">
        <f t="shared" si="81"/>
        <v>1145.2973611111083</v>
      </c>
      <c r="J695" s="3">
        <f t="shared" si="82"/>
        <v>1.472979906601164</v>
      </c>
      <c r="K695">
        <f t="shared" si="83"/>
        <v>4.2266484241979312E-2</v>
      </c>
      <c r="L695" s="4">
        <f t="shared" si="84"/>
        <v>4.2266484241979312E-2</v>
      </c>
      <c r="M695">
        <f t="shared" si="85"/>
        <v>0</v>
      </c>
      <c r="N695">
        <f t="shared" si="86"/>
        <v>0</v>
      </c>
      <c r="O695" s="4">
        <f t="shared" si="87"/>
        <v>0</v>
      </c>
      <c r="P695">
        <f t="shared" si="88"/>
        <v>3.1699863181484482E-2</v>
      </c>
    </row>
    <row r="696" spans="1:16" x14ac:dyDescent="0.15">
      <c r="A696" t="s">
        <v>2235</v>
      </c>
      <c r="B696" s="5" t="s">
        <v>2236</v>
      </c>
      <c r="C696" s="5" t="s">
        <v>1029</v>
      </c>
      <c r="D696" s="5" t="s">
        <v>2237</v>
      </c>
      <c r="E696" s="5" t="s">
        <v>1081</v>
      </c>
      <c r="F696" s="5" t="s">
        <v>2238</v>
      </c>
      <c r="G696">
        <v>694</v>
      </c>
      <c r="H696" s="2">
        <v>43136</v>
      </c>
      <c r="I696" s="3">
        <f t="shared" si="81"/>
        <v>1138.4895370370359</v>
      </c>
      <c r="J696" s="3">
        <f t="shared" si="82"/>
        <v>0.87835677664859313</v>
      </c>
      <c r="K696">
        <f t="shared" si="83"/>
        <v>2.5204045684993709E-2</v>
      </c>
      <c r="L696" s="4">
        <f t="shared" si="84"/>
        <v>2.5204045684993709E-2</v>
      </c>
      <c r="M696">
        <f t="shared" si="85"/>
        <v>0</v>
      </c>
      <c r="N696">
        <f t="shared" si="86"/>
        <v>0</v>
      </c>
      <c r="O696" s="4">
        <f t="shared" si="87"/>
        <v>0</v>
      </c>
      <c r="P696">
        <f t="shared" si="88"/>
        <v>1.8903034263745282E-2</v>
      </c>
    </row>
    <row r="697" spans="1:16" x14ac:dyDescent="0.15">
      <c r="A697" t="s">
        <v>2239</v>
      </c>
      <c r="B697" s="5" t="s">
        <v>2240</v>
      </c>
      <c r="C697" s="5" t="s">
        <v>1029</v>
      </c>
      <c r="D697" s="5" t="s">
        <v>2241</v>
      </c>
      <c r="E697" s="5" t="s">
        <v>2242</v>
      </c>
      <c r="F697" s="5" t="s">
        <v>2243</v>
      </c>
      <c r="G697">
        <v>695</v>
      </c>
      <c r="H697" s="2">
        <v>43136</v>
      </c>
      <c r="I697" s="3">
        <f t="shared" si="81"/>
        <v>509.39400462962658</v>
      </c>
      <c r="J697" s="3">
        <f t="shared" si="82"/>
        <v>1.5822722542367407</v>
      </c>
      <c r="K697">
        <f t="shared" si="83"/>
        <v>4.5402578134642858E-2</v>
      </c>
      <c r="L697" s="4">
        <f t="shared" si="84"/>
        <v>4.5402578134642858E-2</v>
      </c>
      <c r="M697">
        <f t="shared" si="85"/>
        <v>0</v>
      </c>
      <c r="N697">
        <f t="shared" si="86"/>
        <v>0</v>
      </c>
      <c r="O697" s="4">
        <f t="shared" si="87"/>
        <v>0</v>
      </c>
      <c r="P697">
        <f t="shared" si="88"/>
        <v>3.4051933600982146E-2</v>
      </c>
    </row>
    <row r="698" spans="1:16" x14ac:dyDescent="0.15">
      <c r="A698" t="s">
        <v>2244</v>
      </c>
      <c r="B698" s="5" t="s">
        <v>2245</v>
      </c>
      <c r="C698" s="5" t="s">
        <v>1399</v>
      </c>
      <c r="D698" s="5" t="s">
        <v>2246</v>
      </c>
      <c r="E698" s="5" t="s">
        <v>2247</v>
      </c>
      <c r="F698" s="5" t="s">
        <v>2248</v>
      </c>
      <c r="G698">
        <v>696</v>
      </c>
      <c r="H698" s="2">
        <v>43136</v>
      </c>
      <c r="I698" s="3">
        <f t="shared" si="81"/>
        <v>1482.0690277777758</v>
      </c>
      <c r="J698" s="3">
        <f t="shared" si="82"/>
        <v>88.496552820255062</v>
      </c>
      <c r="K698">
        <f t="shared" si="83"/>
        <v>2.5393680786031196</v>
      </c>
      <c r="L698" s="4">
        <f t="shared" si="84"/>
        <v>1</v>
      </c>
      <c r="M698">
        <f t="shared" si="85"/>
        <v>4.0483944320707111E-3</v>
      </c>
      <c r="N698">
        <f t="shared" si="86"/>
        <v>0.62148530713231342</v>
      </c>
      <c r="O698" s="4">
        <f t="shared" si="87"/>
        <v>0.62148530713231342</v>
      </c>
      <c r="P698">
        <f t="shared" si="88"/>
        <v>0.9053713267830783</v>
      </c>
    </row>
    <row r="699" spans="1:16" x14ac:dyDescent="0.15">
      <c r="A699" t="s">
        <v>2249</v>
      </c>
      <c r="B699" s="5" t="s">
        <v>2250</v>
      </c>
      <c r="C699" s="5" t="s">
        <v>1058</v>
      </c>
      <c r="D699" s="5" t="s">
        <v>2251</v>
      </c>
      <c r="E699" s="5" t="s">
        <v>2252</v>
      </c>
      <c r="F699" s="5" t="s">
        <v>2253</v>
      </c>
      <c r="G699">
        <v>697</v>
      </c>
      <c r="H699" s="2">
        <v>43136</v>
      </c>
      <c r="I699" s="3">
        <f t="shared" si="81"/>
        <v>902.25166666666337</v>
      </c>
      <c r="J699" s="3">
        <f t="shared" si="82"/>
        <v>2.3241852328711032</v>
      </c>
      <c r="K699">
        <f t="shared" si="83"/>
        <v>6.6691431485484926E-2</v>
      </c>
      <c r="L699" s="4">
        <f t="shared" si="84"/>
        <v>6.6691431485484926E-2</v>
      </c>
      <c r="M699">
        <f t="shared" si="85"/>
        <v>2.2166764262003848E-3</v>
      </c>
      <c r="N699">
        <f t="shared" si="86"/>
        <v>0.34029091104284043</v>
      </c>
      <c r="O699" s="4">
        <f t="shared" si="87"/>
        <v>0.34029091104284043</v>
      </c>
      <c r="P699">
        <f t="shared" si="88"/>
        <v>0.13509130137482381</v>
      </c>
    </row>
    <row r="700" spans="1:16" x14ac:dyDescent="0.15">
      <c r="A700" t="s">
        <v>2254</v>
      </c>
      <c r="B700" s="5" t="s">
        <v>2255</v>
      </c>
      <c r="C700" s="5" t="s">
        <v>1029</v>
      </c>
      <c r="D700" s="5" t="s">
        <v>2256</v>
      </c>
      <c r="E700" s="5" t="s">
        <v>2257</v>
      </c>
      <c r="F700" s="5" t="s">
        <v>2258</v>
      </c>
      <c r="G700">
        <v>698</v>
      </c>
      <c r="H700" s="2">
        <v>43136</v>
      </c>
      <c r="I700" s="3">
        <f t="shared" si="81"/>
        <v>784.45209490740672</v>
      </c>
      <c r="J700" s="3">
        <f t="shared" si="82"/>
        <v>0.64248665185793141</v>
      </c>
      <c r="K700">
        <f t="shared" si="83"/>
        <v>1.843586041108719E-2</v>
      </c>
      <c r="L700" s="4">
        <f t="shared" si="84"/>
        <v>1.843586041108719E-2</v>
      </c>
      <c r="M700">
        <f t="shared" si="85"/>
        <v>0</v>
      </c>
      <c r="N700">
        <f t="shared" si="86"/>
        <v>0</v>
      </c>
      <c r="O700" s="4">
        <f t="shared" si="87"/>
        <v>0</v>
      </c>
      <c r="P700">
        <f t="shared" si="88"/>
        <v>1.3826895308315393E-2</v>
      </c>
    </row>
    <row r="701" spans="1:16" x14ac:dyDescent="0.15">
      <c r="A701" t="s">
        <v>2259</v>
      </c>
      <c r="B701" s="5" t="s">
        <v>2260</v>
      </c>
      <c r="C701" s="5" t="s">
        <v>1029</v>
      </c>
      <c r="D701" s="5" t="s">
        <v>2261</v>
      </c>
      <c r="E701" s="5" t="s">
        <v>2261</v>
      </c>
      <c r="F701" s="5" t="s">
        <v>2262</v>
      </c>
      <c r="G701">
        <v>699</v>
      </c>
      <c r="H701" s="2">
        <v>43136</v>
      </c>
      <c r="I701" s="3">
        <f t="shared" si="81"/>
        <v>147.16177083333605</v>
      </c>
      <c r="J701" s="3">
        <f t="shared" si="82"/>
        <v>25.44818521001147</v>
      </c>
      <c r="K701">
        <f t="shared" si="83"/>
        <v>0.73022402705263822</v>
      </c>
      <c r="L701" s="4">
        <f t="shared" si="84"/>
        <v>0.73022402705263822</v>
      </c>
      <c r="M701">
        <f t="shared" si="85"/>
        <v>0</v>
      </c>
      <c r="N701">
        <f t="shared" si="86"/>
        <v>0</v>
      </c>
      <c r="O701" s="4">
        <f t="shared" si="87"/>
        <v>0</v>
      </c>
      <c r="P701">
        <f t="shared" si="88"/>
        <v>0.5476680202894787</v>
      </c>
    </row>
    <row r="702" spans="1:16" x14ac:dyDescent="0.15">
      <c r="A702" t="s">
        <v>2263</v>
      </c>
      <c r="B702" s="5" t="s">
        <v>2264</v>
      </c>
      <c r="C702" s="5" t="s">
        <v>1102</v>
      </c>
      <c r="D702" s="5" t="s">
        <v>2265</v>
      </c>
      <c r="E702" s="5" t="s">
        <v>2191</v>
      </c>
      <c r="F702" s="5" t="s">
        <v>2266</v>
      </c>
      <c r="G702">
        <v>700</v>
      </c>
      <c r="H702" s="2">
        <v>43136</v>
      </c>
      <c r="I702" s="3">
        <f t="shared" si="81"/>
        <v>1139.5945949074085</v>
      </c>
      <c r="J702" s="3">
        <f t="shared" si="82"/>
        <v>3.944385152480665</v>
      </c>
      <c r="K702">
        <f t="shared" si="83"/>
        <v>0.11318232661863621</v>
      </c>
      <c r="L702" s="4">
        <f t="shared" si="84"/>
        <v>0.11318232661863621</v>
      </c>
      <c r="M702">
        <f t="shared" si="85"/>
        <v>2.6325151184520565E-3</v>
      </c>
      <c r="N702">
        <f t="shared" si="86"/>
        <v>0.40412798070290851</v>
      </c>
      <c r="O702" s="4">
        <f t="shared" si="87"/>
        <v>0.40412798070290851</v>
      </c>
      <c r="P702">
        <f t="shared" si="88"/>
        <v>0.18591874013970427</v>
      </c>
    </row>
    <row r="703" spans="1:16" x14ac:dyDescent="0.15">
      <c r="A703" t="s">
        <v>2267</v>
      </c>
      <c r="B703" s="5" t="s">
        <v>2268</v>
      </c>
      <c r="C703" s="5" t="s">
        <v>1113</v>
      </c>
      <c r="D703" s="5" t="s">
        <v>2269</v>
      </c>
      <c r="E703" s="5" t="s">
        <v>2270</v>
      </c>
      <c r="F703" s="5" t="s">
        <v>2271</v>
      </c>
      <c r="G703">
        <v>701</v>
      </c>
      <c r="H703" s="2">
        <v>43136</v>
      </c>
      <c r="I703" s="3">
        <f t="shared" si="81"/>
        <v>358.95412037037022</v>
      </c>
      <c r="J703" s="3">
        <f t="shared" si="82"/>
        <v>37.068804186648755</v>
      </c>
      <c r="K703">
        <f t="shared" si="83"/>
        <v>1.0636723698690869</v>
      </c>
      <c r="L703" s="4">
        <f t="shared" si="84"/>
        <v>1</v>
      </c>
      <c r="M703">
        <f t="shared" si="85"/>
        <v>2.7858713502667033E-3</v>
      </c>
      <c r="N703">
        <f t="shared" si="86"/>
        <v>0.42767031246657283</v>
      </c>
      <c r="O703" s="4">
        <f t="shared" si="87"/>
        <v>0.42767031246657283</v>
      </c>
      <c r="P703">
        <f t="shared" si="88"/>
        <v>0.85691757811664315</v>
      </c>
    </row>
    <row r="704" spans="1:16" x14ac:dyDescent="0.15">
      <c r="A704" t="s">
        <v>2272</v>
      </c>
      <c r="B704" s="5" t="s">
        <v>2273</v>
      </c>
      <c r="C704" s="5" t="s">
        <v>1623</v>
      </c>
      <c r="D704" s="5" t="s">
        <v>2274</v>
      </c>
      <c r="E704" s="5" t="s">
        <v>2274</v>
      </c>
      <c r="F704" s="5" t="s">
        <v>2275</v>
      </c>
      <c r="G704">
        <v>702</v>
      </c>
      <c r="H704" s="2">
        <v>43136</v>
      </c>
      <c r="I704" s="3">
        <f t="shared" si="81"/>
        <v>1538.0769328703682</v>
      </c>
      <c r="J704" s="3">
        <f t="shared" si="82"/>
        <v>3.3788947021663787</v>
      </c>
      <c r="K704">
        <f t="shared" si="83"/>
        <v>9.6955836969941853E-2</v>
      </c>
      <c r="L704" s="4">
        <f t="shared" si="84"/>
        <v>9.6955836969941853E-2</v>
      </c>
      <c r="M704">
        <f t="shared" si="85"/>
        <v>6.501625364953586E-3</v>
      </c>
      <c r="N704">
        <f t="shared" si="86"/>
        <v>0.99809065163906496</v>
      </c>
      <c r="O704" s="4">
        <f t="shared" si="87"/>
        <v>0.99809065163906496</v>
      </c>
      <c r="P704">
        <f t="shared" si="88"/>
        <v>0.3222395406372226</v>
      </c>
    </row>
    <row r="705" spans="1:16" x14ac:dyDescent="0.15">
      <c r="A705" t="s">
        <v>2276</v>
      </c>
      <c r="B705" s="5" t="s">
        <v>2277</v>
      </c>
      <c r="C705" s="5" t="s">
        <v>1029</v>
      </c>
      <c r="D705" s="5" t="s">
        <v>2278</v>
      </c>
      <c r="E705" s="5" t="s">
        <v>2279</v>
      </c>
      <c r="F705" s="5" t="s">
        <v>2280</v>
      </c>
      <c r="G705">
        <v>703</v>
      </c>
      <c r="H705" s="2">
        <v>43136</v>
      </c>
      <c r="I705" s="3">
        <f t="shared" si="81"/>
        <v>363.95714120370394</v>
      </c>
      <c r="J705" s="3">
        <f t="shared" si="82"/>
        <v>19.233033804060341</v>
      </c>
      <c r="K705">
        <f t="shared" si="83"/>
        <v>0.55188310211273151</v>
      </c>
      <c r="L705" s="4">
        <f t="shared" si="84"/>
        <v>0.55188310211273151</v>
      </c>
      <c r="M705">
        <f t="shared" si="85"/>
        <v>0</v>
      </c>
      <c r="N705">
        <f t="shared" si="86"/>
        <v>0</v>
      </c>
      <c r="O705" s="4">
        <f t="shared" si="87"/>
        <v>0</v>
      </c>
      <c r="P705">
        <f t="shared" si="88"/>
        <v>0.41391232658454863</v>
      </c>
    </row>
    <row r="706" spans="1:16" x14ac:dyDescent="0.15">
      <c r="A706" t="s">
        <v>2281</v>
      </c>
      <c r="B706" s="5" t="s">
        <v>2282</v>
      </c>
      <c r="C706" s="5" t="s">
        <v>1122</v>
      </c>
      <c r="D706" s="5" t="s">
        <v>2283</v>
      </c>
      <c r="E706" s="5" t="s">
        <v>2283</v>
      </c>
      <c r="F706" s="5" t="s">
        <v>2284</v>
      </c>
      <c r="G706">
        <v>704</v>
      </c>
      <c r="H706" s="2">
        <v>43136</v>
      </c>
      <c r="I706" s="3">
        <f t="shared" si="81"/>
        <v>1294.4214814814841</v>
      </c>
      <c r="J706" s="3">
        <f t="shared" si="82"/>
        <v>2.6845969799750327</v>
      </c>
      <c r="K706">
        <f t="shared" si="83"/>
        <v>7.7033281609389687E-2</v>
      </c>
      <c r="L706" s="4">
        <f t="shared" si="84"/>
        <v>7.7033281609389687E-2</v>
      </c>
      <c r="M706">
        <f t="shared" si="85"/>
        <v>3.0901835740719803E-3</v>
      </c>
      <c r="N706">
        <f t="shared" si="86"/>
        <v>0.47438650552758443</v>
      </c>
      <c r="O706" s="4">
        <f t="shared" si="87"/>
        <v>0.47438650552758443</v>
      </c>
      <c r="P706">
        <f t="shared" si="88"/>
        <v>0.17637158758893837</v>
      </c>
    </row>
    <row r="707" spans="1:16" x14ac:dyDescent="0.15">
      <c r="A707" t="s">
        <v>2285</v>
      </c>
      <c r="B707" s="5" t="s">
        <v>2286</v>
      </c>
      <c r="C707" s="5" t="s">
        <v>1029</v>
      </c>
      <c r="D707" s="5" t="s">
        <v>2287</v>
      </c>
      <c r="E707" s="5" t="s">
        <v>2288</v>
      </c>
      <c r="F707" s="5" t="s">
        <v>2289</v>
      </c>
      <c r="G707">
        <v>705</v>
      </c>
      <c r="H707" s="2">
        <v>43136</v>
      </c>
      <c r="I707" s="3">
        <f t="shared" ref="I707:I770" si="89">H707-B707+1</f>
        <v>710.93674768518395</v>
      </c>
      <c r="J707" s="3">
        <f t="shared" ref="J707:J770" si="90">A707/I707</f>
        <v>0.8734954298282952</v>
      </c>
      <c r="K707">
        <f t="shared" ref="K707:K770" si="91">(J707-0)/(PERCENTILE($J$2:$J$3301,0.9)-0)</f>
        <v>2.5064551563007326E-2</v>
      </c>
      <c r="L707" s="4">
        <f t="shared" ref="L707:L770" si="92">IF(K707&gt;1,1,IF(K707&lt;0,0,K707))</f>
        <v>2.5064551563007326E-2</v>
      </c>
      <c r="M707">
        <f t="shared" ref="M707:M770" si="93">C707/I707</f>
        <v>0</v>
      </c>
      <c r="N707">
        <f t="shared" ref="N707:N770" si="94">(M707-0)/(PERCENTILE($M$2:$M$3301,0.9)-0)</f>
        <v>0</v>
      </c>
      <c r="O707" s="4">
        <f t="shared" ref="O707:O770" si="95">IF(N707&gt;1,1,IF(N707&lt;0,0,N707))</f>
        <v>0</v>
      </c>
      <c r="P707">
        <f t="shared" si="88"/>
        <v>1.8798413672255494E-2</v>
      </c>
    </row>
    <row r="708" spans="1:16" x14ac:dyDescent="0.15">
      <c r="A708" t="s">
        <v>1465</v>
      </c>
      <c r="B708" s="5" t="s">
        <v>2290</v>
      </c>
      <c r="C708" s="5" t="s">
        <v>1029</v>
      </c>
      <c r="D708" s="5" t="s">
        <v>2291</v>
      </c>
      <c r="E708" s="5" t="s">
        <v>2292</v>
      </c>
      <c r="F708" s="5" t="s">
        <v>2293</v>
      </c>
      <c r="G708">
        <v>706</v>
      </c>
      <c r="H708" s="2">
        <v>43136</v>
      </c>
      <c r="I708" s="3">
        <f t="shared" si="89"/>
        <v>103.18157407407125</v>
      </c>
      <c r="J708" s="3">
        <f t="shared" si="90"/>
        <v>0.58149917306870735</v>
      </c>
      <c r="K708">
        <f t="shared" si="91"/>
        <v>1.6685852620993993E-2</v>
      </c>
      <c r="L708" s="4">
        <f t="shared" si="92"/>
        <v>1.6685852620993993E-2</v>
      </c>
      <c r="M708">
        <f t="shared" si="93"/>
        <v>0</v>
      </c>
      <c r="N708">
        <f t="shared" si="94"/>
        <v>0</v>
      </c>
      <c r="O708" s="4">
        <f t="shared" si="95"/>
        <v>0</v>
      </c>
      <c r="P708">
        <f t="shared" ref="P708:P771" si="96">0.75*L708+0.25*O708</f>
        <v>1.2514389465745495E-2</v>
      </c>
    </row>
    <row r="709" spans="1:16" x14ac:dyDescent="0.15">
      <c r="A709" t="s">
        <v>2294</v>
      </c>
      <c r="B709" s="5" t="s">
        <v>2295</v>
      </c>
      <c r="C709" s="5" t="s">
        <v>1029</v>
      </c>
      <c r="D709" s="5" t="s">
        <v>2296</v>
      </c>
      <c r="E709" s="5" t="s">
        <v>1113</v>
      </c>
      <c r="F709" s="5" t="s">
        <v>2297</v>
      </c>
      <c r="G709">
        <v>707</v>
      </c>
      <c r="H709" s="2">
        <v>43136</v>
      </c>
      <c r="I709" s="3">
        <f t="shared" si="89"/>
        <v>29.776006944441178</v>
      </c>
      <c r="J709" s="3">
        <f t="shared" si="90"/>
        <v>9.2356238535650661</v>
      </c>
      <c r="K709">
        <f t="shared" si="91"/>
        <v>0.26501199936412473</v>
      </c>
      <c r="L709" s="4">
        <f t="shared" si="92"/>
        <v>0.26501199936412473</v>
      </c>
      <c r="M709">
        <f t="shared" si="93"/>
        <v>0</v>
      </c>
      <c r="N709">
        <f t="shared" si="94"/>
        <v>0</v>
      </c>
      <c r="O709" s="4">
        <f t="shared" si="95"/>
        <v>0</v>
      </c>
      <c r="P709">
        <f t="shared" si="96"/>
        <v>0.19875899952309356</v>
      </c>
    </row>
    <row r="710" spans="1:16" x14ac:dyDescent="0.15">
      <c r="A710" t="s">
        <v>2298</v>
      </c>
      <c r="B710" s="5" t="s">
        <v>2299</v>
      </c>
      <c r="C710" s="5" t="s">
        <v>1259</v>
      </c>
      <c r="D710" s="5" t="s">
        <v>2300</v>
      </c>
      <c r="E710" s="5" t="s">
        <v>2301</v>
      </c>
      <c r="F710" s="5" t="s">
        <v>2302</v>
      </c>
      <c r="G710">
        <v>708</v>
      </c>
      <c r="H710" s="2">
        <v>43136</v>
      </c>
      <c r="I710" s="3">
        <f t="shared" si="89"/>
        <v>392.70744212962745</v>
      </c>
      <c r="J710" s="3">
        <f t="shared" si="90"/>
        <v>60.958865129166711</v>
      </c>
      <c r="K710">
        <f t="shared" si="91"/>
        <v>1.7491867342142269</v>
      </c>
      <c r="L710" s="4">
        <f t="shared" si="92"/>
        <v>1</v>
      </c>
      <c r="M710">
        <f t="shared" si="93"/>
        <v>6.1114197046660303E-2</v>
      </c>
      <c r="N710">
        <f t="shared" si="94"/>
        <v>9.3818861178161495</v>
      </c>
      <c r="O710" s="4">
        <f t="shared" si="95"/>
        <v>1</v>
      </c>
      <c r="P710">
        <f t="shared" si="96"/>
        <v>1</v>
      </c>
    </row>
    <row r="711" spans="1:16" x14ac:dyDescent="0.15">
      <c r="A711" t="s">
        <v>2303</v>
      </c>
      <c r="B711" s="5" t="s">
        <v>2304</v>
      </c>
      <c r="C711" s="5" t="s">
        <v>1029</v>
      </c>
      <c r="D711" s="5" t="s">
        <v>2305</v>
      </c>
      <c r="E711" s="5" t="s">
        <v>1081</v>
      </c>
      <c r="F711" s="5" t="s">
        <v>2306</v>
      </c>
      <c r="G711">
        <v>709</v>
      </c>
      <c r="H711" s="2">
        <v>43136</v>
      </c>
      <c r="I711" s="3">
        <f t="shared" si="89"/>
        <v>93.652615740742476</v>
      </c>
      <c r="J711" s="3">
        <f t="shared" si="90"/>
        <v>0.73676532635257042</v>
      </c>
      <c r="K711">
        <f t="shared" si="91"/>
        <v>2.1141143824679146E-2</v>
      </c>
      <c r="L711" s="4">
        <f t="shared" si="92"/>
        <v>2.1141143824679146E-2</v>
      </c>
      <c r="M711">
        <f t="shared" si="93"/>
        <v>0</v>
      </c>
      <c r="N711">
        <f t="shared" si="94"/>
        <v>0</v>
      </c>
      <c r="O711" s="4">
        <f t="shared" si="95"/>
        <v>0</v>
      </c>
      <c r="P711">
        <f t="shared" si="96"/>
        <v>1.5855857868509359E-2</v>
      </c>
    </row>
    <row r="712" spans="1:16" x14ac:dyDescent="0.15">
      <c r="A712" t="s">
        <v>2307</v>
      </c>
      <c r="B712" s="5" t="s">
        <v>2308</v>
      </c>
      <c r="C712" s="5" t="s">
        <v>1102</v>
      </c>
      <c r="D712" s="5" t="s">
        <v>2309</v>
      </c>
      <c r="E712" s="5" t="s">
        <v>2309</v>
      </c>
      <c r="F712" s="5" t="s">
        <v>2310</v>
      </c>
      <c r="G712">
        <v>710</v>
      </c>
      <c r="H712" s="2">
        <v>43136</v>
      </c>
      <c r="I712" s="3">
        <f t="shared" si="89"/>
        <v>400.01023148147942</v>
      </c>
      <c r="J712" s="3">
        <f t="shared" si="90"/>
        <v>10.63472797744415</v>
      </c>
      <c r="K712">
        <f t="shared" si="91"/>
        <v>0.30515865183359081</v>
      </c>
      <c r="L712" s="4">
        <f t="shared" si="92"/>
        <v>0.30515865183359081</v>
      </c>
      <c r="M712">
        <f t="shared" si="93"/>
        <v>7.4998081646291612E-3</v>
      </c>
      <c r="N712">
        <f t="shared" si="94"/>
        <v>1.1513257067305873</v>
      </c>
      <c r="O712" s="4">
        <f t="shared" si="95"/>
        <v>1</v>
      </c>
      <c r="P712">
        <f t="shared" si="96"/>
        <v>0.47886898887519314</v>
      </c>
    </row>
    <row r="713" spans="1:16" x14ac:dyDescent="0.15">
      <c r="A713" t="s">
        <v>2311</v>
      </c>
      <c r="B713" s="5" t="s">
        <v>2312</v>
      </c>
      <c r="C713" s="5" t="s">
        <v>1029</v>
      </c>
      <c r="D713" s="5" t="s">
        <v>2313</v>
      </c>
      <c r="E713" s="5" t="s">
        <v>2314</v>
      </c>
      <c r="F713" s="5" t="s">
        <v>2315</v>
      </c>
      <c r="G713">
        <v>711</v>
      </c>
      <c r="H713" s="2">
        <v>43136</v>
      </c>
      <c r="I713" s="3">
        <f t="shared" si="89"/>
        <v>839.85814814814512</v>
      </c>
      <c r="J713" s="3">
        <f t="shared" si="90"/>
        <v>0.4941310635790806</v>
      </c>
      <c r="K713">
        <f t="shared" si="91"/>
        <v>1.4178864707278542E-2</v>
      </c>
      <c r="L713" s="4">
        <f t="shared" si="92"/>
        <v>1.4178864707278542E-2</v>
      </c>
      <c r="M713">
        <f t="shared" si="93"/>
        <v>0</v>
      </c>
      <c r="N713">
        <f t="shared" si="94"/>
        <v>0</v>
      </c>
      <c r="O713" s="4">
        <f t="shared" si="95"/>
        <v>0</v>
      </c>
      <c r="P713">
        <f t="shared" si="96"/>
        <v>1.0634148530458907E-2</v>
      </c>
    </row>
    <row r="714" spans="1:16" x14ac:dyDescent="0.15">
      <c r="A714" t="s">
        <v>2316</v>
      </c>
      <c r="B714" s="5" t="s">
        <v>2317</v>
      </c>
      <c r="C714" s="5" t="s">
        <v>1113</v>
      </c>
      <c r="D714" s="5" t="s">
        <v>2318</v>
      </c>
      <c r="E714" s="5" t="s">
        <v>2319</v>
      </c>
      <c r="F714" s="5" t="s">
        <v>2320</v>
      </c>
      <c r="G714">
        <v>712</v>
      </c>
      <c r="H714" s="2">
        <v>43136</v>
      </c>
      <c r="I714" s="3">
        <f t="shared" si="89"/>
        <v>797.34628472222539</v>
      </c>
      <c r="J714" s="3">
        <f t="shared" si="90"/>
        <v>14.123098352333876</v>
      </c>
      <c r="K714">
        <f t="shared" si="91"/>
        <v>0.40525584312568252</v>
      </c>
      <c r="L714" s="4">
        <f t="shared" si="92"/>
        <v>0.40525584312568252</v>
      </c>
      <c r="M714">
        <f t="shared" si="93"/>
        <v>1.2541602302045892E-3</v>
      </c>
      <c r="N714">
        <f t="shared" si="94"/>
        <v>0.19253117969119316</v>
      </c>
      <c r="O714" s="4">
        <f t="shared" si="95"/>
        <v>0.19253117969119316</v>
      </c>
      <c r="P714">
        <f t="shared" si="96"/>
        <v>0.35207467726706021</v>
      </c>
    </row>
    <row r="715" spans="1:16" x14ac:dyDescent="0.15">
      <c r="A715" t="s">
        <v>2321</v>
      </c>
      <c r="B715" s="5" t="s">
        <v>2322</v>
      </c>
      <c r="C715" s="5" t="s">
        <v>1029</v>
      </c>
      <c r="D715" s="5" t="s">
        <v>2323</v>
      </c>
      <c r="E715" s="5" t="s">
        <v>2323</v>
      </c>
      <c r="F715" s="5" t="s">
        <v>2324</v>
      </c>
      <c r="G715">
        <v>713</v>
      </c>
      <c r="H715" s="2">
        <v>43136</v>
      </c>
      <c r="I715" s="3">
        <f t="shared" si="89"/>
        <v>154.23217592592846</v>
      </c>
      <c r="J715" s="3">
        <f t="shared" si="90"/>
        <v>1.8024773257009112</v>
      </c>
      <c r="K715">
        <f t="shared" si="91"/>
        <v>5.1721261873187846E-2</v>
      </c>
      <c r="L715" s="4">
        <f t="shared" si="92"/>
        <v>5.1721261873187846E-2</v>
      </c>
      <c r="M715">
        <f t="shared" si="93"/>
        <v>0</v>
      </c>
      <c r="N715">
        <f t="shared" si="94"/>
        <v>0</v>
      </c>
      <c r="O715" s="4">
        <f t="shared" si="95"/>
        <v>0</v>
      </c>
      <c r="P715">
        <f t="shared" si="96"/>
        <v>3.8790946404890884E-2</v>
      </c>
    </row>
    <row r="716" spans="1:16" x14ac:dyDescent="0.15">
      <c r="A716" t="s">
        <v>2325</v>
      </c>
      <c r="B716" s="5" t="s">
        <v>2326</v>
      </c>
      <c r="C716" s="5" t="s">
        <v>1113</v>
      </c>
      <c r="D716" s="5" t="s">
        <v>2327</v>
      </c>
      <c r="E716" s="5" t="s">
        <v>2328</v>
      </c>
      <c r="F716" s="5" t="s">
        <v>2329</v>
      </c>
      <c r="G716">
        <v>714</v>
      </c>
      <c r="H716" s="2">
        <v>43136</v>
      </c>
      <c r="I716" s="3">
        <f t="shared" si="89"/>
        <v>234.30938657407387</v>
      </c>
      <c r="J716" s="3">
        <f t="shared" si="90"/>
        <v>21.723414816720808</v>
      </c>
      <c r="K716">
        <f t="shared" si="91"/>
        <v>0.62334344543202369</v>
      </c>
      <c r="L716" s="4">
        <f t="shared" si="92"/>
        <v>0.62334344543202369</v>
      </c>
      <c r="M716">
        <f t="shared" si="93"/>
        <v>4.2678614571160728E-3</v>
      </c>
      <c r="N716">
        <f t="shared" si="94"/>
        <v>0.65517657258442175</v>
      </c>
      <c r="O716" s="4">
        <f t="shared" si="95"/>
        <v>0.65517657258442175</v>
      </c>
      <c r="P716">
        <f t="shared" si="96"/>
        <v>0.63130172722012323</v>
      </c>
    </row>
    <row r="717" spans="1:16" x14ac:dyDescent="0.15">
      <c r="A717" t="s">
        <v>2330</v>
      </c>
      <c r="B717" s="5" t="s">
        <v>2331</v>
      </c>
      <c r="C717" s="5" t="s">
        <v>1113</v>
      </c>
      <c r="D717" s="5" t="s">
        <v>2332</v>
      </c>
      <c r="E717" s="5" t="s">
        <v>2333</v>
      </c>
      <c r="F717" s="5" t="s">
        <v>2334</v>
      </c>
      <c r="G717">
        <v>715</v>
      </c>
      <c r="H717" s="2">
        <v>43136</v>
      </c>
      <c r="I717" s="3">
        <f t="shared" si="89"/>
        <v>1386.9899652777749</v>
      </c>
      <c r="J717" s="3">
        <f t="shared" si="90"/>
        <v>2.4917267511072878</v>
      </c>
      <c r="K717">
        <f t="shared" si="91"/>
        <v>7.1498958668083756E-2</v>
      </c>
      <c r="L717" s="4">
        <f t="shared" si="92"/>
        <v>7.1498958668083756E-2</v>
      </c>
      <c r="M717">
        <f t="shared" si="93"/>
        <v>7.2098574974169207E-4</v>
      </c>
      <c r="N717">
        <f t="shared" si="94"/>
        <v>0.1106814213967406</v>
      </c>
      <c r="O717" s="4">
        <f t="shared" si="95"/>
        <v>0.1106814213967406</v>
      </c>
      <c r="P717">
        <f t="shared" si="96"/>
        <v>8.1294574350247964E-2</v>
      </c>
    </row>
    <row r="718" spans="1:16" x14ac:dyDescent="0.15">
      <c r="A718" t="s">
        <v>2335</v>
      </c>
      <c r="B718" s="5" t="s">
        <v>2336</v>
      </c>
      <c r="C718" s="5" t="s">
        <v>2337</v>
      </c>
      <c r="D718" s="5" t="s">
        <v>115</v>
      </c>
      <c r="E718" s="5" t="s">
        <v>1081</v>
      </c>
      <c r="F718" s="5" t="s">
        <v>116</v>
      </c>
      <c r="G718">
        <v>716</v>
      </c>
      <c r="H718" s="2">
        <v>43136</v>
      </c>
      <c r="I718" s="3">
        <f t="shared" si="89"/>
        <v>1565.5461458333302</v>
      </c>
      <c r="J718" s="3">
        <f t="shared" si="90"/>
        <v>40.629910634887011</v>
      </c>
      <c r="K718">
        <f t="shared" si="91"/>
        <v>1.165856689494859</v>
      </c>
      <c r="L718" s="4">
        <f t="shared" si="92"/>
        <v>1</v>
      </c>
      <c r="M718">
        <f t="shared" si="93"/>
        <v>1.3413849253751529E-2</v>
      </c>
      <c r="N718">
        <f t="shared" si="94"/>
        <v>2.0592139336162174</v>
      </c>
      <c r="O718" s="4">
        <f t="shared" si="95"/>
        <v>1</v>
      </c>
      <c r="P718">
        <f t="shared" si="96"/>
        <v>1</v>
      </c>
    </row>
    <row r="719" spans="1:16" x14ac:dyDescent="0.15">
      <c r="A719" t="s">
        <v>2338</v>
      </c>
      <c r="B719" s="5" t="s">
        <v>2339</v>
      </c>
      <c r="C719" s="5" t="s">
        <v>1113</v>
      </c>
      <c r="D719" s="5" t="s">
        <v>2340</v>
      </c>
      <c r="E719" s="5" t="s">
        <v>2341</v>
      </c>
      <c r="F719" s="5" t="s">
        <v>2342</v>
      </c>
      <c r="G719">
        <v>717</v>
      </c>
      <c r="H719" s="2">
        <v>43136</v>
      </c>
      <c r="I719" s="3">
        <f t="shared" si="89"/>
        <v>324.80083333333459</v>
      </c>
      <c r="J719" s="3">
        <f t="shared" si="90"/>
        <v>4.0547925523589941</v>
      </c>
      <c r="K719">
        <f t="shared" si="91"/>
        <v>0.11635041642504988</v>
      </c>
      <c r="L719" s="4">
        <f t="shared" si="92"/>
        <v>0.11635041642504988</v>
      </c>
      <c r="M719">
        <f t="shared" si="93"/>
        <v>3.0788098347448701E-3</v>
      </c>
      <c r="N719">
        <f t="shared" si="94"/>
        <v>0.47264047707172169</v>
      </c>
      <c r="O719" s="4">
        <f t="shared" si="95"/>
        <v>0.47264047707172169</v>
      </c>
      <c r="P719">
        <f t="shared" si="96"/>
        <v>0.20542293158671782</v>
      </c>
    </row>
    <row r="720" spans="1:16" x14ac:dyDescent="0.15">
      <c r="A720" t="s">
        <v>2343</v>
      </c>
      <c r="B720" s="5" t="s">
        <v>2344</v>
      </c>
      <c r="C720" s="5" t="s">
        <v>1113</v>
      </c>
      <c r="D720" s="5" t="s">
        <v>2345</v>
      </c>
      <c r="E720" s="5" t="s">
        <v>2346</v>
      </c>
      <c r="F720" s="5" t="s">
        <v>2347</v>
      </c>
      <c r="G720">
        <v>718</v>
      </c>
      <c r="H720" s="2">
        <v>43136</v>
      </c>
      <c r="I720" s="3">
        <f t="shared" si="89"/>
        <v>810.2990972222251</v>
      </c>
      <c r="J720" s="3">
        <f t="shared" si="90"/>
        <v>8.1488428441246583</v>
      </c>
      <c r="K720">
        <f t="shared" si="91"/>
        <v>0.23382731571423909</v>
      </c>
      <c r="L720" s="4">
        <f t="shared" si="92"/>
        <v>0.23382731571423909</v>
      </c>
      <c r="M720">
        <f t="shared" si="93"/>
        <v>1.2341121981106556E-3</v>
      </c>
      <c r="N720">
        <f t="shared" si="94"/>
        <v>0.18945352567492582</v>
      </c>
      <c r="O720" s="4">
        <f t="shared" si="95"/>
        <v>0.18945352567492582</v>
      </c>
      <c r="P720">
        <f t="shared" si="96"/>
        <v>0.22273386820441077</v>
      </c>
    </row>
    <row r="721" spans="1:16" x14ac:dyDescent="0.15">
      <c r="A721" t="s">
        <v>2348</v>
      </c>
      <c r="B721" s="5" t="s">
        <v>2349</v>
      </c>
      <c r="C721" s="5" t="s">
        <v>1029</v>
      </c>
      <c r="D721" s="5" t="s">
        <v>2350</v>
      </c>
      <c r="E721" s="5" t="s">
        <v>2350</v>
      </c>
      <c r="F721" s="5" t="s">
        <v>2351</v>
      </c>
      <c r="G721">
        <v>719</v>
      </c>
      <c r="H721" s="2">
        <v>43136</v>
      </c>
      <c r="I721" s="3">
        <f t="shared" si="89"/>
        <v>159.27965277777548</v>
      </c>
      <c r="J721" s="3">
        <f t="shared" si="90"/>
        <v>19.136154222112239</v>
      </c>
      <c r="K721">
        <f t="shared" si="91"/>
        <v>0.549103186850189</v>
      </c>
      <c r="L721" s="4">
        <f t="shared" si="92"/>
        <v>0.549103186850189</v>
      </c>
      <c r="M721">
        <f t="shared" si="93"/>
        <v>0</v>
      </c>
      <c r="N721">
        <f t="shared" si="94"/>
        <v>0</v>
      </c>
      <c r="O721" s="4">
        <f t="shared" si="95"/>
        <v>0</v>
      </c>
      <c r="P721">
        <f t="shared" si="96"/>
        <v>0.41182739013764175</v>
      </c>
    </row>
    <row r="722" spans="1:16" x14ac:dyDescent="0.15">
      <c r="A722" t="s">
        <v>2352</v>
      </c>
      <c r="B722" s="5" t="s">
        <v>2353</v>
      </c>
      <c r="C722" s="5" t="s">
        <v>1029</v>
      </c>
      <c r="D722" s="5" t="s">
        <v>273</v>
      </c>
      <c r="E722" s="5" t="s">
        <v>2354</v>
      </c>
      <c r="F722" s="5" t="s">
        <v>275</v>
      </c>
      <c r="G722">
        <v>720</v>
      </c>
      <c r="H722" s="2">
        <v>43136</v>
      </c>
      <c r="I722" s="3">
        <f t="shared" si="89"/>
        <v>222.55765046296438</v>
      </c>
      <c r="J722" s="3">
        <f t="shared" si="90"/>
        <v>12.657394585807666</v>
      </c>
      <c r="K722">
        <f t="shared" si="91"/>
        <v>0.36319814439288917</v>
      </c>
      <c r="L722" s="4">
        <f t="shared" si="92"/>
        <v>0.36319814439288917</v>
      </c>
      <c r="M722">
        <f t="shared" si="93"/>
        <v>0</v>
      </c>
      <c r="N722">
        <f t="shared" si="94"/>
        <v>0</v>
      </c>
      <c r="O722" s="4">
        <f t="shared" si="95"/>
        <v>0</v>
      </c>
      <c r="P722">
        <f t="shared" si="96"/>
        <v>0.27239860829466689</v>
      </c>
    </row>
    <row r="723" spans="1:16" x14ac:dyDescent="0.15">
      <c r="A723" t="s">
        <v>2355</v>
      </c>
      <c r="B723" s="5" t="s">
        <v>2356</v>
      </c>
      <c r="C723" s="5" t="s">
        <v>1102</v>
      </c>
      <c r="D723" s="5" t="s">
        <v>2357</v>
      </c>
      <c r="E723" s="5" t="s">
        <v>2358</v>
      </c>
      <c r="F723" s="5" t="s">
        <v>2359</v>
      </c>
      <c r="G723">
        <v>721</v>
      </c>
      <c r="H723" s="2">
        <v>43136</v>
      </c>
      <c r="I723" s="3">
        <f t="shared" si="89"/>
        <v>811.28251157407067</v>
      </c>
      <c r="J723" s="3">
        <f t="shared" si="90"/>
        <v>32.981112766852817</v>
      </c>
      <c r="K723">
        <f t="shared" si="91"/>
        <v>0.94637793550063476</v>
      </c>
      <c r="L723" s="4">
        <f t="shared" si="92"/>
        <v>0.94637793550063476</v>
      </c>
      <c r="M723">
        <f t="shared" si="93"/>
        <v>3.6978487237193424E-3</v>
      </c>
      <c r="N723">
        <f t="shared" si="94"/>
        <v>0.56767162596211374</v>
      </c>
      <c r="O723" s="4">
        <f t="shared" si="95"/>
        <v>0.56767162596211374</v>
      </c>
      <c r="P723">
        <f t="shared" si="96"/>
        <v>0.85170135811600445</v>
      </c>
    </row>
    <row r="724" spans="1:16" x14ac:dyDescent="0.15">
      <c r="A724" t="s">
        <v>2360</v>
      </c>
      <c r="B724" s="5" t="s">
        <v>2361</v>
      </c>
      <c r="C724" s="5" t="s">
        <v>1029</v>
      </c>
      <c r="D724" s="5" t="s">
        <v>2362</v>
      </c>
      <c r="E724" s="5" t="s">
        <v>2363</v>
      </c>
      <c r="F724" s="5" t="s">
        <v>2364</v>
      </c>
      <c r="G724">
        <v>722</v>
      </c>
      <c r="H724" s="2">
        <v>43136</v>
      </c>
      <c r="I724" s="3">
        <f t="shared" si="89"/>
        <v>46.43471064815094</v>
      </c>
      <c r="J724" s="3">
        <f t="shared" si="90"/>
        <v>1.8735984091561124</v>
      </c>
      <c r="K724">
        <f t="shared" si="91"/>
        <v>5.3762048811054543E-2</v>
      </c>
      <c r="L724" s="4">
        <f t="shared" si="92"/>
        <v>5.3762048811054543E-2</v>
      </c>
      <c r="M724">
        <f t="shared" si="93"/>
        <v>0</v>
      </c>
      <c r="N724">
        <f t="shared" si="94"/>
        <v>0</v>
      </c>
      <c r="O724" s="4">
        <f t="shared" si="95"/>
        <v>0</v>
      </c>
      <c r="P724">
        <f t="shared" si="96"/>
        <v>4.0321536608290909E-2</v>
      </c>
    </row>
    <row r="725" spans="1:16" x14ac:dyDescent="0.15">
      <c r="A725" t="s">
        <v>2365</v>
      </c>
      <c r="B725" s="5" t="s">
        <v>2366</v>
      </c>
      <c r="C725" s="5" t="s">
        <v>1058</v>
      </c>
      <c r="D725" s="5" t="s">
        <v>2367</v>
      </c>
      <c r="E725" s="5" t="s">
        <v>2368</v>
      </c>
      <c r="F725" s="5" t="s">
        <v>2369</v>
      </c>
      <c r="G725">
        <v>723</v>
      </c>
      <c r="H725" s="2">
        <v>43136</v>
      </c>
      <c r="I725" s="3">
        <f t="shared" si="89"/>
        <v>743.44953703703504</v>
      </c>
      <c r="J725" s="3">
        <f t="shared" si="90"/>
        <v>11.536761505270444</v>
      </c>
      <c r="K725">
        <f t="shared" si="91"/>
        <v>0.33104209105685939</v>
      </c>
      <c r="L725" s="4">
        <f t="shared" si="92"/>
        <v>0.33104209105685939</v>
      </c>
      <c r="M725">
        <f t="shared" si="93"/>
        <v>2.6901624123284239E-3</v>
      </c>
      <c r="N725">
        <f t="shared" si="94"/>
        <v>0.41297764857525954</v>
      </c>
      <c r="O725" s="4">
        <f t="shared" si="95"/>
        <v>0.41297764857525954</v>
      </c>
      <c r="P725">
        <f t="shared" si="96"/>
        <v>0.35152598043645944</v>
      </c>
    </row>
    <row r="726" spans="1:16" x14ac:dyDescent="0.15">
      <c r="A726" t="s">
        <v>1058</v>
      </c>
      <c r="B726" s="5" t="s">
        <v>2370</v>
      </c>
      <c r="C726" s="5" t="s">
        <v>1029</v>
      </c>
      <c r="D726" s="5" t="s">
        <v>2371</v>
      </c>
      <c r="E726" s="5" t="s">
        <v>2371</v>
      </c>
      <c r="F726" s="5" t="s">
        <v>2372</v>
      </c>
      <c r="G726">
        <v>724</v>
      </c>
      <c r="H726" s="2">
        <v>43136</v>
      </c>
      <c r="I726" s="3">
        <f t="shared" si="89"/>
        <v>1.184467592589499</v>
      </c>
      <c r="J726" s="3">
        <f t="shared" si="90"/>
        <v>1.6885223475195072</v>
      </c>
      <c r="K726">
        <f t="shared" si="91"/>
        <v>4.8451375931082084E-2</v>
      </c>
      <c r="L726" s="4">
        <f t="shared" si="92"/>
        <v>4.8451375931082084E-2</v>
      </c>
      <c r="M726">
        <f t="shared" si="93"/>
        <v>0</v>
      </c>
      <c r="N726">
        <f t="shared" si="94"/>
        <v>0</v>
      </c>
      <c r="O726" s="4">
        <f t="shared" si="95"/>
        <v>0</v>
      </c>
      <c r="P726">
        <f t="shared" si="96"/>
        <v>3.6338531948311562E-2</v>
      </c>
    </row>
    <row r="727" spans="1:16" x14ac:dyDescent="0.15">
      <c r="A727" t="s">
        <v>2373</v>
      </c>
      <c r="B727" s="5" t="s">
        <v>2374</v>
      </c>
      <c r="C727" s="5" t="s">
        <v>1642</v>
      </c>
      <c r="D727" s="5" t="s">
        <v>2375</v>
      </c>
      <c r="E727" s="5" t="s">
        <v>1081</v>
      </c>
      <c r="F727" s="5" t="s">
        <v>2376</v>
      </c>
      <c r="G727">
        <v>725</v>
      </c>
      <c r="H727" s="2">
        <v>43136</v>
      </c>
      <c r="I727" s="3">
        <f t="shared" si="89"/>
        <v>1368.2855787037042</v>
      </c>
      <c r="J727" s="3">
        <f t="shared" si="90"/>
        <v>20.973691783836607</v>
      </c>
      <c r="K727">
        <f t="shared" si="91"/>
        <v>0.60183048614911805</v>
      </c>
      <c r="L727" s="4">
        <f t="shared" si="92"/>
        <v>0.60183048614911805</v>
      </c>
      <c r="M727">
        <f t="shared" si="93"/>
        <v>1.3155148515891663E-2</v>
      </c>
      <c r="N727">
        <f t="shared" si="94"/>
        <v>2.0194997431582591</v>
      </c>
      <c r="O727" s="4">
        <f t="shared" si="95"/>
        <v>1</v>
      </c>
      <c r="P727">
        <f t="shared" si="96"/>
        <v>0.70137286461183856</v>
      </c>
    </row>
    <row r="728" spans="1:16" x14ac:dyDescent="0.15">
      <c r="A728" t="s">
        <v>2377</v>
      </c>
      <c r="B728" s="5" t="s">
        <v>2378</v>
      </c>
      <c r="C728" s="5" t="s">
        <v>1399</v>
      </c>
      <c r="D728" s="5" t="s">
        <v>2379</v>
      </c>
      <c r="E728" s="5" t="s">
        <v>2380</v>
      </c>
      <c r="F728" s="5" t="s">
        <v>2381</v>
      </c>
      <c r="G728">
        <v>726</v>
      </c>
      <c r="H728" s="2">
        <v>43136</v>
      </c>
      <c r="I728" s="3">
        <f t="shared" si="89"/>
        <v>707.59591435184848</v>
      </c>
      <c r="J728" s="3">
        <f t="shared" si="90"/>
        <v>18.466754449775554</v>
      </c>
      <c r="K728">
        <f t="shared" si="91"/>
        <v>0.52989506676500853</v>
      </c>
      <c r="L728" s="4">
        <f t="shared" si="92"/>
        <v>0.52989506676500853</v>
      </c>
      <c r="M728">
        <f t="shared" si="93"/>
        <v>8.4794158336766907E-3</v>
      </c>
      <c r="N728">
        <f t="shared" si="94"/>
        <v>1.3017092188321422</v>
      </c>
      <c r="O728" s="4">
        <f t="shared" si="95"/>
        <v>1</v>
      </c>
      <c r="P728">
        <f t="shared" si="96"/>
        <v>0.64742130007375642</v>
      </c>
    </row>
    <row r="729" spans="1:16" x14ac:dyDescent="0.15">
      <c r="A729" t="s">
        <v>2382</v>
      </c>
      <c r="B729" s="5" t="s">
        <v>2383</v>
      </c>
      <c r="C729" s="5" t="s">
        <v>1029</v>
      </c>
      <c r="D729" s="5" t="s">
        <v>2384</v>
      </c>
      <c r="E729" s="5" t="s">
        <v>2385</v>
      </c>
      <c r="F729" s="5" t="s">
        <v>2386</v>
      </c>
      <c r="G729">
        <v>727</v>
      </c>
      <c r="H729" s="2">
        <v>43136</v>
      </c>
      <c r="I729" s="3">
        <f t="shared" si="89"/>
        <v>772.40298611111211</v>
      </c>
      <c r="J729" s="3">
        <f t="shared" si="90"/>
        <v>0.9412185259152005</v>
      </c>
      <c r="K729">
        <f t="shared" si="91"/>
        <v>2.7007834808588139E-2</v>
      </c>
      <c r="L729" s="4">
        <f t="shared" si="92"/>
        <v>2.7007834808588139E-2</v>
      </c>
      <c r="M729">
        <f t="shared" si="93"/>
        <v>0</v>
      </c>
      <c r="N729">
        <f t="shared" si="94"/>
        <v>0</v>
      </c>
      <c r="O729" s="4">
        <f t="shared" si="95"/>
        <v>0</v>
      </c>
      <c r="P729">
        <f t="shared" si="96"/>
        <v>2.0255876106441105E-2</v>
      </c>
    </row>
    <row r="730" spans="1:16" x14ac:dyDescent="0.15">
      <c r="A730" t="s">
        <v>2387</v>
      </c>
      <c r="B730" s="5" t="s">
        <v>2388</v>
      </c>
      <c r="C730" s="5" t="s">
        <v>1029</v>
      </c>
      <c r="D730" s="5" t="s">
        <v>2389</v>
      </c>
      <c r="E730" s="5" t="s">
        <v>2390</v>
      </c>
      <c r="F730" s="5" t="s">
        <v>2391</v>
      </c>
      <c r="G730">
        <v>728</v>
      </c>
      <c r="H730" s="2">
        <v>43136</v>
      </c>
      <c r="I730" s="3">
        <f t="shared" si="89"/>
        <v>683.58309027777432</v>
      </c>
      <c r="J730" s="3">
        <f t="shared" si="90"/>
        <v>0.76216045629257945</v>
      </c>
      <c r="K730">
        <f t="shared" si="91"/>
        <v>2.1869845455042284E-2</v>
      </c>
      <c r="L730" s="4">
        <f t="shared" si="92"/>
        <v>2.1869845455042284E-2</v>
      </c>
      <c r="M730">
        <f t="shared" si="93"/>
        <v>0</v>
      </c>
      <c r="N730">
        <f t="shared" si="94"/>
        <v>0</v>
      </c>
      <c r="O730" s="4">
        <f t="shared" si="95"/>
        <v>0</v>
      </c>
      <c r="P730">
        <f t="shared" si="96"/>
        <v>1.6402384091281714E-2</v>
      </c>
    </row>
    <row r="731" spans="1:16" x14ac:dyDescent="0.15">
      <c r="A731" t="s">
        <v>2392</v>
      </c>
      <c r="B731" s="5" t="s">
        <v>2393</v>
      </c>
      <c r="C731" s="5" t="s">
        <v>2394</v>
      </c>
      <c r="D731" s="5" t="s">
        <v>2395</v>
      </c>
      <c r="E731" s="5" t="s">
        <v>2396</v>
      </c>
      <c r="F731" s="5" t="s">
        <v>2397</v>
      </c>
      <c r="G731">
        <v>729</v>
      </c>
      <c r="H731" s="2">
        <v>43136</v>
      </c>
      <c r="I731" s="3">
        <f t="shared" si="89"/>
        <v>1304.981932870367</v>
      </c>
      <c r="J731" s="3">
        <f t="shared" si="90"/>
        <v>23.092273724983073</v>
      </c>
      <c r="K731">
        <f t="shared" si="91"/>
        <v>0.66262222528249848</v>
      </c>
      <c r="L731" s="4">
        <f t="shared" si="92"/>
        <v>0.66262222528249848</v>
      </c>
      <c r="M731">
        <f t="shared" si="93"/>
        <v>3.4483236025360485E-2</v>
      </c>
      <c r="N731">
        <f t="shared" si="94"/>
        <v>5.2936602131367847</v>
      </c>
      <c r="O731" s="4">
        <f t="shared" si="95"/>
        <v>1</v>
      </c>
      <c r="P731">
        <f t="shared" si="96"/>
        <v>0.74696666896187391</v>
      </c>
    </row>
    <row r="732" spans="1:16" x14ac:dyDescent="0.15">
      <c r="A732" t="s">
        <v>2398</v>
      </c>
      <c r="B732" s="5" t="s">
        <v>2399</v>
      </c>
      <c r="C732" s="5" t="s">
        <v>1029</v>
      </c>
      <c r="D732" s="5" t="s">
        <v>2400</v>
      </c>
      <c r="E732" s="5" t="s">
        <v>2400</v>
      </c>
      <c r="F732" s="5" t="s">
        <v>2401</v>
      </c>
      <c r="G732">
        <v>730</v>
      </c>
      <c r="H732" s="2">
        <v>43136</v>
      </c>
      <c r="I732" s="3">
        <f t="shared" si="89"/>
        <v>108.28888888889196</v>
      </c>
      <c r="J732" s="3">
        <f t="shared" si="90"/>
        <v>1.48676380053351</v>
      </c>
      <c r="K732">
        <f t="shared" si="91"/>
        <v>4.2662006769526167E-2</v>
      </c>
      <c r="L732" s="4">
        <f t="shared" si="92"/>
        <v>4.2662006769526167E-2</v>
      </c>
      <c r="M732">
        <f t="shared" si="93"/>
        <v>0</v>
      </c>
      <c r="N732">
        <f t="shared" si="94"/>
        <v>0</v>
      </c>
      <c r="O732" s="4">
        <f t="shared" si="95"/>
        <v>0</v>
      </c>
      <c r="P732">
        <f t="shared" si="96"/>
        <v>3.1996505077144625E-2</v>
      </c>
    </row>
    <row r="733" spans="1:16" x14ac:dyDescent="0.15">
      <c r="A733" t="s">
        <v>2402</v>
      </c>
      <c r="B733" s="5" t="s">
        <v>2403</v>
      </c>
      <c r="C733" s="5" t="s">
        <v>1029</v>
      </c>
      <c r="D733" s="5" t="s">
        <v>2404</v>
      </c>
      <c r="E733" s="5" t="s">
        <v>2405</v>
      </c>
      <c r="F733" s="5" t="s">
        <v>2406</v>
      </c>
      <c r="G733">
        <v>731</v>
      </c>
      <c r="H733" s="2">
        <v>43136</v>
      </c>
      <c r="I733" s="3">
        <f t="shared" si="89"/>
        <v>625.92752314815152</v>
      </c>
      <c r="J733" s="3">
        <f t="shared" si="90"/>
        <v>0.42656695883431134</v>
      </c>
      <c r="K733">
        <f t="shared" si="91"/>
        <v>1.2240143645490521E-2</v>
      </c>
      <c r="L733" s="4">
        <f t="shared" si="92"/>
        <v>1.2240143645490521E-2</v>
      </c>
      <c r="M733">
        <f t="shared" si="93"/>
        <v>0</v>
      </c>
      <c r="N733">
        <f t="shared" si="94"/>
        <v>0</v>
      </c>
      <c r="O733" s="4">
        <f t="shared" si="95"/>
        <v>0</v>
      </c>
      <c r="P733">
        <f t="shared" si="96"/>
        <v>9.1801077341178913E-3</v>
      </c>
    </row>
    <row r="734" spans="1:16" x14ac:dyDescent="0.15">
      <c r="A734" t="s">
        <v>2407</v>
      </c>
      <c r="B734" s="5" t="s">
        <v>2408</v>
      </c>
      <c r="C734" s="5" t="s">
        <v>2337</v>
      </c>
      <c r="D734" s="5" t="s">
        <v>2409</v>
      </c>
      <c r="E734" s="5" t="s">
        <v>2410</v>
      </c>
      <c r="F734" s="5" t="s">
        <v>2411</v>
      </c>
      <c r="G734">
        <v>732</v>
      </c>
      <c r="H734" s="2">
        <v>43136</v>
      </c>
      <c r="I734" s="3">
        <f t="shared" si="89"/>
        <v>427.99399305555562</v>
      </c>
      <c r="J734" s="3">
        <f t="shared" si="90"/>
        <v>71.645865356852497</v>
      </c>
      <c r="K734">
        <f t="shared" si="91"/>
        <v>2.0558453143436686</v>
      </c>
      <c r="L734" s="4">
        <f t="shared" si="92"/>
        <v>1</v>
      </c>
      <c r="M734">
        <f t="shared" si="93"/>
        <v>4.9066109199514166E-2</v>
      </c>
      <c r="N734">
        <f t="shared" si="94"/>
        <v>7.5323357092086498</v>
      </c>
      <c r="O734" s="4">
        <f t="shared" si="95"/>
        <v>1</v>
      </c>
      <c r="P734">
        <f t="shared" si="96"/>
        <v>1</v>
      </c>
    </row>
    <row r="735" spans="1:16" x14ac:dyDescent="0.15">
      <c r="A735" t="s">
        <v>1447</v>
      </c>
      <c r="B735" s="5" t="s">
        <v>2412</v>
      </c>
      <c r="C735" s="5" t="s">
        <v>1029</v>
      </c>
      <c r="D735" s="5" t="s">
        <v>2413</v>
      </c>
      <c r="E735" s="5" t="s">
        <v>2414</v>
      </c>
      <c r="F735" s="5" t="s">
        <v>2415</v>
      </c>
      <c r="G735">
        <v>733</v>
      </c>
      <c r="H735" s="2">
        <v>43136</v>
      </c>
      <c r="I735" s="3">
        <f t="shared" si="89"/>
        <v>659.36821759259328</v>
      </c>
      <c r="J735" s="3">
        <f t="shared" si="90"/>
        <v>0.20170823593165252</v>
      </c>
      <c r="K735">
        <f t="shared" si="91"/>
        <v>5.7879255088786963E-3</v>
      </c>
      <c r="L735" s="4">
        <f t="shared" si="92"/>
        <v>5.7879255088786963E-3</v>
      </c>
      <c r="M735">
        <f t="shared" si="93"/>
        <v>0</v>
      </c>
      <c r="N735">
        <f t="shared" si="94"/>
        <v>0</v>
      </c>
      <c r="O735" s="4">
        <f t="shared" si="95"/>
        <v>0</v>
      </c>
      <c r="P735">
        <f t="shared" si="96"/>
        <v>4.3409441316590225E-3</v>
      </c>
    </row>
    <row r="736" spans="1:16" x14ac:dyDescent="0.15">
      <c r="A736" t="s">
        <v>2416</v>
      </c>
      <c r="B736" s="5" t="s">
        <v>2417</v>
      </c>
      <c r="C736" s="5" t="s">
        <v>1102</v>
      </c>
      <c r="D736" s="5" t="s">
        <v>2418</v>
      </c>
      <c r="E736" s="5" t="s">
        <v>2419</v>
      </c>
      <c r="F736" s="5" t="s">
        <v>2420</v>
      </c>
      <c r="G736">
        <v>734</v>
      </c>
      <c r="H736" s="2">
        <v>43136</v>
      </c>
      <c r="I736" s="3">
        <f t="shared" si="89"/>
        <v>427.74243055555417</v>
      </c>
      <c r="J736" s="3">
        <f t="shared" si="90"/>
        <v>6.258439211941397</v>
      </c>
      <c r="K736">
        <f t="shared" si="91"/>
        <v>0.17958304872011446</v>
      </c>
      <c r="L736" s="4">
        <f t="shared" si="92"/>
        <v>0.17958304872011446</v>
      </c>
      <c r="M736">
        <f t="shared" si="93"/>
        <v>7.0135665430796374E-3</v>
      </c>
      <c r="N736">
        <f t="shared" si="94"/>
        <v>1.0766808003165025</v>
      </c>
      <c r="O736" s="4">
        <f t="shared" si="95"/>
        <v>1</v>
      </c>
      <c r="P736">
        <f t="shared" si="96"/>
        <v>0.38468728654008588</v>
      </c>
    </row>
    <row r="737" spans="1:16" x14ac:dyDescent="0.15">
      <c r="A737" t="s">
        <v>2421</v>
      </c>
      <c r="B737" s="5" t="s">
        <v>2422</v>
      </c>
      <c r="C737" s="5" t="s">
        <v>1113</v>
      </c>
      <c r="D737" s="5" t="s">
        <v>2423</v>
      </c>
      <c r="E737" s="5" t="s">
        <v>2424</v>
      </c>
      <c r="F737" s="5" t="s">
        <v>2425</v>
      </c>
      <c r="G737">
        <v>735</v>
      </c>
      <c r="H737" s="2">
        <v>43136</v>
      </c>
      <c r="I737" s="3">
        <f t="shared" si="89"/>
        <v>745.448067129626</v>
      </c>
      <c r="J737" s="3">
        <f t="shared" si="90"/>
        <v>1.16842478826703</v>
      </c>
      <c r="K737">
        <f t="shared" si="91"/>
        <v>3.3527414515233021E-2</v>
      </c>
      <c r="L737" s="4">
        <f t="shared" si="92"/>
        <v>3.3527414515233021E-2</v>
      </c>
      <c r="M737">
        <f t="shared" si="93"/>
        <v>1.341475072637233E-3</v>
      </c>
      <c r="N737">
        <f t="shared" si="94"/>
        <v>0.20593523223028956</v>
      </c>
      <c r="O737" s="4">
        <f t="shared" si="95"/>
        <v>0.20593523223028956</v>
      </c>
      <c r="P737">
        <f t="shared" si="96"/>
        <v>7.6629368943997161E-2</v>
      </c>
    </row>
    <row r="738" spans="1:16" x14ac:dyDescent="0.15">
      <c r="A738" t="s">
        <v>1399</v>
      </c>
      <c r="B738" s="5" t="s">
        <v>2426</v>
      </c>
      <c r="C738" s="5" t="s">
        <v>1029</v>
      </c>
      <c r="D738" s="5" t="s">
        <v>2427</v>
      </c>
      <c r="E738" s="5" t="s">
        <v>1029</v>
      </c>
      <c r="F738" s="5" t="s">
        <v>2428</v>
      </c>
      <c r="G738">
        <v>736</v>
      </c>
      <c r="H738" s="2">
        <v>43136</v>
      </c>
      <c r="I738" s="3">
        <f t="shared" si="89"/>
        <v>52.241076388891088</v>
      </c>
      <c r="J738" s="3">
        <f t="shared" si="90"/>
        <v>0.11485215111830817</v>
      </c>
      <c r="K738">
        <f t="shared" si="91"/>
        <v>3.2956299088971993E-3</v>
      </c>
      <c r="L738" s="4">
        <f t="shared" si="92"/>
        <v>3.2956299088971993E-3</v>
      </c>
      <c r="M738">
        <f t="shared" si="93"/>
        <v>0</v>
      </c>
      <c r="N738">
        <f t="shared" si="94"/>
        <v>0</v>
      </c>
      <c r="O738" s="4">
        <f t="shared" si="95"/>
        <v>0</v>
      </c>
      <c r="P738">
        <f t="shared" si="96"/>
        <v>2.4717224316728997E-3</v>
      </c>
    </row>
    <row r="739" spans="1:16" x14ac:dyDescent="0.15">
      <c r="A739" t="s">
        <v>2382</v>
      </c>
      <c r="B739" s="5" t="s">
        <v>2429</v>
      </c>
      <c r="C739" s="5" t="s">
        <v>1029</v>
      </c>
      <c r="D739" s="5" t="s">
        <v>2430</v>
      </c>
      <c r="E739" s="5" t="s">
        <v>2430</v>
      </c>
      <c r="F739" s="5" t="s">
        <v>2431</v>
      </c>
      <c r="G739">
        <v>737</v>
      </c>
      <c r="H739" s="2">
        <v>43136</v>
      </c>
      <c r="I739" s="3">
        <f t="shared" si="89"/>
        <v>152.44790509259474</v>
      </c>
      <c r="J739" s="3">
        <f t="shared" si="90"/>
        <v>4.768842179618213</v>
      </c>
      <c r="K739">
        <f t="shared" si="91"/>
        <v>0.13683974366114426</v>
      </c>
      <c r="L739" s="4">
        <f t="shared" si="92"/>
        <v>0.13683974366114426</v>
      </c>
      <c r="M739">
        <f t="shared" si="93"/>
        <v>0</v>
      </c>
      <c r="N739">
        <f t="shared" si="94"/>
        <v>0</v>
      </c>
      <c r="O739" s="4">
        <f t="shared" si="95"/>
        <v>0</v>
      </c>
      <c r="P739">
        <f t="shared" si="96"/>
        <v>0.1026298077458582</v>
      </c>
    </row>
    <row r="740" spans="1:16" x14ac:dyDescent="0.15">
      <c r="A740" t="s">
        <v>2432</v>
      </c>
      <c r="B740" s="5" t="s">
        <v>2433</v>
      </c>
      <c r="C740" s="5" t="s">
        <v>1029</v>
      </c>
      <c r="D740" s="5" t="s">
        <v>2434</v>
      </c>
      <c r="E740" s="5" t="s">
        <v>2434</v>
      </c>
      <c r="F740" s="5" t="s">
        <v>2435</v>
      </c>
      <c r="G740">
        <v>738</v>
      </c>
      <c r="H740" s="2">
        <v>43136</v>
      </c>
      <c r="I740" s="3">
        <f t="shared" si="89"/>
        <v>31.632569444445835</v>
      </c>
      <c r="J740" s="3">
        <f t="shared" si="90"/>
        <v>2.1496831017607927</v>
      </c>
      <c r="K740">
        <f t="shared" si="91"/>
        <v>6.1684172702312107E-2</v>
      </c>
      <c r="L740" s="4">
        <f t="shared" si="92"/>
        <v>6.1684172702312107E-2</v>
      </c>
      <c r="M740">
        <f t="shared" si="93"/>
        <v>0</v>
      </c>
      <c r="N740">
        <f t="shared" si="94"/>
        <v>0</v>
      </c>
      <c r="O740" s="4">
        <f t="shared" si="95"/>
        <v>0</v>
      </c>
      <c r="P740">
        <f t="shared" si="96"/>
        <v>4.626312952673408E-2</v>
      </c>
    </row>
    <row r="741" spans="1:16" x14ac:dyDescent="0.15">
      <c r="A741" t="s">
        <v>2436</v>
      </c>
      <c r="B741" s="5" t="s">
        <v>2437</v>
      </c>
      <c r="C741" s="5" t="s">
        <v>1029</v>
      </c>
      <c r="D741" s="5" t="s">
        <v>2438</v>
      </c>
      <c r="E741" s="5" t="s">
        <v>2439</v>
      </c>
      <c r="F741" s="5" t="s">
        <v>2440</v>
      </c>
      <c r="G741">
        <v>739</v>
      </c>
      <c r="H741" s="2">
        <v>43136</v>
      </c>
      <c r="I741" s="3">
        <f t="shared" si="89"/>
        <v>349.85758101852116</v>
      </c>
      <c r="J741" s="3">
        <f t="shared" si="90"/>
        <v>2.3695356195700485</v>
      </c>
      <c r="K741">
        <f t="shared" si="91"/>
        <v>6.7992740075091943E-2</v>
      </c>
      <c r="L741" s="4">
        <f t="shared" si="92"/>
        <v>6.7992740075091943E-2</v>
      </c>
      <c r="M741">
        <f t="shared" si="93"/>
        <v>0</v>
      </c>
      <c r="N741">
        <f t="shared" si="94"/>
        <v>0</v>
      </c>
      <c r="O741" s="4">
        <f t="shared" si="95"/>
        <v>0</v>
      </c>
      <c r="P741">
        <f t="shared" si="96"/>
        <v>5.099455505631896E-2</v>
      </c>
    </row>
    <row r="742" spans="1:16" x14ac:dyDescent="0.15">
      <c r="A742" t="s">
        <v>2441</v>
      </c>
      <c r="B742" s="5" t="s">
        <v>2442</v>
      </c>
      <c r="C742" s="5" t="s">
        <v>1029</v>
      </c>
      <c r="D742" s="5" t="s">
        <v>2443</v>
      </c>
      <c r="E742" s="5" t="s">
        <v>2444</v>
      </c>
      <c r="F742" s="5" t="s">
        <v>2445</v>
      </c>
      <c r="G742">
        <v>740</v>
      </c>
      <c r="H742" s="2">
        <v>43136</v>
      </c>
      <c r="I742" s="3">
        <f t="shared" si="89"/>
        <v>618.3595833333311</v>
      </c>
      <c r="J742" s="3">
        <f t="shared" si="90"/>
        <v>0.7390521830946557</v>
      </c>
      <c r="K742">
        <f t="shared" si="91"/>
        <v>2.1206764132206658E-2</v>
      </c>
      <c r="L742" s="4">
        <f t="shared" si="92"/>
        <v>2.1206764132206658E-2</v>
      </c>
      <c r="M742">
        <f t="shared" si="93"/>
        <v>0</v>
      </c>
      <c r="N742">
        <f t="shared" si="94"/>
        <v>0</v>
      </c>
      <c r="O742" s="4">
        <f t="shared" si="95"/>
        <v>0</v>
      </c>
      <c r="P742">
        <f t="shared" si="96"/>
        <v>1.5905073099154995E-2</v>
      </c>
    </row>
    <row r="743" spans="1:16" x14ac:dyDescent="0.15">
      <c r="A743" t="s">
        <v>2446</v>
      </c>
      <c r="B743" s="5" t="s">
        <v>2447</v>
      </c>
      <c r="C743" s="5" t="s">
        <v>1163</v>
      </c>
      <c r="D743" s="5" t="s">
        <v>224</v>
      </c>
      <c r="E743" s="5" t="s">
        <v>1081</v>
      </c>
      <c r="F743" s="5" t="s">
        <v>225</v>
      </c>
      <c r="G743">
        <v>741</v>
      </c>
      <c r="H743" s="2">
        <v>43136</v>
      </c>
      <c r="I743" s="3">
        <f t="shared" si="89"/>
        <v>1281.5249305555553</v>
      </c>
      <c r="J743" s="3">
        <f t="shared" si="90"/>
        <v>19.336338614386218</v>
      </c>
      <c r="K743">
        <f t="shared" si="91"/>
        <v>0.55484738636276887</v>
      </c>
      <c r="L743" s="4">
        <f t="shared" si="92"/>
        <v>0.55484738636276887</v>
      </c>
      <c r="M743">
        <f t="shared" si="93"/>
        <v>6.2425629102134681E-3</v>
      </c>
      <c r="N743">
        <f t="shared" si="94"/>
        <v>0.95832093256842055</v>
      </c>
      <c r="O743" s="4">
        <f t="shared" si="95"/>
        <v>0.95832093256842055</v>
      </c>
      <c r="P743">
        <f t="shared" si="96"/>
        <v>0.65571577291418182</v>
      </c>
    </row>
    <row r="744" spans="1:16" x14ac:dyDescent="0.15">
      <c r="A744" t="s">
        <v>2448</v>
      </c>
      <c r="B744" s="5" t="s">
        <v>2449</v>
      </c>
      <c r="C744" s="5" t="s">
        <v>1029</v>
      </c>
      <c r="D744" s="5" t="s">
        <v>2450</v>
      </c>
      <c r="E744" s="5" t="s">
        <v>2450</v>
      </c>
      <c r="F744" s="5" t="s">
        <v>2451</v>
      </c>
      <c r="G744">
        <v>742</v>
      </c>
      <c r="H744" s="2">
        <v>43136</v>
      </c>
      <c r="I744" s="3">
        <f t="shared" si="89"/>
        <v>152.36229166666453</v>
      </c>
      <c r="J744" s="3">
        <f t="shared" si="90"/>
        <v>3.6163803653299453</v>
      </c>
      <c r="K744">
        <f t="shared" si="91"/>
        <v>0.10377037937803241</v>
      </c>
      <c r="L744" s="4">
        <f t="shared" si="92"/>
        <v>0.10377037937803241</v>
      </c>
      <c r="M744">
        <f t="shared" si="93"/>
        <v>0</v>
      </c>
      <c r="N744">
        <f t="shared" si="94"/>
        <v>0</v>
      </c>
      <c r="O744" s="4">
        <f t="shared" si="95"/>
        <v>0</v>
      </c>
      <c r="P744">
        <f t="shared" si="96"/>
        <v>7.7827784533524305E-2</v>
      </c>
    </row>
    <row r="745" spans="1:16" x14ac:dyDescent="0.15">
      <c r="A745" t="s">
        <v>2452</v>
      </c>
      <c r="B745" s="5" t="s">
        <v>2453</v>
      </c>
      <c r="C745" s="5" t="s">
        <v>1058</v>
      </c>
      <c r="D745" s="5" t="s">
        <v>2454</v>
      </c>
      <c r="E745" s="5" t="s">
        <v>2455</v>
      </c>
      <c r="F745" s="5" t="s">
        <v>2456</v>
      </c>
      <c r="G745">
        <v>743</v>
      </c>
      <c r="H745" s="2">
        <v>43136</v>
      </c>
      <c r="I745" s="3">
        <f t="shared" si="89"/>
        <v>635.36662037036876</v>
      </c>
      <c r="J745" s="3">
        <f t="shared" si="90"/>
        <v>1.8052569386339328</v>
      </c>
      <c r="K745">
        <f t="shared" si="91"/>
        <v>5.1801021594081426E-2</v>
      </c>
      <c r="L745" s="4">
        <f t="shared" si="92"/>
        <v>5.1801021594081426E-2</v>
      </c>
      <c r="M745">
        <f t="shared" si="93"/>
        <v>3.1477889078185398E-3</v>
      </c>
      <c r="N745">
        <f t="shared" si="94"/>
        <v>0.48322973193169455</v>
      </c>
      <c r="O745" s="4">
        <f t="shared" si="95"/>
        <v>0.48322973193169455</v>
      </c>
      <c r="P745">
        <f t="shared" si="96"/>
        <v>0.1596581991784847</v>
      </c>
    </row>
    <row r="746" spans="1:16" x14ac:dyDescent="0.15">
      <c r="A746" t="s">
        <v>2457</v>
      </c>
      <c r="B746" s="5" t="s">
        <v>2458</v>
      </c>
      <c r="C746" s="5" t="s">
        <v>1122</v>
      </c>
      <c r="D746" s="5" t="s">
        <v>2459</v>
      </c>
      <c r="E746" s="5" t="s">
        <v>1081</v>
      </c>
      <c r="F746" s="5" t="s">
        <v>2460</v>
      </c>
      <c r="G746">
        <v>744</v>
      </c>
      <c r="H746" s="2">
        <v>43136</v>
      </c>
      <c r="I746" s="3">
        <f t="shared" si="89"/>
        <v>622.98973379629751</v>
      </c>
      <c r="J746" s="3">
        <f t="shared" si="90"/>
        <v>3.683848826873942</v>
      </c>
      <c r="K746">
        <f t="shared" si="91"/>
        <v>0.10570635600194983</v>
      </c>
      <c r="L746" s="4">
        <f t="shared" si="92"/>
        <v>0.10570635600194983</v>
      </c>
      <c r="M746">
        <f t="shared" si="93"/>
        <v>6.4206515501070887E-3</v>
      </c>
      <c r="N746">
        <f t="shared" si="94"/>
        <v>0.98566003574084815</v>
      </c>
      <c r="O746" s="4">
        <f t="shared" si="95"/>
        <v>0.98566003574084815</v>
      </c>
      <c r="P746">
        <f t="shared" si="96"/>
        <v>0.3256947759366744</v>
      </c>
    </row>
    <row r="747" spans="1:16" x14ac:dyDescent="0.15">
      <c r="A747" t="s">
        <v>2461</v>
      </c>
      <c r="B747" s="5" t="s">
        <v>2462</v>
      </c>
      <c r="C747" s="5" t="s">
        <v>1029</v>
      </c>
      <c r="D747" s="5" t="s">
        <v>2463</v>
      </c>
      <c r="E747" s="5" t="s">
        <v>2464</v>
      </c>
      <c r="F747" s="5" t="s">
        <v>2465</v>
      </c>
      <c r="G747">
        <v>745</v>
      </c>
      <c r="H747" s="2">
        <v>43136</v>
      </c>
      <c r="I747" s="3">
        <f t="shared" si="89"/>
        <v>1094.8353819444455</v>
      </c>
      <c r="J747" s="3">
        <f t="shared" si="90"/>
        <v>11.700389128134708</v>
      </c>
      <c r="K747">
        <f t="shared" si="91"/>
        <v>0.33573731080313768</v>
      </c>
      <c r="L747" s="4">
        <f t="shared" si="92"/>
        <v>0.33573731080313768</v>
      </c>
      <c r="M747">
        <f t="shared" si="93"/>
        <v>0</v>
      </c>
      <c r="N747">
        <f t="shared" si="94"/>
        <v>0</v>
      </c>
      <c r="O747" s="4">
        <f t="shared" si="95"/>
        <v>0</v>
      </c>
      <c r="P747">
        <f t="shared" si="96"/>
        <v>0.25180298310235327</v>
      </c>
    </row>
    <row r="748" spans="1:16" x14ac:dyDescent="0.15">
      <c r="A748" t="s">
        <v>2466</v>
      </c>
      <c r="B748" s="5" t="s">
        <v>2467</v>
      </c>
      <c r="C748" s="5" t="s">
        <v>1122</v>
      </c>
      <c r="D748" s="5" t="s">
        <v>2468</v>
      </c>
      <c r="E748" s="5" t="s">
        <v>1081</v>
      </c>
      <c r="F748" s="5" t="s">
        <v>2469</v>
      </c>
      <c r="G748">
        <v>746</v>
      </c>
      <c r="H748" s="2">
        <v>43136</v>
      </c>
      <c r="I748" s="3">
        <f t="shared" si="89"/>
        <v>1866.2558680555521</v>
      </c>
      <c r="J748" s="3">
        <f t="shared" si="90"/>
        <v>4.4259740271338437</v>
      </c>
      <c r="K748">
        <f t="shared" si="91"/>
        <v>0.12700129895520362</v>
      </c>
      <c r="L748" s="4">
        <f t="shared" si="92"/>
        <v>0.12700129895520362</v>
      </c>
      <c r="M748">
        <f t="shared" si="93"/>
        <v>2.1433288266991981E-3</v>
      </c>
      <c r="N748">
        <f t="shared" si="94"/>
        <v>0.32903102612592117</v>
      </c>
      <c r="O748" s="4">
        <f t="shared" si="95"/>
        <v>0.32903102612592117</v>
      </c>
      <c r="P748">
        <f t="shared" si="96"/>
        <v>0.17750873074788301</v>
      </c>
    </row>
    <row r="749" spans="1:16" x14ac:dyDescent="0.15">
      <c r="A749" t="s">
        <v>2470</v>
      </c>
      <c r="B749" s="5" t="s">
        <v>2471</v>
      </c>
      <c r="C749" s="5" t="s">
        <v>1058</v>
      </c>
      <c r="D749" s="5" t="s">
        <v>2472</v>
      </c>
      <c r="E749" s="5" t="s">
        <v>1081</v>
      </c>
      <c r="F749" s="5" t="s">
        <v>2473</v>
      </c>
      <c r="G749">
        <v>747</v>
      </c>
      <c r="H749" s="2">
        <v>43136</v>
      </c>
      <c r="I749" s="3">
        <f t="shared" si="89"/>
        <v>1019.4562268518494</v>
      </c>
      <c r="J749" s="3">
        <f t="shared" si="90"/>
        <v>18.749211095630208</v>
      </c>
      <c r="K749">
        <f t="shared" si="91"/>
        <v>0.53800003093835258</v>
      </c>
      <c r="L749" s="4">
        <f t="shared" si="92"/>
        <v>0.53800003093835258</v>
      </c>
      <c r="M749">
        <f t="shared" si="93"/>
        <v>1.9618301868400342E-3</v>
      </c>
      <c r="N749">
        <f t="shared" si="94"/>
        <v>0.3011684401477871</v>
      </c>
      <c r="O749" s="4">
        <f t="shared" si="95"/>
        <v>0.3011684401477871</v>
      </c>
      <c r="P749">
        <f t="shared" si="96"/>
        <v>0.47879213324071124</v>
      </c>
    </row>
    <row r="750" spans="1:16" x14ac:dyDescent="0.15">
      <c r="A750" t="s">
        <v>2474</v>
      </c>
      <c r="B750" s="5" t="s">
        <v>2475</v>
      </c>
      <c r="C750" s="5" t="s">
        <v>1029</v>
      </c>
      <c r="D750" s="5" t="s">
        <v>2476</v>
      </c>
      <c r="E750" s="5" t="s">
        <v>2477</v>
      </c>
      <c r="F750" s="5" t="s">
        <v>2478</v>
      </c>
      <c r="G750">
        <v>748</v>
      </c>
      <c r="H750" s="2">
        <v>43136</v>
      </c>
      <c r="I750" s="3">
        <f t="shared" si="89"/>
        <v>906.31480324074073</v>
      </c>
      <c r="J750" s="3">
        <f t="shared" si="90"/>
        <v>2.1283995286211908</v>
      </c>
      <c r="K750">
        <f t="shared" si="91"/>
        <v>6.1073450312490958E-2</v>
      </c>
      <c r="L750" s="4">
        <f t="shared" si="92"/>
        <v>6.1073450312490958E-2</v>
      </c>
      <c r="M750">
        <f t="shared" si="93"/>
        <v>0</v>
      </c>
      <c r="N750">
        <f t="shared" si="94"/>
        <v>0</v>
      </c>
      <c r="O750" s="4">
        <f t="shared" si="95"/>
        <v>0</v>
      </c>
      <c r="P750">
        <f t="shared" si="96"/>
        <v>4.580508773436822E-2</v>
      </c>
    </row>
    <row r="751" spans="1:16" x14ac:dyDescent="0.15">
      <c r="A751" t="s">
        <v>2479</v>
      </c>
      <c r="B751" s="5" t="s">
        <v>2480</v>
      </c>
      <c r="C751" s="5" t="s">
        <v>1029</v>
      </c>
      <c r="D751" s="5" t="s">
        <v>2481</v>
      </c>
      <c r="E751" s="5" t="s">
        <v>2482</v>
      </c>
      <c r="F751" s="5" t="s">
        <v>2483</v>
      </c>
      <c r="G751">
        <v>749</v>
      </c>
      <c r="H751" s="2">
        <v>43136</v>
      </c>
      <c r="I751" s="3">
        <f t="shared" si="89"/>
        <v>208.60967592592351</v>
      </c>
      <c r="J751" s="3">
        <f t="shared" si="90"/>
        <v>5.4455767449798884</v>
      </c>
      <c r="K751">
        <f t="shared" si="91"/>
        <v>0.15625833227506675</v>
      </c>
      <c r="L751" s="4">
        <f t="shared" si="92"/>
        <v>0.15625833227506675</v>
      </c>
      <c r="M751">
        <f t="shared" si="93"/>
        <v>0</v>
      </c>
      <c r="N751">
        <f t="shared" si="94"/>
        <v>0</v>
      </c>
      <c r="O751" s="4">
        <f t="shared" si="95"/>
        <v>0</v>
      </c>
      <c r="P751">
        <f t="shared" si="96"/>
        <v>0.11719374920630006</v>
      </c>
    </row>
    <row r="752" spans="1:16" x14ac:dyDescent="0.15">
      <c r="A752" t="s">
        <v>2484</v>
      </c>
      <c r="B752" s="5" t="s">
        <v>2485</v>
      </c>
      <c r="C752" s="5" t="s">
        <v>1029</v>
      </c>
      <c r="D752" s="5" t="s">
        <v>2486</v>
      </c>
      <c r="E752" s="5" t="s">
        <v>2229</v>
      </c>
      <c r="F752" s="5" t="s">
        <v>2487</v>
      </c>
      <c r="G752">
        <v>750</v>
      </c>
      <c r="H752" s="2">
        <v>43136</v>
      </c>
      <c r="I752" s="3">
        <f t="shared" si="89"/>
        <v>94.598680555558531</v>
      </c>
      <c r="J752" s="3">
        <f t="shared" si="90"/>
        <v>0.52854859820835043</v>
      </c>
      <c r="K752">
        <f t="shared" si="91"/>
        <v>1.5166460110675786E-2</v>
      </c>
      <c r="L752" s="4">
        <f t="shared" si="92"/>
        <v>1.5166460110675786E-2</v>
      </c>
      <c r="M752">
        <f t="shared" si="93"/>
        <v>0</v>
      </c>
      <c r="N752">
        <f t="shared" si="94"/>
        <v>0</v>
      </c>
      <c r="O752" s="4">
        <f t="shared" si="95"/>
        <v>0</v>
      </c>
      <c r="P752">
        <f t="shared" si="96"/>
        <v>1.1374845083006839E-2</v>
      </c>
    </row>
    <row r="753" spans="1:16" x14ac:dyDescent="0.15">
      <c r="A753" t="s">
        <v>2488</v>
      </c>
      <c r="B753" s="5" t="s">
        <v>2489</v>
      </c>
      <c r="C753" s="5" t="s">
        <v>2490</v>
      </c>
      <c r="D753" s="5" t="s">
        <v>2491</v>
      </c>
      <c r="E753" s="5" t="s">
        <v>2492</v>
      </c>
      <c r="F753" s="5" t="s">
        <v>2493</v>
      </c>
      <c r="G753">
        <v>751</v>
      </c>
      <c r="H753" s="2">
        <v>43136</v>
      </c>
      <c r="I753" s="3">
        <f t="shared" si="89"/>
        <v>1112.5686921296292</v>
      </c>
      <c r="J753" s="3">
        <f t="shared" si="90"/>
        <v>84.639268268235867</v>
      </c>
      <c r="K753">
        <f t="shared" si="91"/>
        <v>2.4286850638490742</v>
      </c>
      <c r="L753" s="4">
        <f t="shared" si="92"/>
        <v>1</v>
      </c>
      <c r="M753">
        <f t="shared" si="93"/>
        <v>3.8649298963906065E-2</v>
      </c>
      <c r="N753">
        <f t="shared" si="94"/>
        <v>5.9332092858219347</v>
      </c>
      <c r="O753" s="4">
        <f t="shared" si="95"/>
        <v>1</v>
      </c>
      <c r="P753">
        <f t="shared" si="96"/>
        <v>1</v>
      </c>
    </row>
    <row r="754" spans="1:16" x14ac:dyDescent="0.15">
      <c r="A754" t="s">
        <v>1230</v>
      </c>
      <c r="B754" s="5" t="s">
        <v>2494</v>
      </c>
      <c r="C754" s="5" t="s">
        <v>1029</v>
      </c>
      <c r="D754" s="5" t="s">
        <v>2495</v>
      </c>
      <c r="E754" s="5" t="s">
        <v>2496</v>
      </c>
      <c r="F754" s="5" t="s">
        <v>2497</v>
      </c>
      <c r="G754">
        <v>752</v>
      </c>
      <c r="H754" s="2">
        <v>43136</v>
      </c>
      <c r="I754" s="3">
        <f t="shared" si="89"/>
        <v>461.65809027777868</v>
      </c>
      <c r="J754" s="3">
        <f t="shared" si="90"/>
        <v>9.097641931224186E-2</v>
      </c>
      <c r="K754">
        <f t="shared" si="91"/>
        <v>2.6105267125641415E-3</v>
      </c>
      <c r="L754" s="4">
        <f t="shared" si="92"/>
        <v>2.6105267125641415E-3</v>
      </c>
      <c r="M754">
        <f t="shared" si="93"/>
        <v>0</v>
      </c>
      <c r="N754">
        <f t="shared" si="94"/>
        <v>0</v>
      </c>
      <c r="O754" s="4">
        <f t="shared" si="95"/>
        <v>0</v>
      </c>
      <c r="P754">
        <f t="shared" si="96"/>
        <v>1.9578950344231062E-3</v>
      </c>
    </row>
    <row r="755" spans="1:16" x14ac:dyDescent="0.15">
      <c r="A755" t="s">
        <v>2498</v>
      </c>
      <c r="B755" s="5" t="s">
        <v>2499</v>
      </c>
      <c r="C755" s="5" t="s">
        <v>1029</v>
      </c>
      <c r="D755" s="5" t="s">
        <v>2500</v>
      </c>
      <c r="E755" s="5" t="s">
        <v>2229</v>
      </c>
      <c r="F755" s="5" t="s">
        <v>2501</v>
      </c>
      <c r="G755">
        <v>753</v>
      </c>
      <c r="H755" s="2">
        <v>43136</v>
      </c>
      <c r="I755" s="3">
        <f t="shared" si="89"/>
        <v>94.599189814813144</v>
      </c>
      <c r="J755" s="3">
        <f t="shared" si="90"/>
        <v>0.27484379148381138</v>
      </c>
      <c r="K755">
        <f t="shared" si="91"/>
        <v>7.8865168015504975E-3</v>
      </c>
      <c r="L755" s="4">
        <f t="shared" si="92"/>
        <v>7.8865168015504975E-3</v>
      </c>
      <c r="M755">
        <f t="shared" si="93"/>
        <v>0</v>
      </c>
      <c r="N755">
        <f t="shared" si="94"/>
        <v>0</v>
      </c>
      <c r="O755" s="4">
        <f t="shared" si="95"/>
        <v>0</v>
      </c>
      <c r="P755">
        <f t="shared" si="96"/>
        <v>5.9148876011628736E-3</v>
      </c>
    </row>
    <row r="756" spans="1:16" x14ac:dyDescent="0.15">
      <c r="A756" t="s">
        <v>2502</v>
      </c>
      <c r="B756" s="5" t="s">
        <v>2503</v>
      </c>
      <c r="C756" s="5" t="s">
        <v>1029</v>
      </c>
      <c r="D756" s="5" t="s">
        <v>2504</v>
      </c>
      <c r="E756" s="5" t="s">
        <v>2505</v>
      </c>
      <c r="F756" s="5" t="s">
        <v>2506</v>
      </c>
      <c r="G756">
        <v>754</v>
      </c>
      <c r="H756" s="2">
        <v>43136</v>
      </c>
      <c r="I756" s="3">
        <f t="shared" si="89"/>
        <v>342.80677083333285</v>
      </c>
      <c r="J756" s="3">
        <f t="shared" si="90"/>
        <v>0.39964204810472431</v>
      </c>
      <c r="K756">
        <f t="shared" si="91"/>
        <v>1.1467545655545959E-2</v>
      </c>
      <c r="L756" s="4">
        <f t="shared" si="92"/>
        <v>1.1467545655545959E-2</v>
      </c>
      <c r="M756">
        <f t="shared" si="93"/>
        <v>0</v>
      </c>
      <c r="N756">
        <f t="shared" si="94"/>
        <v>0</v>
      </c>
      <c r="O756" s="4">
        <f t="shared" si="95"/>
        <v>0</v>
      </c>
      <c r="P756">
        <f t="shared" si="96"/>
        <v>8.6006592416594686E-3</v>
      </c>
    </row>
    <row r="757" spans="1:16" x14ac:dyDescent="0.15">
      <c r="A757" t="s">
        <v>2507</v>
      </c>
      <c r="B757" s="5" t="s">
        <v>2508</v>
      </c>
      <c r="C757" s="5" t="s">
        <v>1029</v>
      </c>
      <c r="D757" s="5" t="s">
        <v>2509</v>
      </c>
      <c r="E757" s="5" t="s">
        <v>2510</v>
      </c>
      <c r="F757" s="5" t="s">
        <v>2511</v>
      </c>
      <c r="G757">
        <v>755</v>
      </c>
      <c r="H757" s="2">
        <v>43136</v>
      </c>
      <c r="I757" s="3">
        <f t="shared" si="89"/>
        <v>389.6804976851854</v>
      </c>
      <c r="J757" s="3">
        <f t="shared" si="90"/>
        <v>3.0589162328646773</v>
      </c>
      <c r="K757">
        <f t="shared" si="91"/>
        <v>8.7774201246396996E-2</v>
      </c>
      <c r="L757" s="4">
        <f t="shared" si="92"/>
        <v>8.7774201246396996E-2</v>
      </c>
      <c r="M757">
        <f t="shared" si="93"/>
        <v>0</v>
      </c>
      <c r="N757">
        <f t="shared" si="94"/>
        <v>0</v>
      </c>
      <c r="O757" s="4">
        <f t="shared" si="95"/>
        <v>0</v>
      </c>
      <c r="P757">
        <f t="shared" si="96"/>
        <v>6.5830650934797744E-2</v>
      </c>
    </row>
    <row r="758" spans="1:16" x14ac:dyDescent="0.15">
      <c r="A758" t="s">
        <v>2512</v>
      </c>
      <c r="B758" s="5" t="s">
        <v>2513</v>
      </c>
      <c r="C758" s="5" t="s">
        <v>1113</v>
      </c>
      <c r="D758" s="5" t="s">
        <v>2514</v>
      </c>
      <c r="E758" s="5" t="s">
        <v>1144</v>
      </c>
      <c r="F758" s="5" t="s">
        <v>2515</v>
      </c>
      <c r="G758">
        <v>756</v>
      </c>
      <c r="H758" s="2">
        <v>43136</v>
      </c>
      <c r="I758" s="3">
        <f t="shared" si="89"/>
        <v>1261.1062037037045</v>
      </c>
      <c r="J758" s="3">
        <f t="shared" si="90"/>
        <v>15.059001330915596</v>
      </c>
      <c r="K758">
        <f t="shared" si="91"/>
        <v>0.43211115073644452</v>
      </c>
      <c r="L758" s="4">
        <f t="shared" si="92"/>
        <v>0.43211115073644452</v>
      </c>
      <c r="M758">
        <f t="shared" si="93"/>
        <v>7.9295462750332232E-4</v>
      </c>
      <c r="N758">
        <f t="shared" si="94"/>
        <v>0.12172965319582867</v>
      </c>
      <c r="O758" s="4">
        <f t="shared" si="95"/>
        <v>0.12172965319582867</v>
      </c>
      <c r="P758">
        <f t="shared" si="96"/>
        <v>0.35451577635129056</v>
      </c>
    </row>
    <row r="759" spans="1:16" x14ac:dyDescent="0.15">
      <c r="A759" t="s">
        <v>2516</v>
      </c>
      <c r="B759" s="5" t="s">
        <v>2517</v>
      </c>
      <c r="C759" s="5" t="s">
        <v>1029</v>
      </c>
      <c r="D759" s="5" t="s">
        <v>2518</v>
      </c>
      <c r="E759" s="5" t="s">
        <v>2518</v>
      </c>
      <c r="F759" s="5" t="s">
        <v>2519</v>
      </c>
      <c r="G759">
        <v>757</v>
      </c>
      <c r="H759" s="2">
        <v>43136</v>
      </c>
      <c r="I759" s="3">
        <f t="shared" si="89"/>
        <v>161.5368402777749</v>
      </c>
      <c r="J759" s="3">
        <f t="shared" si="90"/>
        <v>1.5476345802611093</v>
      </c>
      <c r="K759">
        <f t="shared" si="91"/>
        <v>4.440866593345881E-2</v>
      </c>
      <c r="L759" s="4">
        <f t="shared" si="92"/>
        <v>4.440866593345881E-2</v>
      </c>
      <c r="M759">
        <f t="shared" si="93"/>
        <v>0</v>
      </c>
      <c r="N759">
        <f t="shared" si="94"/>
        <v>0</v>
      </c>
      <c r="O759" s="4">
        <f t="shared" si="95"/>
        <v>0</v>
      </c>
      <c r="P759">
        <f t="shared" si="96"/>
        <v>3.3306499450094104E-2</v>
      </c>
    </row>
    <row r="760" spans="1:16" x14ac:dyDescent="0.15">
      <c r="A760" t="s">
        <v>2520</v>
      </c>
      <c r="B760" s="5" t="s">
        <v>2521</v>
      </c>
      <c r="C760" s="5" t="s">
        <v>1029</v>
      </c>
      <c r="D760" s="5" t="s">
        <v>2522</v>
      </c>
      <c r="E760" s="5" t="s">
        <v>2523</v>
      </c>
      <c r="F760" s="5" t="s">
        <v>2524</v>
      </c>
      <c r="G760">
        <v>758</v>
      </c>
      <c r="H760" s="2">
        <v>43136</v>
      </c>
      <c r="I760" s="3">
        <f t="shared" si="89"/>
        <v>575.42290509259328</v>
      </c>
      <c r="J760" s="3">
        <f t="shared" si="90"/>
        <v>0.4205602485724112</v>
      </c>
      <c r="K760">
        <f t="shared" si="91"/>
        <v>1.2067783843776348E-2</v>
      </c>
      <c r="L760" s="4">
        <f t="shared" si="92"/>
        <v>1.2067783843776348E-2</v>
      </c>
      <c r="M760">
        <f t="shared" si="93"/>
        <v>0</v>
      </c>
      <c r="N760">
        <f t="shared" si="94"/>
        <v>0</v>
      </c>
      <c r="O760" s="4">
        <f t="shared" si="95"/>
        <v>0</v>
      </c>
      <c r="P760">
        <f t="shared" si="96"/>
        <v>9.0508378828322612E-3</v>
      </c>
    </row>
    <row r="761" spans="1:16" x14ac:dyDescent="0.15">
      <c r="A761" t="s">
        <v>2525</v>
      </c>
      <c r="B761" s="5" t="s">
        <v>2526</v>
      </c>
      <c r="C761" s="5" t="s">
        <v>1029</v>
      </c>
      <c r="D761" s="5" t="s">
        <v>2527</v>
      </c>
      <c r="E761" s="5" t="s">
        <v>1081</v>
      </c>
      <c r="F761" s="5" t="s">
        <v>2528</v>
      </c>
      <c r="G761">
        <v>759</v>
      </c>
      <c r="H761" s="2">
        <v>43136</v>
      </c>
      <c r="I761" s="3">
        <f t="shared" si="89"/>
        <v>1284.0929976851839</v>
      </c>
      <c r="J761" s="3">
        <f t="shared" si="90"/>
        <v>1.3488119654279336</v>
      </c>
      <c r="K761">
        <f t="shared" si="91"/>
        <v>3.8703542001261845E-2</v>
      </c>
      <c r="L761" s="4">
        <f t="shared" si="92"/>
        <v>3.8703542001261845E-2</v>
      </c>
      <c r="M761">
        <f t="shared" si="93"/>
        <v>0</v>
      </c>
      <c r="N761">
        <f t="shared" si="94"/>
        <v>0</v>
      </c>
      <c r="O761" s="4">
        <f t="shared" si="95"/>
        <v>0</v>
      </c>
      <c r="P761">
        <f t="shared" si="96"/>
        <v>2.9027656500946384E-2</v>
      </c>
    </row>
    <row r="762" spans="1:16" x14ac:dyDescent="0.15">
      <c r="A762" t="s">
        <v>2529</v>
      </c>
      <c r="B762" s="5" t="s">
        <v>2530</v>
      </c>
      <c r="C762" s="5" t="s">
        <v>1029</v>
      </c>
      <c r="D762" s="5" t="s">
        <v>2531</v>
      </c>
      <c r="E762" s="5" t="s">
        <v>2532</v>
      </c>
      <c r="F762" s="5" t="s">
        <v>2533</v>
      </c>
      <c r="G762">
        <v>760</v>
      </c>
      <c r="H762" s="2">
        <v>43136</v>
      </c>
      <c r="I762" s="3">
        <f t="shared" si="89"/>
        <v>937.36557870370598</v>
      </c>
      <c r="J762" s="3">
        <f t="shared" si="90"/>
        <v>0.38618870611892331</v>
      </c>
      <c r="K762">
        <f t="shared" si="91"/>
        <v>1.1081508164812704E-2</v>
      </c>
      <c r="L762" s="4">
        <f t="shared" si="92"/>
        <v>1.1081508164812704E-2</v>
      </c>
      <c r="M762">
        <f t="shared" si="93"/>
        <v>0</v>
      </c>
      <c r="N762">
        <f t="shared" si="94"/>
        <v>0</v>
      </c>
      <c r="O762" s="4">
        <f t="shared" si="95"/>
        <v>0</v>
      </c>
      <c r="P762">
        <f t="shared" si="96"/>
        <v>8.3111311236095282E-3</v>
      </c>
    </row>
    <row r="763" spans="1:16" x14ac:dyDescent="0.15">
      <c r="A763" t="s">
        <v>2534</v>
      </c>
      <c r="B763" s="5" t="s">
        <v>2535</v>
      </c>
      <c r="C763" s="5" t="s">
        <v>1029</v>
      </c>
      <c r="D763" s="5" t="s">
        <v>2536</v>
      </c>
      <c r="E763" s="5" t="s">
        <v>2537</v>
      </c>
      <c r="F763" s="5" t="s">
        <v>2538</v>
      </c>
      <c r="G763">
        <v>761</v>
      </c>
      <c r="H763" s="2">
        <v>43136</v>
      </c>
      <c r="I763" s="3">
        <f t="shared" si="89"/>
        <v>681.28395833333343</v>
      </c>
      <c r="J763" s="3">
        <f t="shared" si="90"/>
        <v>1.3386488685732176</v>
      </c>
      <c r="K763">
        <f t="shared" si="91"/>
        <v>3.8411916588630968E-2</v>
      </c>
      <c r="L763" s="4">
        <f t="shared" si="92"/>
        <v>3.8411916588630968E-2</v>
      </c>
      <c r="M763">
        <f t="shared" si="93"/>
        <v>0</v>
      </c>
      <c r="N763">
        <f t="shared" si="94"/>
        <v>0</v>
      </c>
      <c r="O763" s="4">
        <f t="shared" si="95"/>
        <v>0</v>
      </c>
      <c r="P763">
        <f t="shared" si="96"/>
        <v>2.8808937441473226E-2</v>
      </c>
    </row>
    <row r="764" spans="1:16" x14ac:dyDescent="0.15">
      <c r="A764" t="s">
        <v>2539</v>
      </c>
      <c r="B764" s="5" t="s">
        <v>2540</v>
      </c>
      <c r="C764" s="5" t="s">
        <v>2498</v>
      </c>
      <c r="D764" s="5" t="s">
        <v>2541</v>
      </c>
      <c r="E764" s="5" t="s">
        <v>2542</v>
      </c>
      <c r="F764" s="5" t="s">
        <v>2543</v>
      </c>
      <c r="G764">
        <v>762</v>
      </c>
      <c r="H764" s="2">
        <v>43136</v>
      </c>
      <c r="I764" s="3">
        <f t="shared" si="89"/>
        <v>1958.9904976851831</v>
      </c>
      <c r="J764" s="3">
        <f t="shared" si="90"/>
        <v>2.6447295207006185</v>
      </c>
      <c r="K764">
        <f t="shared" si="91"/>
        <v>7.5889303112712164E-2</v>
      </c>
      <c r="L764" s="4">
        <f t="shared" si="92"/>
        <v>7.5889303112712164E-2</v>
      </c>
      <c r="M764">
        <f t="shared" si="93"/>
        <v>1.3272141968387585E-2</v>
      </c>
      <c r="N764">
        <f t="shared" si="94"/>
        <v>2.0374598784605169</v>
      </c>
      <c r="O764" s="4">
        <f t="shared" si="95"/>
        <v>1</v>
      </c>
      <c r="P764">
        <f t="shared" si="96"/>
        <v>0.3069169773345341</v>
      </c>
    </row>
    <row r="765" spans="1:16" x14ac:dyDescent="0.15">
      <c r="A765" t="s">
        <v>2544</v>
      </c>
      <c r="B765" s="5" t="s">
        <v>2545</v>
      </c>
      <c r="C765" s="5" t="s">
        <v>1029</v>
      </c>
      <c r="D765" s="5" t="s">
        <v>2546</v>
      </c>
      <c r="E765" s="5" t="s">
        <v>2505</v>
      </c>
      <c r="F765" s="5" t="s">
        <v>2547</v>
      </c>
      <c r="G765">
        <v>763</v>
      </c>
      <c r="H765" s="2">
        <v>43136</v>
      </c>
      <c r="I765" s="3">
        <f t="shared" si="89"/>
        <v>342.77746527778072</v>
      </c>
      <c r="J765" s="3">
        <f t="shared" si="90"/>
        <v>1.330309154455255</v>
      </c>
      <c r="K765">
        <f t="shared" si="91"/>
        <v>3.8172612309075087E-2</v>
      </c>
      <c r="L765" s="4">
        <f t="shared" si="92"/>
        <v>3.8172612309075087E-2</v>
      </c>
      <c r="M765">
        <f t="shared" si="93"/>
        <v>0</v>
      </c>
      <c r="N765">
        <f t="shared" si="94"/>
        <v>0</v>
      </c>
      <c r="O765" s="4">
        <f t="shared" si="95"/>
        <v>0</v>
      </c>
      <c r="P765">
        <f t="shared" si="96"/>
        <v>2.8629459231806313E-2</v>
      </c>
    </row>
    <row r="766" spans="1:16" x14ac:dyDescent="0.15">
      <c r="A766" t="s">
        <v>2548</v>
      </c>
      <c r="B766" s="5" t="s">
        <v>2549</v>
      </c>
      <c r="C766" s="5" t="s">
        <v>1029</v>
      </c>
      <c r="D766" s="5" t="s">
        <v>2550</v>
      </c>
      <c r="E766" s="5" t="s">
        <v>2550</v>
      </c>
      <c r="F766" s="5" t="s">
        <v>2551</v>
      </c>
      <c r="G766">
        <v>764</v>
      </c>
      <c r="H766" s="2">
        <v>43136</v>
      </c>
      <c r="I766" s="3">
        <f t="shared" si="89"/>
        <v>34.176331018519704</v>
      </c>
      <c r="J766" s="3">
        <f t="shared" si="90"/>
        <v>1.5215208435282852</v>
      </c>
      <c r="K766">
        <f t="shared" si="91"/>
        <v>4.3659344210079748E-2</v>
      </c>
      <c r="L766" s="4">
        <f t="shared" si="92"/>
        <v>4.3659344210079748E-2</v>
      </c>
      <c r="M766">
        <f t="shared" si="93"/>
        <v>0</v>
      </c>
      <c r="N766">
        <f t="shared" si="94"/>
        <v>0</v>
      </c>
      <c r="O766" s="4">
        <f t="shared" si="95"/>
        <v>0</v>
      </c>
      <c r="P766">
        <f t="shared" si="96"/>
        <v>3.2744508157559811E-2</v>
      </c>
    </row>
    <row r="767" spans="1:16" x14ac:dyDescent="0.15">
      <c r="A767" t="s">
        <v>1807</v>
      </c>
      <c r="B767" s="5" t="s">
        <v>2552</v>
      </c>
      <c r="C767" s="5" t="s">
        <v>1029</v>
      </c>
      <c r="D767" s="5" t="s">
        <v>2553</v>
      </c>
      <c r="E767" s="5" t="s">
        <v>2554</v>
      </c>
      <c r="F767" s="5" t="s">
        <v>2555</v>
      </c>
      <c r="G767">
        <v>765</v>
      </c>
      <c r="H767" s="2">
        <v>43136</v>
      </c>
      <c r="I767" s="3">
        <f t="shared" si="89"/>
        <v>656.38238425926102</v>
      </c>
      <c r="J767" s="3">
        <f t="shared" si="90"/>
        <v>0.18891427157957044</v>
      </c>
      <c r="K767">
        <f t="shared" si="91"/>
        <v>5.4208085575500851E-3</v>
      </c>
      <c r="L767" s="4">
        <f t="shared" si="92"/>
        <v>5.4208085575500851E-3</v>
      </c>
      <c r="M767">
        <f t="shared" si="93"/>
        <v>0</v>
      </c>
      <c r="N767">
        <f t="shared" si="94"/>
        <v>0</v>
      </c>
      <c r="O767" s="4">
        <f t="shared" si="95"/>
        <v>0</v>
      </c>
      <c r="P767">
        <f t="shared" si="96"/>
        <v>4.0656064181625639E-3</v>
      </c>
    </row>
    <row r="768" spans="1:16" x14ac:dyDescent="0.15">
      <c r="A768" t="s">
        <v>2556</v>
      </c>
      <c r="B768" s="5" t="s">
        <v>2557</v>
      </c>
      <c r="C768" s="5" t="s">
        <v>1058</v>
      </c>
      <c r="D768" s="5" t="s">
        <v>2558</v>
      </c>
      <c r="E768" s="5" t="s">
        <v>2559</v>
      </c>
      <c r="F768" s="5" t="s">
        <v>2560</v>
      </c>
      <c r="G768">
        <v>766</v>
      </c>
      <c r="H768" s="2">
        <v>43136</v>
      </c>
      <c r="I768" s="3">
        <f t="shared" si="89"/>
        <v>1431.8216435185168</v>
      </c>
      <c r="J768" s="3">
        <f t="shared" si="90"/>
        <v>0.56571291799272538</v>
      </c>
      <c r="K768">
        <f t="shared" si="91"/>
        <v>1.6232873256904461E-2</v>
      </c>
      <c r="L768" s="4">
        <f t="shared" si="92"/>
        <v>1.6232873256904461E-2</v>
      </c>
      <c r="M768">
        <f t="shared" si="93"/>
        <v>1.3968220197351244E-3</v>
      </c>
      <c r="N768">
        <f t="shared" si="94"/>
        <v>0.2144317646193965</v>
      </c>
      <c r="O768" s="4">
        <f t="shared" si="95"/>
        <v>0.2144317646193965</v>
      </c>
      <c r="P768">
        <f t="shared" si="96"/>
        <v>6.5782596097527471E-2</v>
      </c>
    </row>
    <row r="769" spans="1:16" x14ac:dyDescent="0.15">
      <c r="A769" t="s">
        <v>2561</v>
      </c>
      <c r="B769" s="5" t="s">
        <v>2562</v>
      </c>
      <c r="C769" s="5" t="s">
        <v>1029</v>
      </c>
      <c r="D769" s="5" t="s">
        <v>2563</v>
      </c>
      <c r="E769" s="5" t="s">
        <v>1081</v>
      </c>
      <c r="F769" s="5" t="s">
        <v>2564</v>
      </c>
      <c r="G769">
        <v>767</v>
      </c>
      <c r="H769" s="2">
        <v>43136</v>
      </c>
      <c r="I769" s="3">
        <f t="shared" si="89"/>
        <v>1428.6386226851828</v>
      </c>
      <c r="J769" s="3">
        <f t="shared" si="90"/>
        <v>2.6717743307441859</v>
      </c>
      <c r="K769">
        <f t="shared" si="91"/>
        <v>7.6665341558593891E-2</v>
      </c>
      <c r="L769" s="4">
        <f t="shared" si="92"/>
        <v>7.6665341558593891E-2</v>
      </c>
      <c r="M769">
        <f t="shared" si="93"/>
        <v>0</v>
      </c>
      <c r="N769">
        <f t="shared" si="94"/>
        <v>0</v>
      </c>
      <c r="O769" s="4">
        <f t="shared" si="95"/>
        <v>0</v>
      </c>
      <c r="P769">
        <f t="shared" si="96"/>
        <v>5.7499006168945418E-2</v>
      </c>
    </row>
    <row r="770" spans="1:16" x14ac:dyDescent="0.15">
      <c r="A770" t="s">
        <v>1348</v>
      </c>
      <c r="B770" s="5" t="s">
        <v>2565</v>
      </c>
      <c r="C770" s="5" t="s">
        <v>1029</v>
      </c>
      <c r="D770" s="5" t="s">
        <v>2566</v>
      </c>
      <c r="E770" s="5" t="s">
        <v>2567</v>
      </c>
      <c r="F770" s="5" t="s">
        <v>2568</v>
      </c>
      <c r="G770">
        <v>768</v>
      </c>
      <c r="H770" s="2">
        <v>43136</v>
      </c>
      <c r="I770" s="3">
        <f t="shared" si="89"/>
        <v>501.37221064815094</v>
      </c>
      <c r="J770" s="3">
        <f t="shared" si="90"/>
        <v>5.9835785396277506E-2</v>
      </c>
      <c r="K770">
        <f t="shared" si="91"/>
        <v>1.7169604753087815E-3</v>
      </c>
      <c r="L770" s="4">
        <f t="shared" si="92"/>
        <v>1.7169604753087815E-3</v>
      </c>
      <c r="M770">
        <f t="shared" si="93"/>
        <v>0</v>
      </c>
      <c r="N770">
        <f t="shared" si="94"/>
        <v>0</v>
      </c>
      <c r="O770" s="4">
        <f t="shared" si="95"/>
        <v>0</v>
      </c>
      <c r="P770">
        <f t="shared" si="96"/>
        <v>1.287720356481586E-3</v>
      </c>
    </row>
    <row r="771" spans="1:16" x14ac:dyDescent="0.15">
      <c r="A771" t="s">
        <v>2569</v>
      </c>
      <c r="B771" s="5" t="s">
        <v>2570</v>
      </c>
      <c r="C771" s="5" t="s">
        <v>1029</v>
      </c>
      <c r="D771" s="5" t="s">
        <v>2571</v>
      </c>
      <c r="E771" s="5" t="s">
        <v>2572</v>
      </c>
      <c r="F771" s="5" t="s">
        <v>2573</v>
      </c>
      <c r="G771">
        <v>769</v>
      </c>
      <c r="H771" s="2">
        <v>43136</v>
      </c>
      <c r="I771" s="3">
        <f t="shared" ref="I771:I834" si="97">H771-B771+1</f>
        <v>589.26872685184935</v>
      </c>
      <c r="J771" s="3">
        <f t="shared" ref="J771:J834" si="98">A771/I771</f>
        <v>0.1883690665089495</v>
      </c>
      <c r="K771">
        <f t="shared" ref="K771:K834" si="99">(J771-0)/(PERCENTILE($J$2:$J$3301,0.9)-0)</f>
        <v>5.4051641475871409E-3</v>
      </c>
      <c r="L771" s="4">
        <f t="shared" ref="L771:L834" si="100">IF(K771&gt;1,1,IF(K771&lt;0,0,K771))</f>
        <v>5.4051641475871409E-3</v>
      </c>
      <c r="M771">
        <f t="shared" ref="M771:M834" si="101">C771/I771</f>
        <v>0</v>
      </c>
      <c r="N771">
        <f t="shared" ref="N771:N834" si="102">(M771-0)/(PERCENTILE($M$2:$M$3301,0.9)-0)</f>
        <v>0</v>
      </c>
      <c r="O771" s="4">
        <f t="shared" ref="O771:O834" si="103">IF(N771&gt;1,1,IF(N771&lt;0,0,N771))</f>
        <v>0</v>
      </c>
      <c r="P771">
        <f t="shared" si="96"/>
        <v>4.0538731106903557E-3</v>
      </c>
    </row>
    <row r="772" spans="1:16" x14ac:dyDescent="0.15">
      <c r="A772" t="s">
        <v>2574</v>
      </c>
      <c r="B772" s="5" t="s">
        <v>2575</v>
      </c>
      <c r="C772" s="5" t="s">
        <v>1623</v>
      </c>
      <c r="D772" s="5" t="s">
        <v>2576</v>
      </c>
      <c r="E772" s="5" t="s">
        <v>2577</v>
      </c>
      <c r="F772" s="5" t="s">
        <v>2578</v>
      </c>
      <c r="G772">
        <v>770</v>
      </c>
      <c r="H772" s="2">
        <v>43136</v>
      </c>
      <c r="I772" s="3">
        <f t="shared" si="97"/>
        <v>1492.2079398148126</v>
      </c>
      <c r="J772" s="3">
        <f t="shared" si="98"/>
        <v>17.570607487354515</v>
      </c>
      <c r="K772">
        <f t="shared" si="99"/>
        <v>0.50418053984178257</v>
      </c>
      <c r="L772" s="4">
        <f t="shared" si="100"/>
        <v>0.50418053984178257</v>
      </c>
      <c r="M772">
        <f t="shared" si="101"/>
        <v>6.7014788845320243E-3</v>
      </c>
      <c r="N772">
        <f t="shared" si="102"/>
        <v>1.0287709690045717</v>
      </c>
      <c r="O772" s="4">
        <f t="shared" si="103"/>
        <v>1</v>
      </c>
      <c r="P772">
        <f t="shared" ref="P772:P835" si="104">0.75*L772+0.25*O772</f>
        <v>0.6281354048813369</v>
      </c>
    </row>
    <row r="773" spans="1:16" x14ac:dyDescent="0.15">
      <c r="A773" t="s">
        <v>2579</v>
      </c>
      <c r="B773" s="5" t="s">
        <v>2580</v>
      </c>
      <c r="C773" s="5" t="s">
        <v>1029</v>
      </c>
      <c r="D773" s="5" t="s">
        <v>2581</v>
      </c>
      <c r="E773" s="5" t="s">
        <v>1081</v>
      </c>
      <c r="F773" s="5" t="s">
        <v>2582</v>
      </c>
      <c r="G773">
        <v>771</v>
      </c>
      <c r="H773" s="2">
        <v>43136</v>
      </c>
      <c r="I773" s="3">
        <f t="shared" si="97"/>
        <v>791.38702546296554</v>
      </c>
      <c r="J773" s="3">
        <f t="shared" si="98"/>
        <v>2.8860720816895475</v>
      </c>
      <c r="K773">
        <f t="shared" si="99"/>
        <v>8.2814517438612359E-2</v>
      </c>
      <c r="L773" s="4">
        <f t="shared" si="100"/>
        <v>8.2814517438612359E-2</v>
      </c>
      <c r="M773">
        <f t="shared" si="101"/>
        <v>0</v>
      </c>
      <c r="N773">
        <f t="shared" si="102"/>
        <v>0</v>
      </c>
      <c r="O773" s="4">
        <f t="shared" si="103"/>
        <v>0</v>
      </c>
      <c r="P773">
        <f t="shared" si="104"/>
        <v>6.2110888078959273E-2</v>
      </c>
    </row>
    <row r="774" spans="1:16" x14ac:dyDescent="0.15">
      <c r="A774" t="s">
        <v>2583</v>
      </c>
      <c r="B774" s="5" t="s">
        <v>2584</v>
      </c>
      <c r="C774" s="5" t="s">
        <v>1113</v>
      </c>
      <c r="D774" s="5" t="s">
        <v>2585</v>
      </c>
      <c r="E774" s="5" t="s">
        <v>2586</v>
      </c>
      <c r="F774" s="5" t="s">
        <v>2587</v>
      </c>
      <c r="G774">
        <v>772</v>
      </c>
      <c r="H774" s="2">
        <v>43136</v>
      </c>
      <c r="I774" s="3">
        <f t="shared" si="97"/>
        <v>1119.6023495370391</v>
      </c>
      <c r="J774" s="3">
        <f t="shared" si="98"/>
        <v>8.3234909285903615</v>
      </c>
      <c r="K774">
        <f t="shared" si="99"/>
        <v>0.23883876256214254</v>
      </c>
      <c r="L774" s="4">
        <f t="shared" si="100"/>
        <v>0.23883876256214254</v>
      </c>
      <c r="M774">
        <f t="shared" si="101"/>
        <v>8.9317425996248106E-4</v>
      </c>
      <c r="N774">
        <f t="shared" si="102"/>
        <v>0.1371147719397327</v>
      </c>
      <c r="O774" s="4">
        <f t="shared" si="103"/>
        <v>0.1371147719397327</v>
      </c>
      <c r="P774">
        <f t="shared" si="104"/>
        <v>0.21340776490654007</v>
      </c>
    </row>
    <row r="775" spans="1:16" x14ac:dyDescent="0.15">
      <c r="A775" t="s">
        <v>2588</v>
      </c>
      <c r="B775" s="5" t="s">
        <v>2589</v>
      </c>
      <c r="C775" s="5" t="s">
        <v>1058</v>
      </c>
      <c r="D775" s="5" t="s">
        <v>2590</v>
      </c>
      <c r="E775" s="5" t="s">
        <v>2591</v>
      </c>
      <c r="F775" s="5" t="s">
        <v>2592</v>
      </c>
      <c r="G775">
        <v>773</v>
      </c>
      <c r="H775" s="2">
        <v>43136</v>
      </c>
      <c r="I775" s="3">
        <f t="shared" si="97"/>
        <v>720.33559027777665</v>
      </c>
      <c r="J775" s="3">
        <f t="shared" si="98"/>
        <v>22.427046807128175</v>
      </c>
      <c r="K775">
        <f t="shared" si="99"/>
        <v>0.64353384334677144</v>
      </c>
      <c r="L775" s="4">
        <f t="shared" si="100"/>
        <v>0.64353384334677144</v>
      </c>
      <c r="M775">
        <f t="shared" si="101"/>
        <v>2.7764836653826276E-3</v>
      </c>
      <c r="N775">
        <f t="shared" si="102"/>
        <v>0.42622917121382764</v>
      </c>
      <c r="O775" s="4">
        <f t="shared" si="103"/>
        <v>0.42622917121382764</v>
      </c>
      <c r="P775">
        <f t="shared" si="104"/>
        <v>0.58920767531353546</v>
      </c>
    </row>
    <row r="776" spans="1:16" x14ac:dyDescent="0.15">
      <c r="A776" t="s">
        <v>2593</v>
      </c>
      <c r="B776" s="5" t="s">
        <v>2594</v>
      </c>
      <c r="C776" s="5" t="s">
        <v>1029</v>
      </c>
      <c r="D776" s="5" t="s">
        <v>2595</v>
      </c>
      <c r="E776" s="5" t="s">
        <v>2596</v>
      </c>
      <c r="F776" s="5" t="s">
        <v>2597</v>
      </c>
      <c r="G776">
        <v>774</v>
      </c>
      <c r="H776" s="2">
        <v>43136</v>
      </c>
      <c r="I776" s="3">
        <f t="shared" si="97"/>
        <v>259.7455439814803</v>
      </c>
      <c r="J776" s="3">
        <f t="shared" si="98"/>
        <v>5.6170357251788925</v>
      </c>
      <c r="K776">
        <f t="shared" si="99"/>
        <v>0.16117826923567954</v>
      </c>
      <c r="L776" s="4">
        <f t="shared" si="100"/>
        <v>0.16117826923567954</v>
      </c>
      <c r="M776">
        <f t="shared" si="101"/>
        <v>0</v>
      </c>
      <c r="N776">
        <f t="shared" si="102"/>
        <v>0</v>
      </c>
      <c r="O776" s="4">
        <f t="shared" si="103"/>
        <v>0</v>
      </c>
      <c r="P776">
        <f t="shared" si="104"/>
        <v>0.12088370192675965</v>
      </c>
    </row>
    <row r="777" spans="1:16" x14ac:dyDescent="0.15">
      <c r="A777" t="s">
        <v>2598</v>
      </c>
      <c r="B777" s="5" t="s">
        <v>2599</v>
      </c>
      <c r="C777" s="5" t="s">
        <v>1058</v>
      </c>
      <c r="D777" s="5" t="s">
        <v>2600</v>
      </c>
      <c r="E777" s="5" t="s">
        <v>2601</v>
      </c>
      <c r="F777" s="5" t="s">
        <v>2602</v>
      </c>
      <c r="G777">
        <v>775</v>
      </c>
      <c r="H777" s="2">
        <v>43136</v>
      </c>
      <c r="I777" s="3">
        <f t="shared" si="97"/>
        <v>632.53142361110804</v>
      </c>
      <c r="J777" s="3">
        <f t="shared" si="98"/>
        <v>208.69477005012754</v>
      </c>
      <c r="K777">
        <f t="shared" si="99"/>
        <v>5.9884009076952074</v>
      </c>
      <c r="L777" s="4">
        <f t="shared" si="100"/>
        <v>1</v>
      </c>
      <c r="M777">
        <f t="shared" si="101"/>
        <v>3.1618982478088501E-3</v>
      </c>
      <c r="N777">
        <f t="shared" si="102"/>
        <v>0.48539571344472293</v>
      </c>
      <c r="O777" s="4">
        <f t="shared" si="103"/>
        <v>0.48539571344472293</v>
      </c>
      <c r="P777">
        <f t="shared" si="104"/>
        <v>0.87134892836118072</v>
      </c>
    </row>
    <row r="778" spans="1:16" x14ac:dyDescent="0.15">
      <c r="A778" t="s">
        <v>2603</v>
      </c>
      <c r="B778" s="5" t="s">
        <v>2604</v>
      </c>
      <c r="C778" s="5" t="s">
        <v>2605</v>
      </c>
      <c r="D778" s="5" t="s">
        <v>2606</v>
      </c>
      <c r="E778" s="5" t="s">
        <v>1081</v>
      </c>
      <c r="F778" s="5" t="s">
        <v>2607</v>
      </c>
      <c r="G778">
        <v>776</v>
      </c>
      <c r="H778" s="2">
        <v>43136</v>
      </c>
      <c r="I778" s="3">
        <f t="shared" si="97"/>
        <v>559.54900462963269</v>
      </c>
      <c r="J778" s="3">
        <f t="shared" si="98"/>
        <v>569.47469723570464</v>
      </c>
      <c r="K778">
        <f t="shared" si="99"/>
        <v>16.340815790528062</v>
      </c>
      <c r="L778" s="4">
        <f t="shared" si="100"/>
        <v>1</v>
      </c>
      <c r="M778">
        <f t="shared" si="101"/>
        <v>0.16620528180826094</v>
      </c>
      <c r="N778">
        <f t="shared" si="102"/>
        <v>25.514841091900692</v>
      </c>
      <c r="O778" s="4">
        <f t="shared" si="103"/>
        <v>1</v>
      </c>
      <c r="P778">
        <f t="shared" si="104"/>
        <v>1</v>
      </c>
    </row>
    <row r="779" spans="1:16" x14ac:dyDescent="0.15">
      <c r="A779" t="s">
        <v>2608</v>
      </c>
      <c r="B779" s="5" t="s">
        <v>2609</v>
      </c>
      <c r="C779" s="5" t="s">
        <v>1029</v>
      </c>
      <c r="D779" s="5" t="s">
        <v>2610</v>
      </c>
      <c r="E779" s="5" t="s">
        <v>2610</v>
      </c>
      <c r="F779" s="5" t="s">
        <v>2611</v>
      </c>
      <c r="G779">
        <v>777</v>
      </c>
      <c r="H779" s="2">
        <v>43136</v>
      </c>
      <c r="I779" s="3">
        <f t="shared" si="97"/>
        <v>136.33986111111153</v>
      </c>
      <c r="J779" s="3">
        <f t="shared" si="98"/>
        <v>12.578859814169412</v>
      </c>
      <c r="K779">
        <f t="shared" si="99"/>
        <v>0.36094462506582992</v>
      </c>
      <c r="L779" s="4">
        <f t="shared" si="100"/>
        <v>0.36094462506582992</v>
      </c>
      <c r="M779">
        <f t="shared" si="101"/>
        <v>0</v>
      </c>
      <c r="N779">
        <f t="shared" si="102"/>
        <v>0</v>
      </c>
      <c r="O779" s="4">
        <f t="shared" si="103"/>
        <v>0</v>
      </c>
      <c r="P779">
        <f t="shared" si="104"/>
        <v>0.27070846879937244</v>
      </c>
    </row>
    <row r="780" spans="1:16" x14ac:dyDescent="0.15">
      <c r="A780" t="s">
        <v>2612</v>
      </c>
      <c r="B780" s="5" t="s">
        <v>2613</v>
      </c>
      <c r="C780" s="5" t="s">
        <v>1113</v>
      </c>
      <c r="D780" s="5" t="s">
        <v>2614</v>
      </c>
      <c r="E780" s="5" t="s">
        <v>2615</v>
      </c>
      <c r="F780" s="5" t="s">
        <v>2616</v>
      </c>
      <c r="G780">
        <v>778</v>
      </c>
      <c r="H780" s="2">
        <v>43136</v>
      </c>
      <c r="I780" s="3">
        <f t="shared" si="97"/>
        <v>355.97243055555737</v>
      </c>
      <c r="J780" s="3">
        <f t="shared" si="98"/>
        <v>6.949976424126131</v>
      </c>
      <c r="K780">
        <f t="shared" si="99"/>
        <v>0.19942639250950303</v>
      </c>
      <c r="L780" s="4">
        <f t="shared" si="100"/>
        <v>0.19942639250950303</v>
      </c>
      <c r="M780">
        <f t="shared" si="101"/>
        <v>2.8092063153298832E-3</v>
      </c>
      <c r="N780">
        <f t="shared" si="102"/>
        <v>0.43125255677911484</v>
      </c>
      <c r="O780" s="4">
        <f t="shared" si="103"/>
        <v>0.43125255677911484</v>
      </c>
      <c r="P780">
        <f t="shared" si="104"/>
        <v>0.257382933576906</v>
      </c>
    </row>
    <row r="781" spans="1:16" x14ac:dyDescent="0.15">
      <c r="A781" t="s">
        <v>2617</v>
      </c>
      <c r="B781" s="5" t="s">
        <v>2618</v>
      </c>
      <c r="C781" s="5" t="s">
        <v>1029</v>
      </c>
      <c r="D781" s="5" t="s">
        <v>2619</v>
      </c>
      <c r="E781" s="5" t="s">
        <v>2620</v>
      </c>
      <c r="F781" s="5" t="s">
        <v>2621</v>
      </c>
      <c r="G781">
        <v>779</v>
      </c>
      <c r="H781" s="2">
        <v>43136</v>
      </c>
      <c r="I781" s="3">
        <f t="shared" si="97"/>
        <v>139.54486111111328</v>
      </c>
      <c r="J781" s="3">
        <f t="shared" si="98"/>
        <v>1.762873946351355</v>
      </c>
      <c r="K781">
        <f t="shared" si="99"/>
        <v>5.0584861029085645E-2</v>
      </c>
      <c r="L781" s="4">
        <f t="shared" si="100"/>
        <v>5.0584861029085645E-2</v>
      </c>
      <c r="M781">
        <f t="shared" si="101"/>
        <v>0</v>
      </c>
      <c r="N781">
        <f t="shared" si="102"/>
        <v>0</v>
      </c>
      <c r="O781" s="4">
        <f t="shared" si="103"/>
        <v>0</v>
      </c>
      <c r="P781">
        <f t="shared" si="104"/>
        <v>3.7938645771814231E-2</v>
      </c>
    </row>
    <row r="782" spans="1:16" x14ac:dyDescent="0.15">
      <c r="A782" t="s">
        <v>2622</v>
      </c>
      <c r="B782" s="5" t="s">
        <v>2623</v>
      </c>
      <c r="C782" s="5" t="s">
        <v>1029</v>
      </c>
      <c r="D782" s="5" t="s">
        <v>2624</v>
      </c>
      <c r="E782" s="5" t="s">
        <v>1081</v>
      </c>
      <c r="F782" s="5" t="s">
        <v>2625</v>
      </c>
      <c r="G782">
        <v>780</v>
      </c>
      <c r="H782" s="2">
        <v>43136</v>
      </c>
      <c r="I782" s="3">
        <f t="shared" si="97"/>
        <v>1366.9198726851828</v>
      </c>
      <c r="J782" s="3">
        <f t="shared" si="98"/>
        <v>0.40163290546178265</v>
      </c>
      <c r="K782">
        <f t="shared" si="99"/>
        <v>1.1524672396198041E-2</v>
      </c>
      <c r="L782" s="4">
        <f t="shared" si="100"/>
        <v>1.1524672396198041E-2</v>
      </c>
      <c r="M782">
        <f t="shared" si="101"/>
        <v>0</v>
      </c>
      <c r="N782">
        <f t="shared" si="102"/>
        <v>0</v>
      </c>
      <c r="O782" s="4">
        <f t="shared" si="103"/>
        <v>0</v>
      </c>
      <c r="P782">
        <f t="shared" si="104"/>
        <v>8.6435042971485312E-3</v>
      </c>
    </row>
    <row r="783" spans="1:16" x14ac:dyDescent="0.15">
      <c r="A783" t="s">
        <v>2626</v>
      </c>
      <c r="B783" s="5" t="s">
        <v>2627</v>
      </c>
      <c r="C783" s="5" t="s">
        <v>1476</v>
      </c>
      <c r="D783" s="5" t="s">
        <v>2628</v>
      </c>
      <c r="E783" s="5" t="s">
        <v>2628</v>
      </c>
      <c r="F783" s="5" t="s">
        <v>2629</v>
      </c>
      <c r="G783">
        <v>781</v>
      </c>
      <c r="H783" s="2">
        <v>43136</v>
      </c>
      <c r="I783" s="3">
        <f t="shared" si="97"/>
        <v>1364.8302546296327</v>
      </c>
      <c r="J783" s="3">
        <f t="shared" si="98"/>
        <v>13.190651320141923</v>
      </c>
      <c r="K783">
        <f t="shared" si="99"/>
        <v>0.37849970231479985</v>
      </c>
      <c r="L783" s="4">
        <f t="shared" si="100"/>
        <v>0.37849970231479985</v>
      </c>
      <c r="M783">
        <f t="shared" si="101"/>
        <v>1.2455761397678868E-2</v>
      </c>
      <c r="N783">
        <f t="shared" si="102"/>
        <v>1.912134014531728</v>
      </c>
      <c r="O783" s="4">
        <f t="shared" si="103"/>
        <v>1</v>
      </c>
      <c r="P783">
        <f t="shared" si="104"/>
        <v>0.53387477673609984</v>
      </c>
    </row>
    <row r="784" spans="1:16" x14ac:dyDescent="0.15">
      <c r="A784" t="s">
        <v>2630</v>
      </c>
      <c r="B784" s="5" t="s">
        <v>2631</v>
      </c>
      <c r="C784" s="5" t="s">
        <v>1058</v>
      </c>
      <c r="D784" s="5" t="s">
        <v>2632</v>
      </c>
      <c r="E784" s="5" t="s">
        <v>2633</v>
      </c>
      <c r="F784" s="5" t="s">
        <v>2634</v>
      </c>
      <c r="G784">
        <v>782</v>
      </c>
      <c r="H784" s="2">
        <v>43136</v>
      </c>
      <c r="I784" s="3">
        <f t="shared" si="97"/>
        <v>447.97638888889196</v>
      </c>
      <c r="J784" s="3">
        <f t="shared" si="98"/>
        <v>15.994146516898413</v>
      </c>
      <c r="K784">
        <f t="shared" si="99"/>
        <v>0.45894471383542013</v>
      </c>
      <c r="L784" s="4">
        <f t="shared" si="100"/>
        <v>0.45894471383542013</v>
      </c>
      <c r="M784">
        <f t="shared" si="101"/>
        <v>4.4645210096017898E-3</v>
      </c>
      <c r="N784">
        <f t="shared" si="102"/>
        <v>0.68536657121915812</v>
      </c>
      <c r="O784" s="4">
        <f t="shared" si="103"/>
        <v>0.68536657121915812</v>
      </c>
      <c r="P784">
        <f t="shared" si="104"/>
        <v>0.51555017818135462</v>
      </c>
    </row>
    <row r="785" spans="1:16" x14ac:dyDescent="0.15">
      <c r="A785" t="s">
        <v>2635</v>
      </c>
      <c r="B785" s="5" t="s">
        <v>2636</v>
      </c>
      <c r="C785" s="5" t="s">
        <v>1029</v>
      </c>
      <c r="D785" s="5" t="s">
        <v>2637</v>
      </c>
      <c r="E785" s="5" t="s">
        <v>2638</v>
      </c>
      <c r="F785" s="5" t="s">
        <v>2639</v>
      </c>
      <c r="G785">
        <v>783</v>
      </c>
      <c r="H785" s="2">
        <v>43136</v>
      </c>
      <c r="I785" s="3">
        <f t="shared" si="97"/>
        <v>621.69054398148</v>
      </c>
      <c r="J785" s="3">
        <f t="shared" si="98"/>
        <v>0.11581324615119908</v>
      </c>
      <c r="K785">
        <f t="shared" si="99"/>
        <v>3.3232080909760451E-3</v>
      </c>
      <c r="L785" s="4">
        <f t="shared" si="100"/>
        <v>3.3232080909760451E-3</v>
      </c>
      <c r="M785">
        <f t="shared" si="101"/>
        <v>0</v>
      </c>
      <c r="N785">
        <f t="shared" si="102"/>
        <v>0</v>
      </c>
      <c r="O785" s="4">
        <f t="shared" si="103"/>
        <v>0</v>
      </c>
      <c r="P785">
        <f t="shared" si="104"/>
        <v>2.4924060682320337E-3</v>
      </c>
    </row>
    <row r="786" spans="1:16" x14ac:dyDescent="0.15">
      <c r="A786" t="s">
        <v>2640</v>
      </c>
      <c r="B786" s="5" t="s">
        <v>2641</v>
      </c>
      <c r="C786" s="5" t="s">
        <v>1029</v>
      </c>
      <c r="D786" s="5" t="s">
        <v>2642</v>
      </c>
      <c r="E786" s="5" t="s">
        <v>2643</v>
      </c>
      <c r="F786" s="5" t="s">
        <v>2644</v>
      </c>
      <c r="G786">
        <v>784</v>
      </c>
      <c r="H786" s="2">
        <v>43136</v>
      </c>
      <c r="I786" s="3">
        <f t="shared" si="97"/>
        <v>304.59649305555649</v>
      </c>
      <c r="J786" s="3">
        <f t="shared" si="98"/>
        <v>25.167722461603553</v>
      </c>
      <c r="K786">
        <f t="shared" si="99"/>
        <v>0.72217627685392816</v>
      </c>
      <c r="L786" s="4">
        <f t="shared" si="100"/>
        <v>0.72217627685392816</v>
      </c>
      <c r="M786">
        <f t="shared" si="101"/>
        <v>0</v>
      </c>
      <c r="N786">
        <f t="shared" si="102"/>
        <v>0</v>
      </c>
      <c r="O786" s="4">
        <f t="shared" si="103"/>
        <v>0</v>
      </c>
      <c r="P786">
        <f t="shared" si="104"/>
        <v>0.54163220764044606</v>
      </c>
    </row>
    <row r="787" spans="1:16" x14ac:dyDescent="0.15">
      <c r="A787" t="s">
        <v>2645</v>
      </c>
      <c r="B787" s="5" t="s">
        <v>2646</v>
      </c>
      <c r="C787" s="5" t="s">
        <v>1029</v>
      </c>
      <c r="D787" s="5" t="s">
        <v>2647</v>
      </c>
      <c r="E787" s="5" t="s">
        <v>2648</v>
      </c>
      <c r="F787" s="5" t="s">
        <v>2649</v>
      </c>
      <c r="G787">
        <v>785</v>
      </c>
      <c r="H787" s="2">
        <v>43136</v>
      </c>
      <c r="I787" s="3">
        <f t="shared" si="97"/>
        <v>756.70848379629751</v>
      </c>
      <c r="J787" s="3">
        <f t="shared" si="98"/>
        <v>4.2446993376972051</v>
      </c>
      <c r="K787">
        <f t="shared" si="99"/>
        <v>0.12179970471063395</v>
      </c>
      <c r="L787" s="4">
        <f t="shared" si="100"/>
        <v>0.12179970471063395</v>
      </c>
      <c r="M787">
        <f t="shared" si="101"/>
        <v>0</v>
      </c>
      <c r="N787">
        <f t="shared" si="102"/>
        <v>0</v>
      </c>
      <c r="O787" s="4">
        <f t="shared" si="103"/>
        <v>0</v>
      </c>
      <c r="P787">
        <f t="shared" si="104"/>
        <v>9.1349778532975462E-2</v>
      </c>
    </row>
    <row r="788" spans="1:16" x14ac:dyDescent="0.15">
      <c r="A788" t="s">
        <v>2650</v>
      </c>
      <c r="B788" s="5" t="s">
        <v>2651</v>
      </c>
      <c r="C788" s="5" t="s">
        <v>1029</v>
      </c>
      <c r="D788" s="5" t="s">
        <v>2652</v>
      </c>
      <c r="E788" s="5" t="s">
        <v>2653</v>
      </c>
      <c r="F788" s="5" t="s">
        <v>2654</v>
      </c>
      <c r="G788">
        <v>786</v>
      </c>
      <c r="H788" s="2">
        <v>43136</v>
      </c>
      <c r="I788" s="3">
        <f t="shared" si="97"/>
        <v>783.59118055555882</v>
      </c>
      <c r="J788" s="3">
        <f t="shared" si="98"/>
        <v>3.9535922262467871</v>
      </c>
      <c r="K788">
        <f t="shared" si="99"/>
        <v>0.11344651938630844</v>
      </c>
      <c r="L788" s="4">
        <f t="shared" si="100"/>
        <v>0.11344651938630844</v>
      </c>
      <c r="M788">
        <f t="shared" si="101"/>
        <v>0</v>
      </c>
      <c r="N788">
        <f t="shared" si="102"/>
        <v>0</v>
      </c>
      <c r="O788" s="4">
        <f t="shared" si="103"/>
        <v>0</v>
      </c>
      <c r="P788">
        <f t="shared" si="104"/>
        <v>8.5084889539731326E-2</v>
      </c>
    </row>
    <row r="789" spans="1:16" x14ac:dyDescent="0.15">
      <c r="A789" t="s">
        <v>2655</v>
      </c>
      <c r="B789" s="5" t="s">
        <v>2656</v>
      </c>
      <c r="C789" s="5" t="s">
        <v>1113</v>
      </c>
      <c r="D789" s="5" t="s">
        <v>2657</v>
      </c>
      <c r="E789" s="5" t="s">
        <v>2657</v>
      </c>
      <c r="F789" s="5" t="s">
        <v>2658</v>
      </c>
      <c r="G789">
        <v>787</v>
      </c>
      <c r="H789" s="2">
        <v>43136</v>
      </c>
      <c r="I789" s="3">
        <f t="shared" si="97"/>
        <v>1080.8492939814823</v>
      </c>
      <c r="J789" s="3">
        <f t="shared" si="98"/>
        <v>2.0493143792884307</v>
      </c>
      <c r="K789">
        <f t="shared" si="99"/>
        <v>5.8804138149393836E-2</v>
      </c>
      <c r="L789" s="4">
        <f t="shared" si="100"/>
        <v>5.8804138149393836E-2</v>
      </c>
      <c r="M789">
        <f t="shared" si="101"/>
        <v>9.2519836536723735E-4</v>
      </c>
      <c r="N789">
        <f t="shared" si="102"/>
        <v>0.14203092112357904</v>
      </c>
      <c r="O789" s="4">
        <f t="shared" si="103"/>
        <v>0.14203092112357904</v>
      </c>
      <c r="P789">
        <f t="shared" si="104"/>
        <v>7.961083389294013E-2</v>
      </c>
    </row>
    <row r="790" spans="1:16" x14ac:dyDescent="0.15">
      <c r="A790" t="s">
        <v>2659</v>
      </c>
      <c r="B790" s="5" t="s">
        <v>2660</v>
      </c>
      <c r="C790" s="5" t="s">
        <v>1113</v>
      </c>
      <c r="D790" s="5" t="s">
        <v>2661</v>
      </c>
      <c r="E790" s="5" t="s">
        <v>1500</v>
      </c>
      <c r="F790" s="5" t="s">
        <v>2662</v>
      </c>
      <c r="G790">
        <v>788</v>
      </c>
      <c r="H790" s="2">
        <v>43136</v>
      </c>
      <c r="I790" s="3">
        <f t="shared" si="97"/>
        <v>862.34238425926014</v>
      </c>
      <c r="J790" s="3">
        <f t="shared" si="98"/>
        <v>22.656894009428591</v>
      </c>
      <c r="K790">
        <f t="shared" si="99"/>
        <v>0.65012920361649174</v>
      </c>
      <c r="L790" s="4">
        <f t="shared" si="100"/>
        <v>0.65012920361649174</v>
      </c>
      <c r="M790">
        <f t="shared" si="101"/>
        <v>1.1596322043929057E-3</v>
      </c>
      <c r="N790">
        <f t="shared" si="102"/>
        <v>0.17801980236866866</v>
      </c>
      <c r="O790" s="4">
        <f t="shared" si="103"/>
        <v>0.17801980236866866</v>
      </c>
      <c r="P790">
        <f t="shared" si="104"/>
        <v>0.53210185330453597</v>
      </c>
    </row>
    <row r="791" spans="1:16" x14ac:dyDescent="0.15">
      <c r="A791" t="s">
        <v>1163</v>
      </c>
      <c r="B791" s="5" t="s">
        <v>2663</v>
      </c>
      <c r="C791" s="5" t="s">
        <v>1029</v>
      </c>
      <c r="D791" s="5" t="s">
        <v>2664</v>
      </c>
      <c r="E791" s="5" t="s">
        <v>2664</v>
      </c>
      <c r="F791" s="5" t="s">
        <v>2665</v>
      </c>
      <c r="G791">
        <v>789</v>
      </c>
      <c r="H791" s="2">
        <v>43136</v>
      </c>
      <c r="I791" s="3">
        <f t="shared" si="97"/>
        <v>26.457754629627743</v>
      </c>
      <c r="J791" s="3">
        <f t="shared" si="98"/>
        <v>0.3023688182156431</v>
      </c>
      <c r="K791">
        <f t="shared" si="99"/>
        <v>8.6763348455084002E-3</v>
      </c>
      <c r="L791" s="4">
        <f t="shared" si="100"/>
        <v>8.6763348455084002E-3</v>
      </c>
      <c r="M791">
        <f t="shared" si="101"/>
        <v>0</v>
      </c>
      <c r="N791">
        <f t="shared" si="102"/>
        <v>0</v>
      </c>
      <c r="O791" s="4">
        <f t="shared" si="103"/>
        <v>0</v>
      </c>
      <c r="P791">
        <f t="shared" si="104"/>
        <v>6.5072511341313002E-3</v>
      </c>
    </row>
    <row r="792" spans="1:16" x14ac:dyDescent="0.15">
      <c r="A792" t="s">
        <v>2666</v>
      </c>
      <c r="B792" s="5" t="s">
        <v>2667</v>
      </c>
      <c r="C792" s="5" t="s">
        <v>1029</v>
      </c>
      <c r="D792" s="5" t="s">
        <v>2668</v>
      </c>
      <c r="E792" s="5" t="s">
        <v>2668</v>
      </c>
      <c r="F792" s="5" t="s">
        <v>2669</v>
      </c>
      <c r="G792">
        <v>790</v>
      </c>
      <c r="H792" s="2">
        <v>43136</v>
      </c>
      <c r="I792" s="3">
        <f t="shared" si="97"/>
        <v>117.26810185184877</v>
      </c>
      <c r="J792" s="3">
        <f t="shared" si="98"/>
        <v>0.21318670299263368</v>
      </c>
      <c r="K792">
        <f t="shared" si="99"/>
        <v>6.1172948675378459E-3</v>
      </c>
      <c r="L792" s="4">
        <f t="shared" si="100"/>
        <v>6.1172948675378459E-3</v>
      </c>
      <c r="M792">
        <f t="shared" si="101"/>
        <v>0</v>
      </c>
      <c r="N792">
        <f t="shared" si="102"/>
        <v>0</v>
      </c>
      <c r="O792" s="4">
        <f t="shared" si="103"/>
        <v>0</v>
      </c>
      <c r="P792">
        <f t="shared" si="104"/>
        <v>4.5879711506533844E-3</v>
      </c>
    </row>
    <row r="793" spans="1:16" x14ac:dyDescent="0.15">
      <c r="A793" t="s">
        <v>2321</v>
      </c>
      <c r="B793" s="5" t="s">
        <v>2670</v>
      </c>
      <c r="C793" s="5" t="s">
        <v>1029</v>
      </c>
      <c r="D793" s="5" t="s">
        <v>2671</v>
      </c>
      <c r="E793" s="5" t="s">
        <v>1029</v>
      </c>
      <c r="F793" s="5" t="s">
        <v>2672</v>
      </c>
      <c r="G793">
        <v>791</v>
      </c>
      <c r="H793" s="2">
        <v>43136</v>
      </c>
      <c r="I793" s="3">
        <f t="shared" si="97"/>
        <v>108.00976851851738</v>
      </c>
      <c r="J793" s="3">
        <f t="shared" si="98"/>
        <v>2.5738412720728978</v>
      </c>
      <c r="K793">
        <f t="shared" si="99"/>
        <v>7.385519726365232E-2</v>
      </c>
      <c r="L793" s="4">
        <f t="shared" si="100"/>
        <v>7.385519726365232E-2</v>
      </c>
      <c r="M793">
        <f t="shared" si="101"/>
        <v>0</v>
      </c>
      <c r="N793">
        <f t="shared" si="102"/>
        <v>0</v>
      </c>
      <c r="O793" s="4">
        <f t="shared" si="103"/>
        <v>0</v>
      </c>
      <c r="P793">
        <f t="shared" si="104"/>
        <v>5.5391397947739243E-2</v>
      </c>
    </row>
    <row r="794" spans="1:16" x14ac:dyDescent="0.15">
      <c r="A794" t="s">
        <v>2673</v>
      </c>
      <c r="B794" s="5" t="s">
        <v>2674</v>
      </c>
      <c r="C794" s="5" t="s">
        <v>1029</v>
      </c>
      <c r="D794" s="5" t="s">
        <v>2675</v>
      </c>
      <c r="E794" s="5" t="s">
        <v>2676</v>
      </c>
      <c r="F794" s="5" t="s">
        <v>2677</v>
      </c>
      <c r="G794">
        <v>792</v>
      </c>
      <c r="H794" s="2">
        <v>43136</v>
      </c>
      <c r="I794" s="3">
        <f t="shared" si="97"/>
        <v>749.94597222222365</v>
      </c>
      <c r="J794" s="3">
        <f t="shared" si="98"/>
        <v>4.9336887416519357E-2</v>
      </c>
      <c r="K794">
        <f t="shared" si="99"/>
        <v>1.4156994030898582E-3</v>
      </c>
      <c r="L794" s="4">
        <f t="shared" si="100"/>
        <v>1.4156994030898582E-3</v>
      </c>
      <c r="M794">
        <f t="shared" si="101"/>
        <v>0</v>
      </c>
      <c r="N794">
        <f t="shared" si="102"/>
        <v>0</v>
      </c>
      <c r="O794" s="4">
        <f t="shared" si="103"/>
        <v>0</v>
      </c>
      <c r="P794">
        <f t="shared" si="104"/>
        <v>1.0617745523173938E-3</v>
      </c>
    </row>
    <row r="795" spans="1:16" x14ac:dyDescent="0.15">
      <c r="A795" t="s">
        <v>2678</v>
      </c>
      <c r="B795" s="5" t="s">
        <v>2679</v>
      </c>
      <c r="C795" s="5" t="s">
        <v>2680</v>
      </c>
      <c r="D795" s="5" t="s">
        <v>2681</v>
      </c>
      <c r="E795" s="5" t="s">
        <v>2681</v>
      </c>
      <c r="F795" s="5" t="s">
        <v>2682</v>
      </c>
      <c r="G795">
        <v>793</v>
      </c>
      <c r="H795" s="2">
        <v>43136</v>
      </c>
      <c r="I795" s="3">
        <f t="shared" si="97"/>
        <v>1619.6632754629609</v>
      </c>
      <c r="J795" s="3">
        <f t="shared" si="98"/>
        <v>7.2434808998472544</v>
      </c>
      <c r="K795">
        <f t="shared" si="99"/>
        <v>0.2078483691043109</v>
      </c>
      <c r="L795" s="4">
        <f t="shared" si="100"/>
        <v>0.2078483691043109</v>
      </c>
      <c r="M795">
        <f t="shared" si="101"/>
        <v>9.2611842394910351E-3</v>
      </c>
      <c r="N795">
        <f t="shared" si="102"/>
        <v>1.4217216301587123</v>
      </c>
      <c r="O795" s="4">
        <f t="shared" si="103"/>
        <v>1</v>
      </c>
      <c r="P795">
        <f t="shared" si="104"/>
        <v>0.40588627682823319</v>
      </c>
    </row>
    <row r="796" spans="1:16" x14ac:dyDescent="0.15">
      <c r="A796" t="s">
        <v>1980</v>
      </c>
      <c r="B796" s="5" t="s">
        <v>2683</v>
      </c>
      <c r="C796" s="5" t="s">
        <v>1029</v>
      </c>
      <c r="D796" s="5" t="s">
        <v>2684</v>
      </c>
      <c r="E796" s="5" t="s">
        <v>2684</v>
      </c>
      <c r="F796" s="5" t="s">
        <v>2685</v>
      </c>
      <c r="G796">
        <v>794</v>
      </c>
      <c r="H796" s="2">
        <v>43136</v>
      </c>
      <c r="I796" s="3">
        <f t="shared" si="97"/>
        <v>52.401400462964375</v>
      </c>
      <c r="J796" s="3">
        <f t="shared" si="98"/>
        <v>1.1068406471501184</v>
      </c>
      <c r="K796">
        <f t="shared" si="99"/>
        <v>3.1760285772737165E-2</v>
      </c>
      <c r="L796" s="4">
        <f t="shared" si="100"/>
        <v>3.1760285772737165E-2</v>
      </c>
      <c r="M796">
        <f t="shared" si="101"/>
        <v>0</v>
      </c>
      <c r="N796">
        <f t="shared" si="102"/>
        <v>0</v>
      </c>
      <c r="O796" s="4">
        <f t="shared" si="103"/>
        <v>0</v>
      </c>
      <c r="P796">
        <f t="shared" si="104"/>
        <v>2.3820214329552874E-2</v>
      </c>
    </row>
    <row r="797" spans="1:16" x14ac:dyDescent="0.15">
      <c r="A797" t="s">
        <v>2686</v>
      </c>
      <c r="B797" s="5" t="s">
        <v>2687</v>
      </c>
      <c r="C797" s="5" t="s">
        <v>1113</v>
      </c>
      <c r="D797" s="5" t="s">
        <v>2688</v>
      </c>
      <c r="E797" s="5" t="s">
        <v>2689</v>
      </c>
      <c r="F797" s="5" t="s">
        <v>2690</v>
      </c>
      <c r="G797">
        <v>795</v>
      </c>
      <c r="H797" s="2">
        <v>43136</v>
      </c>
      <c r="I797" s="3">
        <f t="shared" si="97"/>
        <v>777.24629629629635</v>
      </c>
      <c r="J797" s="3">
        <f t="shared" si="98"/>
        <v>3.7053891587823107</v>
      </c>
      <c r="K797">
        <f t="shared" si="99"/>
        <v>0.10632444596712312</v>
      </c>
      <c r="L797" s="4">
        <f t="shared" si="100"/>
        <v>0.10632444596712312</v>
      </c>
      <c r="M797">
        <f t="shared" si="101"/>
        <v>1.2865934579105245E-3</v>
      </c>
      <c r="N797">
        <f t="shared" si="102"/>
        <v>0.19751013488450062</v>
      </c>
      <c r="O797" s="4">
        <f t="shared" si="103"/>
        <v>0.19751013488450062</v>
      </c>
      <c r="P797">
        <f t="shared" si="104"/>
        <v>0.12912086819646751</v>
      </c>
    </row>
    <row r="798" spans="1:16" x14ac:dyDescent="0.15">
      <c r="A798" t="s">
        <v>2691</v>
      </c>
      <c r="B798" s="5" t="s">
        <v>2692</v>
      </c>
      <c r="C798" s="5" t="s">
        <v>1113</v>
      </c>
      <c r="D798" s="5" t="s">
        <v>2693</v>
      </c>
      <c r="E798" s="5" t="s">
        <v>2693</v>
      </c>
      <c r="F798" s="5" t="s">
        <v>2694</v>
      </c>
      <c r="G798">
        <v>796</v>
      </c>
      <c r="H798" s="2">
        <v>43136</v>
      </c>
      <c r="I798" s="3">
        <f t="shared" si="97"/>
        <v>1461.3622685185182</v>
      </c>
      <c r="J798" s="3">
        <f t="shared" si="98"/>
        <v>2.9534086742060346</v>
      </c>
      <c r="K798">
        <f t="shared" si="99"/>
        <v>8.4746710141141407E-2</v>
      </c>
      <c r="L798" s="4">
        <f t="shared" si="100"/>
        <v>8.4746710141141407E-2</v>
      </c>
      <c r="M798">
        <f t="shared" si="101"/>
        <v>6.842930199735946E-4</v>
      </c>
      <c r="N798">
        <f t="shared" si="102"/>
        <v>0.10504857291517972</v>
      </c>
      <c r="O798" s="4">
        <f t="shared" si="103"/>
        <v>0.10504857291517972</v>
      </c>
      <c r="P798">
        <f t="shared" si="104"/>
        <v>8.9822175834650977E-2</v>
      </c>
    </row>
    <row r="799" spans="1:16" x14ac:dyDescent="0.15">
      <c r="A799" t="s">
        <v>2695</v>
      </c>
      <c r="B799" s="5" t="s">
        <v>2696</v>
      </c>
      <c r="C799" s="5" t="s">
        <v>1399</v>
      </c>
      <c r="D799" s="5" t="s">
        <v>2697</v>
      </c>
      <c r="E799" s="5" t="s">
        <v>2698</v>
      </c>
      <c r="F799" s="5" t="s">
        <v>2699</v>
      </c>
      <c r="G799">
        <v>797</v>
      </c>
      <c r="H799" s="2">
        <v>43136</v>
      </c>
      <c r="I799" s="3">
        <f t="shared" si="97"/>
        <v>372.985381944447</v>
      </c>
      <c r="J799" s="3">
        <f t="shared" si="98"/>
        <v>94.42193100545002</v>
      </c>
      <c r="K799">
        <f t="shared" si="99"/>
        <v>2.709394093601655</v>
      </c>
      <c r="L799" s="4">
        <f t="shared" si="100"/>
        <v>1</v>
      </c>
      <c r="M799">
        <f t="shared" si="101"/>
        <v>1.6086421319572382E-2</v>
      </c>
      <c r="N799">
        <f t="shared" si="102"/>
        <v>2.4694912173714836</v>
      </c>
      <c r="O799" s="4">
        <f t="shared" si="103"/>
        <v>1</v>
      </c>
      <c r="P799">
        <f t="shared" si="104"/>
        <v>1</v>
      </c>
    </row>
    <row r="800" spans="1:16" x14ac:dyDescent="0.15">
      <c r="A800" t="s">
        <v>1698</v>
      </c>
      <c r="B800" s="5" t="s">
        <v>2700</v>
      </c>
      <c r="C800" s="5" t="s">
        <v>1029</v>
      </c>
      <c r="D800" s="5" t="s">
        <v>2701</v>
      </c>
      <c r="E800" s="5" t="s">
        <v>2701</v>
      </c>
      <c r="F800" s="5" t="s">
        <v>2702</v>
      </c>
      <c r="G800">
        <v>798</v>
      </c>
      <c r="H800" s="2">
        <v>43136</v>
      </c>
      <c r="I800" s="3">
        <f t="shared" si="97"/>
        <v>425.54783564814716</v>
      </c>
      <c r="J800" s="3">
        <f t="shared" si="98"/>
        <v>5.0429113256596674</v>
      </c>
      <c r="K800">
        <f t="shared" si="99"/>
        <v>0.14470403236627893</v>
      </c>
      <c r="L800" s="4">
        <f t="shared" si="100"/>
        <v>0.14470403236627893</v>
      </c>
      <c r="M800">
        <f t="shared" si="101"/>
        <v>0</v>
      </c>
      <c r="N800">
        <f t="shared" si="102"/>
        <v>0</v>
      </c>
      <c r="O800" s="4">
        <f t="shared" si="103"/>
        <v>0</v>
      </c>
      <c r="P800">
        <f t="shared" si="104"/>
        <v>0.1085280242747092</v>
      </c>
    </row>
    <row r="801" spans="1:16" x14ac:dyDescent="0.15">
      <c r="A801" t="s">
        <v>2703</v>
      </c>
      <c r="B801" s="5" t="s">
        <v>2704</v>
      </c>
      <c r="C801" s="5" t="s">
        <v>1029</v>
      </c>
      <c r="D801" s="5" t="s">
        <v>2705</v>
      </c>
      <c r="E801" s="5" t="s">
        <v>2706</v>
      </c>
      <c r="F801" s="5" t="s">
        <v>2707</v>
      </c>
      <c r="G801">
        <v>799</v>
      </c>
      <c r="H801" s="2">
        <v>43136</v>
      </c>
      <c r="I801" s="3">
        <f t="shared" si="97"/>
        <v>28.498541666667734</v>
      </c>
      <c r="J801" s="3">
        <f t="shared" si="98"/>
        <v>3.5791305110640286</v>
      </c>
      <c r="K801">
        <f t="shared" si="99"/>
        <v>0.10270151185900474</v>
      </c>
      <c r="L801" s="4">
        <f t="shared" si="100"/>
        <v>0.10270151185900474</v>
      </c>
      <c r="M801">
        <f t="shared" si="101"/>
        <v>0</v>
      </c>
      <c r="N801">
        <f t="shared" si="102"/>
        <v>0</v>
      </c>
      <c r="O801" s="4">
        <f t="shared" si="103"/>
        <v>0</v>
      </c>
      <c r="P801">
        <f t="shared" si="104"/>
        <v>7.7026133894253557E-2</v>
      </c>
    </row>
    <row r="802" spans="1:16" x14ac:dyDescent="0.15">
      <c r="A802" t="s">
        <v>2708</v>
      </c>
      <c r="B802" s="5" t="s">
        <v>2709</v>
      </c>
      <c r="C802" s="5" t="s">
        <v>1029</v>
      </c>
      <c r="D802" s="5" t="s">
        <v>2710</v>
      </c>
      <c r="E802" s="5" t="s">
        <v>2711</v>
      </c>
      <c r="F802" s="5" t="s">
        <v>2712</v>
      </c>
      <c r="G802">
        <v>800</v>
      </c>
      <c r="H802" s="2">
        <v>43136</v>
      </c>
      <c r="I802" s="3">
        <f t="shared" si="97"/>
        <v>819.87894675925781</v>
      </c>
      <c r="J802" s="3">
        <f t="shared" si="98"/>
        <v>0.53422520694217868</v>
      </c>
      <c r="K802">
        <f t="shared" si="99"/>
        <v>1.5329347800128294E-2</v>
      </c>
      <c r="L802" s="4">
        <f t="shared" si="100"/>
        <v>1.5329347800128294E-2</v>
      </c>
      <c r="M802">
        <f t="shared" si="101"/>
        <v>0</v>
      </c>
      <c r="N802">
        <f t="shared" si="102"/>
        <v>0</v>
      </c>
      <c r="O802" s="4">
        <f t="shared" si="103"/>
        <v>0</v>
      </c>
      <c r="P802">
        <f t="shared" si="104"/>
        <v>1.1497010850096221E-2</v>
      </c>
    </row>
    <row r="803" spans="1:16" x14ac:dyDescent="0.15">
      <c r="A803" t="s">
        <v>2713</v>
      </c>
      <c r="B803" s="5" t="s">
        <v>2714</v>
      </c>
      <c r="C803" s="5" t="s">
        <v>1102</v>
      </c>
      <c r="D803" s="5" t="s">
        <v>2715</v>
      </c>
      <c r="E803" s="5" t="s">
        <v>2716</v>
      </c>
      <c r="F803" s="5" t="s">
        <v>2717</v>
      </c>
      <c r="G803">
        <v>801</v>
      </c>
      <c r="H803" s="2">
        <v>43136</v>
      </c>
      <c r="I803" s="3">
        <f t="shared" si="97"/>
        <v>452.32263888888701</v>
      </c>
      <c r="J803" s="3">
        <f t="shared" si="98"/>
        <v>16.788900990351415</v>
      </c>
      <c r="K803">
        <f t="shared" si="99"/>
        <v>0.48174982969470892</v>
      </c>
      <c r="L803" s="4">
        <f t="shared" si="100"/>
        <v>0.48174982969470892</v>
      </c>
      <c r="M803">
        <f t="shared" si="101"/>
        <v>6.6324338913687437E-3</v>
      </c>
      <c r="N803">
        <f t="shared" si="102"/>
        <v>1.0181715944865899</v>
      </c>
      <c r="O803" s="4">
        <f t="shared" si="103"/>
        <v>1</v>
      </c>
      <c r="P803">
        <f t="shared" si="104"/>
        <v>0.61131237227103163</v>
      </c>
    </row>
    <row r="804" spans="1:16" x14ac:dyDescent="0.15">
      <c r="A804" t="s">
        <v>2718</v>
      </c>
      <c r="B804" s="5" t="s">
        <v>2719</v>
      </c>
      <c r="C804" s="5" t="s">
        <v>1113</v>
      </c>
      <c r="D804" s="5" t="s">
        <v>2720</v>
      </c>
      <c r="E804" s="5" t="s">
        <v>2721</v>
      </c>
      <c r="F804" s="5" t="s">
        <v>2722</v>
      </c>
      <c r="G804">
        <v>802</v>
      </c>
      <c r="H804" s="2">
        <v>43136</v>
      </c>
      <c r="I804" s="3">
        <f t="shared" si="97"/>
        <v>586.59480324073957</v>
      </c>
      <c r="J804" s="3">
        <f t="shared" si="98"/>
        <v>1.5325740954971412</v>
      </c>
      <c r="K804">
        <f t="shared" si="99"/>
        <v>4.3976512216289884E-2</v>
      </c>
      <c r="L804" s="4">
        <f t="shared" si="100"/>
        <v>4.3976512216289884E-2</v>
      </c>
      <c r="M804">
        <f t="shared" si="101"/>
        <v>1.7047542775274096E-3</v>
      </c>
      <c r="N804">
        <f t="shared" si="102"/>
        <v>0.26170368365325869</v>
      </c>
      <c r="O804" s="4">
        <f t="shared" si="103"/>
        <v>0.26170368365325869</v>
      </c>
      <c r="P804">
        <f t="shared" si="104"/>
        <v>9.8408305075532082E-2</v>
      </c>
    </row>
    <row r="805" spans="1:16" x14ac:dyDescent="0.15">
      <c r="A805" t="s">
        <v>2723</v>
      </c>
      <c r="B805" s="5" t="s">
        <v>2724</v>
      </c>
      <c r="C805" s="5" t="s">
        <v>1122</v>
      </c>
      <c r="D805" s="5" t="s">
        <v>2725</v>
      </c>
      <c r="E805" s="5" t="s">
        <v>1081</v>
      </c>
      <c r="F805" s="5" t="s">
        <v>2726</v>
      </c>
      <c r="G805">
        <v>803</v>
      </c>
      <c r="H805" s="2">
        <v>43136</v>
      </c>
      <c r="I805" s="3">
        <f t="shared" si="97"/>
        <v>1349.5196412037039</v>
      </c>
      <c r="J805" s="3">
        <f t="shared" si="98"/>
        <v>16.032371326364522</v>
      </c>
      <c r="K805">
        <f t="shared" si="99"/>
        <v>0.46004155724768364</v>
      </c>
      <c r="L805" s="4">
        <f t="shared" si="100"/>
        <v>0.46004155724768364</v>
      </c>
      <c r="M805">
        <f t="shared" si="101"/>
        <v>2.9640176236577043E-3</v>
      </c>
      <c r="N805">
        <f t="shared" si="102"/>
        <v>0.45501826318891725</v>
      </c>
      <c r="O805" s="4">
        <f t="shared" si="103"/>
        <v>0.45501826318891725</v>
      </c>
      <c r="P805">
        <f t="shared" si="104"/>
        <v>0.45878573373299203</v>
      </c>
    </row>
    <row r="806" spans="1:16" x14ac:dyDescent="0.15">
      <c r="A806" t="s">
        <v>1202</v>
      </c>
      <c r="B806" s="5" t="s">
        <v>2727</v>
      </c>
      <c r="C806" s="5" t="s">
        <v>1029</v>
      </c>
      <c r="D806" s="5" t="s">
        <v>2728</v>
      </c>
      <c r="E806" s="5" t="s">
        <v>2729</v>
      </c>
      <c r="F806" s="5" t="s">
        <v>2730</v>
      </c>
      <c r="G806">
        <v>804</v>
      </c>
      <c r="H806" s="2">
        <v>43136</v>
      </c>
      <c r="I806" s="3">
        <f t="shared" si="97"/>
        <v>500.22907407407183</v>
      </c>
      <c r="J806" s="3">
        <f t="shared" si="98"/>
        <v>0.35783605807265501</v>
      </c>
      <c r="K806">
        <f t="shared" si="99"/>
        <v>1.0267941906036531E-2</v>
      </c>
      <c r="L806" s="4">
        <f t="shared" si="100"/>
        <v>1.0267941906036531E-2</v>
      </c>
      <c r="M806">
        <f t="shared" si="101"/>
        <v>0</v>
      </c>
      <c r="N806">
        <f t="shared" si="102"/>
        <v>0</v>
      </c>
      <c r="O806" s="4">
        <f t="shared" si="103"/>
        <v>0</v>
      </c>
      <c r="P806">
        <f t="shared" si="104"/>
        <v>7.7009564295273981E-3</v>
      </c>
    </row>
    <row r="807" spans="1:16" x14ac:dyDescent="0.15">
      <c r="A807" t="s">
        <v>2484</v>
      </c>
      <c r="B807" s="5" t="s">
        <v>2731</v>
      </c>
      <c r="C807" s="5" t="s">
        <v>1029</v>
      </c>
      <c r="D807" s="5" t="s">
        <v>2732</v>
      </c>
      <c r="E807" s="5" t="s">
        <v>2733</v>
      </c>
      <c r="F807" s="5" t="s">
        <v>2734</v>
      </c>
      <c r="G807">
        <v>805</v>
      </c>
      <c r="H807" s="2">
        <v>43136</v>
      </c>
      <c r="I807" s="3">
        <f t="shared" si="97"/>
        <v>4.6735995370399905</v>
      </c>
      <c r="J807" s="3">
        <f t="shared" si="98"/>
        <v>10.698392021766448</v>
      </c>
      <c r="K807">
        <f t="shared" si="99"/>
        <v>0.30698546244660052</v>
      </c>
      <c r="L807" s="4">
        <f t="shared" si="100"/>
        <v>0.30698546244660052</v>
      </c>
      <c r="M807">
        <f t="shared" si="101"/>
        <v>0</v>
      </c>
      <c r="N807">
        <f t="shared" si="102"/>
        <v>0</v>
      </c>
      <c r="O807" s="4">
        <f t="shared" si="103"/>
        <v>0</v>
      </c>
      <c r="P807">
        <f t="shared" si="104"/>
        <v>0.23023909683495039</v>
      </c>
    </row>
    <row r="808" spans="1:16" x14ac:dyDescent="0.15">
      <c r="A808" t="s">
        <v>2735</v>
      </c>
      <c r="B808" s="5" t="s">
        <v>2736</v>
      </c>
      <c r="C808" s="5" t="s">
        <v>1058</v>
      </c>
      <c r="D808" s="5" t="s">
        <v>2737</v>
      </c>
      <c r="E808" s="5" t="s">
        <v>2738</v>
      </c>
      <c r="F808" s="5" t="s">
        <v>2739</v>
      </c>
      <c r="G808">
        <v>806</v>
      </c>
      <c r="H808" s="2">
        <v>43136</v>
      </c>
      <c r="I808" s="3">
        <f t="shared" si="97"/>
        <v>614.44472222222248</v>
      </c>
      <c r="J808" s="3">
        <f t="shared" si="98"/>
        <v>3.8994557416565345</v>
      </c>
      <c r="K808">
        <f t="shared" si="99"/>
        <v>0.11189309773907777</v>
      </c>
      <c r="L808" s="4">
        <f t="shared" si="100"/>
        <v>0.11189309773907777</v>
      </c>
      <c r="M808">
        <f t="shared" si="101"/>
        <v>3.2549714037199791E-3</v>
      </c>
      <c r="N808">
        <f t="shared" si="102"/>
        <v>0.49968374783904335</v>
      </c>
      <c r="O808" s="4">
        <f t="shared" si="103"/>
        <v>0.49968374783904335</v>
      </c>
      <c r="P808">
        <f t="shared" si="104"/>
        <v>0.20884076026406917</v>
      </c>
    </row>
    <row r="809" spans="1:16" x14ac:dyDescent="0.15">
      <c r="A809" t="s">
        <v>2740</v>
      </c>
      <c r="B809" s="5" t="s">
        <v>2741</v>
      </c>
      <c r="C809" s="5" t="s">
        <v>1163</v>
      </c>
      <c r="D809" s="5" t="s">
        <v>2742</v>
      </c>
      <c r="E809" s="5" t="s">
        <v>2743</v>
      </c>
      <c r="F809" s="5" t="s">
        <v>2744</v>
      </c>
      <c r="G809">
        <v>807</v>
      </c>
      <c r="H809" s="2">
        <v>43136</v>
      </c>
      <c r="I809" s="3">
        <f t="shared" si="97"/>
        <v>1034.3457870370403</v>
      </c>
      <c r="J809" s="3">
        <f t="shared" si="98"/>
        <v>356.00473711487501</v>
      </c>
      <c r="K809">
        <f t="shared" si="99"/>
        <v>10.215392989342467</v>
      </c>
      <c r="L809" s="4">
        <f t="shared" si="100"/>
        <v>1</v>
      </c>
      <c r="M809">
        <f t="shared" si="101"/>
        <v>7.7343574076098763E-3</v>
      </c>
      <c r="N809">
        <f t="shared" si="102"/>
        <v>1.1873323041008346</v>
      </c>
      <c r="O809" s="4">
        <f t="shared" si="103"/>
        <v>1</v>
      </c>
      <c r="P809">
        <f t="shared" si="104"/>
        <v>1</v>
      </c>
    </row>
    <row r="810" spans="1:16" x14ac:dyDescent="0.15">
      <c r="A810" t="s">
        <v>2745</v>
      </c>
      <c r="B810" s="5" t="s">
        <v>2746</v>
      </c>
      <c r="C810" s="5" t="s">
        <v>1029</v>
      </c>
      <c r="D810" s="5" t="s">
        <v>2747</v>
      </c>
      <c r="E810" s="5" t="s">
        <v>2747</v>
      </c>
      <c r="F810" s="5" t="s">
        <v>2748</v>
      </c>
      <c r="G810">
        <v>808</v>
      </c>
      <c r="H810" s="2">
        <v>43136</v>
      </c>
      <c r="I810" s="3">
        <f t="shared" si="97"/>
        <v>72.392291666663368</v>
      </c>
      <c r="J810" s="3">
        <f t="shared" si="98"/>
        <v>10.470728064394994</v>
      </c>
      <c r="K810">
        <f t="shared" si="99"/>
        <v>0.30045274939085298</v>
      </c>
      <c r="L810" s="4">
        <f t="shared" si="100"/>
        <v>0.30045274939085298</v>
      </c>
      <c r="M810">
        <f t="shared" si="101"/>
        <v>0</v>
      </c>
      <c r="N810">
        <f t="shared" si="102"/>
        <v>0</v>
      </c>
      <c r="O810" s="4">
        <f t="shared" si="103"/>
        <v>0</v>
      </c>
      <c r="P810">
        <f t="shared" si="104"/>
        <v>0.22533956204313974</v>
      </c>
    </row>
    <row r="811" spans="1:16" x14ac:dyDescent="0.15">
      <c r="A811" t="s">
        <v>2749</v>
      </c>
      <c r="B811" s="5" t="s">
        <v>2750</v>
      </c>
      <c r="C811" s="5" t="s">
        <v>1029</v>
      </c>
      <c r="D811" s="5" t="s">
        <v>2751</v>
      </c>
      <c r="E811" s="5" t="s">
        <v>2752</v>
      </c>
      <c r="F811" s="5" t="s">
        <v>2753</v>
      </c>
      <c r="G811">
        <v>809</v>
      </c>
      <c r="H811" s="2">
        <v>43136</v>
      </c>
      <c r="I811" s="3">
        <f t="shared" si="97"/>
        <v>392.59770833333459</v>
      </c>
      <c r="J811" s="3">
        <f t="shared" si="98"/>
        <v>4.0474000898926832</v>
      </c>
      <c r="K811">
        <f t="shared" si="99"/>
        <v>0.11613829309808425</v>
      </c>
      <c r="L811" s="4">
        <f t="shared" si="100"/>
        <v>0.11613829309808425</v>
      </c>
      <c r="M811">
        <f t="shared" si="101"/>
        <v>0</v>
      </c>
      <c r="N811">
        <f t="shared" si="102"/>
        <v>0</v>
      </c>
      <c r="O811" s="4">
        <f t="shared" si="103"/>
        <v>0</v>
      </c>
      <c r="P811">
        <f t="shared" si="104"/>
        <v>8.7103719823563186E-2</v>
      </c>
    </row>
    <row r="812" spans="1:16" x14ac:dyDescent="0.15">
      <c r="A812" t="s">
        <v>2754</v>
      </c>
      <c r="B812" s="5" t="s">
        <v>2755</v>
      </c>
      <c r="C812" s="5" t="s">
        <v>1029</v>
      </c>
      <c r="D812" s="5" t="s">
        <v>2756</v>
      </c>
      <c r="E812" s="5" t="s">
        <v>1500</v>
      </c>
      <c r="F812" s="5" t="s">
        <v>2757</v>
      </c>
      <c r="G812">
        <v>810</v>
      </c>
      <c r="H812" s="2">
        <v>43136</v>
      </c>
      <c r="I812" s="3">
        <f t="shared" si="97"/>
        <v>11.007106481483788</v>
      </c>
      <c r="J812" s="3">
        <f t="shared" si="98"/>
        <v>32.070190344194309</v>
      </c>
      <c r="K812">
        <f t="shared" si="99"/>
        <v>0.92023943350857296</v>
      </c>
      <c r="L812" s="4">
        <f t="shared" si="100"/>
        <v>0.92023943350857296</v>
      </c>
      <c r="M812">
        <f t="shared" si="101"/>
        <v>0</v>
      </c>
      <c r="N812">
        <f t="shared" si="102"/>
        <v>0</v>
      </c>
      <c r="O812" s="4">
        <f t="shared" si="103"/>
        <v>0</v>
      </c>
      <c r="P812">
        <f t="shared" si="104"/>
        <v>0.69017957513142969</v>
      </c>
    </row>
    <row r="813" spans="1:16" x14ac:dyDescent="0.15">
      <c r="A813" t="s">
        <v>2758</v>
      </c>
      <c r="B813" s="5" t="s">
        <v>2759</v>
      </c>
      <c r="C813" s="5" t="s">
        <v>1113</v>
      </c>
      <c r="D813" s="5" t="s">
        <v>2760</v>
      </c>
      <c r="E813" s="5" t="s">
        <v>2760</v>
      </c>
      <c r="F813" s="5" t="s">
        <v>2761</v>
      </c>
      <c r="G813">
        <v>811</v>
      </c>
      <c r="H813" s="2">
        <v>43136</v>
      </c>
      <c r="I813" s="3">
        <f t="shared" si="97"/>
        <v>162.42206018518482</v>
      </c>
      <c r="J813" s="3">
        <f t="shared" si="98"/>
        <v>68.186550443781385</v>
      </c>
      <c r="K813">
        <f t="shared" si="99"/>
        <v>1.9565818562298751</v>
      </c>
      <c r="L813" s="4">
        <f t="shared" si="100"/>
        <v>1</v>
      </c>
      <c r="M813">
        <f t="shared" si="101"/>
        <v>6.1567991371360162E-3</v>
      </c>
      <c r="N813">
        <f t="shared" si="102"/>
        <v>0.94515499092261024</v>
      </c>
      <c r="O813" s="4">
        <f t="shared" si="103"/>
        <v>0.94515499092261024</v>
      </c>
      <c r="P813">
        <f t="shared" si="104"/>
        <v>0.98628874773065256</v>
      </c>
    </row>
    <row r="814" spans="1:16" x14ac:dyDescent="0.15">
      <c r="A814" t="s">
        <v>2762</v>
      </c>
      <c r="B814" s="5" t="s">
        <v>2763</v>
      </c>
      <c r="C814" s="5" t="s">
        <v>1029</v>
      </c>
      <c r="D814" s="5" t="s">
        <v>2764</v>
      </c>
      <c r="E814" s="5" t="s">
        <v>2765</v>
      </c>
      <c r="F814" s="5" t="s">
        <v>2766</v>
      </c>
      <c r="G814">
        <v>812</v>
      </c>
      <c r="H814" s="2">
        <v>43136</v>
      </c>
      <c r="I814" s="3">
        <f t="shared" si="97"/>
        <v>385.79892361110979</v>
      </c>
      <c r="J814" s="3">
        <f t="shared" si="98"/>
        <v>10.464000164161545</v>
      </c>
      <c r="K814">
        <f t="shared" si="99"/>
        <v>0.30025969537299146</v>
      </c>
      <c r="L814" s="4">
        <f t="shared" si="100"/>
        <v>0.30025969537299146</v>
      </c>
      <c r="M814">
        <f t="shared" si="101"/>
        <v>0</v>
      </c>
      <c r="N814">
        <f t="shared" si="102"/>
        <v>0</v>
      </c>
      <c r="O814" s="4">
        <f t="shared" si="103"/>
        <v>0</v>
      </c>
      <c r="P814">
        <f t="shared" si="104"/>
        <v>0.2251947715297436</v>
      </c>
    </row>
    <row r="815" spans="1:16" x14ac:dyDescent="0.15">
      <c r="A815" t="s">
        <v>2767</v>
      </c>
      <c r="B815" s="5" t="s">
        <v>2768</v>
      </c>
      <c r="C815" s="5" t="s">
        <v>2112</v>
      </c>
      <c r="D815" s="5" t="s">
        <v>2769</v>
      </c>
      <c r="E815" s="5" t="s">
        <v>2770</v>
      </c>
      <c r="F815" s="5" t="s">
        <v>2771</v>
      </c>
      <c r="G815">
        <v>813</v>
      </c>
      <c r="H815" s="2">
        <v>43136</v>
      </c>
      <c r="I815" s="3">
        <f t="shared" si="97"/>
        <v>689.32094907407736</v>
      </c>
      <c r="J815" s="3">
        <f t="shared" si="98"/>
        <v>163.2867826680604</v>
      </c>
      <c r="K815">
        <f t="shared" si="99"/>
        <v>4.6854394928496452</v>
      </c>
      <c r="L815" s="4">
        <f t="shared" si="100"/>
        <v>1</v>
      </c>
      <c r="M815">
        <f t="shared" si="101"/>
        <v>2.3211248724548151E-2</v>
      </c>
      <c r="N815">
        <f t="shared" si="102"/>
        <v>3.5632521199575553</v>
      </c>
      <c r="O815" s="4">
        <f t="shared" si="103"/>
        <v>1</v>
      </c>
      <c r="P815">
        <f t="shared" si="104"/>
        <v>1</v>
      </c>
    </row>
    <row r="816" spans="1:16" x14ac:dyDescent="0.15">
      <c r="A816" t="s">
        <v>2772</v>
      </c>
      <c r="B816" s="5" t="s">
        <v>2773</v>
      </c>
      <c r="C816" s="5" t="s">
        <v>1029</v>
      </c>
      <c r="D816" s="5" t="s">
        <v>961</v>
      </c>
      <c r="E816" s="5" t="s">
        <v>2774</v>
      </c>
      <c r="F816" s="5" t="s">
        <v>963</v>
      </c>
      <c r="G816">
        <v>814</v>
      </c>
      <c r="H816" s="2">
        <v>43136</v>
      </c>
      <c r="I816" s="3">
        <f t="shared" si="97"/>
        <v>171.42129629629926</v>
      </c>
      <c r="J816" s="3">
        <f t="shared" si="98"/>
        <v>1.7209063656250547</v>
      </c>
      <c r="K816">
        <f t="shared" si="99"/>
        <v>4.9380620508564774E-2</v>
      </c>
      <c r="L816" s="4">
        <f t="shared" si="100"/>
        <v>4.9380620508564774E-2</v>
      </c>
      <c r="M816">
        <f t="shared" si="101"/>
        <v>0</v>
      </c>
      <c r="N816">
        <f t="shared" si="102"/>
        <v>0</v>
      </c>
      <c r="O816" s="4">
        <f t="shared" si="103"/>
        <v>0</v>
      </c>
      <c r="P816">
        <f t="shared" si="104"/>
        <v>3.7035465381423577E-2</v>
      </c>
    </row>
    <row r="817" spans="1:16" x14ac:dyDescent="0.15">
      <c r="A817" t="s">
        <v>2775</v>
      </c>
      <c r="B817" s="5" t="s">
        <v>2776</v>
      </c>
      <c r="C817" s="5" t="s">
        <v>1113</v>
      </c>
      <c r="D817" s="5" t="s">
        <v>2777</v>
      </c>
      <c r="E817" s="5" t="s">
        <v>2778</v>
      </c>
      <c r="F817" s="5" t="s">
        <v>2779</v>
      </c>
      <c r="G817">
        <v>815</v>
      </c>
      <c r="H817" s="2">
        <v>43136</v>
      </c>
      <c r="I817" s="3">
        <f t="shared" si="97"/>
        <v>406.67623842592729</v>
      </c>
      <c r="J817" s="3">
        <f t="shared" si="98"/>
        <v>2.1540476605926808</v>
      </c>
      <c r="K817">
        <f t="shared" si="99"/>
        <v>6.1809411720349268E-2</v>
      </c>
      <c r="L817" s="4">
        <f t="shared" si="100"/>
        <v>6.1809411720349268E-2</v>
      </c>
      <c r="M817">
        <f t="shared" si="101"/>
        <v>2.4589585166583114E-3</v>
      </c>
      <c r="N817">
        <f t="shared" si="102"/>
        <v>0.37748460892170205</v>
      </c>
      <c r="O817" s="4">
        <f t="shared" si="103"/>
        <v>0.37748460892170205</v>
      </c>
      <c r="P817">
        <f t="shared" si="104"/>
        <v>0.14072821102068747</v>
      </c>
    </row>
    <row r="818" spans="1:16" x14ac:dyDescent="0.15">
      <c r="A818" t="s">
        <v>2780</v>
      </c>
      <c r="B818" s="5" t="s">
        <v>2781</v>
      </c>
      <c r="C818" s="5" t="s">
        <v>1570</v>
      </c>
      <c r="D818" s="5" t="s">
        <v>2782</v>
      </c>
      <c r="E818" s="5" t="s">
        <v>1081</v>
      </c>
      <c r="F818" s="5" t="s">
        <v>2783</v>
      </c>
      <c r="G818">
        <v>816</v>
      </c>
      <c r="H818" s="2">
        <v>43136</v>
      </c>
      <c r="I818" s="3">
        <f t="shared" si="97"/>
        <v>1350.6006944444453</v>
      </c>
      <c r="J818" s="3">
        <f t="shared" si="98"/>
        <v>28.029009725610759</v>
      </c>
      <c r="K818">
        <f t="shared" si="99"/>
        <v>0.8042796052930733</v>
      </c>
      <c r="L818" s="4">
        <f t="shared" si="100"/>
        <v>0.8042796052930733</v>
      </c>
      <c r="M818">
        <f t="shared" si="101"/>
        <v>6.8117838513212958E-2</v>
      </c>
      <c r="N818">
        <f t="shared" si="102"/>
        <v>10.457043279728049</v>
      </c>
      <c r="O818" s="4">
        <f t="shared" si="103"/>
        <v>1</v>
      </c>
      <c r="P818">
        <f t="shared" si="104"/>
        <v>0.853209703969805</v>
      </c>
    </row>
    <row r="819" spans="1:16" x14ac:dyDescent="0.15">
      <c r="A819" t="s">
        <v>2784</v>
      </c>
      <c r="B819" s="5" t="s">
        <v>2785</v>
      </c>
      <c r="C819" s="5" t="s">
        <v>1113</v>
      </c>
      <c r="D819" s="5" t="s">
        <v>2786</v>
      </c>
      <c r="E819" s="5" t="s">
        <v>2787</v>
      </c>
      <c r="F819" s="5" t="s">
        <v>2788</v>
      </c>
      <c r="G819">
        <v>817</v>
      </c>
      <c r="H819" s="2">
        <v>43136</v>
      </c>
      <c r="I819" s="3">
        <f t="shared" si="97"/>
        <v>477.34320601851505</v>
      </c>
      <c r="J819" s="3">
        <f t="shared" si="98"/>
        <v>14.113534905404492</v>
      </c>
      <c r="K819">
        <f t="shared" si="99"/>
        <v>0.40498142439320128</v>
      </c>
      <c r="L819" s="4">
        <f t="shared" si="100"/>
        <v>0.40498142439320128</v>
      </c>
      <c r="M819">
        <f t="shared" si="101"/>
        <v>2.094928737628691E-3</v>
      </c>
      <c r="N819">
        <f t="shared" si="102"/>
        <v>0.32160093384466343</v>
      </c>
      <c r="O819" s="4">
        <f t="shared" si="103"/>
        <v>0.32160093384466343</v>
      </c>
      <c r="P819">
        <f t="shared" si="104"/>
        <v>0.38413630175606683</v>
      </c>
    </row>
    <row r="820" spans="1:16" x14ac:dyDescent="0.15">
      <c r="A820" t="s">
        <v>2789</v>
      </c>
      <c r="B820" s="5" t="s">
        <v>2790</v>
      </c>
      <c r="C820" s="5" t="s">
        <v>1029</v>
      </c>
      <c r="D820" s="5" t="s">
        <v>2791</v>
      </c>
      <c r="E820" s="5" t="s">
        <v>2792</v>
      </c>
      <c r="F820" s="5" t="s">
        <v>2793</v>
      </c>
      <c r="G820">
        <v>818</v>
      </c>
      <c r="H820" s="2">
        <v>43136</v>
      </c>
      <c r="I820" s="3">
        <f t="shared" si="97"/>
        <v>343.76406249999854</v>
      </c>
      <c r="J820" s="3">
        <f t="shared" si="98"/>
        <v>0.6545186787813253</v>
      </c>
      <c r="K820">
        <f t="shared" si="99"/>
        <v>1.878111391663579E-2</v>
      </c>
      <c r="L820" s="4">
        <f t="shared" si="100"/>
        <v>1.878111391663579E-2</v>
      </c>
      <c r="M820">
        <f t="shared" si="101"/>
        <v>0</v>
      </c>
      <c r="N820">
        <f t="shared" si="102"/>
        <v>0</v>
      </c>
      <c r="O820" s="4">
        <f t="shared" si="103"/>
        <v>0</v>
      </c>
      <c r="P820">
        <f t="shared" si="104"/>
        <v>1.4085835437476843E-2</v>
      </c>
    </row>
    <row r="821" spans="1:16" x14ac:dyDescent="0.15">
      <c r="A821" t="s">
        <v>2794</v>
      </c>
      <c r="B821" s="5" t="s">
        <v>2795</v>
      </c>
      <c r="C821" s="5" t="s">
        <v>1029</v>
      </c>
      <c r="D821" s="5" t="s">
        <v>2664</v>
      </c>
      <c r="E821" s="5" t="s">
        <v>2796</v>
      </c>
      <c r="F821" s="5" t="s">
        <v>2797</v>
      </c>
      <c r="G821">
        <v>819</v>
      </c>
      <c r="H821" s="2">
        <v>43136</v>
      </c>
      <c r="I821" s="3">
        <f t="shared" si="97"/>
        <v>667.10259259259328</v>
      </c>
      <c r="J821" s="3">
        <f t="shared" si="98"/>
        <v>0.27132258517624835</v>
      </c>
      <c r="K821">
        <f t="shared" si="99"/>
        <v>7.7854773981992408E-3</v>
      </c>
      <c r="L821" s="4">
        <f t="shared" si="100"/>
        <v>7.7854773981992408E-3</v>
      </c>
      <c r="M821">
        <f t="shared" si="101"/>
        <v>0</v>
      </c>
      <c r="N821">
        <f t="shared" si="102"/>
        <v>0</v>
      </c>
      <c r="O821" s="4">
        <f t="shared" si="103"/>
        <v>0</v>
      </c>
      <c r="P821">
        <f t="shared" si="104"/>
        <v>5.8391080486494308E-3</v>
      </c>
    </row>
    <row r="822" spans="1:16" x14ac:dyDescent="0.15">
      <c r="A822" t="s">
        <v>2798</v>
      </c>
      <c r="B822" s="5" t="s">
        <v>2799</v>
      </c>
      <c r="C822" s="5" t="s">
        <v>1029</v>
      </c>
      <c r="D822" s="5" t="s">
        <v>2800</v>
      </c>
      <c r="E822" s="5" t="s">
        <v>2800</v>
      </c>
      <c r="F822" s="5" t="s">
        <v>2801</v>
      </c>
      <c r="G822">
        <v>820</v>
      </c>
      <c r="H822" s="2">
        <v>43136</v>
      </c>
      <c r="I822" s="3">
        <f t="shared" si="97"/>
        <v>1347.932557870372</v>
      </c>
      <c r="J822" s="3">
        <f t="shared" si="98"/>
        <v>0.31084641256977075</v>
      </c>
      <c r="K822">
        <f t="shared" si="99"/>
        <v>8.9195955353337155E-3</v>
      </c>
      <c r="L822" s="4">
        <f t="shared" si="100"/>
        <v>8.9195955353337155E-3</v>
      </c>
      <c r="M822">
        <f t="shared" si="101"/>
        <v>0</v>
      </c>
      <c r="N822">
        <f t="shared" si="102"/>
        <v>0</v>
      </c>
      <c r="O822" s="4">
        <f t="shared" si="103"/>
        <v>0</v>
      </c>
      <c r="P822">
        <f t="shared" si="104"/>
        <v>6.6896966515002862E-3</v>
      </c>
    </row>
    <row r="823" spans="1:16" x14ac:dyDescent="0.15">
      <c r="A823" t="s">
        <v>2802</v>
      </c>
      <c r="B823" s="5" t="s">
        <v>2803</v>
      </c>
      <c r="C823" s="5" t="s">
        <v>1113</v>
      </c>
      <c r="D823" s="5" t="s">
        <v>2804</v>
      </c>
      <c r="E823" s="5" t="s">
        <v>2805</v>
      </c>
      <c r="F823" s="5" t="s">
        <v>2806</v>
      </c>
      <c r="G823">
        <v>821</v>
      </c>
      <c r="H823" s="2">
        <v>43136</v>
      </c>
      <c r="I823" s="3">
        <f t="shared" si="97"/>
        <v>532.91177083333605</v>
      </c>
      <c r="J823" s="3">
        <f t="shared" si="98"/>
        <v>5.0402339505464315</v>
      </c>
      <c r="K823">
        <f t="shared" si="99"/>
        <v>0.14462720631283019</v>
      </c>
      <c r="L823" s="4">
        <f t="shared" si="100"/>
        <v>0.14462720631283019</v>
      </c>
      <c r="M823">
        <f t="shared" si="101"/>
        <v>1.8764832280515381E-3</v>
      </c>
      <c r="N823">
        <f t="shared" si="102"/>
        <v>0.28806648533940959</v>
      </c>
      <c r="O823" s="4">
        <f t="shared" si="103"/>
        <v>0.28806648533940959</v>
      </c>
      <c r="P823">
        <f t="shared" si="104"/>
        <v>0.18048702606947503</v>
      </c>
    </row>
    <row r="824" spans="1:16" x14ac:dyDescent="0.15">
      <c r="A824" t="s">
        <v>2807</v>
      </c>
      <c r="B824" s="5" t="s">
        <v>2808</v>
      </c>
      <c r="C824" s="5" t="s">
        <v>2809</v>
      </c>
      <c r="D824" s="5" t="s">
        <v>2810</v>
      </c>
      <c r="E824" s="5" t="s">
        <v>1081</v>
      </c>
      <c r="F824" s="5" t="s">
        <v>2811</v>
      </c>
      <c r="G824">
        <v>822</v>
      </c>
      <c r="H824" s="2">
        <v>43136</v>
      </c>
      <c r="I824" s="3">
        <f t="shared" si="97"/>
        <v>980.33561342592293</v>
      </c>
      <c r="J824" s="3">
        <f t="shared" si="98"/>
        <v>131.7181567532202</v>
      </c>
      <c r="K824">
        <f t="shared" si="99"/>
        <v>3.779592221077039</v>
      </c>
      <c r="L824" s="4">
        <f t="shared" si="100"/>
        <v>1</v>
      </c>
      <c r="M824">
        <f t="shared" si="101"/>
        <v>0.20809200156168237</v>
      </c>
      <c r="N824">
        <f t="shared" si="102"/>
        <v>31.94503986020726</v>
      </c>
      <c r="O824" s="4">
        <f t="shared" si="103"/>
        <v>1</v>
      </c>
      <c r="P824">
        <f t="shared" si="104"/>
        <v>1</v>
      </c>
    </row>
    <row r="825" spans="1:16" x14ac:dyDescent="0.15">
      <c r="A825" t="s">
        <v>2812</v>
      </c>
      <c r="B825" s="5" t="s">
        <v>2813</v>
      </c>
      <c r="C825" s="5" t="s">
        <v>1122</v>
      </c>
      <c r="D825" s="5" t="s">
        <v>2814</v>
      </c>
      <c r="E825" s="5" t="s">
        <v>2814</v>
      </c>
      <c r="F825" s="5" t="s">
        <v>2815</v>
      </c>
      <c r="G825">
        <v>823</v>
      </c>
      <c r="H825" s="2">
        <v>43136</v>
      </c>
      <c r="I825" s="3">
        <f t="shared" si="97"/>
        <v>1171.1631481481454</v>
      </c>
      <c r="J825" s="3">
        <f t="shared" si="98"/>
        <v>4.4468612321305878</v>
      </c>
      <c r="K825">
        <f t="shared" si="99"/>
        <v>0.12760064774258184</v>
      </c>
      <c r="L825" s="4">
        <f t="shared" si="100"/>
        <v>0.12760064774258184</v>
      </c>
      <c r="M825">
        <f t="shared" si="101"/>
        <v>3.4154080123890841E-3</v>
      </c>
      <c r="N825">
        <f t="shared" si="102"/>
        <v>0.52431301672255615</v>
      </c>
      <c r="O825" s="4">
        <f t="shared" si="103"/>
        <v>0.52431301672255615</v>
      </c>
      <c r="P825">
        <f t="shared" si="104"/>
        <v>0.22677873998757542</v>
      </c>
    </row>
    <row r="826" spans="1:16" x14ac:dyDescent="0.15">
      <c r="A826" t="s">
        <v>2816</v>
      </c>
      <c r="B826" s="5" t="s">
        <v>2817</v>
      </c>
      <c r="C826" s="5" t="s">
        <v>1029</v>
      </c>
      <c r="D826" s="5" t="s">
        <v>2818</v>
      </c>
      <c r="E826" s="5" t="s">
        <v>2100</v>
      </c>
      <c r="F826" s="5" t="s">
        <v>2819</v>
      </c>
      <c r="G826">
        <v>824</v>
      </c>
      <c r="H826" s="2">
        <v>43136</v>
      </c>
      <c r="I826" s="3">
        <f t="shared" si="97"/>
        <v>807.87550925926189</v>
      </c>
      <c r="J826" s="3">
        <f t="shared" si="98"/>
        <v>0.31811832027887854</v>
      </c>
      <c r="K826">
        <f t="shared" si="99"/>
        <v>9.1282595987189023E-3</v>
      </c>
      <c r="L826" s="4">
        <f t="shared" si="100"/>
        <v>9.1282595987189023E-3</v>
      </c>
      <c r="M826">
        <f t="shared" si="101"/>
        <v>0</v>
      </c>
      <c r="N826">
        <f t="shared" si="102"/>
        <v>0</v>
      </c>
      <c r="O826" s="4">
        <f t="shared" si="103"/>
        <v>0</v>
      </c>
      <c r="P826">
        <f t="shared" si="104"/>
        <v>6.8461946990391771E-3</v>
      </c>
    </row>
    <row r="827" spans="1:16" x14ac:dyDescent="0.15">
      <c r="A827" t="s">
        <v>2820</v>
      </c>
      <c r="B827" s="5" t="s">
        <v>2821</v>
      </c>
      <c r="C827" s="5" t="s">
        <v>1029</v>
      </c>
      <c r="D827" s="5" t="s">
        <v>2822</v>
      </c>
      <c r="E827" s="5" t="s">
        <v>2823</v>
      </c>
      <c r="F827" s="5" t="s">
        <v>2824</v>
      </c>
      <c r="G827">
        <v>825</v>
      </c>
      <c r="H827" s="2">
        <v>43136</v>
      </c>
      <c r="I827" s="3">
        <f t="shared" si="97"/>
        <v>459.59498842592438</v>
      </c>
      <c r="J827" s="3">
        <f t="shared" si="98"/>
        <v>7.7742362079213168</v>
      </c>
      <c r="K827">
        <f t="shared" si="99"/>
        <v>0.22307814974457962</v>
      </c>
      <c r="L827" s="4">
        <f t="shared" si="100"/>
        <v>0.22307814974457962</v>
      </c>
      <c r="M827">
        <f t="shared" si="101"/>
        <v>0</v>
      </c>
      <c r="N827">
        <f t="shared" si="102"/>
        <v>0</v>
      </c>
      <c r="O827" s="4">
        <f t="shared" si="103"/>
        <v>0</v>
      </c>
      <c r="P827">
        <f t="shared" si="104"/>
        <v>0.16730861230843472</v>
      </c>
    </row>
    <row r="828" spans="1:16" x14ac:dyDescent="0.15">
      <c r="A828" t="s">
        <v>2825</v>
      </c>
      <c r="B828" s="5" t="s">
        <v>2826</v>
      </c>
      <c r="C828" s="5" t="s">
        <v>1029</v>
      </c>
      <c r="D828" s="5" t="s">
        <v>2827</v>
      </c>
      <c r="E828" s="5" t="s">
        <v>2828</v>
      </c>
      <c r="F828" s="5" t="s">
        <v>2829</v>
      </c>
      <c r="G828">
        <v>826</v>
      </c>
      <c r="H828" s="2">
        <v>43136</v>
      </c>
      <c r="I828" s="3">
        <f t="shared" si="97"/>
        <v>410.74923611111444</v>
      </c>
      <c r="J828" s="3">
        <f t="shared" si="98"/>
        <v>3.505788625764982</v>
      </c>
      <c r="K828">
        <f t="shared" si="99"/>
        <v>0.10059700002868242</v>
      </c>
      <c r="L828" s="4">
        <f t="shared" si="100"/>
        <v>0.10059700002868242</v>
      </c>
      <c r="M828">
        <f t="shared" si="101"/>
        <v>0</v>
      </c>
      <c r="N828">
        <f t="shared" si="102"/>
        <v>0</v>
      </c>
      <c r="O828" s="4">
        <f t="shared" si="103"/>
        <v>0</v>
      </c>
      <c r="P828">
        <f t="shared" si="104"/>
        <v>7.5447750021511814E-2</v>
      </c>
    </row>
    <row r="829" spans="1:16" x14ac:dyDescent="0.15">
      <c r="A829" t="s">
        <v>2830</v>
      </c>
      <c r="B829" s="5" t="s">
        <v>2831</v>
      </c>
      <c r="C829" s="5" t="s">
        <v>1029</v>
      </c>
      <c r="D829" s="5" t="s">
        <v>2832</v>
      </c>
      <c r="E829" s="5" t="s">
        <v>2833</v>
      </c>
      <c r="F829" s="5" t="s">
        <v>2834</v>
      </c>
      <c r="G829">
        <v>827</v>
      </c>
      <c r="H829" s="2">
        <v>43136</v>
      </c>
      <c r="I829" s="3">
        <f t="shared" si="97"/>
        <v>327.65673611110833</v>
      </c>
      <c r="J829" s="3">
        <f t="shared" si="98"/>
        <v>135.37948441553849</v>
      </c>
      <c r="K829">
        <f t="shared" si="99"/>
        <v>3.8846523425699253</v>
      </c>
      <c r="L829" s="4">
        <f t="shared" si="100"/>
        <v>1</v>
      </c>
      <c r="M829">
        <f t="shared" si="101"/>
        <v>0</v>
      </c>
      <c r="N829">
        <f t="shared" si="102"/>
        <v>0</v>
      </c>
      <c r="O829" s="4">
        <f t="shared" si="103"/>
        <v>0</v>
      </c>
      <c r="P829">
        <f t="shared" si="104"/>
        <v>0.75</v>
      </c>
    </row>
    <row r="830" spans="1:16" x14ac:dyDescent="0.15">
      <c r="A830" t="s">
        <v>2835</v>
      </c>
      <c r="B830" s="5" t="s">
        <v>2836</v>
      </c>
      <c r="C830" s="5" t="s">
        <v>1029</v>
      </c>
      <c r="D830" s="5" t="s">
        <v>2837</v>
      </c>
      <c r="E830" s="5" t="s">
        <v>2838</v>
      </c>
      <c r="F830" s="5" t="s">
        <v>2839</v>
      </c>
      <c r="G830">
        <v>828</v>
      </c>
      <c r="H830" s="2">
        <v>43136</v>
      </c>
      <c r="I830" s="3">
        <f t="shared" si="97"/>
        <v>588.23048611111153</v>
      </c>
      <c r="J830" s="3">
        <f t="shared" si="98"/>
        <v>4.9844407408802187</v>
      </c>
      <c r="K830">
        <f t="shared" si="99"/>
        <v>0.14302624569782232</v>
      </c>
      <c r="L830" s="4">
        <f t="shared" si="100"/>
        <v>0.14302624569782232</v>
      </c>
      <c r="M830">
        <f t="shared" si="101"/>
        <v>0</v>
      </c>
      <c r="N830">
        <f t="shared" si="102"/>
        <v>0</v>
      </c>
      <c r="O830" s="4">
        <f t="shared" si="103"/>
        <v>0</v>
      </c>
      <c r="P830">
        <f t="shared" si="104"/>
        <v>0.10726968427336675</v>
      </c>
    </row>
    <row r="831" spans="1:16" x14ac:dyDescent="0.15">
      <c r="A831" t="s">
        <v>2840</v>
      </c>
      <c r="B831" s="5" t="s">
        <v>2841</v>
      </c>
      <c r="C831" s="5" t="s">
        <v>1029</v>
      </c>
      <c r="D831" s="5" t="s">
        <v>2842</v>
      </c>
      <c r="E831" s="5" t="s">
        <v>2842</v>
      </c>
      <c r="F831" s="5" t="s">
        <v>2843</v>
      </c>
      <c r="G831">
        <v>829</v>
      </c>
      <c r="H831" s="2">
        <v>43136</v>
      </c>
      <c r="I831" s="3">
        <f t="shared" si="97"/>
        <v>221.58099537037197</v>
      </c>
      <c r="J831" s="3">
        <f t="shared" si="98"/>
        <v>7.8346069214928891</v>
      </c>
      <c r="K831">
        <f t="shared" si="99"/>
        <v>0.22481045973904365</v>
      </c>
      <c r="L831" s="4">
        <f t="shared" si="100"/>
        <v>0.22481045973904365</v>
      </c>
      <c r="M831">
        <f t="shared" si="101"/>
        <v>0</v>
      </c>
      <c r="N831">
        <f t="shared" si="102"/>
        <v>0</v>
      </c>
      <c r="O831" s="4">
        <f t="shared" si="103"/>
        <v>0</v>
      </c>
      <c r="P831">
        <f t="shared" si="104"/>
        <v>0.16860784480428273</v>
      </c>
    </row>
    <row r="832" spans="1:16" x14ac:dyDescent="0.15">
      <c r="A832" t="s">
        <v>2844</v>
      </c>
      <c r="B832" s="5" t="s">
        <v>2845</v>
      </c>
      <c r="C832" s="5" t="s">
        <v>1102</v>
      </c>
      <c r="D832" s="5" t="s">
        <v>2846</v>
      </c>
      <c r="E832" s="5" t="s">
        <v>2847</v>
      </c>
      <c r="F832" s="5" t="s">
        <v>2848</v>
      </c>
      <c r="G832">
        <v>830</v>
      </c>
      <c r="H832" s="2">
        <v>43136</v>
      </c>
      <c r="I832" s="3">
        <f t="shared" si="97"/>
        <v>600.47560185185284</v>
      </c>
      <c r="J832" s="3">
        <f t="shared" si="98"/>
        <v>4.3332318448501361</v>
      </c>
      <c r="K832">
        <f t="shared" si="99"/>
        <v>0.12434010448235704</v>
      </c>
      <c r="L832" s="4">
        <f t="shared" si="100"/>
        <v>0.12434010448235704</v>
      </c>
      <c r="M832">
        <f t="shared" si="101"/>
        <v>4.9960397903729466E-3</v>
      </c>
      <c r="N832">
        <f t="shared" si="102"/>
        <v>0.76696215639666121</v>
      </c>
      <c r="O832" s="4">
        <f t="shared" si="103"/>
        <v>0.76696215639666121</v>
      </c>
      <c r="P832">
        <f t="shared" si="104"/>
        <v>0.28499561746093305</v>
      </c>
    </row>
    <row r="833" spans="1:16" x14ac:dyDescent="0.15">
      <c r="A833" t="s">
        <v>1992</v>
      </c>
      <c r="B833" s="5" t="s">
        <v>2849</v>
      </c>
      <c r="C833" s="5" t="s">
        <v>1029</v>
      </c>
      <c r="D833" s="5" t="s">
        <v>2850</v>
      </c>
      <c r="E833" s="5" t="s">
        <v>2851</v>
      </c>
      <c r="F833" s="5" t="s">
        <v>2852</v>
      </c>
      <c r="G833">
        <v>831</v>
      </c>
      <c r="H833" s="2">
        <v>43136</v>
      </c>
      <c r="I833" s="3">
        <f t="shared" si="97"/>
        <v>624.26975694444263</v>
      </c>
      <c r="J833" s="3">
        <f t="shared" si="98"/>
        <v>3.2598087242933769</v>
      </c>
      <c r="K833">
        <f t="shared" si="99"/>
        <v>9.3538719340126961E-2</v>
      </c>
      <c r="L833" s="4">
        <f t="shared" si="100"/>
        <v>9.3538719340126961E-2</v>
      </c>
      <c r="M833">
        <f t="shared" si="101"/>
        <v>0</v>
      </c>
      <c r="N833">
        <f t="shared" si="102"/>
        <v>0</v>
      </c>
      <c r="O833" s="4">
        <f t="shared" si="103"/>
        <v>0</v>
      </c>
      <c r="P833">
        <f t="shared" si="104"/>
        <v>7.0154039505095217E-2</v>
      </c>
    </row>
    <row r="834" spans="1:16" x14ac:dyDescent="0.15">
      <c r="A834" t="s">
        <v>2853</v>
      </c>
      <c r="B834" s="5" t="s">
        <v>2854</v>
      </c>
      <c r="C834" s="5" t="s">
        <v>1102</v>
      </c>
      <c r="D834" s="5" t="s">
        <v>2855</v>
      </c>
      <c r="E834" s="5" t="s">
        <v>2856</v>
      </c>
      <c r="F834" s="5" t="s">
        <v>2857</v>
      </c>
      <c r="G834">
        <v>832</v>
      </c>
      <c r="H834" s="2">
        <v>43136</v>
      </c>
      <c r="I834" s="3">
        <f t="shared" si="97"/>
        <v>343.36689814814599</v>
      </c>
      <c r="J834" s="3">
        <f t="shared" si="98"/>
        <v>28.345772561339583</v>
      </c>
      <c r="K834">
        <f t="shared" si="99"/>
        <v>0.81336896988302909</v>
      </c>
      <c r="L834" s="4">
        <f t="shared" si="100"/>
        <v>0.81336896988302909</v>
      </c>
      <c r="M834">
        <f t="shared" si="101"/>
        <v>8.7370099336297902E-3</v>
      </c>
      <c r="N834">
        <f t="shared" si="102"/>
        <v>1.3412535248554411</v>
      </c>
      <c r="O834" s="4">
        <f t="shared" si="103"/>
        <v>1</v>
      </c>
      <c r="P834">
        <f t="shared" si="104"/>
        <v>0.86002672741227182</v>
      </c>
    </row>
    <row r="835" spans="1:16" x14ac:dyDescent="0.15">
      <c r="A835" t="s">
        <v>2858</v>
      </c>
      <c r="B835" s="5" t="s">
        <v>2859</v>
      </c>
      <c r="C835" s="5" t="s">
        <v>1214</v>
      </c>
      <c r="D835" s="5" t="s">
        <v>2860</v>
      </c>
      <c r="E835" s="5" t="s">
        <v>1081</v>
      </c>
      <c r="F835" s="5" t="s">
        <v>2861</v>
      </c>
      <c r="G835">
        <v>833</v>
      </c>
      <c r="H835" s="2">
        <v>43136</v>
      </c>
      <c r="I835" s="3">
        <f t="shared" ref="I835:I898" si="105">H835-B835+1</f>
        <v>322.42876157407591</v>
      </c>
      <c r="J835" s="3">
        <f t="shared" ref="J835:J898" si="106">A835/I835</f>
        <v>157.48284908613624</v>
      </c>
      <c r="K835">
        <f t="shared" ref="K835:K898" si="107">(J835-0)/(PERCENTILE($J$2:$J$3301,0.9)-0)</f>
        <v>4.5188982751571798</v>
      </c>
      <c r="L835" s="4">
        <f t="shared" ref="L835:L898" si="108">IF(K835&gt;1,1,IF(K835&lt;0,0,K835))</f>
        <v>1</v>
      </c>
      <c r="M835">
        <f t="shared" ref="M835:M898" si="109">C835/I835</f>
        <v>8.9942348376192985E-2</v>
      </c>
      <c r="N835">
        <f t="shared" ref="N835:N898" si="110">(M835-0)/(PERCENTILE($M$2:$M$3301,0.9)-0)</f>
        <v>13.807411541218988</v>
      </c>
      <c r="O835" s="4">
        <f t="shared" ref="O835:O898" si="111">IF(N835&gt;1,1,IF(N835&lt;0,0,N835))</f>
        <v>1</v>
      </c>
      <c r="P835">
        <f t="shared" si="104"/>
        <v>1</v>
      </c>
    </row>
    <row r="836" spans="1:16" x14ac:dyDescent="0.15">
      <c r="A836" t="s">
        <v>2079</v>
      </c>
      <c r="B836" s="5" t="s">
        <v>2862</v>
      </c>
      <c r="C836" s="5" t="s">
        <v>1029</v>
      </c>
      <c r="D836" s="5" t="s">
        <v>2863</v>
      </c>
      <c r="E836" s="5" t="s">
        <v>2863</v>
      </c>
      <c r="F836" s="5" t="s">
        <v>2864</v>
      </c>
      <c r="G836">
        <v>834</v>
      </c>
      <c r="H836" s="2">
        <v>43136</v>
      </c>
      <c r="I836" s="3">
        <f t="shared" si="105"/>
        <v>111.47501157407532</v>
      </c>
      <c r="J836" s="3">
        <f t="shared" si="106"/>
        <v>7.1495843664514194</v>
      </c>
      <c r="K836">
        <f t="shared" si="107"/>
        <v>0.20515405105464443</v>
      </c>
      <c r="L836" s="4">
        <f t="shared" si="108"/>
        <v>0.20515405105464443</v>
      </c>
      <c r="M836">
        <f t="shared" si="109"/>
        <v>0</v>
      </c>
      <c r="N836">
        <f t="shared" si="110"/>
        <v>0</v>
      </c>
      <c r="O836" s="4">
        <f t="shared" si="111"/>
        <v>0</v>
      </c>
      <c r="P836">
        <f t="shared" ref="P836:P899" si="112">0.75*L836+0.25*O836</f>
        <v>0.15386553829098332</v>
      </c>
    </row>
    <row r="837" spans="1:16" x14ac:dyDescent="0.15">
      <c r="A837" t="s">
        <v>2865</v>
      </c>
      <c r="B837" s="5" t="s">
        <v>2866</v>
      </c>
      <c r="C837" s="5" t="s">
        <v>2635</v>
      </c>
      <c r="D837" s="5" t="s">
        <v>2867</v>
      </c>
      <c r="E837" s="5" t="s">
        <v>1081</v>
      </c>
      <c r="F837" s="5" t="s">
        <v>2868</v>
      </c>
      <c r="G837">
        <v>835</v>
      </c>
      <c r="H837" s="2">
        <v>43136</v>
      </c>
      <c r="I837" s="3">
        <f t="shared" si="105"/>
        <v>1138.3847569444479</v>
      </c>
      <c r="J837" s="3">
        <f t="shared" si="106"/>
        <v>43.668012679148909</v>
      </c>
      <c r="K837">
        <f t="shared" si="107"/>
        <v>1.2530336371258832</v>
      </c>
      <c r="L837" s="4">
        <f t="shared" si="108"/>
        <v>1</v>
      </c>
      <c r="M837">
        <f t="shared" si="109"/>
        <v>6.3247508859180498E-2</v>
      </c>
      <c r="N837">
        <f t="shared" si="110"/>
        <v>9.7093793918188407</v>
      </c>
      <c r="O837" s="4">
        <f t="shared" si="111"/>
        <v>1</v>
      </c>
      <c r="P837">
        <f t="shared" si="112"/>
        <v>1</v>
      </c>
    </row>
    <row r="838" spans="1:16" x14ac:dyDescent="0.15">
      <c r="A838" t="s">
        <v>2869</v>
      </c>
      <c r="B838" s="5" t="s">
        <v>2870</v>
      </c>
      <c r="C838" s="5" t="s">
        <v>1029</v>
      </c>
      <c r="D838" s="5" t="s">
        <v>2871</v>
      </c>
      <c r="E838" s="5" t="s">
        <v>2872</v>
      </c>
      <c r="F838" s="5" t="s">
        <v>2873</v>
      </c>
      <c r="G838">
        <v>836</v>
      </c>
      <c r="H838" s="2">
        <v>43136</v>
      </c>
      <c r="I838" s="3">
        <f t="shared" si="105"/>
        <v>676.82231481481722</v>
      </c>
      <c r="J838" s="3">
        <f t="shared" si="106"/>
        <v>0.36494068619410214</v>
      </c>
      <c r="K838">
        <f t="shared" si="107"/>
        <v>1.04718059582171E-2</v>
      </c>
      <c r="L838" s="4">
        <f t="shared" si="108"/>
        <v>1.04718059582171E-2</v>
      </c>
      <c r="M838">
        <f t="shared" si="109"/>
        <v>0</v>
      </c>
      <c r="N838">
        <f t="shared" si="110"/>
        <v>0</v>
      </c>
      <c r="O838" s="4">
        <f t="shared" si="111"/>
        <v>0</v>
      </c>
      <c r="P838">
        <f t="shared" si="112"/>
        <v>7.8538544686628242E-3</v>
      </c>
    </row>
    <row r="839" spans="1:16" x14ac:dyDescent="0.15">
      <c r="A839" t="s">
        <v>2874</v>
      </c>
      <c r="B839" s="5" t="s">
        <v>2875</v>
      </c>
      <c r="C839" s="5" t="s">
        <v>1058</v>
      </c>
      <c r="D839" s="5" t="s">
        <v>2876</v>
      </c>
      <c r="E839" s="5" t="s">
        <v>2877</v>
      </c>
      <c r="F839" s="5" t="s">
        <v>2878</v>
      </c>
      <c r="G839">
        <v>837</v>
      </c>
      <c r="H839" s="2">
        <v>43136</v>
      </c>
      <c r="I839" s="3">
        <f t="shared" si="105"/>
        <v>342.41501157407765</v>
      </c>
      <c r="J839" s="3">
        <f t="shared" si="106"/>
        <v>15.980607785988362</v>
      </c>
      <c r="K839">
        <f t="shared" si="107"/>
        <v>0.45855622614858776</v>
      </c>
      <c r="L839" s="4">
        <f t="shared" si="108"/>
        <v>0.45855622614858776</v>
      </c>
      <c r="M839">
        <f t="shared" si="109"/>
        <v>5.8408654188553946E-3</v>
      </c>
      <c r="N839">
        <f t="shared" si="110"/>
        <v>0.89665473551675157</v>
      </c>
      <c r="O839" s="4">
        <f t="shared" si="111"/>
        <v>0.89665473551675157</v>
      </c>
      <c r="P839">
        <f t="shared" si="112"/>
        <v>0.56808085349062876</v>
      </c>
    </row>
    <row r="840" spans="1:16" x14ac:dyDescent="0.15">
      <c r="A840" t="s">
        <v>2879</v>
      </c>
      <c r="B840" s="5" t="s">
        <v>2880</v>
      </c>
      <c r="C840" s="5" t="s">
        <v>1102</v>
      </c>
      <c r="D840" s="5" t="s">
        <v>2881</v>
      </c>
      <c r="E840" s="5" t="s">
        <v>2882</v>
      </c>
      <c r="F840" s="5" t="s">
        <v>2883</v>
      </c>
      <c r="G840">
        <v>838</v>
      </c>
      <c r="H840" s="2">
        <v>43136</v>
      </c>
      <c r="I840" s="3">
        <f t="shared" si="105"/>
        <v>403.79915509259445</v>
      </c>
      <c r="J840" s="3">
        <f t="shared" si="106"/>
        <v>45.904008877258654</v>
      </c>
      <c r="K840">
        <f t="shared" si="107"/>
        <v>1.317194524622715</v>
      </c>
      <c r="L840" s="4">
        <f t="shared" si="108"/>
        <v>1</v>
      </c>
      <c r="M840">
        <f t="shared" si="109"/>
        <v>7.4294360504842446E-3</v>
      </c>
      <c r="N840">
        <f t="shared" si="110"/>
        <v>1.1405226005345999</v>
      </c>
      <c r="O840" s="4">
        <f t="shared" si="111"/>
        <v>1</v>
      </c>
      <c r="P840">
        <f t="shared" si="112"/>
        <v>1</v>
      </c>
    </row>
    <row r="841" spans="1:16" x14ac:dyDescent="0.15">
      <c r="A841" t="s">
        <v>2884</v>
      </c>
      <c r="B841" s="5" t="s">
        <v>2885</v>
      </c>
      <c r="C841" s="5" t="s">
        <v>1102</v>
      </c>
      <c r="D841" s="5" t="s">
        <v>2886</v>
      </c>
      <c r="E841" s="5" t="s">
        <v>2887</v>
      </c>
      <c r="F841" s="5" t="s">
        <v>2888</v>
      </c>
      <c r="G841">
        <v>839</v>
      </c>
      <c r="H841" s="2">
        <v>43136</v>
      </c>
      <c r="I841" s="3">
        <f t="shared" si="105"/>
        <v>380.59126157407445</v>
      </c>
      <c r="J841" s="3">
        <f t="shared" si="106"/>
        <v>8.589267095833609</v>
      </c>
      <c r="K841">
        <f t="shared" si="107"/>
        <v>0.2464650880363311</v>
      </c>
      <c r="L841" s="4">
        <f t="shared" si="108"/>
        <v>0.2464650880363311</v>
      </c>
      <c r="M841">
        <f t="shared" si="109"/>
        <v>7.8824720977365634E-3</v>
      </c>
      <c r="N841">
        <f t="shared" si="110"/>
        <v>1.2100699857246848</v>
      </c>
      <c r="O841" s="4">
        <f t="shared" si="111"/>
        <v>1</v>
      </c>
      <c r="P841">
        <f t="shared" si="112"/>
        <v>0.43484881602724834</v>
      </c>
    </row>
    <row r="842" spans="1:16" x14ac:dyDescent="0.15">
      <c r="A842" t="s">
        <v>2889</v>
      </c>
      <c r="B842" s="5" t="s">
        <v>2890</v>
      </c>
      <c r="C842" s="5" t="s">
        <v>1029</v>
      </c>
      <c r="D842" s="5" t="s">
        <v>2891</v>
      </c>
      <c r="E842" s="5" t="s">
        <v>2892</v>
      </c>
      <c r="F842" s="5" t="s">
        <v>2893</v>
      </c>
      <c r="G842">
        <v>840</v>
      </c>
      <c r="H842" s="2">
        <v>43136</v>
      </c>
      <c r="I842" s="3">
        <f t="shared" si="105"/>
        <v>414.84910879629751</v>
      </c>
      <c r="J842" s="3">
        <f t="shared" si="106"/>
        <v>2.4394411812438537</v>
      </c>
      <c r="K842">
        <f t="shared" si="107"/>
        <v>6.9998648171781697E-2</v>
      </c>
      <c r="L842" s="4">
        <f t="shared" si="108"/>
        <v>6.9998648171781697E-2</v>
      </c>
      <c r="M842">
        <f t="shared" si="109"/>
        <v>0</v>
      </c>
      <c r="N842">
        <f t="shared" si="110"/>
        <v>0</v>
      </c>
      <c r="O842" s="4">
        <f t="shared" si="111"/>
        <v>0</v>
      </c>
      <c r="P842">
        <f t="shared" si="112"/>
        <v>5.2498986128836272E-2</v>
      </c>
    </row>
    <row r="843" spans="1:16" x14ac:dyDescent="0.15">
      <c r="A843" t="s">
        <v>2894</v>
      </c>
      <c r="B843" s="5" t="s">
        <v>2895</v>
      </c>
      <c r="C843" s="5" t="s">
        <v>1029</v>
      </c>
      <c r="D843" s="5" t="s">
        <v>2896</v>
      </c>
      <c r="E843" s="5" t="s">
        <v>2896</v>
      </c>
      <c r="F843" s="5" t="s">
        <v>2897</v>
      </c>
      <c r="G843">
        <v>841</v>
      </c>
      <c r="H843" s="2">
        <v>43136</v>
      </c>
      <c r="I843" s="3">
        <f t="shared" si="105"/>
        <v>787.35250000000087</v>
      </c>
      <c r="J843" s="3">
        <f t="shared" si="106"/>
        <v>6.3084831762139508</v>
      </c>
      <c r="K843">
        <f t="shared" si="107"/>
        <v>0.18101903736996156</v>
      </c>
      <c r="L843" s="4">
        <f t="shared" si="108"/>
        <v>0.18101903736996156</v>
      </c>
      <c r="M843">
        <f t="shared" si="109"/>
        <v>0</v>
      </c>
      <c r="N843">
        <f t="shared" si="110"/>
        <v>0</v>
      </c>
      <c r="O843" s="4">
        <f t="shared" si="111"/>
        <v>0</v>
      </c>
      <c r="P843">
        <f t="shared" si="112"/>
        <v>0.13576427802747115</v>
      </c>
    </row>
    <row r="844" spans="1:16" x14ac:dyDescent="0.15">
      <c r="A844" t="s">
        <v>2898</v>
      </c>
      <c r="B844" s="5" t="s">
        <v>2899</v>
      </c>
      <c r="C844" s="5" t="s">
        <v>1113</v>
      </c>
      <c r="D844" s="5" t="s">
        <v>2900</v>
      </c>
      <c r="E844" s="5" t="s">
        <v>2901</v>
      </c>
      <c r="F844" s="5" t="s">
        <v>2902</v>
      </c>
      <c r="G844">
        <v>842</v>
      </c>
      <c r="H844" s="2">
        <v>43136</v>
      </c>
      <c r="I844" s="3">
        <f t="shared" si="105"/>
        <v>909.36936342592526</v>
      </c>
      <c r="J844" s="3">
        <f t="shared" si="106"/>
        <v>4.3414702086800547</v>
      </c>
      <c r="K844">
        <f t="shared" si="107"/>
        <v>0.12457650056178518</v>
      </c>
      <c r="L844" s="4">
        <f t="shared" si="108"/>
        <v>0.12457650056178518</v>
      </c>
      <c r="M844">
        <f t="shared" si="109"/>
        <v>1.0996631734245326E-3</v>
      </c>
      <c r="N844">
        <f t="shared" si="110"/>
        <v>0.168813715300037</v>
      </c>
      <c r="O844" s="4">
        <f t="shared" si="111"/>
        <v>0.168813715300037</v>
      </c>
      <c r="P844">
        <f t="shared" si="112"/>
        <v>0.13563580424634814</v>
      </c>
    </row>
    <row r="845" spans="1:16" x14ac:dyDescent="0.15">
      <c r="A845" t="s">
        <v>2903</v>
      </c>
      <c r="B845" s="5" t="s">
        <v>2904</v>
      </c>
      <c r="C845" s="5" t="s">
        <v>1029</v>
      </c>
      <c r="D845" s="5" t="s">
        <v>2905</v>
      </c>
      <c r="E845" s="5" t="s">
        <v>2906</v>
      </c>
      <c r="F845" s="5" t="s">
        <v>2907</v>
      </c>
      <c r="G845">
        <v>843</v>
      </c>
      <c r="H845" s="2">
        <v>43136</v>
      </c>
      <c r="I845" s="3">
        <f t="shared" si="105"/>
        <v>410.95402777777781</v>
      </c>
      <c r="J845" s="3">
        <f t="shared" si="106"/>
        <v>0.76894245740517742</v>
      </c>
      <c r="K845">
        <f t="shared" si="107"/>
        <v>2.206445187286922E-2</v>
      </c>
      <c r="L845" s="4">
        <f t="shared" si="108"/>
        <v>2.206445187286922E-2</v>
      </c>
      <c r="M845">
        <f t="shared" si="109"/>
        <v>0</v>
      </c>
      <c r="N845">
        <f t="shared" si="110"/>
        <v>0</v>
      </c>
      <c r="O845" s="4">
        <f t="shared" si="111"/>
        <v>0</v>
      </c>
      <c r="P845">
        <f t="shared" si="112"/>
        <v>1.6548338904651915E-2</v>
      </c>
    </row>
    <row r="846" spans="1:16" x14ac:dyDescent="0.15">
      <c r="A846" t="s">
        <v>2605</v>
      </c>
      <c r="B846" s="5" t="s">
        <v>2908</v>
      </c>
      <c r="C846" s="5" t="s">
        <v>1029</v>
      </c>
      <c r="D846" s="5" t="s">
        <v>2909</v>
      </c>
      <c r="E846" s="5" t="s">
        <v>2909</v>
      </c>
      <c r="F846" s="5" t="s">
        <v>2910</v>
      </c>
      <c r="G846">
        <v>844</v>
      </c>
      <c r="H846" s="2">
        <v>43136</v>
      </c>
      <c r="I846" s="3">
        <f t="shared" si="105"/>
        <v>66.267048611109203</v>
      </c>
      <c r="J846" s="3">
        <f t="shared" si="106"/>
        <v>1.4034124342216323</v>
      </c>
      <c r="K846">
        <f t="shared" si="107"/>
        <v>4.02702774628464E-2</v>
      </c>
      <c r="L846" s="4">
        <f t="shared" si="108"/>
        <v>4.02702774628464E-2</v>
      </c>
      <c r="M846">
        <f t="shared" si="109"/>
        <v>0</v>
      </c>
      <c r="N846">
        <f t="shared" si="110"/>
        <v>0</v>
      </c>
      <c r="O846" s="4">
        <f t="shared" si="111"/>
        <v>0</v>
      </c>
      <c r="P846">
        <f t="shared" si="112"/>
        <v>3.0202708097134802E-2</v>
      </c>
    </row>
    <row r="847" spans="1:16" x14ac:dyDescent="0.15">
      <c r="A847" t="s">
        <v>2911</v>
      </c>
      <c r="B847" s="5" t="s">
        <v>2912</v>
      </c>
      <c r="C847" s="5" t="s">
        <v>1113</v>
      </c>
      <c r="D847" s="5" t="s">
        <v>2913</v>
      </c>
      <c r="E847" s="5" t="s">
        <v>2914</v>
      </c>
      <c r="F847" s="5" t="s">
        <v>2915</v>
      </c>
      <c r="G847">
        <v>845</v>
      </c>
      <c r="H847" s="2">
        <v>43136</v>
      </c>
      <c r="I847" s="3">
        <f t="shared" si="105"/>
        <v>468.3252893518511</v>
      </c>
      <c r="J847" s="3">
        <f t="shared" si="106"/>
        <v>16.317717991647026</v>
      </c>
      <c r="K847">
        <f t="shared" si="107"/>
        <v>0.46822944920575765</v>
      </c>
      <c r="L847" s="4">
        <f t="shared" si="108"/>
        <v>0.46822944920575765</v>
      </c>
      <c r="M847">
        <f t="shared" si="109"/>
        <v>2.1352679915790404E-3</v>
      </c>
      <c r="N847">
        <f t="shared" si="110"/>
        <v>0.32779357491545902</v>
      </c>
      <c r="O847" s="4">
        <f t="shared" si="111"/>
        <v>0.32779357491545902</v>
      </c>
      <c r="P847">
        <f t="shared" si="112"/>
        <v>0.43312048063318298</v>
      </c>
    </row>
    <row r="848" spans="1:16" x14ac:dyDescent="0.15">
      <c r="A848" t="s">
        <v>2916</v>
      </c>
      <c r="B848" s="5" t="s">
        <v>2917</v>
      </c>
      <c r="C848" s="5" t="s">
        <v>1029</v>
      </c>
      <c r="D848" s="5" t="s">
        <v>2918</v>
      </c>
      <c r="E848" s="5" t="s">
        <v>2919</v>
      </c>
      <c r="F848" s="5" t="s">
        <v>2920</v>
      </c>
      <c r="G848">
        <v>846</v>
      </c>
      <c r="H848" s="2">
        <v>43136</v>
      </c>
      <c r="I848" s="3">
        <f t="shared" si="105"/>
        <v>133.50469907407387</v>
      </c>
      <c r="J848" s="3">
        <f t="shared" si="106"/>
        <v>42.335588478904697</v>
      </c>
      <c r="K848">
        <f t="shared" si="107"/>
        <v>1.2148003345459433</v>
      </c>
      <c r="L848" s="4">
        <f t="shared" si="108"/>
        <v>1</v>
      </c>
      <c r="M848">
        <f t="shared" si="109"/>
        <v>0</v>
      </c>
      <c r="N848">
        <f t="shared" si="110"/>
        <v>0</v>
      </c>
      <c r="O848" s="4">
        <f t="shared" si="111"/>
        <v>0</v>
      </c>
      <c r="P848">
        <f t="shared" si="112"/>
        <v>0.75</v>
      </c>
    </row>
    <row r="849" spans="1:16" x14ac:dyDescent="0.15">
      <c r="A849" t="s">
        <v>2921</v>
      </c>
      <c r="B849" s="5" t="s">
        <v>2922</v>
      </c>
      <c r="C849" s="5" t="s">
        <v>1029</v>
      </c>
      <c r="D849" s="5" t="s">
        <v>2923</v>
      </c>
      <c r="E849" s="5" t="s">
        <v>1081</v>
      </c>
      <c r="F849" s="5" t="s">
        <v>2924</v>
      </c>
      <c r="G849">
        <v>847</v>
      </c>
      <c r="H849" s="2">
        <v>43136</v>
      </c>
      <c r="I849" s="3">
        <f t="shared" si="105"/>
        <v>144.84730324074189</v>
      </c>
      <c r="J849" s="3">
        <f t="shared" si="106"/>
        <v>2.4715682790793143</v>
      </c>
      <c r="K849">
        <f t="shared" si="107"/>
        <v>7.0920520539705795E-2</v>
      </c>
      <c r="L849" s="4">
        <f t="shared" si="108"/>
        <v>7.0920520539705795E-2</v>
      </c>
      <c r="M849">
        <f t="shared" si="109"/>
        <v>0</v>
      </c>
      <c r="N849">
        <f t="shared" si="110"/>
        <v>0</v>
      </c>
      <c r="O849" s="4">
        <f t="shared" si="111"/>
        <v>0</v>
      </c>
      <c r="P849">
        <f t="shared" si="112"/>
        <v>5.3190390404779346E-2</v>
      </c>
    </row>
    <row r="850" spans="1:16" x14ac:dyDescent="0.15">
      <c r="A850" t="s">
        <v>2925</v>
      </c>
      <c r="B850" s="5" t="s">
        <v>2926</v>
      </c>
      <c r="C850" s="5" t="s">
        <v>1102</v>
      </c>
      <c r="D850" s="5" t="s">
        <v>2927</v>
      </c>
      <c r="E850" s="5" t="s">
        <v>2928</v>
      </c>
      <c r="F850" s="5" t="s">
        <v>2929</v>
      </c>
      <c r="G850">
        <v>848</v>
      </c>
      <c r="H850" s="2">
        <v>43136</v>
      </c>
      <c r="I850" s="3">
        <f t="shared" si="105"/>
        <v>410.59248842592933</v>
      </c>
      <c r="J850" s="3">
        <f t="shared" si="106"/>
        <v>25.916207188285256</v>
      </c>
      <c r="K850">
        <f t="shared" si="107"/>
        <v>0.74365370350712168</v>
      </c>
      <c r="L850" s="4">
        <f t="shared" si="108"/>
        <v>0.74365370350712168</v>
      </c>
      <c r="M850">
        <f t="shared" si="109"/>
        <v>7.3065145723950533E-3</v>
      </c>
      <c r="N850">
        <f t="shared" si="110"/>
        <v>1.1216524301879955</v>
      </c>
      <c r="O850" s="4">
        <f t="shared" si="111"/>
        <v>1</v>
      </c>
      <c r="P850">
        <f t="shared" si="112"/>
        <v>0.80774027763034129</v>
      </c>
    </row>
    <row r="851" spans="1:16" x14ac:dyDescent="0.15">
      <c r="A851" t="s">
        <v>2930</v>
      </c>
      <c r="B851" s="5" t="s">
        <v>2931</v>
      </c>
      <c r="C851" s="5" t="s">
        <v>1029</v>
      </c>
      <c r="D851" s="5" t="s">
        <v>2932</v>
      </c>
      <c r="E851" s="5" t="s">
        <v>2933</v>
      </c>
      <c r="F851" s="5" t="s">
        <v>2934</v>
      </c>
      <c r="G851">
        <v>849</v>
      </c>
      <c r="H851" s="2">
        <v>43136</v>
      </c>
      <c r="I851" s="3">
        <f t="shared" si="105"/>
        <v>502.35403935184877</v>
      </c>
      <c r="J851" s="3">
        <f t="shared" si="106"/>
        <v>0.29063168316188576</v>
      </c>
      <c r="K851">
        <f t="shared" si="107"/>
        <v>8.3395431271880063E-3</v>
      </c>
      <c r="L851" s="4">
        <f t="shared" si="108"/>
        <v>8.3395431271880063E-3</v>
      </c>
      <c r="M851">
        <f t="shared" si="109"/>
        <v>0</v>
      </c>
      <c r="N851">
        <f t="shared" si="110"/>
        <v>0</v>
      </c>
      <c r="O851" s="4">
        <f t="shared" si="111"/>
        <v>0</v>
      </c>
      <c r="P851">
        <f t="shared" si="112"/>
        <v>6.2546573453910043E-3</v>
      </c>
    </row>
    <row r="852" spans="1:16" x14ac:dyDescent="0.15">
      <c r="A852" t="s">
        <v>2935</v>
      </c>
      <c r="B852" s="5" t="s">
        <v>2936</v>
      </c>
      <c r="C852" s="5" t="s">
        <v>1029</v>
      </c>
      <c r="D852" s="5" t="s">
        <v>2937</v>
      </c>
      <c r="E852" s="5" t="s">
        <v>1081</v>
      </c>
      <c r="F852" s="5" t="s">
        <v>2938</v>
      </c>
      <c r="G852">
        <v>850</v>
      </c>
      <c r="H852" s="2">
        <v>43136</v>
      </c>
      <c r="I852" s="3">
        <f t="shared" si="105"/>
        <v>520.58295138888934</v>
      </c>
      <c r="J852" s="3">
        <f t="shared" si="106"/>
        <v>11.325764672603599</v>
      </c>
      <c r="K852">
        <f t="shared" si="107"/>
        <v>0.32498763351602378</v>
      </c>
      <c r="L852" s="4">
        <f t="shared" si="108"/>
        <v>0.32498763351602378</v>
      </c>
      <c r="M852">
        <f t="shared" si="109"/>
        <v>0</v>
      </c>
      <c r="N852">
        <f t="shared" si="110"/>
        <v>0</v>
      </c>
      <c r="O852" s="4">
        <f t="shared" si="111"/>
        <v>0</v>
      </c>
      <c r="P852">
        <f t="shared" si="112"/>
        <v>0.24374072513701783</v>
      </c>
    </row>
    <row r="853" spans="1:16" x14ac:dyDescent="0.15">
      <c r="A853" t="s">
        <v>2939</v>
      </c>
      <c r="B853" s="5" t="s">
        <v>2940</v>
      </c>
      <c r="C853" s="5" t="s">
        <v>1058</v>
      </c>
      <c r="D853" s="5" t="s">
        <v>2941</v>
      </c>
      <c r="E853" s="5" t="s">
        <v>2942</v>
      </c>
      <c r="F853" s="5" t="s">
        <v>2943</v>
      </c>
      <c r="G853">
        <v>851</v>
      </c>
      <c r="H853" s="2">
        <v>43136</v>
      </c>
      <c r="I853" s="3">
        <f t="shared" si="105"/>
        <v>253.91451388888527</v>
      </c>
      <c r="J853" s="3">
        <f t="shared" si="106"/>
        <v>20.2115267906497</v>
      </c>
      <c r="K853">
        <f t="shared" si="107"/>
        <v>0.57996051050996955</v>
      </c>
      <c r="L853" s="4">
        <f t="shared" si="108"/>
        <v>0.57996051050996955</v>
      </c>
      <c r="M853">
        <f t="shared" si="109"/>
        <v>7.8766667149842949E-3</v>
      </c>
      <c r="N853">
        <f t="shared" si="110"/>
        <v>1.2091787780759851</v>
      </c>
      <c r="O853" s="4">
        <f t="shared" si="111"/>
        <v>1</v>
      </c>
      <c r="P853">
        <f t="shared" si="112"/>
        <v>0.68497038288247714</v>
      </c>
    </row>
    <row r="854" spans="1:16" x14ac:dyDescent="0.15">
      <c r="A854" t="s">
        <v>2944</v>
      </c>
      <c r="B854" s="5" t="s">
        <v>2945</v>
      </c>
      <c r="C854" s="5" t="s">
        <v>1102</v>
      </c>
      <c r="D854" s="5" t="s">
        <v>2946</v>
      </c>
      <c r="E854" s="5" t="s">
        <v>2946</v>
      </c>
      <c r="F854" s="5" t="s">
        <v>2947</v>
      </c>
      <c r="G854">
        <v>852</v>
      </c>
      <c r="H854" s="2">
        <v>43136</v>
      </c>
      <c r="I854" s="3">
        <f t="shared" si="105"/>
        <v>1443.6964699074088</v>
      </c>
      <c r="J854" s="3">
        <f t="shared" si="106"/>
        <v>16.938463527287251</v>
      </c>
      <c r="K854">
        <f t="shared" si="107"/>
        <v>0.48604145823781342</v>
      </c>
      <c r="L854" s="4">
        <f t="shared" si="108"/>
        <v>0.48604145823781342</v>
      </c>
      <c r="M854">
        <f t="shared" si="109"/>
        <v>2.0779991241458148E-3</v>
      </c>
      <c r="N854">
        <f t="shared" si="110"/>
        <v>0.3190020008079793</v>
      </c>
      <c r="O854" s="4">
        <f t="shared" si="111"/>
        <v>0.3190020008079793</v>
      </c>
      <c r="P854">
        <f t="shared" si="112"/>
        <v>0.44428159388035487</v>
      </c>
    </row>
    <row r="855" spans="1:16" x14ac:dyDescent="0.15">
      <c r="A855" t="s">
        <v>2948</v>
      </c>
      <c r="B855" s="5" t="s">
        <v>2949</v>
      </c>
      <c r="C855" s="5" t="s">
        <v>1029</v>
      </c>
      <c r="D855" s="5" t="s">
        <v>2950</v>
      </c>
      <c r="E855" s="5" t="s">
        <v>2951</v>
      </c>
      <c r="F855" s="5" t="s">
        <v>2952</v>
      </c>
      <c r="G855">
        <v>853</v>
      </c>
      <c r="H855" s="2">
        <v>43136</v>
      </c>
      <c r="I855" s="3">
        <f t="shared" si="105"/>
        <v>801.73978009259008</v>
      </c>
      <c r="J855" s="3">
        <f t="shared" si="106"/>
        <v>4.3318294616726085</v>
      </c>
      <c r="K855">
        <f t="shared" si="107"/>
        <v>0.12429986373894393</v>
      </c>
      <c r="L855" s="4">
        <f t="shared" si="108"/>
        <v>0.12429986373894393</v>
      </c>
      <c r="M855">
        <f t="shared" si="109"/>
        <v>0</v>
      </c>
      <c r="N855">
        <f t="shared" si="110"/>
        <v>0</v>
      </c>
      <c r="O855" s="4">
        <f t="shared" si="111"/>
        <v>0</v>
      </c>
      <c r="P855">
        <f t="shared" si="112"/>
        <v>9.3224897804207951E-2</v>
      </c>
    </row>
    <row r="856" spans="1:16" x14ac:dyDescent="0.15">
      <c r="A856" t="s">
        <v>2953</v>
      </c>
      <c r="B856" s="5" t="s">
        <v>2954</v>
      </c>
      <c r="C856" s="5" t="s">
        <v>1029</v>
      </c>
      <c r="D856" s="5" t="s">
        <v>2955</v>
      </c>
      <c r="E856" s="5" t="s">
        <v>1081</v>
      </c>
      <c r="F856" s="5" t="s">
        <v>2956</v>
      </c>
      <c r="G856">
        <v>854</v>
      </c>
      <c r="H856" s="2">
        <v>43136</v>
      </c>
      <c r="I856" s="3">
        <f t="shared" si="105"/>
        <v>1379.7410300925912</v>
      </c>
      <c r="J856" s="3">
        <f t="shared" si="106"/>
        <v>0.50009384728791872</v>
      </c>
      <c r="K856">
        <f t="shared" si="107"/>
        <v>1.4349964056657637E-2</v>
      </c>
      <c r="L856" s="4">
        <f t="shared" si="108"/>
        <v>1.4349964056657637E-2</v>
      </c>
      <c r="M856">
        <f t="shared" si="109"/>
        <v>0</v>
      </c>
      <c r="N856">
        <f t="shared" si="110"/>
        <v>0</v>
      </c>
      <c r="O856" s="4">
        <f t="shared" si="111"/>
        <v>0</v>
      </c>
      <c r="P856">
        <f t="shared" si="112"/>
        <v>1.0762473042493228E-2</v>
      </c>
    </row>
    <row r="857" spans="1:16" x14ac:dyDescent="0.15">
      <c r="A857" t="s">
        <v>2957</v>
      </c>
      <c r="B857" s="5" t="s">
        <v>2958</v>
      </c>
      <c r="C857" s="5" t="s">
        <v>1029</v>
      </c>
      <c r="D857" s="5" t="s">
        <v>2959</v>
      </c>
      <c r="E857" s="5" t="s">
        <v>2960</v>
      </c>
      <c r="F857" s="5" t="s">
        <v>2961</v>
      </c>
      <c r="G857">
        <v>855</v>
      </c>
      <c r="H857" s="2">
        <v>43136</v>
      </c>
      <c r="I857" s="3">
        <f t="shared" si="105"/>
        <v>181.24210648148437</v>
      </c>
      <c r="J857" s="3">
        <f t="shared" si="106"/>
        <v>4.5850272661937677</v>
      </c>
      <c r="K857">
        <f t="shared" si="107"/>
        <v>0.13156525885189643</v>
      </c>
      <c r="L857" s="4">
        <f t="shared" si="108"/>
        <v>0.13156525885189643</v>
      </c>
      <c r="M857">
        <f t="shared" si="109"/>
        <v>0</v>
      </c>
      <c r="N857">
        <f t="shared" si="110"/>
        <v>0</v>
      </c>
      <c r="O857" s="4">
        <f t="shared" si="111"/>
        <v>0</v>
      </c>
      <c r="P857">
        <f t="shared" si="112"/>
        <v>9.8673944138922332E-2</v>
      </c>
    </row>
    <row r="858" spans="1:16" x14ac:dyDescent="0.15">
      <c r="A858" t="s">
        <v>2962</v>
      </c>
      <c r="B858" s="5" t="s">
        <v>2963</v>
      </c>
      <c r="C858" s="5" t="s">
        <v>1029</v>
      </c>
      <c r="D858" s="5" t="s">
        <v>2964</v>
      </c>
      <c r="E858" s="5" t="s">
        <v>2965</v>
      </c>
      <c r="F858" s="5" t="s">
        <v>2966</v>
      </c>
      <c r="G858">
        <v>856</v>
      </c>
      <c r="H858" s="2">
        <v>43136</v>
      </c>
      <c r="I858" s="3">
        <f t="shared" si="105"/>
        <v>349.60826388889109</v>
      </c>
      <c r="J858" s="3">
        <f t="shared" si="106"/>
        <v>6.8190607781447019</v>
      </c>
      <c r="K858">
        <f t="shared" si="107"/>
        <v>0.19566982796771606</v>
      </c>
      <c r="L858" s="4">
        <f t="shared" si="108"/>
        <v>0.19566982796771606</v>
      </c>
      <c r="M858">
        <f t="shared" si="109"/>
        <v>0</v>
      </c>
      <c r="N858">
        <f t="shared" si="110"/>
        <v>0</v>
      </c>
      <c r="O858" s="4">
        <f t="shared" si="111"/>
        <v>0</v>
      </c>
      <c r="P858">
        <f t="shared" si="112"/>
        <v>0.14675237097578706</v>
      </c>
    </row>
    <row r="859" spans="1:16" x14ac:dyDescent="0.15">
      <c r="A859" t="s">
        <v>2962</v>
      </c>
      <c r="B859" s="5" t="s">
        <v>2963</v>
      </c>
      <c r="C859" s="5" t="s">
        <v>1029</v>
      </c>
      <c r="D859" s="5" t="s">
        <v>2964</v>
      </c>
      <c r="E859" s="5" t="s">
        <v>2965</v>
      </c>
      <c r="F859" s="5" t="s">
        <v>2966</v>
      </c>
      <c r="G859">
        <v>857</v>
      </c>
      <c r="H859" s="2">
        <v>43136</v>
      </c>
      <c r="I859" s="3">
        <f t="shared" si="105"/>
        <v>349.60826388889109</v>
      </c>
      <c r="J859" s="3">
        <f t="shared" si="106"/>
        <v>6.8190607781447019</v>
      </c>
      <c r="K859">
        <f t="shared" si="107"/>
        <v>0.19566982796771606</v>
      </c>
      <c r="L859" s="4">
        <f t="shared" si="108"/>
        <v>0.19566982796771606</v>
      </c>
      <c r="M859">
        <f t="shared" si="109"/>
        <v>0</v>
      </c>
      <c r="N859">
        <f t="shared" si="110"/>
        <v>0</v>
      </c>
      <c r="O859" s="4">
        <f t="shared" si="111"/>
        <v>0</v>
      </c>
      <c r="P859">
        <f t="shared" si="112"/>
        <v>0.14675237097578706</v>
      </c>
    </row>
    <row r="860" spans="1:16" x14ac:dyDescent="0.15">
      <c r="A860" t="s">
        <v>2967</v>
      </c>
      <c r="B860" s="5" t="s">
        <v>2968</v>
      </c>
      <c r="C860" s="5" t="s">
        <v>1102</v>
      </c>
      <c r="D860" s="5" t="s">
        <v>2969</v>
      </c>
      <c r="E860" s="5" t="s">
        <v>2970</v>
      </c>
      <c r="F860" s="5" t="s">
        <v>2971</v>
      </c>
      <c r="G860">
        <v>858</v>
      </c>
      <c r="H860" s="2">
        <v>43136</v>
      </c>
      <c r="I860" s="3">
        <f t="shared" si="105"/>
        <v>1479.675636574073</v>
      </c>
      <c r="J860" s="3">
        <f t="shared" si="106"/>
        <v>3.9549208322097336</v>
      </c>
      <c r="K860">
        <f t="shared" si="107"/>
        <v>0.11348464312631672</v>
      </c>
      <c r="L860" s="4">
        <f t="shared" si="108"/>
        <v>0.11348464312631672</v>
      </c>
      <c r="M860">
        <f t="shared" si="109"/>
        <v>2.0274713767308955E-3</v>
      </c>
      <c r="N860">
        <f t="shared" si="110"/>
        <v>0.31124528313933969</v>
      </c>
      <c r="O860" s="4">
        <f t="shared" si="111"/>
        <v>0.31124528313933969</v>
      </c>
      <c r="P860">
        <f t="shared" si="112"/>
        <v>0.16292480312957247</v>
      </c>
    </row>
    <row r="861" spans="1:16" x14ac:dyDescent="0.15">
      <c r="A861" t="s">
        <v>2972</v>
      </c>
      <c r="B861" s="5" t="s">
        <v>2973</v>
      </c>
      <c r="C861" s="5" t="s">
        <v>1399</v>
      </c>
      <c r="D861" s="5" t="s">
        <v>307</v>
      </c>
      <c r="E861" s="5" t="s">
        <v>1081</v>
      </c>
      <c r="F861" s="5" t="s">
        <v>308</v>
      </c>
      <c r="G861">
        <v>859</v>
      </c>
      <c r="H861" s="2">
        <v>43136</v>
      </c>
      <c r="I861" s="3">
        <f t="shared" si="105"/>
        <v>1341.3785648148114</v>
      </c>
      <c r="J861" s="3">
        <f t="shared" si="106"/>
        <v>12.524428554827384</v>
      </c>
      <c r="K861">
        <f t="shared" si="107"/>
        <v>0.35938274499201445</v>
      </c>
      <c r="L861" s="4">
        <f t="shared" si="108"/>
        <v>0.35938274499201445</v>
      </c>
      <c r="M861">
        <f t="shared" si="109"/>
        <v>4.4730101981526379E-3</v>
      </c>
      <c r="N861">
        <f t="shared" si="110"/>
        <v>0.68666978068709761</v>
      </c>
      <c r="O861" s="4">
        <f t="shared" si="111"/>
        <v>0.68666978068709761</v>
      </c>
      <c r="P861">
        <f t="shared" si="112"/>
        <v>0.44120450391578525</v>
      </c>
    </row>
    <row r="862" spans="1:16" x14ac:dyDescent="0.15">
      <c r="A862" t="s">
        <v>2974</v>
      </c>
      <c r="B862" s="5" t="s">
        <v>2975</v>
      </c>
      <c r="C862" s="5" t="s">
        <v>1029</v>
      </c>
      <c r="D862" s="5" t="s">
        <v>2976</v>
      </c>
      <c r="E862" s="5" t="s">
        <v>2977</v>
      </c>
      <c r="F862" s="5" t="s">
        <v>2978</v>
      </c>
      <c r="G862">
        <v>860</v>
      </c>
      <c r="H862" s="2">
        <v>43136</v>
      </c>
      <c r="I862" s="3">
        <f t="shared" si="105"/>
        <v>327.64447916666541</v>
      </c>
      <c r="J862" s="3">
        <f t="shared" si="106"/>
        <v>6.192687895003087</v>
      </c>
      <c r="K862">
        <f t="shared" si="107"/>
        <v>0.17769634477472593</v>
      </c>
      <c r="L862" s="4">
        <f t="shared" si="108"/>
        <v>0.17769634477472593</v>
      </c>
      <c r="M862">
        <f t="shared" si="109"/>
        <v>0</v>
      </c>
      <c r="N862">
        <f t="shared" si="110"/>
        <v>0</v>
      </c>
      <c r="O862" s="4">
        <f t="shared" si="111"/>
        <v>0</v>
      </c>
      <c r="P862">
        <f t="shared" si="112"/>
        <v>0.13327225858104444</v>
      </c>
    </row>
    <row r="863" spans="1:16" x14ac:dyDescent="0.15">
      <c r="A863" t="s">
        <v>2979</v>
      </c>
      <c r="B863" s="5" t="s">
        <v>2980</v>
      </c>
      <c r="C863" s="5" t="s">
        <v>1113</v>
      </c>
      <c r="D863" s="5" t="s">
        <v>2981</v>
      </c>
      <c r="E863" s="5" t="s">
        <v>2981</v>
      </c>
      <c r="F863" s="5" t="s">
        <v>2982</v>
      </c>
      <c r="G863">
        <v>861</v>
      </c>
      <c r="H863" s="2">
        <v>43136</v>
      </c>
      <c r="I863" s="3">
        <f t="shared" si="105"/>
        <v>213.5538773148146</v>
      </c>
      <c r="J863" s="3">
        <f t="shared" si="106"/>
        <v>2.847056713017226</v>
      </c>
      <c r="K863">
        <f t="shared" si="107"/>
        <v>8.1694989291762901E-2</v>
      </c>
      <c r="L863" s="4">
        <f t="shared" si="108"/>
        <v>8.1694989291762901E-2</v>
      </c>
      <c r="M863">
        <f t="shared" si="109"/>
        <v>4.682659067462543E-3</v>
      </c>
      <c r="N863">
        <f t="shared" si="110"/>
        <v>0.71885382157521938</v>
      </c>
      <c r="O863" s="4">
        <f t="shared" si="111"/>
        <v>0.71885382157521938</v>
      </c>
      <c r="P863">
        <f t="shared" si="112"/>
        <v>0.24098469736262701</v>
      </c>
    </row>
    <row r="864" spans="1:16" x14ac:dyDescent="0.15">
      <c r="A864" t="s">
        <v>2983</v>
      </c>
      <c r="B864" s="5" t="s">
        <v>2984</v>
      </c>
      <c r="C864" s="5" t="s">
        <v>1253</v>
      </c>
      <c r="D864" s="5" t="s">
        <v>2985</v>
      </c>
      <c r="E864" s="5" t="s">
        <v>2985</v>
      </c>
      <c r="F864" s="5" t="s">
        <v>2986</v>
      </c>
      <c r="G864">
        <v>862</v>
      </c>
      <c r="H864" s="2">
        <v>43136</v>
      </c>
      <c r="I864" s="3">
        <f t="shared" si="105"/>
        <v>587.21499999999651</v>
      </c>
      <c r="J864" s="3">
        <f t="shared" si="106"/>
        <v>13.676421753531582</v>
      </c>
      <c r="K864">
        <f t="shared" si="107"/>
        <v>0.3924386625654252</v>
      </c>
      <c r="L864" s="4">
        <f t="shared" si="108"/>
        <v>0.3924386625654252</v>
      </c>
      <c r="M864">
        <f t="shared" si="109"/>
        <v>8.5147688665991664E-3</v>
      </c>
      <c r="N864">
        <f t="shared" si="110"/>
        <v>1.3071364050642518</v>
      </c>
      <c r="O864" s="4">
        <f t="shared" si="111"/>
        <v>1</v>
      </c>
      <c r="P864">
        <f t="shared" si="112"/>
        <v>0.54432899692406889</v>
      </c>
    </row>
    <row r="865" spans="1:16" x14ac:dyDescent="0.15">
      <c r="A865" t="s">
        <v>2987</v>
      </c>
      <c r="B865" s="5" t="s">
        <v>2988</v>
      </c>
      <c r="C865" s="5" t="s">
        <v>1029</v>
      </c>
      <c r="D865" s="5" t="s">
        <v>2989</v>
      </c>
      <c r="E865" s="5" t="s">
        <v>2990</v>
      </c>
      <c r="F865" s="5" t="s">
        <v>2991</v>
      </c>
      <c r="G865">
        <v>863</v>
      </c>
      <c r="H865" s="2">
        <v>43136</v>
      </c>
      <c r="I865" s="3">
        <f t="shared" si="105"/>
        <v>359.71995370370132</v>
      </c>
      <c r="J865" s="3">
        <f t="shared" si="106"/>
        <v>1.2648728415404504</v>
      </c>
      <c r="K865">
        <f t="shared" si="107"/>
        <v>3.6294947259964745E-2</v>
      </c>
      <c r="L865" s="4">
        <f t="shared" si="108"/>
        <v>3.6294947259964745E-2</v>
      </c>
      <c r="M865">
        <f t="shared" si="109"/>
        <v>0</v>
      </c>
      <c r="N865">
        <f t="shared" si="110"/>
        <v>0</v>
      </c>
      <c r="O865" s="4">
        <f t="shared" si="111"/>
        <v>0</v>
      </c>
      <c r="P865">
        <f t="shared" si="112"/>
        <v>2.7221210444973561E-2</v>
      </c>
    </row>
    <row r="866" spans="1:16" x14ac:dyDescent="0.15">
      <c r="A866" t="s">
        <v>2992</v>
      </c>
      <c r="B866" s="5" t="s">
        <v>2993</v>
      </c>
      <c r="C866" s="5" t="s">
        <v>1029</v>
      </c>
      <c r="D866" s="5" t="s">
        <v>2994</v>
      </c>
      <c r="E866" s="5" t="s">
        <v>2995</v>
      </c>
      <c r="F866" s="5" t="s">
        <v>2996</v>
      </c>
      <c r="G866">
        <v>864</v>
      </c>
      <c r="H866" s="2">
        <v>43136</v>
      </c>
      <c r="I866" s="3">
        <f t="shared" si="105"/>
        <v>341.68532407407474</v>
      </c>
      <c r="J866" s="3">
        <f t="shared" si="106"/>
        <v>1.1501810944470083</v>
      </c>
      <c r="K866">
        <f t="shared" si="107"/>
        <v>3.30039200711447E-2</v>
      </c>
      <c r="L866" s="4">
        <f t="shared" si="108"/>
        <v>3.30039200711447E-2</v>
      </c>
      <c r="M866">
        <f t="shared" si="109"/>
        <v>0</v>
      </c>
      <c r="N866">
        <f t="shared" si="110"/>
        <v>0</v>
      </c>
      <c r="O866" s="4">
        <f t="shared" si="111"/>
        <v>0</v>
      </c>
      <c r="P866">
        <f t="shared" si="112"/>
        <v>2.4752940053358527E-2</v>
      </c>
    </row>
    <row r="867" spans="1:16" x14ac:dyDescent="0.15">
      <c r="A867" t="s">
        <v>2997</v>
      </c>
      <c r="B867" s="5" t="s">
        <v>2998</v>
      </c>
      <c r="C867" s="5" t="s">
        <v>1029</v>
      </c>
      <c r="D867" s="5" t="s">
        <v>2999</v>
      </c>
      <c r="E867" s="5" t="s">
        <v>3000</v>
      </c>
      <c r="F867" s="5" t="s">
        <v>3001</v>
      </c>
      <c r="G867">
        <v>865</v>
      </c>
      <c r="H867" s="2">
        <v>43136</v>
      </c>
      <c r="I867" s="3">
        <f t="shared" si="105"/>
        <v>509.31521990741021</v>
      </c>
      <c r="J867" s="3">
        <f t="shared" si="106"/>
        <v>1.5569925441147461</v>
      </c>
      <c r="K867">
        <f t="shared" si="107"/>
        <v>4.4677188423130385E-2</v>
      </c>
      <c r="L867" s="4">
        <f t="shared" si="108"/>
        <v>4.4677188423130385E-2</v>
      </c>
      <c r="M867">
        <f t="shared" si="109"/>
        <v>0</v>
      </c>
      <c r="N867">
        <f t="shared" si="110"/>
        <v>0</v>
      </c>
      <c r="O867" s="4">
        <f t="shared" si="111"/>
        <v>0</v>
      </c>
      <c r="P867">
        <f t="shared" si="112"/>
        <v>3.3507891317347785E-2</v>
      </c>
    </row>
    <row r="868" spans="1:16" x14ac:dyDescent="0.15">
      <c r="A868" t="s">
        <v>3002</v>
      </c>
      <c r="B868" s="5" t="s">
        <v>3003</v>
      </c>
      <c r="C868" s="5" t="s">
        <v>1029</v>
      </c>
      <c r="D868" s="5" t="s">
        <v>3004</v>
      </c>
      <c r="E868" s="5" t="s">
        <v>3005</v>
      </c>
      <c r="F868" s="5" t="s">
        <v>3006</v>
      </c>
      <c r="G868">
        <v>866</v>
      </c>
      <c r="H868" s="2">
        <v>43136</v>
      </c>
      <c r="I868" s="3">
        <f t="shared" si="105"/>
        <v>309.29868055555562</v>
      </c>
      <c r="J868" s="3">
        <f t="shared" si="106"/>
        <v>15.787328905604319</v>
      </c>
      <c r="K868">
        <f t="shared" si="107"/>
        <v>0.45301017713906011</v>
      </c>
      <c r="L868" s="4">
        <f t="shared" si="108"/>
        <v>0.45301017713906011</v>
      </c>
      <c r="M868">
        <f t="shared" si="109"/>
        <v>0</v>
      </c>
      <c r="N868">
        <f t="shared" si="110"/>
        <v>0</v>
      </c>
      <c r="O868" s="4">
        <f t="shared" si="111"/>
        <v>0</v>
      </c>
      <c r="P868">
        <f t="shared" si="112"/>
        <v>0.33975763285429506</v>
      </c>
    </row>
    <row r="869" spans="1:16" x14ac:dyDescent="0.15">
      <c r="A869" t="s">
        <v>3007</v>
      </c>
      <c r="B869" s="5" t="s">
        <v>3008</v>
      </c>
      <c r="C869" s="5" t="s">
        <v>1029</v>
      </c>
      <c r="D869" s="5" t="s">
        <v>3009</v>
      </c>
      <c r="E869" s="5" t="s">
        <v>3010</v>
      </c>
      <c r="F869" s="5" t="s">
        <v>3011</v>
      </c>
      <c r="G869">
        <v>867</v>
      </c>
      <c r="H869" s="2">
        <v>43136</v>
      </c>
      <c r="I869" s="3">
        <f t="shared" si="105"/>
        <v>217.14258101851738</v>
      </c>
      <c r="J869" s="3">
        <f t="shared" si="106"/>
        <v>11.992120512641128</v>
      </c>
      <c r="K869">
        <f t="shared" si="107"/>
        <v>0.34410840935707748</v>
      </c>
      <c r="L869" s="4">
        <f t="shared" si="108"/>
        <v>0.34410840935707748</v>
      </c>
      <c r="M869">
        <f t="shared" si="109"/>
        <v>0</v>
      </c>
      <c r="N869">
        <f t="shared" si="110"/>
        <v>0</v>
      </c>
      <c r="O869" s="4">
        <f t="shared" si="111"/>
        <v>0</v>
      </c>
      <c r="P869">
        <f t="shared" si="112"/>
        <v>0.25808130701780813</v>
      </c>
    </row>
    <row r="870" spans="1:16" x14ac:dyDescent="0.15">
      <c r="A870" t="s">
        <v>3012</v>
      </c>
      <c r="B870" s="5" t="s">
        <v>3013</v>
      </c>
      <c r="C870" s="5" t="s">
        <v>1029</v>
      </c>
      <c r="D870" s="5" t="s">
        <v>3014</v>
      </c>
      <c r="E870" s="5" t="s">
        <v>3015</v>
      </c>
      <c r="F870" s="5" t="s">
        <v>3016</v>
      </c>
      <c r="G870">
        <v>868</v>
      </c>
      <c r="H870" s="2">
        <v>43136</v>
      </c>
      <c r="I870" s="3">
        <f t="shared" si="105"/>
        <v>437.81800925925927</v>
      </c>
      <c r="J870" s="3">
        <f t="shared" si="106"/>
        <v>5.9385405465593317</v>
      </c>
      <c r="K870">
        <f t="shared" si="107"/>
        <v>0.17040370293351759</v>
      </c>
      <c r="L870" s="4">
        <f t="shared" si="108"/>
        <v>0.17040370293351759</v>
      </c>
      <c r="M870">
        <f t="shared" si="109"/>
        <v>0</v>
      </c>
      <c r="N870">
        <f t="shared" si="110"/>
        <v>0</v>
      </c>
      <c r="O870" s="4">
        <f t="shared" si="111"/>
        <v>0</v>
      </c>
      <c r="P870">
        <f t="shared" si="112"/>
        <v>0.12780277720013819</v>
      </c>
    </row>
    <row r="871" spans="1:16" x14ac:dyDescent="0.15">
      <c r="A871" t="s">
        <v>3017</v>
      </c>
      <c r="B871" s="5" t="s">
        <v>3018</v>
      </c>
      <c r="C871" s="5" t="s">
        <v>1058</v>
      </c>
      <c r="D871" s="5" t="s">
        <v>3019</v>
      </c>
      <c r="E871" s="5" t="s">
        <v>3020</v>
      </c>
      <c r="F871" s="5" t="s">
        <v>3021</v>
      </c>
      <c r="G871">
        <v>869</v>
      </c>
      <c r="H871" s="2">
        <v>43136</v>
      </c>
      <c r="I871" s="3">
        <f t="shared" si="105"/>
        <v>418.55473379629984</v>
      </c>
      <c r="J871" s="3">
        <f t="shared" si="106"/>
        <v>14.084179496746415</v>
      </c>
      <c r="K871">
        <f t="shared" si="107"/>
        <v>0.40413908437762941</v>
      </c>
      <c r="L871" s="4">
        <f t="shared" si="108"/>
        <v>0.40413908437762941</v>
      </c>
      <c r="M871">
        <f t="shared" si="109"/>
        <v>4.7783475815933556E-3</v>
      </c>
      <c r="N871">
        <f t="shared" si="110"/>
        <v>0.73354335012572802</v>
      </c>
      <c r="O871" s="4">
        <f t="shared" si="111"/>
        <v>0.73354335012572802</v>
      </c>
      <c r="P871">
        <f t="shared" si="112"/>
        <v>0.48649015081465408</v>
      </c>
    </row>
    <row r="872" spans="1:16" x14ac:dyDescent="0.15">
      <c r="A872" t="s">
        <v>3022</v>
      </c>
      <c r="B872" s="5" t="s">
        <v>3023</v>
      </c>
      <c r="C872" s="5" t="s">
        <v>1029</v>
      </c>
      <c r="D872" s="5" t="s">
        <v>3024</v>
      </c>
      <c r="E872" s="5" t="s">
        <v>3024</v>
      </c>
      <c r="F872" s="5" t="s">
        <v>3025</v>
      </c>
      <c r="G872">
        <v>870</v>
      </c>
      <c r="H872" s="2">
        <v>43136</v>
      </c>
      <c r="I872" s="3">
        <f t="shared" si="105"/>
        <v>131.62550925926189</v>
      </c>
      <c r="J872" s="3">
        <f t="shared" si="106"/>
        <v>43.882071435127756</v>
      </c>
      <c r="K872">
        <f t="shared" si="107"/>
        <v>1.2591759551547248</v>
      </c>
      <c r="L872" s="4">
        <f t="shared" si="108"/>
        <v>1</v>
      </c>
      <c r="M872">
        <f t="shared" si="109"/>
        <v>0</v>
      </c>
      <c r="N872">
        <f t="shared" si="110"/>
        <v>0</v>
      </c>
      <c r="O872" s="4">
        <f t="shared" si="111"/>
        <v>0</v>
      </c>
      <c r="P872">
        <f t="shared" si="112"/>
        <v>0.75</v>
      </c>
    </row>
    <row r="873" spans="1:16" x14ac:dyDescent="0.15">
      <c r="A873" t="s">
        <v>3026</v>
      </c>
      <c r="B873" s="5" t="s">
        <v>3027</v>
      </c>
      <c r="C873" s="5" t="s">
        <v>1029</v>
      </c>
      <c r="D873" s="5" t="s">
        <v>3028</v>
      </c>
      <c r="E873" s="5" t="s">
        <v>3029</v>
      </c>
      <c r="F873" s="5" t="s">
        <v>3030</v>
      </c>
      <c r="G873">
        <v>871</v>
      </c>
      <c r="H873" s="2">
        <v>43136</v>
      </c>
      <c r="I873" s="3">
        <f t="shared" si="105"/>
        <v>47.210787037038244</v>
      </c>
      <c r="J873" s="3">
        <f t="shared" si="106"/>
        <v>3.3255111777066735</v>
      </c>
      <c r="K873">
        <f t="shared" si="107"/>
        <v>9.5424021169029913E-2</v>
      </c>
      <c r="L873" s="4">
        <f t="shared" si="108"/>
        <v>9.5424021169029913E-2</v>
      </c>
      <c r="M873">
        <f t="shared" si="109"/>
        <v>0</v>
      </c>
      <c r="N873">
        <f t="shared" si="110"/>
        <v>0</v>
      </c>
      <c r="O873" s="4">
        <f t="shared" si="111"/>
        <v>0</v>
      </c>
      <c r="P873">
        <f t="shared" si="112"/>
        <v>7.1568015876772431E-2</v>
      </c>
    </row>
    <row r="874" spans="1:16" x14ac:dyDescent="0.15">
      <c r="A874" t="s">
        <v>3031</v>
      </c>
      <c r="B874" s="5" t="s">
        <v>3032</v>
      </c>
      <c r="C874" s="5" t="s">
        <v>1029</v>
      </c>
      <c r="D874" s="5" t="s">
        <v>3033</v>
      </c>
      <c r="E874" s="5" t="s">
        <v>3033</v>
      </c>
      <c r="F874" s="5" t="s">
        <v>3034</v>
      </c>
      <c r="G874">
        <v>872</v>
      </c>
      <c r="H874" s="2">
        <v>43136</v>
      </c>
      <c r="I874" s="3">
        <f t="shared" si="105"/>
        <v>247.45388888888556</v>
      </c>
      <c r="J874" s="3">
        <f t="shared" si="106"/>
        <v>21.478749127222645</v>
      </c>
      <c r="K874">
        <f t="shared" si="107"/>
        <v>0.61632287545453579</v>
      </c>
      <c r="L874" s="4">
        <f t="shared" si="108"/>
        <v>0.61632287545453579</v>
      </c>
      <c r="M874">
        <f t="shared" si="109"/>
        <v>0</v>
      </c>
      <c r="N874">
        <f t="shared" si="110"/>
        <v>0</v>
      </c>
      <c r="O874" s="4">
        <f t="shared" si="111"/>
        <v>0</v>
      </c>
      <c r="P874">
        <f t="shared" si="112"/>
        <v>0.46224215659090184</v>
      </c>
    </row>
    <row r="875" spans="1:16" x14ac:dyDescent="0.15">
      <c r="A875" t="s">
        <v>3035</v>
      </c>
      <c r="B875" s="5" t="s">
        <v>3036</v>
      </c>
      <c r="C875" s="5" t="s">
        <v>1113</v>
      </c>
      <c r="D875" s="5" t="s">
        <v>3037</v>
      </c>
      <c r="E875" s="5" t="s">
        <v>1081</v>
      </c>
      <c r="F875" s="5" t="s">
        <v>3038</v>
      </c>
      <c r="G875">
        <v>873</v>
      </c>
      <c r="H875" s="2">
        <v>43136</v>
      </c>
      <c r="I875" s="3">
        <f t="shared" si="105"/>
        <v>996.98630787037109</v>
      </c>
      <c r="J875" s="3">
        <f t="shared" si="106"/>
        <v>6.0873453848767358</v>
      </c>
      <c r="K875">
        <f t="shared" si="107"/>
        <v>0.1746735896615623</v>
      </c>
      <c r="L875" s="4">
        <f t="shared" si="108"/>
        <v>0.1746735896615623</v>
      </c>
      <c r="M875">
        <f t="shared" si="109"/>
        <v>1.0030228019239967E-3</v>
      </c>
      <c r="N875">
        <f t="shared" si="110"/>
        <v>0.15397806329745506</v>
      </c>
      <c r="O875" s="4">
        <f t="shared" si="111"/>
        <v>0.15397806329745506</v>
      </c>
      <c r="P875">
        <f t="shared" si="112"/>
        <v>0.16949970807053549</v>
      </c>
    </row>
    <row r="876" spans="1:16" x14ac:dyDescent="0.15">
      <c r="A876" t="s">
        <v>3039</v>
      </c>
      <c r="B876" s="5" t="s">
        <v>3040</v>
      </c>
      <c r="C876" s="5" t="s">
        <v>1253</v>
      </c>
      <c r="D876" s="5" t="s">
        <v>3041</v>
      </c>
      <c r="E876" s="5" t="s">
        <v>1081</v>
      </c>
      <c r="F876" s="5" t="s">
        <v>3042</v>
      </c>
      <c r="G876">
        <v>874</v>
      </c>
      <c r="H876" s="2">
        <v>43136</v>
      </c>
      <c r="I876" s="3">
        <f t="shared" si="105"/>
        <v>700.30872685185022</v>
      </c>
      <c r="J876" s="3">
        <f t="shared" si="106"/>
        <v>14.892003483781014</v>
      </c>
      <c r="K876">
        <f t="shared" si="107"/>
        <v>0.42731922394726979</v>
      </c>
      <c r="L876" s="4">
        <f t="shared" si="108"/>
        <v>0.42731922394726979</v>
      </c>
      <c r="M876">
        <f t="shared" si="109"/>
        <v>7.1397082576378432E-3</v>
      </c>
      <c r="N876">
        <f t="shared" si="110"/>
        <v>1.0960453221114563</v>
      </c>
      <c r="O876" s="4">
        <f t="shared" si="111"/>
        <v>1</v>
      </c>
      <c r="P876">
        <f t="shared" si="112"/>
        <v>0.57048941796045227</v>
      </c>
    </row>
    <row r="877" spans="1:16" x14ac:dyDescent="0.15">
      <c r="A877" t="s">
        <v>3043</v>
      </c>
      <c r="B877" s="5" t="s">
        <v>3044</v>
      </c>
      <c r="C877" s="5" t="s">
        <v>1113</v>
      </c>
      <c r="D877" s="5" t="s">
        <v>3045</v>
      </c>
      <c r="E877" s="5" t="s">
        <v>3046</v>
      </c>
      <c r="F877" s="5" t="s">
        <v>3047</v>
      </c>
      <c r="G877">
        <v>875</v>
      </c>
      <c r="H877" s="2">
        <v>43136</v>
      </c>
      <c r="I877" s="3">
        <f t="shared" si="105"/>
        <v>1438.0388194444458</v>
      </c>
      <c r="J877" s="3">
        <f t="shared" si="106"/>
        <v>0.30944922625379184</v>
      </c>
      <c r="K877">
        <f t="shared" si="107"/>
        <v>8.8795039134841706E-3</v>
      </c>
      <c r="L877" s="4">
        <f t="shared" si="108"/>
        <v>8.8795039134841706E-3</v>
      </c>
      <c r="M877">
        <f t="shared" si="109"/>
        <v>6.9539151967144234E-4</v>
      </c>
      <c r="N877">
        <f t="shared" si="110"/>
        <v>0.10675234822886544</v>
      </c>
      <c r="O877" s="4">
        <f t="shared" si="111"/>
        <v>0.10675234822886544</v>
      </c>
      <c r="P877">
        <f t="shared" si="112"/>
        <v>3.334771499232949E-2</v>
      </c>
    </row>
    <row r="878" spans="1:16" x14ac:dyDescent="0.15">
      <c r="A878" t="s">
        <v>3048</v>
      </c>
      <c r="B878" s="5" t="s">
        <v>3049</v>
      </c>
      <c r="C878" s="5" t="s">
        <v>1029</v>
      </c>
      <c r="D878" s="5" t="s">
        <v>3050</v>
      </c>
      <c r="E878" s="5" t="s">
        <v>3050</v>
      </c>
      <c r="F878" s="5" t="s">
        <v>3051</v>
      </c>
      <c r="G878">
        <v>876</v>
      </c>
      <c r="H878" s="2">
        <v>43136</v>
      </c>
      <c r="I878" s="3">
        <f t="shared" si="105"/>
        <v>104.29075231481693</v>
      </c>
      <c r="J878" s="3">
        <f t="shared" si="106"/>
        <v>5.2065977850162097</v>
      </c>
      <c r="K878">
        <f t="shared" si="107"/>
        <v>0.14940094039877388</v>
      </c>
      <c r="L878" s="4">
        <f t="shared" si="108"/>
        <v>0.14940094039877388</v>
      </c>
      <c r="M878">
        <f t="shared" si="109"/>
        <v>0</v>
      </c>
      <c r="N878">
        <f t="shared" si="110"/>
        <v>0</v>
      </c>
      <c r="O878" s="4">
        <f t="shared" si="111"/>
        <v>0</v>
      </c>
      <c r="P878">
        <f t="shared" si="112"/>
        <v>0.11205070529908041</v>
      </c>
    </row>
    <row r="879" spans="1:16" x14ac:dyDescent="0.15">
      <c r="A879" t="s">
        <v>3052</v>
      </c>
      <c r="B879" s="5" t="s">
        <v>3053</v>
      </c>
      <c r="C879" s="5" t="s">
        <v>1029</v>
      </c>
      <c r="D879" s="5" t="s">
        <v>3054</v>
      </c>
      <c r="E879" s="5" t="s">
        <v>1081</v>
      </c>
      <c r="F879" s="5" t="s">
        <v>3055</v>
      </c>
      <c r="G879">
        <v>877</v>
      </c>
      <c r="H879" s="2">
        <v>43136</v>
      </c>
      <c r="I879" s="3">
        <f t="shared" si="105"/>
        <v>1225.623564814814</v>
      </c>
      <c r="J879" s="3">
        <f t="shared" si="106"/>
        <v>1.3927604274301952</v>
      </c>
      <c r="K879">
        <f t="shared" si="107"/>
        <v>3.9964623003353739E-2</v>
      </c>
      <c r="L879" s="4">
        <f t="shared" si="108"/>
        <v>3.9964623003353739E-2</v>
      </c>
      <c r="M879">
        <f t="shared" si="109"/>
        <v>0</v>
      </c>
      <c r="N879">
        <f t="shared" si="110"/>
        <v>0</v>
      </c>
      <c r="O879" s="4">
        <f t="shared" si="111"/>
        <v>0</v>
      </c>
      <c r="P879">
        <f t="shared" si="112"/>
        <v>2.9973467252515304E-2</v>
      </c>
    </row>
    <row r="880" spans="1:16" x14ac:dyDescent="0.15">
      <c r="A880" t="s">
        <v>3056</v>
      </c>
      <c r="B880" s="5" t="s">
        <v>3057</v>
      </c>
      <c r="C880" s="5" t="s">
        <v>1029</v>
      </c>
      <c r="D880" s="5" t="s">
        <v>3058</v>
      </c>
      <c r="E880" s="5" t="s">
        <v>3058</v>
      </c>
      <c r="F880" s="5" t="s">
        <v>3059</v>
      </c>
      <c r="G880">
        <v>878</v>
      </c>
      <c r="H880" s="2">
        <v>43136</v>
      </c>
      <c r="I880" s="3">
        <f t="shared" si="105"/>
        <v>16.319317129629781</v>
      </c>
      <c r="J880" s="3">
        <f t="shared" si="106"/>
        <v>10.049440102014888</v>
      </c>
      <c r="K880">
        <f t="shared" si="107"/>
        <v>0.28836408413243703</v>
      </c>
      <c r="L880" s="4">
        <f t="shared" si="108"/>
        <v>0.28836408413243703</v>
      </c>
      <c r="M880">
        <f t="shared" si="109"/>
        <v>0</v>
      </c>
      <c r="N880">
        <f t="shared" si="110"/>
        <v>0</v>
      </c>
      <c r="O880" s="4">
        <f t="shared" si="111"/>
        <v>0</v>
      </c>
      <c r="P880">
        <f t="shared" si="112"/>
        <v>0.21627306309932776</v>
      </c>
    </row>
    <row r="881" spans="1:16" x14ac:dyDescent="0.15">
      <c r="A881" t="s">
        <v>3060</v>
      </c>
      <c r="B881" s="5" t="s">
        <v>3061</v>
      </c>
      <c r="C881" s="5" t="s">
        <v>1058</v>
      </c>
      <c r="D881" s="5" t="s">
        <v>3062</v>
      </c>
      <c r="E881" s="5" t="s">
        <v>3063</v>
      </c>
      <c r="F881" s="5" t="s">
        <v>3064</v>
      </c>
      <c r="G881">
        <v>879</v>
      </c>
      <c r="H881" s="2">
        <v>43136</v>
      </c>
      <c r="I881" s="3">
        <f t="shared" si="105"/>
        <v>471.31289351851592</v>
      </c>
      <c r="J881" s="3">
        <f t="shared" si="106"/>
        <v>11.022401617781989</v>
      </c>
      <c r="K881">
        <f t="shared" si="107"/>
        <v>0.31628276950616591</v>
      </c>
      <c r="L881" s="4">
        <f t="shared" si="108"/>
        <v>0.31628276950616591</v>
      </c>
      <c r="M881">
        <f t="shared" si="109"/>
        <v>4.2434654928900821E-3</v>
      </c>
      <c r="N881">
        <f t="shared" si="110"/>
        <v>0.65143145002431002</v>
      </c>
      <c r="O881" s="4">
        <f t="shared" si="111"/>
        <v>0.65143145002431002</v>
      </c>
      <c r="P881">
        <f t="shared" si="112"/>
        <v>0.40006993963570192</v>
      </c>
    </row>
    <row r="882" spans="1:16" x14ac:dyDescent="0.15">
      <c r="A882" t="s">
        <v>3065</v>
      </c>
      <c r="B882" s="5" t="s">
        <v>3066</v>
      </c>
      <c r="C882" s="5" t="s">
        <v>1029</v>
      </c>
      <c r="D882" s="5" t="s">
        <v>3067</v>
      </c>
      <c r="E882" s="5" t="s">
        <v>3067</v>
      </c>
      <c r="F882" s="5" t="s">
        <v>3068</v>
      </c>
      <c r="G882">
        <v>880</v>
      </c>
      <c r="H882" s="2">
        <v>43136</v>
      </c>
      <c r="I882" s="3">
        <f t="shared" si="105"/>
        <v>229.33666666666977</v>
      </c>
      <c r="J882" s="3">
        <f t="shared" si="106"/>
        <v>46.303106059504323</v>
      </c>
      <c r="K882">
        <f t="shared" si="107"/>
        <v>1.3286464356018186</v>
      </c>
      <c r="L882" s="4">
        <f t="shared" si="108"/>
        <v>1</v>
      </c>
      <c r="M882">
        <f t="shared" si="109"/>
        <v>0</v>
      </c>
      <c r="N882">
        <f t="shared" si="110"/>
        <v>0</v>
      </c>
      <c r="O882" s="4">
        <f t="shared" si="111"/>
        <v>0</v>
      </c>
      <c r="P882">
        <f t="shared" si="112"/>
        <v>0.75</v>
      </c>
    </row>
    <row r="883" spans="1:16" x14ac:dyDescent="0.15">
      <c r="A883" t="s">
        <v>2583</v>
      </c>
      <c r="B883" s="5" t="s">
        <v>3069</v>
      </c>
      <c r="C883" s="5" t="s">
        <v>1102</v>
      </c>
      <c r="D883" s="5" t="s">
        <v>3070</v>
      </c>
      <c r="E883" s="5" t="s">
        <v>3071</v>
      </c>
      <c r="F883" s="5" t="s">
        <v>3072</v>
      </c>
      <c r="G883">
        <v>881</v>
      </c>
      <c r="H883" s="2">
        <v>43136</v>
      </c>
      <c r="I883" s="3">
        <f t="shared" si="105"/>
        <v>948.6146412037051</v>
      </c>
      <c r="J883" s="3">
        <f t="shared" si="106"/>
        <v>9.8237994599946745</v>
      </c>
      <c r="K883">
        <f t="shared" si="107"/>
        <v>0.28188942918462867</v>
      </c>
      <c r="L883" s="4">
        <f t="shared" si="108"/>
        <v>0.28188942918462867</v>
      </c>
      <c r="M883">
        <f t="shared" si="109"/>
        <v>3.1625065328880807E-3</v>
      </c>
      <c r="N883">
        <f t="shared" si="110"/>
        <v>0.48548909373304039</v>
      </c>
      <c r="O883" s="4">
        <f t="shared" si="111"/>
        <v>0.48548909373304039</v>
      </c>
      <c r="P883">
        <f t="shared" si="112"/>
        <v>0.3327893453217316</v>
      </c>
    </row>
    <row r="884" spans="1:16" x14ac:dyDescent="0.15">
      <c r="A884" t="s">
        <v>3073</v>
      </c>
      <c r="B884" s="5" t="s">
        <v>3074</v>
      </c>
      <c r="C884" s="5" t="s">
        <v>1029</v>
      </c>
      <c r="D884" s="5" t="s">
        <v>3075</v>
      </c>
      <c r="E884" s="5" t="s">
        <v>3076</v>
      </c>
      <c r="F884" s="5" t="s">
        <v>3077</v>
      </c>
      <c r="G884">
        <v>882</v>
      </c>
      <c r="H884" s="2">
        <v>43136</v>
      </c>
      <c r="I884" s="3">
        <f t="shared" si="105"/>
        <v>962.61885416666337</v>
      </c>
      <c r="J884" s="3">
        <f t="shared" si="106"/>
        <v>0.45085341734316298</v>
      </c>
      <c r="K884">
        <f t="shared" si="107"/>
        <v>1.2937032456571776E-2</v>
      </c>
      <c r="L884" s="4">
        <f t="shared" si="108"/>
        <v>1.2937032456571776E-2</v>
      </c>
      <c r="M884">
        <f t="shared" si="109"/>
        <v>0</v>
      </c>
      <c r="N884">
        <f t="shared" si="110"/>
        <v>0</v>
      </c>
      <c r="O884" s="4">
        <f t="shared" si="111"/>
        <v>0</v>
      </c>
      <c r="P884">
        <f t="shared" si="112"/>
        <v>9.7027743424288326E-3</v>
      </c>
    </row>
    <row r="885" spans="1:16" x14ac:dyDescent="0.15">
      <c r="A885" t="s">
        <v>2979</v>
      </c>
      <c r="B885" s="5" t="s">
        <v>3078</v>
      </c>
      <c r="C885" s="5" t="s">
        <v>1029</v>
      </c>
      <c r="D885" s="5" t="s">
        <v>3079</v>
      </c>
      <c r="E885" s="5" t="s">
        <v>3079</v>
      </c>
      <c r="F885" s="5" t="s">
        <v>3080</v>
      </c>
      <c r="G885">
        <v>883</v>
      </c>
      <c r="H885" s="2">
        <v>43136</v>
      </c>
      <c r="I885" s="3">
        <f t="shared" si="105"/>
        <v>33.439930555556202</v>
      </c>
      <c r="J885" s="3">
        <f t="shared" si="106"/>
        <v>18.181855939858639</v>
      </c>
      <c r="K885">
        <f t="shared" si="107"/>
        <v>0.5217200344200309</v>
      </c>
      <c r="L885" s="4">
        <f t="shared" si="108"/>
        <v>0.5217200344200309</v>
      </c>
      <c r="M885">
        <f t="shared" si="109"/>
        <v>0</v>
      </c>
      <c r="N885">
        <f t="shared" si="110"/>
        <v>0</v>
      </c>
      <c r="O885" s="4">
        <f t="shared" si="111"/>
        <v>0</v>
      </c>
      <c r="P885">
        <f t="shared" si="112"/>
        <v>0.39129002581502315</v>
      </c>
    </row>
    <row r="886" spans="1:16" x14ac:dyDescent="0.15">
      <c r="A886" t="s">
        <v>3081</v>
      </c>
      <c r="B886" s="5" t="s">
        <v>3082</v>
      </c>
      <c r="C886" s="5" t="s">
        <v>1029</v>
      </c>
      <c r="D886" s="5" t="s">
        <v>3083</v>
      </c>
      <c r="E886" s="5" t="s">
        <v>3084</v>
      </c>
      <c r="F886" s="5" t="s">
        <v>3085</v>
      </c>
      <c r="G886">
        <v>884</v>
      </c>
      <c r="H886" s="2">
        <v>43136</v>
      </c>
      <c r="I886" s="3">
        <f t="shared" si="105"/>
        <v>443.91079861111211</v>
      </c>
      <c r="J886" s="3">
        <f t="shared" si="106"/>
        <v>18.18608609040022</v>
      </c>
      <c r="K886">
        <f t="shared" si="107"/>
        <v>0.52184141665369588</v>
      </c>
      <c r="L886" s="4">
        <f t="shared" si="108"/>
        <v>0.52184141665369588</v>
      </c>
      <c r="M886">
        <f t="shared" si="109"/>
        <v>0</v>
      </c>
      <c r="N886">
        <f t="shared" si="110"/>
        <v>0</v>
      </c>
      <c r="O886" s="4">
        <f t="shared" si="111"/>
        <v>0</v>
      </c>
      <c r="P886">
        <f t="shared" si="112"/>
        <v>0.39138106249027194</v>
      </c>
    </row>
    <row r="887" spans="1:16" x14ac:dyDescent="0.15">
      <c r="A887" t="s">
        <v>3086</v>
      </c>
      <c r="B887" s="5" t="s">
        <v>3087</v>
      </c>
      <c r="C887" s="5" t="s">
        <v>1029</v>
      </c>
      <c r="D887" s="5" t="s">
        <v>3088</v>
      </c>
      <c r="E887" s="5" t="s">
        <v>3088</v>
      </c>
      <c r="F887" s="5" t="s">
        <v>3089</v>
      </c>
      <c r="G887">
        <v>885</v>
      </c>
      <c r="H887" s="2">
        <v>43136</v>
      </c>
      <c r="I887" s="3">
        <f t="shared" si="105"/>
        <v>1493.4996412037071</v>
      </c>
      <c r="J887" s="3">
        <f t="shared" si="106"/>
        <v>1.2125881721273124</v>
      </c>
      <c r="K887">
        <f t="shared" si="107"/>
        <v>3.4794662601671807E-2</v>
      </c>
      <c r="L887" s="4">
        <f t="shared" si="108"/>
        <v>3.4794662601671807E-2</v>
      </c>
      <c r="M887">
        <f t="shared" si="109"/>
        <v>0</v>
      </c>
      <c r="N887">
        <f t="shared" si="110"/>
        <v>0</v>
      </c>
      <c r="O887" s="4">
        <f t="shared" si="111"/>
        <v>0</v>
      </c>
      <c r="P887">
        <f t="shared" si="112"/>
        <v>2.6095996951253857E-2</v>
      </c>
    </row>
    <row r="888" spans="1:16" x14ac:dyDescent="0.15">
      <c r="A888" t="s">
        <v>3090</v>
      </c>
      <c r="B888" s="5" t="s">
        <v>3091</v>
      </c>
      <c r="C888" s="5" t="s">
        <v>1029</v>
      </c>
      <c r="D888" s="5" t="s">
        <v>3092</v>
      </c>
      <c r="E888" s="5" t="s">
        <v>3093</v>
      </c>
      <c r="F888" s="5" t="s">
        <v>3094</v>
      </c>
      <c r="G888">
        <v>886</v>
      </c>
      <c r="H888" s="2">
        <v>43136</v>
      </c>
      <c r="I888" s="3">
        <f t="shared" si="105"/>
        <v>943.61372685185052</v>
      </c>
      <c r="J888" s="3">
        <f t="shared" si="106"/>
        <v>0.84780453827120072</v>
      </c>
      <c r="K888">
        <f t="shared" si="107"/>
        <v>2.4327363188411017E-2</v>
      </c>
      <c r="L888" s="4">
        <f t="shared" si="108"/>
        <v>2.4327363188411017E-2</v>
      </c>
      <c r="M888">
        <f t="shared" si="109"/>
        <v>0</v>
      </c>
      <c r="N888">
        <f t="shared" si="110"/>
        <v>0</v>
      </c>
      <c r="O888" s="4">
        <f t="shared" si="111"/>
        <v>0</v>
      </c>
      <c r="P888">
        <f t="shared" si="112"/>
        <v>1.8245522391308264E-2</v>
      </c>
    </row>
    <row r="889" spans="1:16" x14ac:dyDescent="0.15">
      <c r="A889" t="s">
        <v>3095</v>
      </c>
      <c r="B889" s="5" t="s">
        <v>3096</v>
      </c>
      <c r="C889" s="5" t="s">
        <v>1113</v>
      </c>
      <c r="D889" s="5" t="s">
        <v>3097</v>
      </c>
      <c r="E889" s="5" t="s">
        <v>3098</v>
      </c>
      <c r="F889" s="5" t="s">
        <v>3099</v>
      </c>
      <c r="G889">
        <v>887</v>
      </c>
      <c r="H889" s="2">
        <v>43136</v>
      </c>
      <c r="I889" s="3">
        <f t="shared" si="105"/>
        <v>404.9627546296324</v>
      </c>
      <c r="J889" s="3">
        <f t="shared" si="106"/>
        <v>3.7040443419836424</v>
      </c>
      <c r="K889">
        <f t="shared" si="107"/>
        <v>0.10628585706460346</v>
      </c>
      <c r="L889" s="4">
        <f t="shared" si="108"/>
        <v>0.10628585706460346</v>
      </c>
      <c r="M889">
        <f t="shared" si="109"/>
        <v>2.4693628946557615E-3</v>
      </c>
      <c r="N889">
        <f t="shared" si="110"/>
        <v>0.3790818268222213</v>
      </c>
      <c r="O889" s="4">
        <f t="shared" si="111"/>
        <v>0.3790818268222213</v>
      </c>
      <c r="P889">
        <f t="shared" si="112"/>
        <v>0.17448484950400792</v>
      </c>
    </row>
    <row r="890" spans="1:16" x14ac:dyDescent="0.15">
      <c r="A890" t="s">
        <v>1415</v>
      </c>
      <c r="B890" s="5" t="s">
        <v>3100</v>
      </c>
      <c r="C890" s="5" t="s">
        <v>1029</v>
      </c>
      <c r="D890" s="5" t="s">
        <v>3101</v>
      </c>
      <c r="E890" s="5" t="s">
        <v>3101</v>
      </c>
      <c r="F890" s="5" t="s">
        <v>3102</v>
      </c>
      <c r="G890">
        <v>888</v>
      </c>
      <c r="H890" s="2">
        <v>43136</v>
      </c>
      <c r="I890" s="3">
        <f t="shared" si="105"/>
        <v>42.411481481482042</v>
      </c>
      <c r="J890" s="3">
        <f t="shared" si="106"/>
        <v>3.6075136886412182</v>
      </c>
      <c r="K890">
        <f t="shared" si="107"/>
        <v>0.10351595414869744</v>
      </c>
      <c r="L890" s="4">
        <f t="shared" si="108"/>
        <v>0.10351595414869744</v>
      </c>
      <c r="M890">
        <f t="shared" si="109"/>
        <v>0</v>
      </c>
      <c r="N890">
        <f t="shared" si="110"/>
        <v>0</v>
      </c>
      <c r="O890" s="4">
        <f t="shared" si="111"/>
        <v>0</v>
      </c>
      <c r="P890">
        <f t="shared" si="112"/>
        <v>7.7636965611523084E-2</v>
      </c>
    </row>
    <row r="891" spans="1:16" x14ac:dyDescent="0.15">
      <c r="A891" t="s">
        <v>1415</v>
      </c>
      <c r="B891" s="5" t="s">
        <v>3103</v>
      </c>
      <c r="C891" s="5" t="s">
        <v>1029</v>
      </c>
      <c r="D891" s="5" t="s">
        <v>3104</v>
      </c>
      <c r="E891" s="5" t="s">
        <v>3104</v>
      </c>
      <c r="F891" s="5" t="s">
        <v>3105</v>
      </c>
      <c r="G891">
        <v>889</v>
      </c>
      <c r="H891" s="2">
        <v>43136</v>
      </c>
      <c r="I891" s="3">
        <f t="shared" si="105"/>
        <v>63.358703703706851</v>
      </c>
      <c r="J891" s="3">
        <f t="shared" si="106"/>
        <v>2.4148221326543431</v>
      </c>
      <c r="K891">
        <f t="shared" si="107"/>
        <v>6.9292215840561291E-2</v>
      </c>
      <c r="L891" s="4">
        <f t="shared" si="108"/>
        <v>6.9292215840561291E-2</v>
      </c>
      <c r="M891">
        <f t="shared" si="109"/>
        <v>0</v>
      </c>
      <c r="N891">
        <f t="shared" si="110"/>
        <v>0</v>
      </c>
      <c r="O891" s="4">
        <f t="shared" si="111"/>
        <v>0</v>
      </c>
      <c r="P891">
        <f t="shared" si="112"/>
        <v>5.1969161880420972E-2</v>
      </c>
    </row>
    <row r="892" spans="1:16" x14ac:dyDescent="0.15">
      <c r="A892" t="s">
        <v>3106</v>
      </c>
      <c r="B892" s="5" t="s">
        <v>3107</v>
      </c>
      <c r="C892" s="5" t="s">
        <v>1113</v>
      </c>
      <c r="D892" s="5" t="s">
        <v>3108</v>
      </c>
      <c r="E892" s="5" t="s">
        <v>1081</v>
      </c>
      <c r="F892" s="5" t="s">
        <v>3109</v>
      </c>
      <c r="G892">
        <v>890</v>
      </c>
      <c r="H892" s="2">
        <v>43136</v>
      </c>
      <c r="I892" s="3">
        <f t="shared" si="105"/>
        <v>550.53224537037022</v>
      </c>
      <c r="J892" s="3">
        <f t="shared" si="106"/>
        <v>50.365805514890425</v>
      </c>
      <c r="K892">
        <f t="shared" si="107"/>
        <v>1.4452237369902685</v>
      </c>
      <c r="L892" s="4">
        <f t="shared" si="108"/>
        <v>1</v>
      </c>
      <c r="M892">
        <f t="shared" si="109"/>
        <v>1.8164240303985295E-3</v>
      </c>
      <c r="N892">
        <f t="shared" si="110"/>
        <v>0.27884655642047557</v>
      </c>
      <c r="O892" s="4">
        <f t="shared" si="111"/>
        <v>0.27884655642047557</v>
      </c>
      <c r="P892">
        <f t="shared" si="112"/>
        <v>0.81971163910511891</v>
      </c>
    </row>
    <row r="893" spans="1:16" x14ac:dyDescent="0.15">
      <c r="A893" t="s">
        <v>3110</v>
      </c>
      <c r="B893" s="5" t="s">
        <v>3111</v>
      </c>
      <c r="C893" s="5" t="s">
        <v>1058</v>
      </c>
      <c r="D893" s="5" t="s">
        <v>3112</v>
      </c>
      <c r="E893" s="5" t="s">
        <v>3113</v>
      </c>
      <c r="F893" s="5" t="s">
        <v>3114</v>
      </c>
      <c r="G893">
        <v>891</v>
      </c>
      <c r="H893" s="2">
        <v>43136</v>
      </c>
      <c r="I893" s="3">
        <f t="shared" si="105"/>
        <v>1654.4441782407375</v>
      </c>
      <c r="J893" s="3">
        <f t="shared" si="106"/>
        <v>0.71141717289704487</v>
      </c>
      <c r="K893">
        <f t="shared" si="107"/>
        <v>2.0413790163037286E-2</v>
      </c>
      <c r="L893" s="4">
        <f t="shared" si="108"/>
        <v>2.0413790163037286E-2</v>
      </c>
      <c r="M893">
        <f t="shared" si="109"/>
        <v>1.2088652045829139E-3</v>
      </c>
      <c r="N893">
        <f t="shared" si="110"/>
        <v>0.18557775818486669</v>
      </c>
      <c r="O893" s="4">
        <f t="shared" si="111"/>
        <v>0.18557775818486669</v>
      </c>
      <c r="P893">
        <f t="shared" si="112"/>
        <v>6.1704782168494635E-2</v>
      </c>
    </row>
    <row r="894" spans="1:16" x14ac:dyDescent="0.15">
      <c r="A894" t="s">
        <v>3115</v>
      </c>
      <c r="B894" s="5" t="s">
        <v>3116</v>
      </c>
      <c r="C894" s="5" t="s">
        <v>1113</v>
      </c>
      <c r="D894" s="5" t="s">
        <v>3117</v>
      </c>
      <c r="E894" s="5" t="s">
        <v>3118</v>
      </c>
      <c r="F894" s="5" t="s">
        <v>3119</v>
      </c>
      <c r="G894">
        <v>892</v>
      </c>
      <c r="H894" s="2">
        <v>43136</v>
      </c>
      <c r="I894" s="3">
        <f t="shared" si="105"/>
        <v>340.76630787036993</v>
      </c>
      <c r="J894" s="3">
        <f t="shared" si="106"/>
        <v>3.1840002222659352</v>
      </c>
      <c r="K894">
        <f t="shared" si="107"/>
        <v>9.1363429071745522E-2</v>
      </c>
      <c r="L894" s="4">
        <f t="shared" si="108"/>
        <v>9.1363429071745522E-2</v>
      </c>
      <c r="M894">
        <f t="shared" si="109"/>
        <v>2.9345624168349636E-3</v>
      </c>
      <c r="N894">
        <f t="shared" si="110"/>
        <v>0.45049647595547482</v>
      </c>
      <c r="O894" s="4">
        <f t="shared" si="111"/>
        <v>0.45049647595547482</v>
      </c>
      <c r="P894">
        <f t="shared" si="112"/>
        <v>0.18114669079267784</v>
      </c>
    </row>
    <row r="895" spans="1:16" x14ac:dyDescent="0.15">
      <c r="A895" t="s">
        <v>3120</v>
      </c>
      <c r="B895" s="5" t="s">
        <v>3121</v>
      </c>
      <c r="C895" s="5" t="s">
        <v>1214</v>
      </c>
      <c r="D895" s="5" t="s">
        <v>3122</v>
      </c>
      <c r="E895" s="5" t="s">
        <v>1081</v>
      </c>
      <c r="F895" s="5" t="s">
        <v>3123</v>
      </c>
      <c r="G895">
        <v>893</v>
      </c>
      <c r="H895" s="2">
        <v>43136</v>
      </c>
      <c r="I895" s="3">
        <f t="shared" si="105"/>
        <v>1645.3286805555545</v>
      </c>
      <c r="J895" s="3">
        <f t="shared" si="106"/>
        <v>738.6110838289535</v>
      </c>
      <c r="K895">
        <f t="shared" si="107"/>
        <v>21.194106990666981</v>
      </c>
      <c r="L895" s="4">
        <f t="shared" si="108"/>
        <v>1</v>
      </c>
      <c r="M895">
        <f t="shared" si="109"/>
        <v>1.762565762252925E-2</v>
      </c>
      <c r="N895">
        <f t="shared" si="110"/>
        <v>2.7057855712304422</v>
      </c>
      <c r="O895" s="4">
        <f t="shared" si="111"/>
        <v>1</v>
      </c>
      <c r="P895">
        <f t="shared" si="112"/>
        <v>1</v>
      </c>
    </row>
    <row r="896" spans="1:16" x14ac:dyDescent="0.15">
      <c r="A896" t="s">
        <v>3124</v>
      </c>
      <c r="B896" s="5" t="s">
        <v>3125</v>
      </c>
      <c r="C896" s="5" t="s">
        <v>1102</v>
      </c>
      <c r="D896" s="5" t="s">
        <v>3126</v>
      </c>
      <c r="E896" s="5" t="s">
        <v>3127</v>
      </c>
      <c r="F896" s="5" t="s">
        <v>3128</v>
      </c>
      <c r="G896">
        <v>894</v>
      </c>
      <c r="H896" s="2">
        <v>43136</v>
      </c>
      <c r="I896" s="3">
        <f t="shared" si="105"/>
        <v>1251.4550000000017</v>
      </c>
      <c r="J896" s="3">
        <f t="shared" si="106"/>
        <v>5.5047924216212252</v>
      </c>
      <c r="K896">
        <f t="shared" si="107"/>
        <v>0.1579574990134742</v>
      </c>
      <c r="L896" s="4">
        <f t="shared" si="108"/>
        <v>0.1579574990134742</v>
      </c>
      <c r="M896">
        <f t="shared" si="109"/>
        <v>2.3972096479697599E-3</v>
      </c>
      <c r="N896">
        <f t="shared" si="110"/>
        <v>0.36800529180823877</v>
      </c>
      <c r="O896" s="4">
        <f t="shared" si="111"/>
        <v>0.36800529180823877</v>
      </c>
      <c r="P896">
        <f t="shared" si="112"/>
        <v>0.21046944721216532</v>
      </c>
    </row>
    <row r="897" spans="1:16" x14ac:dyDescent="0.15">
      <c r="A897" t="s">
        <v>3129</v>
      </c>
      <c r="B897" s="5" t="s">
        <v>3130</v>
      </c>
      <c r="C897" s="5" t="s">
        <v>1029</v>
      </c>
      <c r="D897" s="5" t="s">
        <v>3131</v>
      </c>
      <c r="E897" s="5" t="s">
        <v>3131</v>
      </c>
      <c r="F897" s="5" t="s">
        <v>3132</v>
      </c>
      <c r="G897">
        <v>895</v>
      </c>
      <c r="H897" s="2">
        <v>43136</v>
      </c>
      <c r="I897" s="3">
        <f t="shared" si="105"/>
        <v>1348.8512615740765</v>
      </c>
      <c r="J897" s="3">
        <f t="shared" si="106"/>
        <v>1.144677729847092</v>
      </c>
      <c r="K897">
        <f t="shared" si="107"/>
        <v>3.2846003542821536E-2</v>
      </c>
      <c r="L897" s="4">
        <f t="shared" si="108"/>
        <v>3.2846003542821536E-2</v>
      </c>
      <c r="M897">
        <f t="shared" si="109"/>
        <v>0</v>
      </c>
      <c r="N897">
        <f t="shared" si="110"/>
        <v>0</v>
      </c>
      <c r="O897" s="4">
        <f t="shared" si="111"/>
        <v>0</v>
      </c>
      <c r="P897">
        <f t="shared" si="112"/>
        <v>2.4634502657116152E-2</v>
      </c>
    </row>
    <row r="898" spans="1:16" x14ac:dyDescent="0.15">
      <c r="A898" t="s">
        <v>3133</v>
      </c>
      <c r="B898" s="5" t="s">
        <v>3134</v>
      </c>
      <c r="C898" s="5" t="s">
        <v>1029</v>
      </c>
      <c r="D898" s="5" t="s">
        <v>1986</v>
      </c>
      <c r="E898" s="5" t="s">
        <v>3135</v>
      </c>
      <c r="F898" s="5" t="s">
        <v>3136</v>
      </c>
      <c r="G898">
        <v>896</v>
      </c>
      <c r="H898" s="2">
        <v>43136</v>
      </c>
      <c r="I898" s="3">
        <f t="shared" si="105"/>
        <v>1377.0917476851828</v>
      </c>
      <c r="J898" s="3">
        <f t="shared" si="106"/>
        <v>0.4386054894420009</v>
      </c>
      <c r="K898">
        <f t="shared" si="107"/>
        <v>1.2585583771283269E-2</v>
      </c>
      <c r="L898" s="4">
        <f t="shared" si="108"/>
        <v>1.2585583771283269E-2</v>
      </c>
      <c r="M898">
        <f t="shared" si="109"/>
        <v>0</v>
      </c>
      <c r="N898">
        <f t="shared" si="110"/>
        <v>0</v>
      </c>
      <c r="O898" s="4">
        <f t="shared" si="111"/>
        <v>0</v>
      </c>
      <c r="P898">
        <f t="shared" si="112"/>
        <v>9.4391878284624513E-3</v>
      </c>
    </row>
    <row r="899" spans="1:16" x14ac:dyDescent="0.15">
      <c r="A899" t="s">
        <v>3137</v>
      </c>
      <c r="B899" s="5" t="s">
        <v>3138</v>
      </c>
      <c r="C899" s="5" t="s">
        <v>1058</v>
      </c>
      <c r="D899" s="5" t="s">
        <v>3139</v>
      </c>
      <c r="E899" s="5" t="s">
        <v>3140</v>
      </c>
      <c r="F899" s="5" t="s">
        <v>3141</v>
      </c>
      <c r="G899">
        <v>897</v>
      </c>
      <c r="H899" s="2">
        <v>43136</v>
      </c>
      <c r="I899" s="3">
        <f t="shared" ref="I899:I962" si="113">H899-B899+1</f>
        <v>862.92856481481431</v>
      </c>
      <c r="J899" s="3">
        <f t="shared" ref="J899:J962" si="114">A899/I899</f>
        <v>3.7650857005727234</v>
      </c>
      <c r="K899">
        <f t="shared" ref="K899:K962" si="115">(J899-0)/(PERCENTILE($J$2:$J$3301,0.9)-0)</f>
        <v>0.10803741091089294</v>
      </c>
      <c r="L899" s="4">
        <f t="shared" ref="L899:L962" si="116">IF(K899&gt;1,1,IF(K899&lt;0,0,K899))</f>
        <v>0.10803741091089294</v>
      </c>
      <c r="M899">
        <f t="shared" ref="M899:M962" si="117">C899/I899</f>
        <v>2.3176889507988451E-3</v>
      </c>
      <c r="N899">
        <f t="shared" ref="N899:N962" si="118">(M899-0)/(PERCENTILE($M$2:$M$3301,0.9)-0)</f>
        <v>0.3557977498471252</v>
      </c>
      <c r="O899" s="4">
        <f t="shared" ref="O899:O962" si="119">IF(N899&gt;1,1,IF(N899&lt;0,0,N899))</f>
        <v>0.3557977498471252</v>
      </c>
      <c r="P899">
        <f t="shared" si="112"/>
        <v>0.16997749564495102</v>
      </c>
    </row>
    <row r="900" spans="1:16" x14ac:dyDescent="0.15">
      <c r="A900" t="s">
        <v>3142</v>
      </c>
      <c r="B900" s="5" t="s">
        <v>3143</v>
      </c>
      <c r="C900" s="5" t="s">
        <v>1029</v>
      </c>
      <c r="D900" s="5" t="s">
        <v>3144</v>
      </c>
      <c r="E900" s="5" t="s">
        <v>3144</v>
      </c>
      <c r="F900" s="5" t="s">
        <v>3145</v>
      </c>
      <c r="G900">
        <v>898</v>
      </c>
      <c r="H900" s="2">
        <v>43136</v>
      </c>
      <c r="I900" s="3">
        <f t="shared" si="113"/>
        <v>137.34033564815036</v>
      </c>
      <c r="J900" s="3">
        <f t="shared" si="114"/>
        <v>1.3397375150690338</v>
      </c>
      <c r="K900">
        <f t="shared" si="115"/>
        <v>3.8443154801558577E-2</v>
      </c>
      <c r="L900" s="4">
        <f t="shared" si="116"/>
        <v>3.8443154801558577E-2</v>
      </c>
      <c r="M900">
        <f t="shared" si="117"/>
        <v>0</v>
      </c>
      <c r="N900">
        <f t="shared" si="118"/>
        <v>0</v>
      </c>
      <c r="O900" s="4">
        <f t="shared" si="119"/>
        <v>0</v>
      </c>
      <c r="P900">
        <f t="shared" ref="P900:P963" si="120">0.75*L900+0.25*O900</f>
        <v>2.8832366101168933E-2</v>
      </c>
    </row>
    <row r="901" spans="1:16" x14ac:dyDescent="0.15">
      <c r="A901" t="s">
        <v>3146</v>
      </c>
      <c r="B901" s="5" t="s">
        <v>3147</v>
      </c>
      <c r="C901" s="5" t="s">
        <v>1029</v>
      </c>
      <c r="D901" s="5" t="s">
        <v>3148</v>
      </c>
      <c r="E901" s="5" t="s">
        <v>3149</v>
      </c>
      <c r="F901" s="5" t="s">
        <v>3150</v>
      </c>
      <c r="G901">
        <v>899</v>
      </c>
      <c r="H901" s="2">
        <v>43136</v>
      </c>
      <c r="I901" s="3">
        <f t="shared" si="113"/>
        <v>1443.4900810185209</v>
      </c>
      <c r="J901" s="3">
        <f t="shared" si="114"/>
        <v>1.260833048964088</v>
      </c>
      <c r="K901">
        <f t="shared" si="115"/>
        <v>3.6179027260985479E-2</v>
      </c>
      <c r="L901" s="4">
        <f t="shared" si="116"/>
        <v>3.6179027260985479E-2</v>
      </c>
      <c r="M901">
        <f t="shared" si="117"/>
        <v>0</v>
      </c>
      <c r="N901">
        <f t="shared" si="118"/>
        <v>0</v>
      </c>
      <c r="O901" s="4">
        <f t="shared" si="119"/>
        <v>0</v>
      </c>
      <c r="P901">
        <f t="shared" si="120"/>
        <v>2.7134270445739107E-2</v>
      </c>
    </row>
    <row r="902" spans="1:16" x14ac:dyDescent="0.15">
      <c r="A902" t="s">
        <v>3151</v>
      </c>
      <c r="B902" s="5" t="s">
        <v>3152</v>
      </c>
      <c r="C902" s="5" t="s">
        <v>1029</v>
      </c>
      <c r="D902" s="5" t="s">
        <v>3153</v>
      </c>
      <c r="E902" s="5" t="s">
        <v>3153</v>
      </c>
      <c r="F902" s="5" t="s">
        <v>3154</v>
      </c>
      <c r="G902">
        <v>900</v>
      </c>
      <c r="H902" s="2">
        <v>43136</v>
      </c>
      <c r="I902" s="3">
        <f t="shared" si="113"/>
        <v>142.70634259259532</v>
      </c>
      <c r="J902" s="3">
        <f t="shared" si="114"/>
        <v>0.59562874680813549</v>
      </c>
      <c r="K902">
        <f t="shared" si="115"/>
        <v>1.7091294272388584E-2</v>
      </c>
      <c r="L902" s="4">
        <f t="shared" si="116"/>
        <v>1.7091294272388584E-2</v>
      </c>
      <c r="M902">
        <f t="shared" si="117"/>
        <v>0</v>
      </c>
      <c r="N902">
        <f t="shared" si="118"/>
        <v>0</v>
      </c>
      <c r="O902" s="4">
        <f t="shared" si="119"/>
        <v>0</v>
      </c>
      <c r="P902">
        <f t="shared" si="120"/>
        <v>1.2818470704291438E-2</v>
      </c>
    </row>
    <row r="903" spans="1:16" x14ac:dyDescent="0.15">
      <c r="A903" t="s">
        <v>3155</v>
      </c>
      <c r="B903" s="5" t="s">
        <v>3156</v>
      </c>
      <c r="C903" s="5" t="s">
        <v>1253</v>
      </c>
      <c r="D903" s="5" t="s">
        <v>19</v>
      </c>
      <c r="E903" s="5" t="s">
        <v>20</v>
      </c>
      <c r="F903" s="5" t="s">
        <v>21</v>
      </c>
      <c r="G903">
        <v>901</v>
      </c>
      <c r="H903" s="2">
        <v>43136</v>
      </c>
      <c r="I903" s="3">
        <f t="shared" si="113"/>
        <v>160.53318287037109</v>
      </c>
      <c r="J903" s="3">
        <f t="shared" si="114"/>
        <v>111.11098453958391</v>
      </c>
      <c r="K903">
        <f t="shared" si="115"/>
        <v>3.1882788462400464</v>
      </c>
      <c r="L903" s="4">
        <f t="shared" si="116"/>
        <v>1</v>
      </c>
      <c r="M903">
        <f t="shared" si="117"/>
        <v>3.1146208594377955E-2</v>
      </c>
      <c r="N903">
        <f t="shared" si="118"/>
        <v>4.7813797146201553</v>
      </c>
      <c r="O903" s="4">
        <f t="shared" si="119"/>
        <v>1</v>
      </c>
      <c r="P903">
        <f t="shared" si="120"/>
        <v>1</v>
      </c>
    </row>
    <row r="904" spans="1:16" x14ac:dyDescent="0.15">
      <c r="A904" t="s">
        <v>2869</v>
      </c>
      <c r="B904" s="5" t="s">
        <v>3157</v>
      </c>
      <c r="C904" s="5" t="s">
        <v>1029</v>
      </c>
      <c r="D904" s="5" t="s">
        <v>3158</v>
      </c>
      <c r="E904" s="5" t="s">
        <v>1081</v>
      </c>
      <c r="F904" s="5" t="s">
        <v>3159</v>
      </c>
      <c r="G904">
        <v>902</v>
      </c>
      <c r="H904" s="2">
        <v>43136</v>
      </c>
      <c r="I904" s="3">
        <f t="shared" si="113"/>
        <v>1169.6321296296301</v>
      </c>
      <c r="J904" s="3">
        <f t="shared" si="114"/>
        <v>0.21117750935776175</v>
      </c>
      <c r="K904">
        <f t="shared" si="115"/>
        <v>6.0596419757863538E-3</v>
      </c>
      <c r="L904" s="4">
        <f t="shared" si="116"/>
        <v>6.0596419757863538E-3</v>
      </c>
      <c r="M904">
        <f t="shared" si="117"/>
        <v>0</v>
      </c>
      <c r="N904">
        <f t="shared" si="118"/>
        <v>0</v>
      </c>
      <c r="O904" s="4">
        <f t="shared" si="119"/>
        <v>0</v>
      </c>
      <c r="P904">
        <f t="shared" si="120"/>
        <v>4.5447314818397658E-3</v>
      </c>
    </row>
    <row r="905" spans="1:16" x14ac:dyDescent="0.15">
      <c r="A905" t="s">
        <v>1520</v>
      </c>
      <c r="B905" s="5" t="s">
        <v>3160</v>
      </c>
      <c r="C905" s="5" t="s">
        <v>1113</v>
      </c>
      <c r="D905" s="5" t="s">
        <v>3161</v>
      </c>
      <c r="E905" s="5" t="s">
        <v>3162</v>
      </c>
      <c r="F905" s="5" t="s">
        <v>3163</v>
      </c>
      <c r="G905">
        <v>903</v>
      </c>
      <c r="H905" s="2">
        <v>43136</v>
      </c>
      <c r="I905" s="3">
        <f t="shared" si="113"/>
        <v>379.52001157407358</v>
      </c>
      <c r="J905" s="3">
        <f t="shared" si="114"/>
        <v>10.750421257308794</v>
      </c>
      <c r="K905">
        <f t="shared" si="115"/>
        <v>0.30847841754688232</v>
      </c>
      <c r="L905" s="4">
        <f t="shared" si="116"/>
        <v>0.30847841754688232</v>
      </c>
      <c r="M905">
        <f t="shared" si="117"/>
        <v>2.634907170909018E-3</v>
      </c>
      <c r="N905">
        <f t="shared" si="118"/>
        <v>0.40449519429358893</v>
      </c>
      <c r="O905" s="4">
        <f t="shared" si="119"/>
        <v>0.40449519429358893</v>
      </c>
      <c r="P905">
        <f t="shared" si="120"/>
        <v>0.33248261173355897</v>
      </c>
    </row>
    <row r="906" spans="1:16" x14ac:dyDescent="0.15">
      <c r="A906" t="s">
        <v>3164</v>
      </c>
      <c r="B906" s="5" t="s">
        <v>3165</v>
      </c>
      <c r="C906" s="5" t="s">
        <v>1029</v>
      </c>
      <c r="D906" s="5" t="s">
        <v>3166</v>
      </c>
      <c r="E906" s="5" t="s">
        <v>3166</v>
      </c>
      <c r="F906" s="5" t="s">
        <v>3167</v>
      </c>
      <c r="G906">
        <v>904</v>
      </c>
      <c r="H906" s="2">
        <v>43136</v>
      </c>
      <c r="I906" s="3">
        <f t="shared" si="113"/>
        <v>301.57546296296641</v>
      </c>
      <c r="J906" s="3">
        <f t="shared" si="114"/>
        <v>3.4949792985294419</v>
      </c>
      <c r="K906">
        <f t="shared" si="115"/>
        <v>0.10028683133105126</v>
      </c>
      <c r="L906" s="4">
        <f t="shared" si="116"/>
        <v>0.10028683133105126</v>
      </c>
      <c r="M906">
        <f t="shared" si="117"/>
        <v>0</v>
      </c>
      <c r="N906">
        <f t="shared" si="118"/>
        <v>0</v>
      </c>
      <c r="O906" s="4">
        <f t="shared" si="119"/>
        <v>0</v>
      </c>
      <c r="P906">
        <f t="shared" si="120"/>
        <v>7.5215123498288447E-2</v>
      </c>
    </row>
    <row r="907" spans="1:16" x14ac:dyDescent="0.15">
      <c r="A907" t="s">
        <v>3168</v>
      </c>
      <c r="B907" s="5" t="s">
        <v>3169</v>
      </c>
      <c r="C907" s="5" t="s">
        <v>1029</v>
      </c>
      <c r="D907" s="5" t="s">
        <v>3170</v>
      </c>
      <c r="E907" s="5" t="s">
        <v>3170</v>
      </c>
      <c r="F907" s="5" t="s">
        <v>3171</v>
      </c>
      <c r="G907">
        <v>905</v>
      </c>
      <c r="H907" s="2">
        <v>43136</v>
      </c>
      <c r="I907" s="3">
        <f t="shared" si="113"/>
        <v>241.24613425925781</v>
      </c>
      <c r="J907" s="3">
        <f t="shared" si="114"/>
        <v>0.89120599034738468</v>
      </c>
      <c r="K907">
        <f t="shared" si="115"/>
        <v>2.5572747991038709E-2</v>
      </c>
      <c r="L907" s="4">
        <f t="shared" si="116"/>
        <v>2.5572747991038709E-2</v>
      </c>
      <c r="M907">
        <f t="shared" si="117"/>
        <v>0</v>
      </c>
      <c r="N907">
        <f t="shared" si="118"/>
        <v>0</v>
      </c>
      <c r="O907" s="4">
        <f t="shared" si="119"/>
        <v>0</v>
      </c>
      <c r="P907">
        <f t="shared" si="120"/>
        <v>1.9179560993279034E-2</v>
      </c>
    </row>
    <row r="908" spans="1:16" x14ac:dyDescent="0.15">
      <c r="A908" t="s">
        <v>3172</v>
      </c>
      <c r="B908" s="5" t="s">
        <v>3173</v>
      </c>
      <c r="C908" s="5" t="s">
        <v>1029</v>
      </c>
      <c r="D908" s="5" t="s">
        <v>3174</v>
      </c>
      <c r="E908" s="5" t="s">
        <v>3175</v>
      </c>
      <c r="F908" s="5" t="s">
        <v>3176</v>
      </c>
      <c r="G908">
        <v>906</v>
      </c>
      <c r="H908" s="2">
        <v>43136</v>
      </c>
      <c r="I908" s="3">
        <f t="shared" si="113"/>
        <v>425.69370370370598</v>
      </c>
      <c r="J908" s="3">
        <f t="shared" si="114"/>
        <v>2.2997756167927954</v>
      </c>
      <c r="K908">
        <f t="shared" si="115"/>
        <v>6.599100872431693E-2</v>
      </c>
      <c r="L908" s="4">
        <f t="shared" si="116"/>
        <v>6.599100872431693E-2</v>
      </c>
      <c r="M908">
        <f t="shared" si="117"/>
        <v>0</v>
      </c>
      <c r="N908">
        <f t="shared" si="118"/>
        <v>0</v>
      </c>
      <c r="O908" s="4">
        <f t="shared" si="119"/>
        <v>0</v>
      </c>
      <c r="P908">
        <f t="shared" si="120"/>
        <v>4.9493256543237697E-2</v>
      </c>
    </row>
    <row r="909" spans="1:16" x14ac:dyDescent="0.15">
      <c r="A909" t="s">
        <v>1765</v>
      </c>
      <c r="B909" s="5" t="s">
        <v>3177</v>
      </c>
      <c r="C909" s="5" t="s">
        <v>1029</v>
      </c>
      <c r="D909" s="5" t="s">
        <v>3178</v>
      </c>
      <c r="E909" s="5" t="s">
        <v>3179</v>
      </c>
      <c r="F909" s="5" t="s">
        <v>3180</v>
      </c>
      <c r="G909">
        <v>907</v>
      </c>
      <c r="H909" s="2">
        <v>43136</v>
      </c>
      <c r="I909" s="3">
        <f t="shared" si="113"/>
        <v>379.51993055555795</v>
      </c>
      <c r="J909" s="3">
        <f t="shared" si="114"/>
        <v>0.12911047893656508</v>
      </c>
      <c r="K909">
        <f t="shared" si="115"/>
        <v>3.7047660996534721E-3</v>
      </c>
      <c r="L909" s="4">
        <f t="shared" si="116"/>
        <v>3.7047660996534721E-3</v>
      </c>
      <c r="M909">
        <f t="shared" si="117"/>
        <v>0</v>
      </c>
      <c r="N909">
        <f t="shared" si="118"/>
        <v>0</v>
      </c>
      <c r="O909" s="4">
        <f t="shared" si="119"/>
        <v>0</v>
      </c>
      <c r="P909">
        <f t="shared" si="120"/>
        <v>2.7785745747401043E-3</v>
      </c>
    </row>
    <row r="910" spans="1:16" x14ac:dyDescent="0.15">
      <c r="A910" t="s">
        <v>3181</v>
      </c>
      <c r="B910" s="5" t="s">
        <v>3182</v>
      </c>
      <c r="C910" s="5" t="s">
        <v>1029</v>
      </c>
      <c r="D910" s="5" t="s">
        <v>3183</v>
      </c>
      <c r="E910" s="5" t="s">
        <v>3183</v>
      </c>
      <c r="F910" s="5" t="s">
        <v>3184</v>
      </c>
      <c r="G910">
        <v>908</v>
      </c>
      <c r="H910" s="2">
        <v>43136</v>
      </c>
      <c r="I910" s="3">
        <f t="shared" si="113"/>
        <v>128.64186342592438</v>
      </c>
      <c r="J910" s="3">
        <f t="shared" si="114"/>
        <v>6.9339791592309981</v>
      </c>
      <c r="K910">
        <f t="shared" si="115"/>
        <v>0.19896735831523146</v>
      </c>
      <c r="L910" s="4">
        <f t="shared" si="116"/>
        <v>0.19896735831523146</v>
      </c>
      <c r="M910">
        <f t="shared" si="117"/>
        <v>0</v>
      </c>
      <c r="N910">
        <f t="shared" si="118"/>
        <v>0</v>
      </c>
      <c r="O910" s="4">
        <f t="shared" si="119"/>
        <v>0</v>
      </c>
      <c r="P910">
        <f t="shared" si="120"/>
        <v>0.14922551873642359</v>
      </c>
    </row>
    <row r="911" spans="1:16" x14ac:dyDescent="0.15">
      <c r="A911" t="s">
        <v>3185</v>
      </c>
      <c r="B911" s="5" t="s">
        <v>3186</v>
      </c>
      <c r="C911" s="5" t="s">
        <v>1029</v>
      </c>
      <c r="D911" s="5" t="s">
        <v>3183</v>
      </c>
      <c r="E911" s="5" t="s">
        <v>3187</v>
      </c>
      <c r="F911" s="5" t="s">
        <v>3188</v>
      </c>
      <c r="G911">
        <v>909</v>
      </c>
      <c r="H911" s="2">
        <v>43136</v>
      </c>
      <c r="I911" s="3">
        <f t="shared" si="113"/>
        <v>406.46562499999709</v>
      </c>
      <c r="J911" s="3">
        <f t="shared" si="114"/>
        <v>7.2109418846920228</v>
      </c>
      <c r="K911">
        <f t="shared" si="115"/>
        <v>0.20691467695742916</v>
      </c>
      <c r="L911" s="4">
        <f t="shared" si="116"/>
        <v>0.20691467695742916</v>
      </c>
      <c r="M911">
        <f t="shared" si="117"/>
        <v>0</v>
      </c>
      <c r="N911">
        <f t="shared" si="118"/>
        <v>0</v>
      </c>
      <c r="O911" s="4">
        <f t="shared" si="119"/>
        <v>0</v>
      </c>
      <c r="P911">
        <f t="shared" si="120"/>
        <v>0.15518600771807187</v>
      </c>
    </row>
    <row r="912" spans="1:16" x14ac:dyDescent="0.15">
      <c r="A912" t="s">
        <v>3189</v>
      </c>
      <c r="B912" s="5" t="s">
        <v>3190</v>
      </c>
      <c r="C912" s="5" t="s">
        <v>1029</v>
      </c>
      <c r="D912" s="5" t="s">
        <v>3191</v>
      </c>
      <c r="E912" s="5" t="s">
        <v>3191</v>
      </c>
      <c r="F912" s="5" t="s">
        <v>3192</v>
      </c>
      <c r="G912">
        <v>910</v>
      </c>
      <c r="H912" s="2">
        <v>43136</v>
      </c>
      <c r="I912" s="3">
        <f t="shared" si="113"/>
        <v>77.42646990740468</v>
      </c>
      <c r="J912" s="3">
        <f t="shared" si="114"/>
        <v>3.6938271929745876</v>
      </c>
      <c r="K912">
        <f t="shared" si="115"/>
        <v>0.10599268065014331</v>
      </c>
      <c r="L912" s="4">
        <f t="shared" si="116"/>
        <v>0.10599268065014331</v>
      </c>
      <c r="M912">
        <f t="shared" si="117"/>
        <v>0</v>
      </c>
      <c r="N912">
        <f t="shared" si="118"/>
        <v>0</v>
      </c>
      <c r="O912" s="4">
        <f t="shared" si="119"/>
        <v>0</v>
      </c>
      <c r="P912">
        <f t="shared" si="120"/>
        <v>7.9494510487607473E-2</v>
      </c>
    </row>
    <row r="913" spans="1:16" x14ac:dyDescent="0.15">
      <c r="A913" t="s">
        <v>3193</v>
      </c>
      <c r="B913" s="5" t="s">
        <v>3194</v>
      </c>
      <c r="C913" s="5" t="s">
        <v>1399</v>
      </c>
      <c r="D913" s="5" t="s">
        <v>3195</v>
      </c>
      <c r="E913" s="5" t="s">
        <v>3196</v>
      </c>
      <c r="F913" s="5" t="s">
        <v>3197</v>
      </c>
      <c r="G913">
        <v>911</v>
      </c>
      <c r="H913" s="2">
        <v>43136</v>
      </c>
      <c r="I913" s="3">
        <f t="shared" si="113"/>
        <v>498.52986111111386</v>
      </c>
      <c r="J913" s="3">
        <f t="shared" si="114"/>
        <v>4.2023560942381746</v>
      </c>
      <c r="K913">
        <f t="shared" si="115"/>
        <v>0.12058468471993695</v>
      </c>
      <c r="L913" s="4">
        <f t="shared" si="116"/>
        <v>0.12058468471993695</v>
      </c>
      <c r="M913">
        <f t="shared" si="117"/>
        <v>1.2035387382066371E-2</v>
      </c>
      <c r="N913">
        <f t="shared" si="118"/>
        <v>1.8476007091468212</v>
      </c>
      <c r="O913" s="4">
        <f t="shared" si="119"/>
        <v>1</v>
      </c>
      <c r="P913">
        <f t="shared" si="120"/>
        <v>0.34043851353995269</v>
      </c>
    </row>
    <row r="914" spans="1:16" x14ac:dyDescent="0.15">
      <c r="A914" t="s">
        <v>3198</v>
      </c>
      <c r="B914" s="5" t="s">
        <v>3199</v>
      </c>
      <c r="C914" s="5" t="s">
        <v>1029</v>
      </c>
      <c r="D914" s="5" t="s">
        <v>3200</v>
      </c>
      <c r="E914" s="5" t="s">
        <v>3179</v>
      </c>
      <c r="F914" s="5" t="s">
        <v>3201</v>
      </c>
      <c r="G914">
        <v>912</v>
      </c>
      <c r="H914" s="2">
        <v>43136</v>
      </c>
      <c r="I914" s="3">
        <f t="shared" si="113"/>
        <v>379.51951388888847</v>
      </c>
      <c r="J914" s="3">
        <f t="shared" si="114"/>
        <v>10.012660379599142</v>
      </c>
      <c r="K914">
        <f t="shared" si="115"/>
        <v>0.2873087068316722</v>
      </c>
      <c r="L914" s="4">
        <f t="shared" si="116"/>
        <v>0.2873087068316722</v>
      </c>
      <c r="M914">
        <f t="shared" si="117"/>
        <v>0</v>
      </c>
      <c r="N914">
        <f t="shared" si="118"/>
        <v>0</v>
      </c>
      <c r="O914" s="4">
        <f t="shared" si="119"/>
        <v>0</v>
      </c>
      <c r="P914">
        <f t="shared" si="120"/>
        <v>0.21548153012375415</v>
      </c>
    </row>
    <row r="915" spans="1:16" x14ac:dyDescent="0.15">
      <c r="A915" t="s">
        <v>3202</v>
      </c>
      <c r="B915" s="5" t="s">
        <v>3203</v>
      </c>
      <c r="C915" s="5" t="s">
        <v>1113</v>
      </c>
      <c r="D915" s="5" t="s">
        <v>3204</v>
      </c>
      <c r="E915" s="5" t="s">
        <v>3204</v>
      </c>
      <c r="F915" s="5" t="s">
        <v>3205</v>
      </c>
      <c r="G915">
        <v>913</v>
      </c>
      <c r="H915" s="2">
        <v>43136</v>
      </c>
      <c r="I915" s="3">
        <f t="shared" si="113"/>
        <v>251.44813657407212</v>
      </c>
      <c r="J915" s="3">
        <f t="shared" si="114"/>
        <v>29.346011867645235</v>
      </c>
      <c r="K915">
        <f t="shared" si="115"/>
        <v>0.84207037897130887</v>
      </c>
      <c r="L915" s="4">
        <f t="shared" si="116"/>
        <v>0.84207037897130887</v>
      </c>
      <c r="M915">
        <f t="shared" si="117"/>
        <v>3.9769632562197087E-3</v>
      </c>
      <c r="N915">
        <f t="shared" si="118"/>
        <v>0.61051962011552841</v>
      </c>
      <c r="O915" s="4">
        <f t="shared" si="119"/>
        <v>0.61051962011552841</v>
      </c>
      <c r="P915">
        <f t="shared" si="120"/>
        <v>0.78418268925736367</v>
      </c>
    </row>
    <row r="916" spans="1:16" x14ac:dyDescent="0.15">
      <c r="A916" t="s">
        <v>3206</v>
      </c>
      <c r="B916" s="5" t="s">
        <v>3207</v>
      </c>
      <c r="C916" s="5" t="s">
        <v>1029</v>
      </c>
      <c r="D916" s="5" t="s">
        <v>3208</v>
      </c>
      <c r="E916" s="5" t="s">
        <v>3208</v>
      </c>
      <c r="F916" s="5" t="s">
        <v>3209</v>
      </c>
      <c r="G916">
        <v>914</v>
      </c>
      <c r="H916" s="2">
        <v>43136</v>
      </c>
      <c r="I916" s="3">
        <f t="shared" si="113"/>
        <v>134.37530092592351</v>
      </c>
      <c r="J916" s="3">
        <f t="shared" si="114"/>
        <v>2.842784331404649</v>
      </c>
      <c r="K916">
        <f t="shared" si="115"/>
        <v>8.1572395256844676E-2</v>
      </c>
      <c r="L916" s="4">
        <f t="shared" si="116"/>
        <v>8.1572395256844676E-2</v>
      </c>
      <c r="M916">
        <f t="shared" si="117"/>
        <v>0</v>
      </c>
      <c r="N916">
        <f t="shared" si="118"/>
        <v>0</v>
      </c>
      <c r="O916" s="4">
        <f t="shared" si="119"/>
        <v>0</v>
      </c>
      <c r="P916">
        <f t="shared" si="120"/>
        <v>6.1179296442633507E-2</v>
      </c>
    </row>
    <row r="917" spans="1:16" x14ac:dyDescent="0.15">
      <c r="A917" t="s">
        <v>3210</v>
      </c>
      <c r="B917" s="5" t="s">
        <v>3211</v>
      </c>
      <c r="C917" s="5" t="s">
        <v>1102</v>
      </c>
      <c r="D917" s="5" t="s">
        <v>3212</v>
      </c>
      <c r="E917" s="5" t="s">
        <v>3135</v>
      </c>
      <c r="F917" s="5" t="s">
        <v>3213</v>
      </c>
      <c r="G917">
        <v>915</v>
      </c>
      <c r="H917" s="2">
        <v>43136</v>
      </c>
      <c r="I917" s="3">
        <f t="shared" si="113"/>
        <v>1599.5942013888853</v>
      </c>
      <c r="J917" s="3">
        <f t="shared" si="114"/>
        <v>1.8054579076946053</v>
      </c>
      <c r="K917">
        <f t="shared" si="115"/>
        <v>5.1806788309294562E-2</v>
      </c>
      <c r="L917" s="4">
        <f t="shared" si="116"/>
        <v>5.1806788309294562E-2</v>
      </c>
      <c r="M917">
        <f t="shared" si="117"/>
        <v>1.8754756658877479E-3</v>
      </c>
      <c r="N917">
        <f t="shared" si="118"/>
        <v>0.28791181042042013</v>
      </c>
      <c r="O917" s="4">
        <f t="shared" si="119"/>
        <v>0.28791181042042013</v>
      </c>
      <c r="P917">
        <f t="shared" si="120"/>
        <v>0.11083304383707596</v>
      </c>
    </row>
    <row r="918" spans="1:16" x14ac:dyDescent="0.15">
      <c r="A918" t="s">
        <v>3214</v>
      </c>
      <c r="B918" s="5" t="s">
        <v>3215</v>
      </c>
      <c r="C918" s="5" t="s">
        <v>1058</v>
      </c>
      <c r="D918" s="5" t="s">
        <v>3216</v>
      </c>
      <c r="E918" s="5" t="s">
        <v>3217</v>
      </c>
      <c r="F918" s="5" t="s">
        <v>3218</v>
      </c>
      <c r="G918">
        <v>916</v>
      </c>
      <c r="H918" s="2">
        <v>43136</v>
      </c>
      <c r="I918" s="3">
        <f t="shared" si="113"/>
        <v>800.58788194444787</v>
      </c>
      <c r="J918" s="3">
        <f t="shared" si="114"/>
        <v>10.528513096560811</v>
      </c>
      <c r="K918">
        <f t="shared" si="115"/>
        <v>0.30211086444083657</v>
      </c>
      <c r="L918" s="4">
        <f t="shared" si="116"/>
        <v>0.30211086444083657</v>
      </c>
      <c r="M918">
        <f t="shared" si="117"/>
        <v>2.4981642179525E-3</v>
      </c>
      <c r="N918">
        <f t="shared" si="118"/>
        <v>0.38350323376643924</v>
      </c>
      <c r="O918" s="4">
        <f t="shared" si="119"/>
        <v>0.38350323376643924</v>
      </c>
      <c r="P918">
        <f t="shared" si="120"/>
        <v>0.32245895677223724</v>
      </c>
    </row>
    <row r="919" spans="1:16" x14ac:dyDescent="0.15">
      <c r="A919" t="s">
        <v>3219</v>
      </c>
      <c r="B919" s="5" t="s">
        <v>3220</v>
      </c>
      <c r="C919" s="5" t="s">
        <v>1029</v>
      </c>
      <c r="D919" s="5" t="s">
        <v>3221</v>
      </c>
      <c r="E919" s="5" t="s">
        <v>3221</v>
      </c>
      <c r="F919" s="5" t="s">
        <v>3222</v>
      </c>
      <c r="G919">
        <v>917</v>
      </c>
      <c r="H919" s="2">
        <v>43136</v>
      </c>
      <c r="I919" s="3">
        <f t="shared" si="113"/>
        <v>88.595590277778683</v>
      </c>
      <c r="J919" s="3">
        <f t="shared" si="114"/>
        <v>11.964478104119213</v>
      </c>
      <c r="K919">
        <f t="shared" si="115"/>
        <v>0.34331522309637841</v>
      </c>
      <c r="L919" s="4">
        <f t="shared" si="116"/>
        <v>0.34331522309637841</v>
      </c>
      <c r="M919">
        <f t="shared" si="117"/>
        <v>0</v>
      </c>
      <c r="N919">
        <f t="shared" si="118"/>
        <v>0</v>
      </c>
      <c r="O919" s="4">
        <f t="shared" si="119"/>
        <v>0</v>
      </c>
      <c r="P919">
        <f t="shared" si="120"/>
        <v>0.25748641732228383</v>
      </c>
    </row>
    <row r="920" spans="1:16" x14ac:dyDescent="0.15">
      <c r="A920" t="s">
        <v>3223</v>
      </c>
      <c r="B920" s="5" t="s">
        <v>3224</v>
      </c>
      <c r="C920" s="5" t="s">
        <v>1029</v>
      </c>
      <c r="D920" s="5" t="s">
        <v>3225</v>
      </c>
      <c r="E920" s="5" t="s">
        <v>1081</v>
      </c>
      <c r="F920" s="5" t="s">
        <v>3226</v>
      </c>
      <c r="G920">
        <v>918</v>
      </c>
      <c r="H920" s="2">
        <v>43136</v>
      </c>
      <c r="I920" s="3">
        <f t="shared" si="113"/>
        <v>620.49557870370336</v>
      </c>
      <c r="J920" s="3">
        <f t="shared" si="114"/>
        <v>2.9863226485370937</v>
      </c>
      <c r="K920">
        <f t="shared" si="115"/>
        <v>8.5691161569955973E-2</v>
      </c>
      <c r="L920" s="4">
        <f t="shared" si="116"/>
        <v>8.5691161569955973E-2</v>
      </c>
      <c r="M920">
        <f t="shared" si="117"/>
        <v>0</v>
      </c>
      <c r="N920">
        <f t="shared" si="118"/>
        <v>0</v>
      </c>
      <c r="O920" s="4">
        <f t="shared" si="119"/>
        <v>0</v>
      </c>
      <c r="P920">
        <f t="shared" si="120"/>
        <v>6.4268371177466976E-2</v>
      </c>
    </row>
    <row r="921" spans="1:16" x14ac:dyDescent="0.15">
      <c r="A921" t="s">
        <v>3227</v>
      </c>
      <c r="B921" s="5" t="s">
        <v>3228</v>
      </c>
      <c r="C921" s="5" t="s">
        <v>1029</v>
      </c>
      <c r="D921" s="5" t="s">
        <v>3229</v>
      </c>
      <c r="E921" s="5" t="s">
        <v>3230</v>
      </c>
      <c r="F921" s="5" t="s">
        <v>3231</v>
      </c>
      <c r="G921">
        <v>919</v>
      </c>
      <c r="H921" s="2">
        <v>43136</v>
      </c>
      <c r="I921" s="3">
        <f t="shared" si="113"/>
        <v>719.7103240740762</v>
      </c>
      <c r="J921" s="3">
        <f t="shared" si="114"/>
        <v>1.1240633529063198</v>
      </c>
      <c r="K921">
        <f t="shared" si="115"/>
        <v>3.2254483431636956E-2</v>
      </c>
      <c r="L921" s="4">
        <f t="shared" si="116"/>
        <v>3.2254483431636956E-2</v>
      </c>
      <c r="M921">
        <f t="shared" si="117"/>
        <v>0</v>
      </c>
      <c r="N921">
        <f t="shared" si="118"/>
        <v>0</v>
      </c>
      <c r="O921" s="4">
        <f t="shared" si="119"/>
        <v>0</v>
      </c>
      <c r="P921">
        <f t="shared" si="120"/>
        <v>2.4190862573727719E-2</v>
      </c>
    </row>
    <row r="922" spans="1:16" x14ac:dyDescent="0.15">
      <c r="A922" t="s">
        <v>3232</v>
      </c>
      <c r="B922" s="5" t="s">
        <v>3233</v>
      </c>
      <c r="C922" s="5" t="s">
        <v>1029</v>
      </c>
      <c r="D922" s="5" t="s">
        <v>3234</v>
      </c>
      <c r="E922" s="5" t="s">
        <v>3235</v>
      </c>
      <c r="F922" s="5" t="s">
        <v>3236</v>
      </c>
      <c r="G922">
        <v>920</v>
      </c>
      <c r="H922" s="2">
        <v>43136</v>
      </c>
      <c r="I922" s="3">
        <f t="shared" si="113"/>
        <v>921.38115740740614</v>
      </c>
      <c r="J922" s="3">
        <f t="shared" si="114"/>
        <v>3.9972599508799069</v>
      </c>
      <c r="K922">
        <f t="shared" si="115"/>
        <v>0.11469954475808536</v>
      </c>
      <c r="L922" s="4">
        <f t="shared" si="116"/>
        <v>0.11469954475808536</v>
      </c>
      <c r="M922">
        <f t="shared" si="117"/>
        <v>0</v>
      </c>
      <c r="N922">
        <f t="shared" si="118"/>
        <v>0</v>
      </c>
      <c r="O922" s="4">
        <f t="shared" si="119"/>
        <v>0</v>
      </c>
      <c r="P922">
        <f t="shared" si="120"/>
        <v>8.6024658568564019E-2</v>
      </c>
    </row>
    <row r="923" spans="1:16" x14ac:dyDescent="0.15">
      <c r="A923" t="s">
        <v>3237</v>
      </c>
      <c r="B923" s="5" t="s">
        <v>3238</v>
      </c>
      <c r="C923" s="5" t="s">
        <v>1765</v>
      </c>
      <c r="D923" s="5" t="s">
        <v>3239</v>
      </c>
      <c r="E923" s="5" t="s">
        <v>3239</v>
      </c>
      <c r="F923" s="5" t="s">
        <v>3240</v>
      </c>
      <c r="G923">
        <v>921</v>
      </c>
      <c r="H923" s="2">
        <v>43136</v>
      </c>
      <c r="I923" s="3">
        <f t="shared" si="113"/>
        <v>1127.2065277777801</v>
      </c>
      <c r="J923" s="3">
        <f t="shared" si="114"/>
        <v>32.672805819006527</v>
      </c>
      <c r="K923">
        <f t="shared" si="115"/>
        <v>0.93753120874323692</v>
      </c>
      <c r="L923" s="4">
        <f t="shared" si="116"/>
        <v>0.93753120874323692</v>
      </c>
      <c r="M923">
        <f t="shared" si="117"/>
        <v>4.3470294744123381E-2</v>
      </c>
      <c r="N923">
        <f t="shared" si="118"/>
        <v>6.6732997323991556</v>
      </c>
      <c r="O923" s="4">
        <f t="shared" si="119"/>
        <v>1</v>
      </c>
      <c r="P923">
        <f t="shared" si="120"/>
        <v>0.95314840655742772</v>
      </c>
    </row>
    <row r="924" spans="1:16" x14ac:dyDescent="0.15">
      <c r="A924" t="s">
        <v>3241</v>
      </c>
      <c r="B924" s="5" t="s">
        <v>3242</v>
      </c>
      <c r="C924" s="5" t="s">
        <v>1029</v>
      </c>
      <c r="D924" s="5" t="s">
        <v>3243</v>
      </c>
      <c r="E924" s="5" t="s">
        <v>3243</v>
      </c>
      <c r="F924" s="5" t="s">
        <v>3244</v>
      </c>
      <c r="G924">
        <v>922</v>
      </c>
      <c r="H924" s="2">
        <v>43136</v>
      </c>
      <c r="I924" s="3">
        <f t="shared" si="113"/>
        <v>40.617048611107748</v>
      </c>
      <c r="J924" s="3">
        <f t="shared" si="114"/>
        <v>5.8349882156426904</v>
      </c>
      <c r="K924">
        <f t="shared" si="115"/>
        <v>0.16743231619341759</v>
      </c>
      <c r="L924" s="4">
        <f t="shared" si="116"/>
        <v>0.16743231619341759</v>
      </c>
      <c r="M924">
        <f t="shared" si="117"/>
        <v>0</v>
      </c>
      <c r="N924">
        <f t="shared" si="118"/>
        <v>0</v>
      </c>
      <c r="O924" s="4">
        <f t="shared" si="119"/>
        <v>0</v>
      </c>
      <c r="P924">
        <f t="shared" si="120"/>
        <v>0.12557423714506319</v>
      </c>
    </row>
    <row r="925" spans="1:16" x14ac:dyDescent="0.15">
      <c r="A925" t="s">
        <v>1163</v>
      </c>
      <c r="B925" s="5" t="s">
        <v>3245</v>
      </c>
      <c r="C925" s="5" t="s">
        <v>1029</v>
      </c>
      <c r="D925" s="5" t="s">
        <v>3246</v>
      </c>
      <c r="E925" s="5" t="s">
        <v>3246</v>
      </c>
      <c r="F925" s="5" t="s">
        <v>3247</v>
      </c>
      <c r="G925">
        <v>923</v>
      </c>
      <c r="H925" s="2">
        <v>43136</v>
      </c>
      <c r="I925" s="3">
        <f t="shared" si="113"/>
        <v>4.3273495370376622</v>
      </c>
      <c r="J925" s="3">
        <f t="shared" si="114"/>
        <v>1.8487066809667734</v>
      </c>
      <c r="K925">
        <f t="shared" si="115"/>
        <v>5.3047792063521594E-2</v>
      </c>
      <c r="L925" s="4">
        <f t="shared" si="116"/>
        <v>5.3047792063521594E-2</v>
      </c>
      <c r="M925">
        <f t="shared" si="117"/>
        <v>0</v>
      </c>
      <c r="N925">
        <f t="shared" si="118"/>
        <v>0</v>
      </c>
      <c r="O925" s="4">
        <f t="shared" si="119"/>
        <v>0</v>
      </c>
      <c r="P925">
        <f t="shared" si="120"/>
        <v>3.9785844047641197E-2</v>
      </c>
    </row>
    <row r="926" spans="1:16" x14ac:dyDescent="0.15">
      <c r="A926" t="s">
        <v>3248</v>
      </c>
      <c r="B926" s="5" t="s">
        <v>3249</v>
      </c>
      <c r="C926" s="5" t="s">
        <v>1102</v>
      </c>
      <c r="D926" s="5" t="s">
        <v>3250</v>
      </c>
      <c r="E926" s="5" t="s">
        <v>1081</v>
      </c>
      <c r="F926" s="5" t="s">
        <v>3251</v>
      </c>
      <c r="G926">
        <v>924</v>
      </c>
      <c r="H926" s="2">
        <v>43136</v>
      </c>
      <c r="I926" s="3">
        <f t="shared" si="113"/>
        <v>801.37788194444147</v>
      </c>
      <c r="J926" s="3">
        <f t="shared" si="114"/>
        <v>6.2167924923405806</v>
      </c>
      <c r="K926">
        <f t="shared" si="115"/>
        <v>0.17838801516273231</v>
      </c>
      <c r="L926" s="4">
        <f t="shared" si="116"/>
        <v>0.17838801516273231</v>
      </c>
      <c r="M926">
        <f t="shared" si="117"/>
        <v>3.7435522836253999E-3</v>
      </c>
      <c r="N926">
        <f t="shared" si="118"/>
        <v>0.57468776320907855</v>
      </c>
      <c r="O926" s="4">
        <f t="shared" si="119"/>
        <v>0.57468776320907855</v>
      </c>
      <c r="P926">
        <f t="shared" si="120"/>
        <v>0.27746295217431888</v>
      </c>
    </row>
    <row r="927" spans="1:16" x14ac:dyDescent="0.15">
      <c r="A927" t="s">
        <v>3252</v>
      </c>
      <c r="B927" s="5" t="s">
        <v>3253</v>
      </c>
      <c r="C927" s="5" t="s">
        <v>1029</v>
      </c>
      <c r="D927" s="5" t="s">
        <v>3254</v>
      </c>
      <c r="E927" s="5" t="s">
        <v>3254</v>
      </c>
      <c r="F927" s="5" t="s">
        <v>3255</v>
      </c>
      <c r="G927">
        <v>925</v>
      </c>
      <c r="H927" s="2">
        <v>43136</v>
      </c>
      <c r="I927" s="3">
        <f t="shared" si="113"/>
        <v>765.30239583333605</v>
      </c>
      <c r="J927" s="3">
        <f t="shared" si="114"/>
        <v>0.22997445318115592</v>
      </c>
      <c r="K927">
        <f t="shared" si="115"/>
        <v>6.5990116755007848E-3</v>
      </c>
      <c r="L927" s="4">
        <f t="shared" si="116"/>
        <v>6.5990116755007848E-3</v>
      </c>
      <c r="M927">
        <f t="shared" si="117"/>
        <v>0</v>
      </c>
      <c r="N927">
        <f t="shared" si="118"/>
        <v>0</v>
      </c>
      <c r="O927" s="4">
        <f t="shared" si="119"/>
        <v>0</v>
      </c>
      <c r="P927">
        <f t="shared" si="120"/>
        <v>4.9492587566255884E-3</v>
      </c>
    </row>
    <row r="928" spans="1:16" x14ac:dyDescent="0.15">
      <c r="A928" t="s">
        <v>3256</v>
      </c>
      <c r="B928" s="5" t="s">
        <v>3257</v>
      </c>
      <c r="C928" s="5" t="s">
        <v>1029</v>
      </c>
      <c r="D928" s="5" t="s">
        <v>3258</v>
      </c>
      <c r="E928" s="5" t="s">
        <v>3259</v>
      </c>
      <c r="F928" s="5" t="s">
        <v>3260</v>
      </c>
      <c r="G928">
        <v>926</v>
      </c>
      <c r="H928" s="2">
        <v>43136</v>
      </c>
      <c r="I928" s="3">
        <f t="shared" si="113"/>
        <v>628.7095254629603</v>
      </c>
      <c r="J928" s="3">
        <f t="shared" si="114"/>
        <v>2.3794772298040123</v>
      </c>
      <c r="K928">
        <f t="shared" si="115"/>
        <v>6.8278010030514022E-2</v>
      </c>
      <c r="L928" s="4">
        <f t="shared" si="116"/>
        <v>6.8278010030514022E-2</v>
      </c>
      <c r="M928">
        <f t="shared" si="117"/>
        <v>0</v>
      </c>
      <c r="N928">
        <f t="shared" si="118"/>
        <v>0</v>
      </c>
      <c r="O928" s="4">
        <f t="shared" si="119"/>
        <v>0</v>
      </c>
      <c r="P928">
        <f t="shared" si="120"/>
        <v>5.1208507522885513E-2</v>
      </c>
    </row>
    <row r="929" spans="1:16" x14ac:dyDescent="0.15">
      <c r="A929" t="s">
        <v>1068</v>
      </c>
      <c r="B929" s="5" t="s">
        <v>3261</v>
      </c>
      <c r="C929" s="5" t="s">
        <v>1029</v>
      </c>
      <c r="D929" s="5" t="s">
        <v>3262</v>
      </c>
      <c r="E929" s="5" t="s">
        <v>3263</v>
      </c>
      <c r="F929" s="5" t="s">
        <v>3264</v>
      </c>
      <c r="G929">
        <v>927</v>
      </c>
      <c r="H929" s="2">
        <v>43136</v>
      </c>
      <c r="I929" s="3">
        <f t="shared" si="113"/>
        <v>838.57851851851592</v>
      </c>
      <c r="J929" s="3">
        <f t="shared" si="114"/>
        <v>0.18483659738128336</v>
      </c>
      <c r="K929">
        <f t="shared" si="115"/>
        <v>5.303801562767981E-3</v>
      </c>
      <c r="L929" s="4">
        <f t="shared" si="116"/>
        <v>5.303801562767981E-3</v>
      </c>
      <c r="M929">
        <f t="shared" si="117"/>
        <v>0</v>
      </c>
      <c r="N929">
        <f t="shared" si="118"/>
        <v>0</v>
      </c>
      <c r="O929" s="4">
        <f t="shared" si="119"/>
        <v>0</v>
      </c>
      <c r="P929">
        <f t="shared" si="120"/>
        <v>3.9778511720759855E-3</v>
      </c>
    </row>
    <row r="930" spans="1:16" x14ac:dyDescent="0.15">
      <c r="A930" t="s">
        <v>3265</v>
      </c>
      <c r="B930" s="5" t="s">
        <v>3266</v>
      </c>
      <c r="C930" s="5" t="s">
        <v>1029</v>
      </c>
      <c r="D930" s="5" t="s">
        <v>3267</v>
      </c>
      <c r="E930" s="5" t="s">
        <v>3268</v>
      </c>
      <c r="F930" s="5" t="s">
        <v>3269</v>
      </c>
      <c r="G930">
        <v>928</v>
      </c>
      <c r="H930" s="2">
        <v>43136</v>
      </c>
      <c r="I930" s="3">
        <f t="shared" si="113"/>
        <v>332.89672453703679</v>
      </c>
      <c r="J930" s="3">
        <f t="shared" si="114"/>
        <v>6.7738725970826348</v>
      </c>
      <c r="K930">
        <f t="shared" si="115"/>
        <v>0.1943731737946183</v>
      </c>
      <c r="L930" s="4">
        <f t="shared" si="116"/>
        <v>0.1943731737946183</v>
      </c>
      <c r="M930">
        <f t="shared" si="117"/>
        <v>0</v>
      </c>
      <c r="N930">
        <f t="shared" si="118"/>
        <v>0</v>
      </c>
      <c r="O930" s="4">
        <f t="shared" si="119"/>
        <v>0</v>
      </c>
      <c r="P930">
        <f t="shared" si="120"/>
        <v>0.14577988034596373</v>
      </c>
    </row>
    <row r="931" spans="1:16" x14ac:dyDescent="0.15">
      <c r="A931" t="s">
        <v>3270</v>
      </c>
      <c r="B931" s="5" t="s">
        <v>3271</v>
      </c>
      <c r="C931" s="5" t="s">
        <v>1029</v>
      </c>
      <c r="D931" s="5" t="s">
        <v>3272</v>
      </c>
      <c r="E931" s="5" t="s">
        <v>3273</v>
      </c>
      <c r="F931" s="5" t="s">
        <v>3274</v>
      </c>
      <c r="G931">
        <v>929</v>
      </c>
      <c r="H931" s="2">
        <v>43136</v>
      </c>
      <c r="I931" s="3">
        <f t="shared" si="113"/>
        <v>443.70695601851912</v>
      </c>
      <c r="J931" s="3">
        <f t="shared" si="114"/>
        <v>5.2805122124391701</v>
      </c>
      <c r="K931">
        <f t="shared" si="115"/>
        <v>0.15152188106329131</v>
      </c>
      <c r="L931" s="4">
        <f t="shared" si="116"/>
        <v>0.15152188106329131</v>
      </c>
      <c r="M931">
        <f t="shared" si="117"/>
        <v>0</v>
      </c>
      <c r="N931">
        <f t="shared" si="118"/>
        <v>0</v>
      </c>
      <c r="O931" s="4">
        <f t="shared" si="119"/>
        <v>0</v>
      </c>
      <c r="P931">
        <f t="shared" si="120"/>
        <v>0.11364141079746848</v>
      </c>
    </row>
    <row r="932" spans="1:16" x14ac:dyDescent="0.15">
      <c r="A932" t="s">
        <v>3275</v>
      </c>
      <c r="B932" s="5" t="s">
        <v>3276</v>
      </c>
      <c r="C932" s="5" t="s">
        <v>1113</v>
      </c>
      <c r="D932" s="5" t="s">
        <v>3277</v>
      </c>
      <c r="E932" s="5" t="s">
        <v>3278</v>
      </c>
      <c r="F932" s="5" t="s">
        <v>3279</v>
      </c>
      <c r="G932">
        <v>930</v>
      </c>
      <c r="H932" s="2">
        <v>43136</v>
      </c>
      <c r="I932" s="3">
        <f t="shared" si="113"/>
        <v>341.77696759259561</v>
      </c>
      <c r="J932" s="3">
        <f t="shared" si="114"/>
        <v>2.4138548767961892</v>
      </c>
      <c r="K932">
        <f t="shared" si="115"/>
        <v>6.926446087642131E-2</v>
      </c>
      <c r="L932" s="4">
        <f t="shared" si="116"/>
        <v>6.926446087642131E-2</v>
      </c>
      <c r="M932">
        <f t="shared" si="117"/>
        <v>2.9258846991468959E-3</v>
      </c>
      <c r="N932">
        <f t="shared" si="118"/>
        <v>0.44916432462163902</v>
      </c>
      <c r="O932" s="4">
        <f t="shared" si="119"/>
        <v>0.44916432462163902</v>
      </c>
      <c r="P932">
        <f t="shared" si="120"/>
        <v>0.16423942681272574</v>
      </c>
    </row>
    <row r="933" spans="1:16" x14ac:dyDescent="0.15">
      <c r="A933" t="s">
        <v>3280</v>
      </c>
      <c r="B933" s="5" t="s">
        <v>3281</v>
      </c>
      <c r="C933" s="5" t="s">
        <v>1029</v>
      </c>
      <c r="D933" s="5" t="s">
        <v>3282</v>
      </c>
      <c r="E933" s="5" t="s">
        <v>3283</v>
      </c>
      <c r="F933" s="5" t="s">
        <v>3284</v>
      </c>
      <c r="G933">
        <v>931</v>
      </c>
      <c r="H933" s="2">
        <v>43136</v>
      </c>
      <c r="I933" s="3">
        <f t="shared" si="113"/>
        <v>151.84847222222015</v>
      </c>
      <c r="J933" s="3">
        <f t="shared" si="114"/>
        <v>18.742368351491006</v>
      </c>
      <c r="K933">
        <f t="shared" si="115"/>
        <v>0.53780368152717906</v>
      </c>
      <c r="L933" s="4">
        <f t="shared" si="116"/>
        <v>0.53780368152717906</v>
      </c>
      <c r="M933">
        <f t="shared" si="117"/>
        <v>0</v>
      </c>
      <c r="N933">
        <f t="shared" si="118"/>
        <v>0</v>
      </c>
      <c r="O933" s="4">
        <f t="shared" si="119"/>
        <v>0</v>
      </c>
      <c r="P933">
        <f t="shared" si="120"/>
        <v>0.40335276114538432</v>
      </c>
    </row>
    <row r="934" spans="1:16" x14ac:dyDescent="0.15">
      <c r="A934" t="s">
        <v>3285</v>
      </c>
      <c r="B934" s="5" t="s">
        <v>3286</v>
      </c>
      <c r="C934" s="5" t="s">
        <v>1029</v>
      </c>
      <c r="D934" s="5" t="s">
        <v>3287</v>
      </c>
      <c r="E934" s="5" t="s">
        <v>3287</v>
      </c>
      <c r="F934" s="5" t="s">
        <v>3288</v>
      </c>
      <c r="G934">
        <v>932</v>
      </c>
      <c r="H934" s="2">
        <v>43136</v>
      </c>
      <c r="I934" s="3">
        <f t="shared" si="113"/>
        <v>132.39186342592438</v>
      </c>
      <c r="J934" s="3">
        <f t="shared" si="114"/>
        <v>3.7011337956895196</v>
      </c>
      <c r="K934">
        <f t="shared" si="115"/>
        <v>0.10620234027084083</v>
      </c>
      <c r="L934" s="4">
        <f t="shared" si="116"/>
        <v>0.10620234027084083</v>
      </c>
      <c r="M934">
        <f t="shared" si="117"/>
        <v>0</v>
      </c>
      <c r="N934">
        <f t="shared" si="118"/>
        <v>0</v>
      </c>
      <c r="O934" s="4">
        <f t="shared" si="119"/>
        <v>0</v>
      </c>
      <c r="P934">
        <f t="shared" si="120"/>
        <v>7.9651755203130614E-2</v>
      </c>
    </row>
    <row r="935" spans="1:16" x14ac:dyDescent="0.15">
      <c r="A935" t="s">
        <v>1788</v>
      </c>
      <c r="B935" s="5" t="s">
        <v>3289</v>
      </c>
      <c r="C935" s="5" t="s">
        <v>1029</v>
      </c>
      <c r="D935" s="5" t="s">
        <v>3290</v>
      </c>
      <c r="E935" s="5" t="s">
        <v>1081</v>
      </c>
      <c r="F935" s="5" t="s">
        <v>3291</v>
      </c>
      <c r="G935">
        <v>933</v>
      </c>
      <c r="H935" s="2">
        <v>43136</v>
      </c>
      <c r="I935" s="3">
        <f t="shared" si="113"/>
        <v>1503.3785069444421</v>
      </c>
      <c r="J935" s="3">
        <f t="shared" si="114"/>
        <v>1.7959549025931228E-2</v>
      </c>
      <c r="K935">
        <f t="shared" si="115"/>
        <v>5.1534103927400939E-4</v>
      </c>
      <c r="L935" s="4">
        <f t="shared" si="116"/>
        <v>5.1534103927400939E-4</v>
      </c>
      <c r="M935">
        <f t="shared" si="117"/>
        <v>0</v>
      </c>
      <c r="N935">
        <f t="shared" si="118"/>
        <v>0</v>
      </c>
      <c r="O935" s="4">
        <f t="shared" si="119"/>
        <v>0</v>
      </c>
      <c r="P935">
        <f t="shared" si="120"/>
        <v>3.8650577945550707E-4</v>
      </c>
    </row>
    <row r="936" spans="1:16" x14ac:dyDescent="0.15">
      <c r="A936" t="s">
        <v>1136</v>
      </c>
      <c r="B936" s="5" t="s">
        <v>3292</v>
      </c>
      <c r="C936" s="5" t="s">
        <v>1102</v>
      </c>
      <c r="D936" s="5" t="s">
        <v>3293</v>
      </c>
      <c r="E936" s="5" t="s">
        <v>3294</v>
      </c>
      <c r="F936" s="5" t="s">
        <v>3295</v>
      </c>
      <c r="G936">
        <v>934</v>
      </c>
      <c r="H936" s="2">
        <v>43136</v>
      </c>
      <c r="I936" s="3">
        <f t="shared" si="113"/>
        <v>457.55493055555417</v>
      </c>
      <c r="J936" s="3">
        <f t="shared" si="114"/>
        <v>1.4293365808689376</v>
      </c>
      <c r="K936">
        <f t="shared" si="115"/>
        <v>4.1014158985496242E-2</v>
      </c>
      <c r="L936" s="4">
        <f t="shared" si="116"/>
        <v>4.1014158985496242E-2</v>
      </c>
      <c r="M936">
        <f t="shared" si="117"/>
        <v>6.556589820499714E-3</v>
      </c>
      <c r="N936">
        <f t="shared" si="118"/>
        <v>1.006528466212131</v>
      </c>
      <c r="O936" s="4">
        <f t="shared" si="119"/>
        <v>1</v>
      </c>
      <c r="P936">
        <f t="shared" si="120"/>
        <v>0.28076061923912221</v>
      </c>
    </row>
    <row r="937" spans="1:16" x14ac:dyDescent="0.15">
      <c r="A937" t="s">
        <v>1230</v>
      </c>
      <c r="B937" s="5" t="s">
        <v>3296</v>
      </c>
      <c r="C937" s="5" t="s">
        <v>1029</v>
      </c>
      <c r="D937" s="5" t="s">
        <v>3297</v>
      </c>
      <c r="E937" s="5" t="s">
        <v>3297</v>
      </c>
      <c r="F937" s="5" t="s">
        <v>3298</v>
      </c>
      <c r="G937">
        <v>935</v>
      </c>
      <c r="H937" s="2">
        <v>43136</v>
      </c>
      <c r="I937" s="3">
        <f t="shared" si="113"/>
        <v>57.058217592595611</v>
      </c>
      <c r="J937" s="3">
        <f t="shared" si="114"/>
        <v>0.73609029114590319</v>
      </c>
      <c r="K937">
        <f t="shared" si="115"/>
        <v>2.112177399838517E-2</v>
      </c>
      <c r="L937" s="4">
        <f t="shared" si="116"/>
        <v>2.112177399838517E-2</v>
      </c>
      <c r="M937">
        <f t="shared" si="117"/>
        <v>0</v>
      </c>
      <c r="N937">
        <f t="shared" si="118"/>
        <v>0</v>
      </c>
      <c r="O937" s="4">
        <f t="shared" si="119"/>
        <v>0</v>
      </c>
      <c r="P937">
        <f t="shared" si="120"/>
        <v>1.5841330498788879E-2</v>
      </c>
    </row>
    <row r="938" spans="1:16" x14ac:dyDescent="0.15">
      <c r="A938" t="s">
        <v>3299</v>
      </c>
      <c r="B938" s="5" t="s">
        <v>3300</v>
      </c>
      <c r="C938" s="5" t="s">
        <v>1113</v>
      </c>
      <c r="D938" s="5" t="s">
        <v>3301</v>
      </c>
      <c r="E938" s="5" t="s">
        <v>3302</v>
      </c>
      <c r="F938" s="5" t="s">
        <v>3303</v>
      </c>
      <c r="G938">
        <v>936</v>
      </c>
      <c r="H938" s="2">
        <v>43136</v>
      </c>
      <c r="I938" s="3">
        <f t="shared" si="113"/>
        <v>472.39303240740992</v>
      </c>
      <c r="J938" s="3">
        <f t="shared" si="114"/>
        <v>2.6037640600490497</v>
      </c>
      <c r="K938">
        <f t="shared" si="115"/>
        <v>7.4713817969068744E-2</v>
      </c>
      <c r="L938" s="4">
        <f t="shared" si="116"/>
        <v>7.4713817969068744E-2</v>
      </c>
      <c r="M938">
        <f t="shared" si="117"/>
        <v>2.1168813496333736E-3</v>
      </c>
      <c r="N938">
        <f t="shared" si="118"/>
        <v>0.3249709675810028</v>
      </c>
      <c r="O938" s="4">
        <f t="shared" si="119"/>
        <v>0.3249709675810028</v>
      </c>
      <c r="P938">
        <f t="shared" si="120"/>
        <v>0.13727810537205226</v>
      </c>
    </row>
    <row r="939" spans="1:16" x14ac:dyDescent="0.15">
      <c r="A939" t="s">
        <v>3304</v>
      </c>
      <c r="B939" s="5" t="s">
        <v>3305</v>
      </c>
      <c r="C939" s="5" t="s">
        <v>1642</v>
      </c>
      <c r="D939" s="5" t="s">
        <v>1990</v>
      </c>
      <c r="E939" s="5" t="s">
        <v>1081</v>
      </c>
      <c r="F939" s="5" t="s">
        <v>3306</v>
      </c>
      <c r="G939">
        <v>937</v>
      </c>
      <c r="H939" s="2">
        <v>43136</v>
      </c>
      <c r="I939" s="3">
        <f t="shared" si="113"/>
        <v>1623.4618750000009</v>
      </c>
      <c r="J939" s="3">
        <f t="shared" si="114"/>
        <v>306.31886566476948</v>
      </c>
      <c r="K939">
        <f t="shared" si="115"/>
        <v>8.7896796491376712</v>
      </c>
      <c r="L939" s="4">
        <f t="shared" si="116"/>
        <v>1</v>
      </c>
      <c r="M939">
        <f t="shared" si="117"/>
        <v>1.1087417744257155E-2</v>
      </c>
      <c r="N939">
        <f t="shared" si="118"/>
        <v>1.7020740784314869</v>
      </c>
      <c r="O939" s="4">
        <f t="shared" si="119"/>
        <v>1</v>
      </c>
      <c r="P939">
        <f t="shared" si="120"/>
        <v>1</v>
      </c>
    </row>
    <row r="940" spans="1:16" x14ac:dyDescent="0.15">
      <c r="A940" t="s">
        <v>3307</v>
      </c>
      <c r="B940" s="5" t="s">
        <v>3308</v>
      </c>
      <c r="C940" s="5" t="s">
        <v>1113</v>
      </c>
      <c r="D940" s="5" t="s">
        <v>3309</v>
      </c>
      <c r="E940" s="5" t="s">
        <v>3310</v>
      </c>
      <c r="F940" s="5" t="s">
        <v>3311</v>
      </c>
      <c r="G940">
        <v>938</v>
      </c>
      <c r="H940" s="2">
        <v>43136</v>
      </c>
      <c r="I940" s="3">
        <f t="shared" si="113"/>
        <v>475.55777777777985</v>
      </c>
      <c r="J940" s="3">
        <f t="shared" si="114"/>
        <v>3.5368993602833476</v>
      </c>
      <c r="K940">
        <f t="shared" si="115"/>
        <v>0.10148970831640854</v>
      </c>
      <c r="L940" s="4">
        <f t="shared" si="116"/>
        <v>0.10148970831640854</v>
      </c>
      <c r="M940">
        <f t="shared" si="117"/>
        <v>2.1027939121779711E-3</v>
      </c>
      <c r="N940">
        <f t="shared" si="118"/>
        <v>0.32280834841417422</v>
      </c>
      <c r="O940" s="4">
        <f t="shared" si="119"/>
        <v>0.32280834841417422</v>
      </c>
      <c r="P940">
        <f t="shared" si="120"/>
        <v>0.15681936834084997</v>
      </c>
    </row>
    <row r="941" spans="1:16" x14ac:dyDescent="0.15">
      <c r="A941" t="s">
        <v>3312</v>
      </c>
      <c r="B941" s="5" t="s">
        <v>3313</v>
      </c>
      <c r="C941" s="5" t="s">
        <v>1058</v>
      </c>
      <c r="D941" s="5" t="s">
        <v>3314</v>
      </c>
      <c r="E941" s="5" t="s">
        <v>2191</v>
      </c>
      <c r="F941" s="5" t="s">
        <v>3315</v>
      </c>
      <c r="G941">
        <v>939</v>
      </c>
      <c r="H941" s="2">
        <v>43136</v>
      </c>
      <c r="I941" s="3">
        <f t="shared" si="113"/>
        <v>1161.5682175925904</v>
      </c>
      <c r="J941" s="3">
        <f t="shared" si="114"/>
        <v>0.76104010647961362</v>
      </c>
      <c r="K941">
        <f t="shared" si="115"/>
        <v>2.1837697529939564E-2</v>
      </c>
      <c r="L941" s="4">
        <f t="shared" si="116"/>
        <v>2.1837697529939564E-2</v>
      </c>
      <c r="M941">
        <f t="shared" si="117"/>
        <v>1.7218101956552345E-3</v>
      </c>
      <c r="N941">
        <f t="shared" si="118"/>
        <v>0.26432200622383711</v>
      </c>
      <c r="O941" s="4">
        <f t="shared" si="119"/>
        <v>0.26432200622383711</v>
      </c>
      <c r="P941">
        <f t="shared" si="120"/>
        <v>8.2458774703413951E-2</v>
      </c>
    </row>
    <row r="942" spans="1:16" x14ac:dyDescent="0.15">
      <c r="A942" t="s">
        <v>3316</v>
      </c>
      <c r="B942" s="5" t="s">
        <v>3317</v>
      </c>
      <c r="C942" s="5" t="s">
        <v>1102</v>
      </c>
      <c r="D942" s="5" t="s">
        <v>2438</v>
      </c>
      <c r="E942" s="5" t="s">
        <v>1226</v>
      </c>
      <c r="F942" s="5" t="s">
        <v>3318</v>
      </c>
      <c r="G942">
        <v>940</v>
      </c>
      <c r="H942" s="2">
        <v>43136</v>
      </c>
      <c r="I942" s="3">
        <f t="shared" si="113"/>
        <v>1417.3371875000012</v>
      </c>
      <c r="J942" s="3">
        <f t="shared" si="114"/>
        <v>5.4955165705761129</v>
      </c>
      <c r="K942">
        <f t="shared" si="115"/>
        <v>0.15769133271326047</v>
      </c>
      <c r="L942" s="4">
        <f t="shared" si="116"/>
        <v>0.15769133271326047</v>
      </c>
      <c r="M942">
        <f t="shared" si="117"/>
        <v>2.1166452319589602E-3</v>
      </c>
      <c r="N942">
        <f t="shared" si="118"/>
        <v>0.32493472020741693</v>
      </c>
      <c r="O942" s="4">
        <f t="shared" si="119"/>
        <v>0.32493472020741693</v>
      </c>
      <c r="P942">
        <f t="shared" si="120"/>
        <v>0.19950217958679958</v>
      </c>
    </row>
    <row r="943" spans="1:16" x14ac:dyDescent="0.15">
      <c r="A943" t="s">
        <v>3319</v>
      </c>
      <c r="B943" s="5" t="s">
        <v>3320</v>
      </c>
      <c r="C943" s="5" t="s">
        <v>1029</v>
      </c>
      <c r="D943" s="5" t="s">
        <v>3321</v>
      </c>
      <c r="E943" s="5" t="s">
        <v>1029</v>
      </c>
      <c r="F943" s="5" t="s">
        <v>3322</v>
      </c>
      <c r="G943">
        <v>941</v>
      </c>
      <c r="H943" s="2">
        <v>43136</v>
      </c>
      <c r="I943" s="3">
        <f t="shared" si="113"/>
        <v>59.197581018517667</v>
      </c>
      <c r="J943" s="3">
        <f t="shared" si="114"/>
        <v>1.4189768999804884</v>
      </c>
      <c r="K943">
        <f t="shared" si="115"/>
        <v>4.0716892683993235E-2</v>
      </c>
      <c r="L943" s="4">
        <f t="shared" si="116"/>
        <v>4.0716892683993235E-2</v>
      </c>
      <c r="M943">
        <f t="shared" si="117"/>
        <v>0</v>
      </c>
      <c r="N943">
        <f t="shared" si="118"/>
        <v>0</v>
      </c>
      <c r="O943" s="4">
        <f t="shared" si="119"/>
        <v>0</v>
      </c>
      <c r="P943">
        <f t="shared" si="120"/>
        <v>3.0537669512994928E-2</v>
      </c>
    </row>
    <row r="944" spans="1:16" x14ac:dyDescent="0.15">
      <c r="A944" t="s">
        <v>3133</v>
      </c>
      <c r="B944" s="5" t="s">
        <v>3323</v>
      </c>
      <c r="C944" s="5" t="s">
        <v>1029</v>
      </c>
      <c r="D944" s="5" t="s">
        <v>3324</v>
      </c>
      <c r="E944" s="5" t="s">
        <v>3325</v>
      </c>
      <c r="F944" s="5" t="s">
        <v>3326</v>
      </c>
      <c r="G944">
        <v>942</v>
      </c>
      <c r="H944" s="2">
        <v>43136</v>
      </c>
      <c r="I944" s="3">
        <f t="shared" si="113"/>
        <v>775.19648148147826</v>
      </c>
      <c r="J944" s="3">
        <f t="shared" si="114"/>
        <v>0.77915730325000365</v>
      </c>
      <c r="K944">
        <f t="shared" si="115"/>
        <v>2.2357562199085978E-2</v>
      </c>
      <c r="L944" s="4">
        <f t="shared" si="116"/>
        <v>2.2357562199085978E-2</v>
      </c>
      <c r="M944">
        <f t="shared" si="117"/>
        <v>0</v>
      </c>
      <c r="N944">
        <f t="shared" si="118"/>
        <v>0</v>
      </c>
      <c r="O944" s="4">
        <f t="shared" si="119"/>
        <v>0</v>
      </c>
      <c r="P944">
        <f t="shared" si="120"/>
        <v>1.6768171649314483E-2</v>
      </c>
    </row>
    <row r="945" spans="1:16" x14ac:dyDescent="0.15">
      <c r="A945" t="s">
        <v>3327</v>
      </c>
      <c r="B945" s="5" t="s">
        <v>3328</v>
      </c>
      <c r="C945" s="5" t="s">
        <v>1029</v>
      </c>
      <c r="D945" s="5" t="s">
        <v>3329</v>
      </c>
      <c r="E945" s="5" t="s">
        <v>3330</v>
      </c>
      <c r="F945" s="5" t="s">
        <v>3331</v>
      </c>
      <c r="G945">
        <v>943</v>
      </c>
      <c r="H945" s="2">
        <v>43136</v>
      </c>
      <c r="I945" s="3">
        <f t="shared" si="113"/>
        <v>478.31037037036731</v>
      </c>
      <c r="J945" s="3">
        <f t="shared" si="114"/>
        <v>5.4629800269157673</v>
      </c>
      <c r="K945">
        <f t="shared" si="115"/>
        <v>0.15675771148479328</v>
      </c>
      <c r="L945" s="4">
        <f t="shared" si="116"/>
        <v>0.15675771148479328</v>
      </c>
      <c r="M945">
        <f t="shared" si="117"/>
        <v>0</v>
      </c>
      <c r="N945">
        <f t="shared" si="118"/>
        <v>0</v>
      </c>
      <c r="O945" s="4">
        <f t="shared" si="119"/>
        <v>0</v>
      </c>
      <c r="P945">
        <f t="shared" si="120"/>
        <v>0.11756828361359496</v>
      </c>
    </row>
    <row r="946" spans="1:16" x14ac:dyDescent="0.15">
      <c r="A946" t="s">
        <v>3332</v>
      </c>
      <c r="B946" s="5" t="s">
        <v>3333</v>
      </c>
      <c r="C946" s="5" t="s">
        <v>1029</v>
      </c>
      <c r="D946" s="5" t="s">
        <v>3334</v>
      </c>
      <c r="E946" s="5" t="s">
        <v>3335</v>
      </c>
      <c r="F946" s="5" t="s">
        <v>3336</v>
      </c>
      <c r="G946">
        <v>944</v>
      </c>
      <c r="H946" s="2">
        <v>43136</v>
      </c>
      <c r="I946" s="3">
        <f t="shared" si="113"/>
        <v>928.33025462963269</v>
      </c>
      <c r="J946" s="3">
        <f t="shared" si="114"/>
        <v>1.1138277513238275</v>
      </c>
      <c r="K946">
        <f t="shared" si="115"/>
        <v>3.1960777529027706E-2</v>
      </c>
      <c r="L946" s="4">
        <f t="shared" si="116"/>
        <v>3.1960777529027706E-2</v>
      </c>
      <c r="M946">
        <f t="shared" si="117"/>
        <v>0</v>
      </c>
      <c r="N946">
        <f t="shared" si="118"/>
        <v>0</v>
      </c>
      <c r="O946" s="4">
        <f t="shared" si="119"/>
        <v>0</v>
      </c>
      <c r="P946">
        <f t="shared" si="120"/>
        <v>2.397058314677078E-2</v>
      </c>
    </row>
    <row r="947" spans="1:16" x14ac:dyDescent="0.15">
      <c r="A947" t="s">
        <v>1889</v>
      </c>
      <c r="B947" s="5" t="s">
        <v>3337</v>
      </c>
      <c r="C947" s="5" t="s">
        <v>1029</v>
      </c>
      <c r="D947" s="5" t="s">
        <v>3338</v>
      </c>
      <c r="E947" s="5" t="s">
        <v>1081</v>
      </c>
      <c r="F947" s="5" t="s">
        <v>3339</v>
      </c>
      <c r="G947">
        <v>945</v>
      </c>
      <c r="H947" s="2">
        <v>43136</v>
      </c>
      <c r="I947" s="3">
        <f t="shared" si="113"/>
        <v>501.00834490740817</v>
      </c>
      <c r="J947" s="3">
        <f t="shared" si="114"/>
        <v>6.9859115832628257E-2</v>
      </c>
      <c r="K947">
        <f t="shared" si="115"/>
        <v>2.0045753545352924E-3</v>
      </c>
      <c r="L947" s="4">
        <f t="shared" si="116"/>
        <v>2.0045753545352924E-3</v>
      </c>
      <c r="M947">
        <f t="shared" si="117"/>
        <v>0</v>
      </c>
      <c r="N947">
        <f t="shared" si="118"/>
        <v>0</v>
      </c>
      <c r="O947" s="4">
        <f t="shared" si="119"/>
        <v>0</v>
      </c>
      <c r="P947">
        <f t="shared" si="120"/>
        <v>1.5034315159014693E-3</v>
      </c>
    </row>
    <row r="948" spans="1:16" x14ac:dyDescent="0.15">
      <c r="A948" t="s">
        <v>3340</v>
      </c>
      <c r="B948" s="5" t="s">
        <v>3341</v>
      </c>
      <c r="C948" s="5" t="s">
        <v>1029</v>
      </c>
      <c r="D948" s="5" t="s">
        <v>3342</v>
      </c>
      <c r="E948" s="5" t="s">
        <v>1113</v>
      </c>
      <c r="F948" s="5" t="s">
        <v>3343</v>
      </c>
      <c r="G948">
        <v>946</v>
      </c>
      <c r="H948" s="2">
        <v>43136</v>
      </c>
      <c r="I948" s="3">
        <f t="shared" si="113"/>
        <v>1655.8313078703723</v>
      </c>
      <c r="J948" s="3">
        <f t="shared" si="114"/>
        <v>0.72471150551161256</v>
      </c>
      <c r="K948">
        <f t="shared" si="115"/>
        <v>2.0795264952641054E-2</v>
      </c>
      <c r="L948" s="4">
        <f t="shared" si="116"/>
        <v>2.0795264952641054E-2</v>
      </c>
      <c r="M948">
        <f t="shared" si="117"/>
        <v>0</v>
      </c>
      <c r="N948">
        <f t="shared" si="118"/>
        <v>0</v>
      </c>
      <c r="O948" s="4">
        <f t="shared" si="119"/>
        <v>0</v>
      </c>
      <c r="P948">
        <f t="shared" si="120"/>
        <v>1.5596448714480789E-2</v>
      </c>
    </row>
    <row r="949" spans="1:16" x14ac:dyDescent="0.15">
      <c r="A949" t="s">
        <v>2874</v>
      </c>
      <c r="B949" s="5" t="s">
        <v>3344</v>
      </c>
      <c r="C949" s="5" t="s">
        <v>1029</v>
      </c>
      <c r="D949" s="5" t="s">
        <v>27</v>
      </c>
      <c r="E949" s="5" t="s">
        <v>28</v>
      </c>
      <c r="F949" s="5" t="s">
        <v>29</v>
      </c>
      <c r="G949">
        <v>947</v>
      </c>
      <c r="H949" s="2">
        <v>43136</v>
      </c>
      <c r="I949" s="3">
        <f t="shared" si="113"/>
        <v>12.51290509258979</v>
      </c>
      <c r="J949" s="3">
        <f t="shared" si="114"/>
        <v>437.30851944530036</v>
      </c>
      <c r="K949">
        <f t="shared" si="115"/>
        <v>12.548367810846745</v>
      </c>
      <c r="L949" s="4">
        <f t="shared" si="116"/>
        <v>1</v>
      </c>
      <c r="M949">
        <f t="shared" si="117"/>
        <v>0</v>
      </c>
      <c r="N949">
        <f t="shared" si="118"/>
        <v>0</v>
      </c>
      <c r="O949" s="4">
        <f t="shared" si="119"/>
        <v>0</v>
      </c>
      <c r="P949">
        <f t="shared" si="120"/>
        <v>0.75</v>
      </c>
    </row>
    <row r="950" spans="1:16" x14ac:dyDescent="0.15">
      <c r="A950" t="s">
        <v>3345</v>
      </c>
      <c r="B950" s="5" t="s">
        <v>3346</v>
      </c>
      <c r="C950" s="5" t="s">
        <v>1029</v>
      </c>
      <c r="D950" s="5" t="s">
        <v>3347</v>
      </c>
      <c r="E950" s="5" t="s">
        <v>3348</v>
      </c>
      <c r="F950" s="5" t="s">
        <v>3349</v>
      </c>
      <c r="G950">
        <v>948</v>
      </c>
      <c r="H950" s="2">
        <v>43136</v>
      </c>
      <c r="I950" s="3">
        <f t="shared" si="113"/>
        <v>29.331620370372548</v>
      </c>
      <c r="J950" s="3">
        <f t="shared" si="114"/>
        <v>0.64776509991898124</v>
      </c>
      <c r="K950">
        <f t="shared" si="115"/>
        <v>1.8587323062271122E-2</v>
      </c>
      <c r="L950" s="4">
        <f t="shared" si="116"/>
        <v>1.8587323062271122E-2</v>
      </c>
      <c r="M950">
        <f t="shared" si="117"/>
        <v>0</v>
      </c>
      <c r="N950">
        <f t="shared" si="118"/>
        <v>0</v>
      </c>
      <c r="O950" s="4">
        <f t="shared" si="119"/>
        <v>0</v>
      </c>
      <c r="P950">
        <f t="shared" si="120"/>
        <v>1.3940492296703341E-2</v>
      </c>
    </row>
    <row r="951" spans="1:16" x14ac:dyDescent="0.15">
      <c r="A951" t="s">
        <v>3350</v>
      </c>
      <c r="B951" s="5" t="s">
        <v>3351</v>
      </c>
      <c r="C951" s="5" t="s">
        <v>1253</v>
      </c>
      <c r="D951" s="5" t="s">
        <v>3352</v>
      </c>
      <c r="E951" s="5" t="s">
        <v>3352</v>
      </c>
      <c r="F951" s="5" t="s">
        <v>3353</v>
      </c>
      <c r="G951">
        <v>949</v>
      </c>
      <c r="H951" s="2">
        <v>43136</v>
      </c>
      <c r="I951" s="3">
        <f t="shared" si="113"/>
        <v>949.64296296296379</v>
      </c>
      <c r="J951" s="3">
        <f t="shared" si="114"/>
        <v>9.7394498361177373</v>
      </c>
      <c r="K951">
        <f t="shared" si="115"/>
        <v>0.27946905533401867</v>
      </c>
      <c r="L951" s="4">
        <f t="shared" si="116"/>
        <v>0.27946905533401867</v>
      </c>
      <c r="M951">
        <f t="shared" si="117"/>
        <v>5.2651366829482849E-3</v>
      </c>
      <c r="N951">
        <f t="shared" si="118"/>
        <v>0.80827230236605829</v>
      </c>
      <c r="O951" s="4">
        <f t="shared" si="119"/>
        <v>0.80827230236605829</v>
      </c>
      <c r="P951">
        <f t="shared" si="120"/>
        <v>0.41166986709202857</v>
      </c>
    </row>
    <row r="952" spans="1:16" x14ac:dyDescent="0.15">
      <c r="A952" t="s">
        <v>3354</v>
      </c>
      <c r="B952" s="5" t="s">
        <v>3355</v>
      </c>
      <c r="C952" s="5" t="s">
        <v>1113</v>
      </c>
      <c r="D952" s="5" t="s">
        <v>3356</v>
      </c>
      <c r="E952" s="5" t="s">
        <v>3357</v>
      </c>
      <c r="F952" s="5" t="s">
        <v>3358</v>
      </c>
      <c r="G952">
        <v>950</v>
      </c>
      <c r="H952" s="2">
        <v>43136</v>
      </c>
      <c r="I952" s="3">
        <f t="shared" si="113"/>
        <v>457.59810185185052</v>
      </c>
      <c r="J952" s="3">
        <f t="shared" si="114"/>
        <v>1.6171395751103408</v>
      </c>
      <c r="K952">
        <f t="shared" si="115"/>
        <v>4.6403079948455508E-2</v>
      </c>
      <c r="L952" s="4">
        <f t="shared" si="116"/>
        <v>4.6403079948455508E-2</v>
      </c>
      <c r="M952">
        <f t="shared" si="117"/>
        <v>2.1853237501491094E-3</v>
      </c>
      <c r="N952">
        <f t="shared" si="118"/>
        <v>0.33547783567874351</v>
      </c>
      <c r="O952" s="4">
        <f t="shared" si="119"/>
        <v>0.33547783567874351</v>
      </c>
      <c r="P952">
        <f t="shared" si="120"/>
        <v>0.11867176888102751</v>
      </c>
    </row>
    <row r="953" spans="1:16" x14ac:dyDescent="0.15">
      <c r="A953" t="s">
        <v>3359</v>
      </c>
      <c r="B953" s="5" t="s">
        <v>3360</v>
      </c>
      <c r="C953" s="5" t="s">
        <v>1029</v>
      </c>
      <c r="D953" s="5" t="s">
        <v>3361</v>
      </c>
      <c r="E953" s="5" t="s">
        <v>3361</v>
      </c>
      <c r="F953" s="5" t="s">
        <v>3362</v>
      </c>
      <c r="G953">
        <v>951</v>
      </c>
      <c r="H953" s="2">
        <v>43136</v>
      </c>
      <c r="I953" s="3">
        <f t="shared" si="113"/>
        <v>51.435648148144537</v>
      </c>
      <c r="J953" s="3">
        <f t="shared" si="114"/>
        <v>1.0887390752559247</v>
      </c>
      <c r="K953">
        <f t="shared" si="115"/>
        <v>3.1240869452261753E-2</v>
      </c>
      <c r="L953" s="4">
        <f t="shared" si="116"/>
        <v>3.1240869452261753E-2</v>
      </c>
      <c r="M953">
        <f t="shared" si="117"/>
        <v>0</v>
      </c>
      <c r="N953">
        <f t="shared" si="118"/>
        <v>0</v>
      </c>
      <c r="O953" s="4">
        <f t="shared" si="119"/>
        <v>0</v>
      </c>
      <c r="P953">
        <f t="shared" si="120"/>
        <v>2.3430652089196313E-2</v>
      </c>
    </row>
    <row r="954" spans="1:16" x14ac:dyDescent="0.15">
      <c r="A954" t="s">
        <v>3363</v>
      </c>
      <c r="B954" s="5" t="s">
        <v>3364</v>
      </c>
      <c r="C954" s="5" t="s">
        <v>1029</v>
      </c>
      <c r="D954" s="5" t="s">
        <v>3365</v>
      </c>
      <c r="E954" s="5" t="s">
        <v>3366</v>
      </c>
      <c r="F954" s="5" t="s">
        <v>3367</v>
      </c>
      <c r="G954">
        <v>952</v>
      </c>
      <c r="H954" s="2">
        <v>43136</v>
      </c>
      <c r="I954" s="3">
        <f t="shared" si="113"/>
        <v>74.500578703700739</v>
      </c>
      <c r="J954" s="3">
        <f t="shared" si="114"/>
        <v>2152.6275740463971</v>
      </c>
      <c r="K954">
        <f t="shared" si="115"/>
        <v>61.768662986872478</v>
      </c>
      <c r="L954" s="4">
        <f t="shared" si="116"/>
        <v>1</v>
      </c>
      <c r="M954">
        <f t="shared" si="117"/>
        <v>0</v>
      </c>
      <c r="N954">
        <f t="shared" si="118"/>
        <v>0</v>
      </c>
      <c r="O954" s="4">
        <f t="shared" si="119"/>
        <v>0</v>
      </c>
      <c r="P954">
        <f t="shared" si="120"/>
        <v>0.75</v>
      </c>
    </row>
    <row r="955" spans="1:16" x14ac:dyDescent="0.15">
      <c r="A955" t="s">
        <v>3368</v>
      </c>
      <c r="B955" s="5" t="s">
        <v>3369</v>
      </c>
      <c r="C955" s="5" t="s">
        <v>1029</v>
      </c>
      <c r="D955" s="5" t="s">
        <v>3370</v>
      </c>
      <c r="E955" s="5" t="s">
        <v>3371</v>
      </c>
      <c r="F955" s="5" t="s">
        <v>3372</v>
      </c>
      <c r="G955">
        <v>953</v>
      </c>
      <c r="H955" s="2">
        <v>43136</v>
      </c>
      <c r="I955" s="3">
        <f t="shared" si="113"/>
        <v>810.44158564815007</v>
      </c>
      <c r="J955" s="3">
        <f t="shared" si="114"/>
        <v>7.2010125138539918</v>
      </c>
      <c r="K955">
        <f t="shared" si="115"/>
        <v>0.20662975820587143</v>
      </c>
      <c r="L955" s="4">
        <f t="shared" si="116"/>
        <v>0.20662975820587143</v>
      </c>
      <c r="M955">
        <f t="shared" si="117"/>
        <v>0</v>
      </c>
      <c r="N955">
        <f t="shared" si="118"/>
        <v>0</v>
      </c>
      <c r="O955" s="4">
        <f t="shared" si="119"/>
        <v>0</v>
      </c>
      <c r="P955">
        <f t="shared" si="120"/>
        <v>0.15497231865440358</v>
      </c>
    </row>
    <row r="956" spans="1:16" x14ac:dyDescent="0.15">
      <c r="A956" t="s">
        <v>3373</v>
      </c>
      <c r="B956" s="5" t="s">
        <v>3374</v>
      </c>
      <c r="C956" s="5" t="s">
        <v>1113</v>
      </c>
      <c r="D956" s="5" t="s">
        <v>3375</v>
      </c>
      <c r="E956" s="5" t="s">
        <v>3376</v>
      </c>
      <c r="F956" s="5" t="s">
        <v>3377</v>
      </c>
      <c r="G956">
        <v>954</v>
      </c>
      <c r="H956" s="2">
        <v>43136</v>
      </c>
      <c r="I956" s="3">
        <f t="shared" si="113"/>
        <v>772.41028935185022</v>
      </c>
      <c r="J956" s="3">
        <f t="shared" si="114"/>
        <v>3.6884542312229822</v>
      </c>
      <c r="K956">
        <f t="shared" si="115"/>
        <v>0.10583850597186749</v>
      </c>
      <c r="L956" s="4">
        <f t="shared" si="116"/>
        <v>0.10583850597186749</v>
      </c>
      <c r="M956">
        <f t="shared" si="117"/>
        <v>1.2946487298079966E-3</v>
      </c>
      <c r="N956">
        <f t="shared" si="118"/>
        <v>0.19874673206227958</v>
      </c>
      <c r="O956" s="4">
        <f t="shared" si="119"/>
        <v>0.19874673206227958</v>
      </c>
      <c r="P956">
        <f t="shared" si="120"/>
        <v>0.12906556249447051</v>
      </c>
    </row>
    <row r="957" spans="1:16" x14ac:dyDescent="0.15">
      <c r="A957" t="s">
        <v>3378</v>
      </c>
      <c r="B957" s="5" t="s">
        <v>3379</v>
      </c>
      <c r="C957" s="5" t="s">
        <v>1113</v>
      </c>
      <c r="D957" s="5" t="s">
        <v>3380</v>
      </c>
      <c r="E957" s="5" t="s">
        <v>3381</v>
      </c>
      <c r="F957" s="5" t="s">
        <v>3382</v>
      </c>
      <c r="G957">
        <v>955</v>
      </c>
      <c r="H957" s="2">
        <v>43136</v>
      </c>
      <c r="I957" s="3">
        <f t="shared" si="113"/>
        <v>468.38063657407474</v>
      </c>
      <c r="J957" s="3">
        <f t="shared" si="114"/>
        <v>7.1245473006915203</v>
      </c>
      <c r="K957">
        <f t="shared" si="115"/>
        <v>0.20443562391204478</v>
      </c>
      <c r="L957" s="4">
        <f t="shared" si="116"/>
        <v>0.20443562391204478</v>
      </c>
      <c r="M957">
        <f t="shared" si="117"/>
        <v>2.135015672967192E-3</v>
      </c>
      <c r="N957">
        <f t="shared" si="118"/>
        <v>0.32775484047082648</v>
      </c>
      <c r="O957" s="4">
        <f t="shared" si="119"/>
        <v>0.32775484047082648</v>
      </c>
      <c r="P957">
        <f t="shared" si="120"/>
        <v>0.23526542805174019</v>
      </c>
    </row>
    <row r="958" spans="1:16" x14ac:dyDescent="0.15">
      <c r="A958" t="s">
        <v>3383</v>
      </c>
      <c r="B958" s="5" t="s">
        <v>3384</v>
      </c>
      <c r="C958" s="5" t="s">
        <v>1029</v>
      </c>
      <c r="D958" s="5" t="s">
        <v>3385</v>
      </c>
      <c r="E958" s="5" t="s">
        <v>3386</v>
      </c>
      <c r="F958" s="5" t="s">
        <v>3387</v>
      </c>
      <c r="G958">
        <v>956</v>
      </c>
      <c r="H958" s="2">
        <v>43136</v>
      </c>
      <c r="I958" s="3">
        <f t="shared" si="113"/>
        <v>352.56421296296321</v>
      </c>
      <c r="J958" s="3">
        <f t="shared" si="114"/>
        <v>3.261817160441089</v>
      </c>
      <c r="K958">
        <f t="shared" si="115"/>
        <v>9.3596350496131103E-2</v>
      </c>
      <c r="L958" s="4">
        <f t="shared" si="116"/>
        <v>9.3596350496131103E-2</v>
      </c>
      <c r="M958">
        <f t="shared" si="117"/>
        <v>0</v>
      </c>
      <c r="N958">
        <f t="shared" si="118"/>
        <v>0</v>
      </c>
      <c r="O958" s="4">
        <f t="shared" si="119"/>
        <v>0</v>
      </c>
      <c r="P958">
        <f t="shared" si="120"/>
        <v>7.019726287209832E-2</v>
      </c>
    </row>
    <row r="959" spans="1:16" x14ac:dyDescent="0.15">
      <c r="A959" t="s">
        <v>3388</v>
      </c>
      <c r="B959" s="5" t="s">
        <v>3389</v>
      </c>
      <c r="C959" s="5" t="s">
        <v>1029</v>
      </c>
      <c r="D959" s="5" t="s">
        <v>3390</v>
      </c>
      <c r="E959" s="5" t="s">
        <v>3391</v>
      </c>
      <c r="F959" s="5" t="s">
        <v>3392</v>
      </c>
      <c r="G959">
        <v>957</v>
      </c>
      <c r="H959" s="2">
        <v>43136</v>
      </c>
      <c r="I959" s="3">
        <f t="shared" si="113"/>
        <v>268.67111111111444</v>
      </c>
      <c r="J959" s="3">
        <f t="shared" si="114"/>
        <v>1.8424012836842834</v>
      </c>
      <c r="K959">
        <f t="shared" si="115"/>
        <v>5.2866861574459641E-2</v>
      </c>
      <c r="L959" s="4">
        <f t="shared" si="116"/>
        <v>5.2866861574459641E-2</v>
      </c>
      <c r="M959">
        <f t="shared" si="117"/>
        <v>0</v>
      </c>
      <c r="N959">
        <f t="shared" si="118"/>
        <v>0</v>
      </c>
      <c r="O959" s="4">
        <f t="shared" si="119"/>
        <v>0</v>
      </c>
      <c r="P959">
        <f t="shared" si="120"/>
        <v>3.9650146180844732E-2</v>
      </c>
    </row>
    <row r="960" spans="1:16" x14ac:dyDescent="0.15">
      <c r="A960" t="s">
        <v>3393</v>
      </c>
      <c r="B960" s="5" t="s">
        <v>3394</v>
      </c>
      <c r="C960" s="5" t="s">
        <v>1029</v>
      </c>
      <c r="D960" s="5" t="s">
        <v>3395</v>
      </c>
      <c r="E960" s="5" t="s">
        <v>3396</v>
      </c>
      <c r="F960" s="5" t="s">
        <v>3397</v>
      </c>
      <c r="G960">
        <v>958</v>
      </c>
      <c r="H960" s="2">
        <v>43136</v>
      </c>
      <c r="I960" s="3">
        <f t="shared" si="113"/>
        <v>744.32511574074306</v>
      </c>
      <c r="J960" s="3">
        <f t="shared" si="114"/>
        <v>3.2835113961830533</v>
      </c>
      <c r="K960">
        <f t="shared" si="115"/>
        <v>9.4218856661368158E-2</v>
      </c>
      <c r="L960" s="4">
        <f t="shared" si="116"/>
        <v>9.4218856661368158E-2</v>
      </c>
      <c r="M960">
        <f t="shared" si="117"/>
        <v>0</v>
      </c>
      <c r="N960">
        <f t="shared" si="118"/>
        <v>0</v>
      </c>
      <c r="O960" s="4">
        <f t="shared" si="119"/>
        <v>0</v>
      </c>
      <c r="P960">
        <f t="shared" si="120"/>
        <v>7.0664142496026122E-2</v>
      </c>
    </row>
    <row r="961" spans="1:16" x14ac:dyDescent="0.15">
      <c r="A961" t="s">
        <v>3398</v>
      </c>
      <c r="B961" s="5" t="s">
        <v>3399</v>
      </c>
      <c r="C961" s="5" t="s">
        <v>1029</v>
      </c>
      <c r="D961" s="5" t="s">
        <v>3400</v>
      </c>
      <c r="E961" s="5" t="s">
        <v>3401</v>
      </c>
      <c r="F961" s="5" t="s">
        <v>3402</v>
      </c>
      <c r="G961">
        <v>959</v>
      </c>
      <c r="H961" s="2">
        <v>43136</v>
      </c>
      <c r="I961" s="3">
        <f t="shared" si="113"/>
        <v>184.55981481481285</v>
      </c>
      <c r="J961" s="3">
        <f t="shared" si="114"/>
        <v>8.9456093226827953</v>
      </c>
      <c r="K961">
        <f t="shared" si="115"/>
        <v>0.25669016513913173</v>
      </c>
      <c r="L961" s="4">
        <f t="shared" si="116"/>
        <v>0.25669016513913173</v>
      </c>
      <c r="M961">
        <f t="shared" si="117"/>
        <v>0</v>
      </c>
      <c r="N961">
        <f t="shared" si="118"/>
        <v>0</v>
      </c>
      <c r="O961" s="4">
        <f t="shared" si="119"/>
        <v>0</v>
      </c>
      <c r="P961">
        <f t="shared" si="120"/>
        <v>0.19251762385434878</v>
      </c>
    </row>
    <row r="962" spans="1:16" x14ac:dyDescent="0.15">
      <c r="A962" t="s">
        <v>3403</v>
      </c>
      <c r="B962" s="5" t="s">
        <v>3404</v>
      </c>
      <c r="C962" s="5" t="s">
        <v>1058</v>
      </c>
      <c r="D962" s="5" t="s">
        <v>3405</v>
      </c>
      <c r="E962" s="5" t="s">
        <v>3406</v>
      </c>
      <c r="F962" s="5" t="s">
        <v>3407</v>
      </c>
      <c r="G962">
        <v>960</v>
      </c>
      <c r="H962" s="2">
        <v>43136</v>
      </c>
      <c r="I962" s="3">
        <f t="shared" si="113"/>
        <v>762.56172453703766</v>
      </c>
      <c r="J962" s="3">
        <f t="shared" si="114"/>
        <v>11.892807766487261</v>
      </c>
      <c r="K962">
        <f t="shared" si="115"/>
        <v>0.34125867556130163</v>
      </c>
      <c r="L962" s="4">
        <f t="shared" si="116"/>
        <v>0.34125867556130163</v>
      </c>
      <c r="M962">
        <f t="shared" si="117"/>
        <v>2.6227385084325195E-3</v>
      </c>
      <c r="N962">
        <f t="shared" si="118"/>
        <v>0.40262713398882072</v>
      </c>
      <c r="O962" s="4">
        <f t="shared" si="119"/>
        <v>0.40262713398882072</v>
      </c>
      <c r="P962">
        <f t="shared" si="120"/>
        <v>0.35660079016818141</v>
      </c>
    </row>
    <row r="963" spans="1:16" x14ac:dyDescent="0.15">
      <c r="A963" t="s">
        <v>3408</v>
      </c>
      <c r="B963" s="5" t="s">
        <v>3409</v>
      </c>
      <c r="C963" s="5" t="s">
        <v>1029</v>
      </c>
      <c r="D963" s="5" t="s">
        <v>3410</v>
      </c>
      <c r="E963" s="5" t="s">
        <v>1081</v>
      </c>
      <c r="F963" s="5" t="s">
        <v>3411</v>
      </c>
      <c r="G963">
        <v>961</v>
      </c>
      <c r="H963" s="2">
        <v>43136</v>
      </c>
      <c r="I963" s="3">
        <f t="shared" ref="I963:I1026" si="121">H963-B963+1</f>
        <v>1036.5918402777752</v>
      </c>
      <c r="J963" s="3">
        <f t="shared" ref="J963:J1026" si="122">A963/I963</f>
        <v>0.94540585978121316</v>
      </c>
      <c r="K963">
        <f t="shared" ref="K963:K1026" si="123">(J963-0)/(PERCENTILE($J$2:$J$3301,0.9)-0)</f>
        <v>2.7127988437344767E-2</v>
      </c>
      <c r="L963" s="4">
        <f t="shared" ref="L963:L1026" si="124">IF(K963&gt;1,1,IF(K963&lt;0,0,K963))</f>
        <v>2.7127988437344767E-2</v>
      </c>
      <c r="M963">
        <f t="shared" ref="M963:M1026" si="125">C963/I963</f>
        <v>0</v>
      </c>
      <c r="N963">
        <f t="shared" ref="N963:N1026" si="126">(M963-0)/(PERCENTILE($M$2:$M$3301,0.9)-0)</f>
        <v>0</v>
      </c>
      <c r="O963" s="4">
        <f t="shared" ref="O963:O1026" si="127">IF(N963&gt;1,1,IF(N963&lt;0,0,N963))</f>
        <v>0</v>
      </c>
      <c r="P963">
        <f t="shared" si="120"/>
        <v>2.0345991328008576E-2</v>
      </c>
    </row>
    <row r="964" spans="1:16" x14ac:dyDescent="0.15">
      <c r="A964" t="s">
        <v>3412</v>
      </c>
      <c r="B964" s="5" t="s">
        <v>3413</v>
      </c>
      <c r="C964" s="5" t="s">
        <v>1029</v>
      </c>
      <c r="D964" s="5" t="s">
        <v>3410</v>
      </c>
      <c r="E964" s="5" t="s">
        <v>3414</v>
      </c>
      <c r="F964" s="5" t="s">
        <v>3415</v>
      </c>
      <c r="G964">
        <v>962</v>
      </c>
      <c r="H964" s="2">
        <v>43136</v>
      </c>
      <c r="I964" s="3">
        <f t="shared" si="121"/>
        <v>752.519675925927</v>
      </c>
      <c r="J964" s="3">
        <f t="shared" si="122"/>
        <v>0.75745527756287789</v>
      </c>
      <c r="K964">
        <f t="shared" si="123"/>
        <v>2.1734832504937952E-2</v>
      </c>
      <c r="L964" s="4">
        <f t="shared" si="124"/>
        <v>2.1734832504937952E-2</v>
      </c>
      <c r="M964">
        <f t="shared" si="125"/>
        <v>0</v>
      </c>
      <c r="N964">
        <f t="shared" si="126"/>
        <v>0</v>
      </c>
      <c r="O964" s="4">
        <f t="shared" si="127"/>
        <v>0</v>
      </c>
      <c r="P964">
        <f t="shared" ref="P964:P1027" si="128">0.75*L964+0.25*O964</f>
        <v>1.6301124378703465E-2</v>
      </c>
    </row>
    <row r="965" spans="1:16" x14ac:dyDescent="0.15">
      <c r="A965" t="s">
        <v>3416</v>
      </c>
      <c r="B965" s="5" t="s">
        <v>3417</v>
      </c>
      <c r="C965" s="5" t="s">
        <v>1029</v>
      </c>
      <c r="D965" s="5" t="s">
        <v>3418</v>
      </c>
      <c r="E965" s="5" t="s">
        <v>3419</v>
      </c>
      <c r="F965" s="5" t="s">
        <v>3420</v>
      </c>
      <c r="G965">
        <v>963</v>
      </c>
      <c r="H965" s="2">
        <v>43136</v>
      </c>
      <c r="I965" s="3">
        <f t="shared" si="121"/>
        <v>1287.5909143518511</v>
      </c>
      <c r="J965" s="3">
        <f t="shared" si="122"/>
        <v>1.521445964059263</v>
      </c>
      <c r="K965">
        <f t="shared" si="123"/>
        <v>4.3657195577988236E-2</v>
      </c>
      <c r="L965" s="4">
        <f t="shared" si="124"/>
        <v>4.3657195577988236E-2</v>
      </c>
      <c r="M965">
        <f t="shared" si="125"/>
        <v>0</v>
      </c>
      <c r="N965">
        <f t="shared" si="126"/>
        <v>0</v>
      </c>
      <c r="O965" s="4">
        <f t="shared" si="127"/>
        <v>0</v>
      </c>
      <c r="P965">
        <f t="shared" si="128"/>
        <v>3.2742896683491174E-2</v>
      </c>
    </row>
    <row r="966" spans="1:16" x14ac:dyDescent="0.15">
      <c r="A966" t="s">
        <v>3421</v>
      </c>
      <c r="B966" s="5" t="s">
        <v>3422</v>
      </c>
      <c r="C966" s="5" t="s">
        <v>1029</v>
      </c>
      <c r="D966" s="5" t="s">
        <v>3423</v>
      </c>
      <c r="E966" s="5" t="s">
        <v>3424</v>
      </c>
      <c r="F966" s="5" t="s">
        <v>3425</v>
      </c>
      <c r="G966">
        <v>964</v>
      </c>
      <c r="H966" s="2">
        <v>43136</v>
      </c>
      <c r="I966" s="3">
        <f t="shared" si="121"/>
        <v>436.7064814814803</v>
      </c>
      <c r="J966" s="3">
        <f t="shared" si="122"/>
        <v>3.9248329774850998</v>
      </c>
      <c r="K966">
        <f t="shared" si="123"/>
        <v>0.1126212859061031</v>
      </c>
      <c r="L966" s="4">
        <f t="shared" si="124"/>
        <v>0.1126212859061031</v>
      </c>
      <c r="M966">
        <f t="shared" si="125"/>
        <v>0</v>
      </c>
      <c r="N966">
        <f t="shared" si="126"/>
        <v>0</v>
      </c>
      <c r="O966" s="4">
        <f t="shared" si="127"/>
        <v>0</v>
      </c>
      <c r="P966">
        <f t="shared" si="128"/>
        <v>8.4465964429577323E-2</v>
      </c>
    </row>
    <row r="967" spans="1:16" x14ac:dyDescent="0.15">
      <c r="A967" t="s">
        <v>3426</v>
      </c>
      <c r="B967" s="5" t="s">
        <v>3427</v>
      </c>
      <c r="C967" s="5" t="s">
        <v>1113</v>
      </c>
      <c r="D967" s="5" t="s">
        <v>512</v>
      </c>
      <c r="E967" s="5" t="s">
        <v>1081</v>
      </c>
      <c r="F967" s="5" t="s">
        <v>513</v>
      </c>
      <c r="G967">
        <v>965</v>
      </c>
      <c r="H967" s="2">
        <v>43136</v>
      </c>
      <c r="I967" s="3">
        <f t="shared" si="121"/>
        <v>165.25813657407707</v>
      </c>
      <c r="J967" s="3">
        <f t="shared" si="122"/>
        <v>7.2008557319450457</v>
      </c>
      <c r="K967">
        <f t="shared" si="123"/>
        <v>0.20662525942075277</v>
      </c>
      <c r="L967" s="4">
        <f t="shared" si="124"/>
        <v>0.20662525942075277</v>
      </c>
      <c r="M967">
        <f t="shared" si="125"/>
        <v>6.0511392705420546E-3</v>
      </c>
      <c r="N967">
        <f t="shared" si="126"/>
        <v>0.92893471996247068</v>
      </c>
      <c r="O967" s="4">
        <f t="shared" si="127"/>
        <v>0.92893471996247068</v>
      </c>
      <c r="P967">
        <f t="shared" si="128"/>
        <v>0.38720262455618226</v>
      </c>
    </row>
    <row r="968" spans="1:16" x14ac:dyDescent="0.15">
      <c r="A968" t="s">
        <v>3428</v>
      </c>
      <c r="B968" s="5" t="s">
        <v>3429</v>
      </c>
      <c r="C968" s="5" t="s">
        <v>1029</v>
      </c>
      <c r="D968" s="5" t="s">
        <v>3430</v>
      </c>
      <c r="E968" s="5" t="s">
        <v>3431</v>
      </c>
      <c r="F968" s="5" t="s">
        <v>3432</v>
      </c>
      <c r="G968">
        <v>966</v>
      </c>
      <c r="H968" s="2">
        <v>43136</v>
      </c>
      <c r="I968" s="3">
        <f t="shared" si="121"/>
        <v>492.5719328703708</v>
      </c>
      <c r="J968" s="3">
        <f t="shared" si="122"/>
        <v>5.4245884137762781</v>
      </c>
      <c r="K968">
        <f t="shared" si="123"/>
        <v>0.15565608171746764</v>
      </c>
      <c r="L968" s="4">
        <f t="shared" si="124"/>
        <v>0.15565608171746764</v>
      </c>
      <c r="M968">
        <f t="shared" si="125"/>
        <v>0</v>
      </c>
      <c r="N968">
        <f t="shared" si="126"/>
        <v>0</v>
      </c>
      <c r="O968" s="4">
        <f t="shared" si="127"/>
        <v>0</v>
      </c>
      <c r="P968">
        <f t="shared" si="128"/>
        <v>0.11674206128810073</v>
      </c>
    </row>
    <row r="969" spans="1:16" x14ac:dyDescent="0.15">
      <c r="A969" t="s">
        <v>3433</v>
      </c>
      <c r="B969" s="5" t="s">
        <v>3434</v>
      </c>
      <c r="C969" s="5" t="s">
        <v>1029</v>
      </c>
      <c r="D969" s="5" t="s">
        <v>3435</v>
      </c>
      <c r="E969" s="5" t="s">
        <v>3435</v>
      </c>
      <c r="F969" s="5" t="s">
        <v>3436</v>
      </c>
      <c r="G969">
        <v>967</v>
      </c>
      <c r="H969" s="2">
        <v>43136</v>
      </c>
      <c r="I969" s="3">
        <f t="shared" si="121"/>
        <v>1395.1044907407413</v>
      </c>
      <c r="J969" s="3">
        <f t="shared" si="122"/>
        <v>0.76266688772183733</v>
      </c>
      <c r="K969">
        <f t="shared" si="123"/>
        <v>2.188437727311288E-2</v>
      </c>
      <c r="L969" s="4">
        <f t="shared" si="124"/>
        <v>2.188437727311288E-2</v>
      </c>
      <c r="M969">
        <f t="shared" si="125"/>
        <v>0</v>
      </c>
      <c r="N969">
        <f t="shared" si="126"/>
        <v>0</v>
      </c>
      <c r="O969" s="4">
        <f t="shared" si="127"/>
        <v>0</v>
      </c>
      <c r="P969">
        <f t="shared" si="128"/>
        <v>1.6413282954834661E-2</v>
      </c>
    </row>
    <row r="970" spans="1:16" x14ac:dyDescent="0.15">
      <c r="A970" t="s">
        <v>3437</v>
      </c>
      <c r="B970" s="5" t="s">
        <v>3438</v>
      </c>
      <c r="C970" s="5" t="s">
        <v>1029</v>
      </c>
      <c r="D970" s="5" t="s">
        <v>3439</v>
      </c>
      <c r="E970" s="5" t="s">
        <v>3440</v>
      </c>
      <c r="F970" s="5" t="s">
        <v>3441</v>
      </c>
      <c r="G970">
        <v>968</v>
      </c>
      <c r="H970" s="2">
        <v>43136</v>
      </c>
      <c r="I970" s="3">
        <f t="shared" si="121"/>
        <v>1188.5866782407393</v>
      </c>
      <c r="J970" s="3">
        <f t="shared" si="122"/>
        <v>8.0751367785867085</v>
      </c>
      <c r="K970">
        <f t="shared" si="123"/>
        <v>0.2317123538986455</v>
      </c>
      <c r="L970" s="4">
        <f t="shared" si="124"/>
        <v>0.2317123538986455</v>
      </c>
      <c r="M970">
        <f t="shared" si="125"/>
        <v>0</v>
      </c>
      <c r="N970">
        <f t="shared" si="126"/>
        <v>0</v>
      </c>
      <c r="O970" s="4">
        <f t="shared" si="127"/>
        <v>0</v>
      </c>
      <c r="P970">
        <f t="shared" si="128"/>
        <v>0.17378426542398412</v>
      </c>
    </row>
    <row r="971" spans="1:16" x14ac:dyDescent="0.15">
      <c r="A971" t="s">
        <v>3442</v>
      </c>
      <c r="B971" s="5" t="s">
        <v>3443</v>
      </c>
      <c r="C971" s="5" t="s">
        <v>1029</v>
      </c>
      <c r="D971" s="5" t="s">
        <v>3444</v>
      </c>
      <c r="E971" s="5" t="s">
        <v>3445</v>
      </c>
      <c r="F971" s="5" t="s">
        <v>3446</v>
      </c>
      <c r="G971">
        <v>969</v>
      </c>
      <c r="H971" s="2">
        <v>43136</v>
      </c>
      <c r="I971" s="3">
        <f t="shared" si="121"/>
        <v>47.338287037040573</v>
      </c>
      <c r="J971" s="3">
        <f t="shared" si="122"/>
        <v>1.2885975352735008</v>
      </c>
      <c r="K971">
        <f t="shared" si="123"/>
        <v>3.6975716487922229E-2</v>
      </c>
      <c r="L971" s="4">
        <f t="shared" si="124"/>
        <v>3.6975716487922229E-2</v>
      </c>
      <c r="M971">
        <f t="shared" si="125"/>
        <v>0</v>
      </c>
      <c r="N971">
        <f t="shared" si="126"/>
        <v>0</v>
      </c>
      <c r="O971" s="4">
        <f t="shared" si="127"/>
        <v>0</v>
      </c>
      <c r="P971">
        <f t="shared" si="128"/>
        <v>2.7731787365941674E-2</v>
      </c>
    </row>
    <row r="972" spans="1:16" x14ac:dyDescent="0.15">
      <c r="A972" t="s">
        <v>3447</v>
      </c>
      <c r="B972" s="5" t="s">
        <v>3448</v>
      </c>
      <c r="C972" s="5" t="s">
        <v>1029</v>
      </c>
      <c r="D972" s="5" t="s">
        <v>1413</v>
      </c>
      <c r="E972" s="5" t="s">
        <v>3449</v>
      </c>
      <c r="F972" s="5" t="s">
        <v>3450</v>
      </c>
      <c r="G972">
        <v>970</v>
      </c>
      <c r="H972" s="2">
        <v>43136</v>
      </c>
      <c r="I972" s="3">
        <f t="shared" si="121"/>
        <v>581.27299768518424</v>
      </c>
      <c r="J972" s="3">
        <f t="shared" si="122"/>
        <v>1.1130742397747044</v>
      </c>
      <c r="K972">
        <f t="shared" si="123"/>
        <v>3.1939155860005314E-2</v>
      </c>
      <c r="L972" s="4">
        <f t="shared" si="124"/>
        <v>3.1939155860005314E-2</v>
      </c>
      <c r="M972">
        <f t="shared" si="125"/>
        <v>0</v>
      </c>
      <c r="N972">
        <f t="shared" si="126"/>
        <v>0</v>
      </c>
      <c r="O972" s="4">
        <f t="shared" si="127"/>
        <v>0</v>
      </c>
      <c r="P972">
        <f t="shared" si="128"/>
        <v>2.3954366895003985E-2</v>
      </c>
    </row>
    <row r="973" spans="1:16" x14ac:dyDescent="0.15">
      <c r="A973" t="s">
        <v>3451</v>
      </c>
      <c r="B973" s="5" t="s">
        <v>3452</v>
      </c>
      <c r="C973" s="5" t="s">
        <v>1029</v>
      </c>
      <c r="D973" s="5" t="s">
        <v>3453</v>
      </c>
      <c r="E973" s="5" t="s">
        <v>3454</v>
      </c>
      <c r="F973" s="5" t="s">
        <v>3455</v>
      </c>
      <c r="G973">
        <v>971</v>
      </c>
      <c r="H973" s="2">
        <v>43136</v>
      </c>
      <c r="I973" s="3">
        <f t="shared" si="121"/>
        <v>535.56390046296292</v>
      </c>
      <c r="J973" s="3">
        <f t="shared" si="122"/>
        <v>1.1128457304250599</v>
      </c>
      <c r="K973">
        <f t="shared" si="123"/>
        <v>3.1932598888805223E-2</v>
      </c>
      <c r="L973" s="4">
        <f t="shared" si="124"/>
        <v>3.1932598888805223E-2</v>
      </c>
      <c r="M973">
        <f t="shared" si="125"/>
        <v>0</v>
      </c>
      <c r="N973">
        <f t="shared" si="126"/>
        <v>0</v>
      </c>
      <c r="O973" s="4">
        <f t="shared" si="127"/>
        <v>0</v>
      </c>
      <c r="P973">
        <f t="shared" si="128"/>
        <v>2.3949449166603916E-2</v>
      </c>
    </row>
    <row r="974" spans="1:16" x14ac:dyDescent="0.15">
      <c r="A974" t="s">
        <v>3456</v>
      </c>
      <c r="B974" s="5" t="s">
        <v>3457</v>
      </c>
      <c r="C974" s="5" t="s">
        <v>1029</v>
      </c>
      <c r="D974" s="5" t="s">
        <v>3458</v>
      </c>
      <c r="E974" s="5" t="s">
        <v>3458</v>
      </c>
      <c r="F974" s="5" t="s">
        <v>3459</v>
      </c>
      <c r="G974">
        <v>972</v>
      </c>
      <c r="H974" s="2">
        <v>43136</v>
      </c>
      <c r="I974" s="3">
        <f t="shared" si="121"/>
        <v>430.20792824074306</v>
      </c>
      <c r="J974" s="3">
        <f t="shared" si="122"/>
        <v>0.87864489514584754</v>
      </c>
      <c r="K974">
        <f t="shared" si="123"/>
        <v>2.5212313113401559E-2</v>
      </c>
      <c r="L974" s="4">
        <f t="shared" si="124"/>
        <v>2.5212313113401559E-2</v>
      </c>
      <c r="M974">
        <f t="shared" si="125"/>
        <v>0</v>
      </c>
      <c r="N974">
        <f t="shared" si="126"/>
        <v>0</v>
      </c>
      <c r="O974" s="4">
        <f t="shared" si="127"/>
        <v>0</v>
      </c>
      <c r="P974">
        <f t="shared" si="128"/>
        <v>1.8909234835051171E-2</v>
      </c>
    </row>
    <row r="975" spans="1:16" x14ac:dyDescent="0.15">
      <c r="A975" t="s">
        <v>3460</v>
      </c>
      <c r="B975" s="5" t="s">
        <v>3461</v>
      </c>
      <c r="C975" s="5" t="s">
        <v>1029</v>
      </c>
      <c r="D975" s="5" t="s">
        <v>3462</v>
      </c>
      <c r="E975" s="5" t="s">
        <v>3463</v>
      </c>
      <c r="F975" s="5" t="s">
        <v>3464</v>
      </c>
      <c r="G975">
        <v>973</v>
      </c>
      <c r="H975" s="2">
        <v>43136</v>
      </c>
      <c r="I975" s="3">
        <f t="shared" si="121"/>
        <v>707.61446759258979</v>
      </c>
      <c r="J975" s="3">
        <f t="shared" si="122"/>
        <v>1.0669651831294842</v>
      </c>
      <c r="K975">
        <f t="shared" si="123"/>
        <v>3.0616077583530615E-2</v>
      </c>
      <c r="L975" s="4">
        <f t="shared" si="124"/>
        <v>3.0616077583530615E-2</v>
      </c>
      <c r="M975">
        <f t="shared" si="125"/>
        <v>0</v>
      </c>
      <c r="N975">
        <f t="shared" si="126"/>
        <v>0</v>
      </c>
      <c r="O975" s="4">
        <f t="shared" si="127"/>
        <v>0</v>
      </c>
      <c r="P975">
        <f t="shared" si="128"/>
        <v>2.296205818764796E-2</v>
      </c>
    </row>
    <row r="976" spans="1:16" x14ac:dyDescent="0.15">
      <c r="A976" t="s">
        <v>3465</v>
      </c>
      <c r="B976" s="5" t="s">
        <v>3466</v>
      </c>
      <c r="C976" s="5" t="s">
        <v>1064</v>
      </c>
      <c r="D976" s="5" t="s">
        <v>3467</v>
      </c>
      <c r="E976" s="5" t="s">
        <v>1081</v>
      </c>
      <c r="F976" s="5" t="s">
        <v>3468</v>
      </c>
      <c r="G976">
        <v>974</v>
      </c>
      <c r="H976" s="2">
        <v>43136</v>
      </c>
      <c r="I976" s="3">
        <f t="shared" si="121"/>
        <v>1099.5796875000015</v>
      </c>
      <c r="J976" s="3">
        <f t="shared" si="122"/>
        <v>9.7018889319924675</v>
      </c>
      <c r="K976">
        <f t="shared" si="123"/>
        <v>0.27839126238164336</v>
      </c>
      <c r="L976" s="4">
        <f t="shared" si="124"/>
        <v>0.27839126238164336</v>
      </c>
      <c r="M976">
        <f t="shared" si="125"/>
        <v>6.3660688530134298E-3</v>
      </c>
      <c r="N976">
        <f t="shared" si="126"/>
        <v>0.97728082644280267</v>
      </c>
      <c r="O976" s="4">
        <f t="shared" si="127"/>
        <v>0.97728082644280267</v>
      </c>
      <c r="P976">
        <f t="shared" si="128"/>
        <v>0.45311365339693321</v>
      </c>
    </row>
    <row r="977" spans="1:16" x14ac:dyDescent="0.15">
      <c r="A977" t="s">
        <v>3469</v>
      </c>
      <c r="B977" s="5" t="s">
        <v>3470</v>
      </c>
      <c r="C977" s="5" t="s">
        <v>1029</v>
      </c>
      <c r="D977" s="5" t="s">
        <v>3471</v>
      </c>
      <c r="E977" s="5" t="s">
        <v>2505</v>
      </c>
      <c r="F977" s="5" t="s">
        <v>3472</v>
      </c>
      <c r="G977">
        <v>975</v>
      </c>
      <c r="H977" s="2">
        <v>43136</v>
      </c>
      <c r="I977" s="3">
        <f t="shared" si="121"/>
        <v>342.85001157407532</v>
      </c>
      <c r="J977" s="3">
        <f t="shared" si="122"/>
        <v>0.74376547000613225</v>
      </c>
      <c r="K977">
        <f t="shared" si="123"/>
        <v>2.1342009742875936E-2</v>
      </c>
      <c r="L977" s="4">
        <f t="shared" si="124"/>
        <v>2.1342009742875936E-2</v>
      </c>
      <c r="M977">
        <f t="shared" si="125"/>
        <v>0</v>
      </c>
      <c r="N977">
        <f t="shared" si="126"/>
        <v>0</v>
      </c>
      <c r="O977" s="4">
        <f t="shared" si="127"/>
        <v>0</v>
      </c>
      <c r="P977">
        <f t="shared" si="128"/>
        <v>1.6006507307156952E-2</v>
      </c>
    </row>
    <row r="978" spans="1:16" x14ac:dyDescent="0.15">
      <c r="A978" t="s">
        <v>3473</v>
      </c>
      <c r="B978" s="5" t="s">
        <v>3474</v>
      </c>
      <c r="C978" s="5" t="s">
        <v>1029</v>
      </c>
      <c r="D978" s="5" t="s">
        <v>3475</v>
      </c>
      <c r="E978" s="5" t="s">
        <v>3476</v>
      </c>
      <c r="F978" s="5" t="s">
        <v>3477</v>
      </c>
      <c r="G978">
        <v>976</v>
      </c>
      <c r="H978" s="2">
        <v>43136</v>
      </c>
      <c r="I978" s="3">
        <f t="shared" si="121"/>
        <v>1706.9224768518543</v>
      </c>
      <c r="J978" s="3">
        <f t="shared" si="122"/>
        <v>1.1388917928981739</v>
      </c>
      <c r="K978">
        <f t="shared" si="123"/>
        <v>3.2679978730276178E-2</v>
      </c>
      <c r="L978" s="4">
        <f t="shared" si="124"/>
        <v>3.2679978730276178E-2</v>
      </c>
      <c r="M978">
        <f t="shared" si="125"/>
        <v>0</v>
      </c>
      <c r="N978">
        <f t="shared" si="126"/>
        <v>0</v>
      </c>
      <c r="O978" s="4">
        <f t="shared" si="127"/>
        <v>0</v>
      </c>
      <c r="P978">
        <f t="shared" si="128"/>
        <v>2.4509984047707135E-2</v>
      </c>
    </row>
    <row r="979" spans="1:16" x14ac:dyDescent="0.15">
      <c r="A979" t="s">
        <v>3478</v>
      </c>
      <c r="B979" s="5" t="s">
        <v>3479</v>
      </c>
      <c r="C979" s="5" t="s">
        <v>1029</v>
      </c>
      <c r="D979" s="5" t="s">
        <v>3480</v>
      </c>
      <c r="E979" s="5" t="s">
        <v>3481</v>
      </c>
      <c r="F979" s="5" t="s">
        <v>3482</v>
      </c>
      <c r="G979">
        <v>977</v>
      </c>
      <c r="H979" s="2">
        <v>43136</v>
      </c>
      <c r="I979" s="3">
        <f t="shared" si="121"/>
        <v>466.53173611110833</v>
      </c>
      <c r="J979" s="3">
        <f t="shared" si="122"/>
        <v>2.9987241846861554</v>
      </c>
      <c r="K979">
        <f t="shared" si="123"/>
        <v>8.6047017973611986E-2</v>
      </c>
      <c r="L979" s="4">
        <f t="shared" si="124"/>
        <v>8.6047017973611986E-2</v>
      </c>
      <c r="M979">
        <f t="shared" si="125"/>
        <v>0</v>
      </c>
      <c r="N979">
        <f t="shared" si="126"/>
        <v>0</v>
      </c>
      <c r="O979" s="4">
        <f t="shared" si="127"/>
        <v>0</v>
      </c>
      <c r="P979">
        <f t="shared" si="128"/>
        <v>6.4535263480208993E-2</v>
      </c>
    </row>
    <row r="980" spans="1:16" x14ac:dyDescent="0.15">
      <c r="A980" t="s">
        <v>3483</v>
      </c>
      <c r="B980" s="5" t="s">
        <v>3484</v>
      </c>
      <c r="C980" s="5" t="s">
        <v>1029</v>
      </c>
      <c r="D980" s="5" t="s">
        <v>3485</v>
      </c>
      <c r="E980" s="5" t="s">
        <v>3486</v>
      </c>
      <c r="F980" s="5" t="s">
        <v>3487</v>
      </c>
      <c r="G980">
        <v>978</v>
      </c>
      <c r="H980" s="2">
        <v>43136</v>
      </c>
      <c r="I980" s="3">
        <f t="shared" si="121"/>
        <v>609.05476851851563</v>
      </c>
      <c r="J980" s="3">
        <f t="shared" si="122"/>
        <v>0.12149974653346854</v>
      </c>
      <c r="K980">
        <f t="shared" si="123"/>
        <v>3.4863796167531988E-3</v>
      </c>
      <c r="L980" s="4">
        <f t="shared" si="124"/>
        <v>3.4863796167531988E-3</v>
      </c>
      <c r="M980">
        <f t="shared" si="125"/>
        <v>0</v>
      </c>
      <c r="N980">
        <f t="shared" si="126"/>
        <v>0</v>
      </c>
      <c r="O980" s="4">
        <f t="shared" si="127"/>
        <v>0</v>
      </c>
      <c r="P980">
        <f t="shared" si="128"/>
        <v>2.6147847125648992E-3</v>
      </c>
    </row>
    <row r="981" spans="1:16" x14ac:dyDescent="0.15">
      <c r="A981" t="s">
        <v>2569</v>
      </c>
      <c r="B981" s="5" t="s">
        <v>3488</v>
      </c>
      <c r="C981" s="5" t="s">
        <v>1029</v>
      </c>
      <c r="D981" s="5" t="s">
        <v>3489</v>
      </c>
      <c r="E981" s="5" t="s">
        <v>3490</v>
      </c>
      <c r="F981" s="5" t="s">
        <v>3491</v>
      </c>
      <c r="G981">
        <v>979</v>
      </c>
      <c r="H981" s="2">
        <v>43136</v>
      </c>
      <c r="I981" s="3">
        <f t="shared" si="121"/>
        <v>501.51277777777432</v>
      </c>
      <c r="J981" s="3">
        <f t="shared" si="122"/>
        <v>0.22133035272171128</v>
      </c>
      <c r="K981">
        <f t="shared" si="123"/>
        <v>6.3509731691926809E-3</v>
      </c>
      <c r="L981" s="4">
        <f t="shared" si="124"/>
        <v>6.3509731691926809E-3</v>
      </c>
      <c r="M981">
        <f t="shared" si="125"/>
        <v>0</v>
      </c>
      <c r="N981">
        <f t="shared" si="126"/>
        <v>0</v>
      </c>
      <c r="O981" s="4">
        <f t="shared" si="127"/>
        <v>0</v>
      </c>
      <c r="P981">
        <f t="shared" si="128"/>
        <v>4.7632298768945109E-3</v>
      </c>
    </row>
    <row r="982" spans="1:16" x14ac:dyDescent="0.15">
      <c r="A982" t="s">
        <v>3492</v>
      </c>
      <c r="B982" s="5" t="s">
        <v>3493</v>
      </c>
      <c r="C982" s="5" t="s">
        <v>1029</v>
      </c>
      <c r="D982" s="5" t="s">
        <v>3494</v>
      </c>
      <c r="E982" s="5" t="s">
        <v>3495</v>
      </c>
      <c r="F982" s="5" t="s">
        <v>3496</v>
      </c>
      <c r="G982">
        <v>980</v>
      </c>
      <c r="H982" s="2">
        <v>43136</v>
      </c>
      <c r="I982" s="3">
        <f t="shared" si="121"/>
        <v>744.55511574073898</v>
      </c>
      <c r="J982" s="3">
        <f t="shared" si="122"/>
        <v>0.20011950337855605</v>
      </c>
      <c r="K982">
        <f t="shared" si="123"/>
        <v>5.7423375554251305E-3</v>
      </c>
      <c r="L982" s="4">
        <f t="shared" si="124"/>
        <v>5.7423375554251305E-3</v>
      </c>
      <c r="M982">
        <f t="shared" si="125"/>
        <v>0</v>
      </c>
      <c r="N982">
        <f t="shared" si="126"/>
        <v>0</v>
      </c>
      <c r="O982" s="4">
        <f t="shared" si="127"/>
        <v>0</v>
      </c>
      <c r="P982">
        <f t="shared" si="128"/>
        <v>4.3067531665688481E-3</v>
      </c>
    </row>
    <row r="983" spans="1:16" x14ac:dyDescent="0.15">
      <c r="A983" t="s">
        <v>3497</v>
      </c>
      <c r="B983" s="5" t="s">
        <v>3498</v>
      </c>
      <c r="C983" s="5" t="s">
        <v>1058</v>
      </c>
      <c r="D983" s="5" t="s">
        <v>3499</v>
      </c>
      <c r="E983" s="5" t="s">
        <v>3500</v>
      </c>
      <c r="F983" s="5" t="s">
        <v>3501</v>
      </c>
      <c r="G983">
        <v>981</v>
      </c>
      <c r="H983" s="2">
        <v>43136</v>
      </c>
      <c r="I983" s="3">
        <f t="shared" si="121"/>
        <v>1096.3093634259276</v>
      </c>
      <c r="J983" s="3">
        <f t="shared" si="122"/>
        <v>1.1830602230258449</v>
      </c>
      <c r="K983">
        <f t="shared" si="123"/>
        <v>3.3947371617048028E-2</v>
      </c>
      <c r="L983" s="4">
        <f t="shared" si="124"/>
        <v>3.3947371617048028E-2</v>
      </c>
      <c r="M983">
        <f t="shared" si="125"/>
        <v>1.8243025798393908E-3</v>
      </c>
      <c r="N983">
        <f t="shared" si="126"/>
        <v>0.280056024223371</v>
      </c>
      <c r="O983" s="4">
        <f t="shared" si="127"/>
        <v>0.280056024223371</v>
      </c>
      <c r="P983">
        <f t="shared" si="128"/>
        <v>9.5474534768628772E-2</v>
      </c>
    </row>
    <row r="984" spans="1:16" x14ac:dyDescent="0.15">
      <c r="A984" t="s">
        <v>3502</v>
      </c>
      <c r="B984" s="5" t="s">
        <v>3503</v>
      </c>
      <c r="C984" s="5" t="s">
        <v>1102</v>
      </c>
      <c r="D984" s="5" t="s">
        <v>3504</v>
      </c>
      <c r="E984" s="5" t="s">
        <v>3505</v>
      </c>
      <c r="F984" s="5" t="s">
        <v>3506</v>
      </c>
      <c r="G984">
        <v>982</v>
      </c>
      <c r="H984" s="2">
        <v>43136</v>
      </c>
      <c r="I984" s="3">
        <f t="shared" si="121"/>
        <v>1600.4669791666674</v>
      </c>
      <c r="J984" s="3">
        <f t="shared" si="122"/>
        <v>90.276776641296635</v>
      </c>
      <c r="K984">
        <f t="shared" si="123"/>
        <v>2.5904507863454622</v>
      </c>
      <c r="L984" s="4">
        <f t="shared" si="124"/>
        <v>1</v>
      </c>
      <c r="M984">
        <f t="shared" si="125"/>
        <v>1.8744529184613623E-3</v>
      </c>
      <c r="N984">
        <f t="shared" si="126"/>
        <v>0.28775480435071238</v>
      </c>
      <c r="O984" s="4">
        <f t="shared" si="127"/>
        <v>0.28775480435071238</v>
      </c>
      <c r="P984">
        <f t="shared" si="128"/>
        <v>0.82193870108767808</v>
      </c>
    </row>
    <row r="985" spans="1:16" x14ac:dyDescent="0.15">
      <c r="A985" t="s">
        <v>3507</v>
      </c>
      <c r="B985" s="5" t="s">
        <v>3508</v>
      </c>
      <c r="C985" s="5" t="s">
        <v>1113</v>
      </c>
      <c r="D985" s="5" t="s">
        <v>3509</v>
      </c>
      <c r="E985" s="5" t="s">
        <v>3510</v>
      </c>
      <c r="F985" s="5" t="s">
        <v>3511</v>
      </c>
      <c r="G985">
        <v>983</v>
      </c>
      <c r="H985" s="2">
        <v>43136</v>
      </c>
      <c r="I985" s="3">
        <f t="shared" si="121"/>
        <v>433.38908564814483</v>
      </c>
      <c r="J985" s="3">
        <f t="shared" si="122"/>
        <v>10.205610031423118</v>
      </c>
      <c r="K985">
        <f t="shared" si="123"/>
        <v>0.29284530877835557</v>
      </c>
      <c r="L985" s="4">
        <f t="shared" si="124"/>
        <v>0.29284530877835557</v>
      </c>
      <c r="M985">
        <f t="shared" si="125"/>
        <v>2.3073954400685322E-3</v>
      </c>
      <c r="N985">
        <f t="shared" si="126"/>
        <v>0.35421755162656149</v>
      </c>
      <c r="O985" s="4">
        <f t="shared" si="127"/>
        <v>0.35421755162656149</v>
      </c>
      <c r="P985">
        <f t="shared" si="128"/>
        <v>0.30818836949040707</v>
      </c>
    </row>
    <row r="986" spans="1:16" x14ac:dyDescent="0.15">
      <c r="A986" t="s">
        <v>3512</v>
      </c>
      <c r="B986" s="5" t="s">
        <v>3513</v>
      </c>
      <c r="C986" s="5" t="s">
        <v>1029</v>
      </c>
      <c r="D986" s="5" t="s">
        <v>3514</v>
      </c>
      <c r="E986" s="5" t="s">
        <v>3515</v>
      </c>
      <c r="F986" s="5" t="s">
        <v>3516</v>
      </c>
      <c r="G986">
        <v>984</v>
      </c>
      <c r="H986" s="2">
        <v>43136</v>
      </c>
      <c r="I986" s="3">
        <f t="shared" si="121"/>
        <v>791.71983796296263</v>
      </c>
      <c r="J986" s="3">
        <f t="shared" si="122"/>
        <v>0.3044006079474722</v>
      </c>
      <c r="K986">
        <f t="shared" si="123"/>
        <v>8.7346361219199208E-3</v>
      </c>
      <c r="L986" s="4">
        <f t="shared" si="124"/>
        <v>8.7346361219199208E-3</v>
      </c>
      <c r="M986">
        <f t="shared" si="125"/>
        <v>0</v>
      </c>
      <c r="N986">
        <f t="shared" si="126"/>
        <v>0</v>
      </c>
      <c r="O986" s="4">
        <f t="shared" si="127"/>
        <v>0</v>
      </c>
      <c r="P986">
        <f t="shared" si="128"/>
        <v>6.5509770914399402E-3</v>
      </c>
    </row>
    <row r="987" spans="1:16" x14ac:dyDescent="0.15">
      <c r="A987" t="s">
        <v>3517</v>
      </c>
      <c r="B987" s="5" t="s">
        <v>3518</v>
      </c>
      <c r="C987" s="5" t="s">
        <v>1029</v>
      </c>
      <c r="D987" s="5" t="s">
        <v>3519</v>
      </c>
      <c r="E987" s="5" t="s">
        <v>3519</v>
      </c>
      <c r="F987" s="5" t="s">
        <v>3520</v>
      </c>
      <c r="G987">
        <v>985</v>
      </c>
      <c r="H987" s="2">
        <v>43136</v>
      </c>
      <c r="I987" s="3">
        <f t="shared" si="121"/>
        <v>1428.0346412037034</v>
      </c>
      <c r="J987" s="3">
        <f t="shared" si="122"/>
        <v>1.3262983581431402</v>
      </c>
      <c r="K987">
        <f t="shared" si="123"/>
        <v>3.8057524344626913E-2</v>
      </c>
      <c r="L987" s="4">
        <f t="shared" si="124"/>
        <v>3.8057524344626913E-2</v>
      </c>
      <c r="M987">
        <f t="shared" si="125"/>
        <v>0</v>
      </c>
      <c r="N987">
        <f t="shared" si="126"/>
        <v>0</v>
      </c>
      <c r="O987" s="4">
        <f t="shared" si="127"/>
        <v>0</v>
      </c>
      <c r="P987">
        <f t="shared" si="128"/>
        <v>2.8543143258470183E-2</v>
      </c>
    </row>
    <row r="988" spans="1:16" x14ac:dyDescent="0.15">
      <c r="A988" t="s">
        <v>3521</v>
      </c>
      <c r="B988" s="5" t="s">
        <v>3522</v>
      </c>
      <c r="C988" s="5" t="s">
        <v>1113</v>
      </c>
      <c r="D988" s="5" t="s">
        <v>3523</v>
      </c>
      <c r="E988" s="5" t="s">
        <v>1081</v>
      </c>
      <c r="F988" s="5" t="s">
        <v>3524</v>
      </c>
      <c r="G988">
        <v>986</v>
      </c>
      <c r="H988" s="2">
        <v>43136</v>
      </c>
      <c r="I988" s="3">
        <f t="shared" si="121"/>
        <v>632.12820601851854</v>
      </c>
      <c r="J988" s="3">
        <f t="shared" si="122"/>
        <v>31.961870721219032</v>
      </c>
      <c r="K988">
        <f t="shared" si="123"/>
        <v>0.917131251504824</v>
      </c>
      <c r="L988" s="4">
        <f t="shared" si="124"/>
        <v>0.917131251504824</v>
      </c>
      <c r="M988">
        <f t="shared" si="125"/>
        <v>1.5819575688585938E-3</v>
      </c>
      <c r="N988">
        <f t="shared" si="126"/>
        <v>0.24285266716205151</v>
      </c>
      <c r="O988" s="4">
        <f t="shared" si="127"/>
        <v>0.24285266716205151</v>
      </c>
      <c r="P988">
        <f t="shared" si="128"/>
        <v>0.74856160541913086</v>
      </c>
    </row>
    <row r="989" spans="1:16" x14ac:dyDescent="0.15">
      <c r="A989" t="s">
        <v>3525</v>
      </c>
      <c r="B989" s="5" t="s">
        <v>3526</v>
      </c>
      <c r="C989" s="5" t="s">
        <v>1029</v>
      </c>
      <c r="D989" s="5" t="s">
        <v>1513</v>
      </c>
      <c r="E989" s="5" t="s">
        <v>3527</v>
      </c>
      <c r="F989" s="5" t="s">
        <v>3528</v>
      </c>
      <c r="G989">
        <v>987</v>
      </c>
      <c r="H989" s="2">
        <v>43136</v>
      </c>
      <c r="I989" s="3">
        <f t="shared" si="121"/>
        <v>1062.3820833333302</v>
      </c>
      <c r="J989" s="3">
        <f t="shared" si="122"/>
        <v>2.3456720883141218</v>
      </c>
      <c r="K989">
        <f t="shared" si="123"/>
        <v>6.7307986967960989E-2</v>
      </c>
      <c r="L989" s="4">
        <f t="shared" si="124"/>
        <v>6.7307986967960989E-2</v>
      </c>
      <c r="M989">
        <f t="shared" si="125"/>
        <v>0</v>
      </c>
      <c r="N989">
        <f t="shared" si="126"/>
        <v>0</v>
      </c>
      <c r="O989" s="4">
        <f t="shared" si="127"/>
        <v>0</v>
      </c>
      <c r="P989">
        <f t="shared" si="128"/>
        <v>5.0480990225970745E-2</v>
      </c>
    </row>
    <row r="990" spans="1:16" x14ac:dyDescent="0.15">
      <c r="A990" t="s">
        <v>1707</v>
      </c>
      <c r="B990" s="5" t="s">
        <v>3529</v>
      </c>
      <c r="C990" s="5" t="s">
        <v>1029</v>
      </c>
      <c r="D990" s="5" t="s">
        <v>3530</v>
      </c>
      <c r="E990" s="5" t="s">
        <v>3531</v>
      </c>
      <c r="F990" s="5" t="s">
        <v>3532</v>
      </c>
      <c r="G990">
        <v>988</v>
      </c>
      <c r="H990" s="2">
        <v>43136</v>
      </c>
      <c r="I990" s="3">
        <f t="shared" si="121"/>
        <v>381.96535879629664</v>
      </c>
      <c r="J990" s="3">
        <f t="shared" si="122"/>
        <v>24.248272223396715</v>
      </c>
      <c r="K990">
        <f t="shared" si="123"/>
        <v>0.69579307309785954</v>
      </c>
      <c r="L990" s="4">
        <f t="shared" si="124"/>
        <v>0.69579307309785954</v>
      </c>
      <c r="M990">
        <f t="shared" si="125"/>
        <v>0</v>
      </c>
      <c r="N990">
        <f t="shared" si="126"/>
        <v>0</v>
      </c>
      <c r="O990" s="4">
        <f t="shared" si="127"/>
        <v>0</v>
      </c>
      <c r="P990">
        <f t="shared" si="128"/>
        <v>0.52184480482339468</v>
      </c>
    </row>
    <row r="991" spans="1:16" x14ac:dyDescent="0.15">
      <c r="A991" t="s">
        <v>3533</v>
      </c>
      <c r="B991" s="5" t="s">
        <v>3534</v>
      </c>
      <c r="C991" s="5" t="s">
        <v>1122</v>
      </c>
      <c r="D991" s="5" t="s">
        <v>3535</v>
      </c>
      <c r="E991" s="5" t="s">
        <v>3535</v>
      </c>
      <c r="F991" s="5" t="s">
        <v>3536</v>
      </c>
      <c r="G991">
        <v>989</v>
      </c>
      <c r="H991" s="2">
        <v>43136</v>
      </c>
      <c r="I991" s="3">
        <f t="shared" si="121"/>
        <v>2.6757523148116888</v>
      </c>
      <c r="J991" s="3">
        <f t="shared" si="122"/>
        <v>1432.120596061106</v>
      </c>
      <c r="K991">
        <f t="shared" si="123"/>
        <v>41.09404502720114</v>
      </c>
      <c r="L991" s="4">
        <f t="shared" si="124"/>
        <v>1</v>
      </c>
      <c r="M991">
        <f t="shared" si="125"/>
        <v>1.4949066764729708</v>
      </c>
      <c r="N991">
        <f t="shared" si="126"/>
        <v>229.48913465596888</v>
      </c>
      <c r="O991" s="4">
        <f t="shared" si="127"/>
        <v>1</v>
      </c>
      <c r="P991">
        <f t="shared" si="128"/>
        <v>1</v>
      </c>
    </row>
    <row r="992" spans="1:16" x14ac:dyDescent="0.15">
      <c r="A992" t="s">
        <v>3537</v>
      </c>
      <c r="B992" s="5" t="s">
        <v>3538</v>
      </c>
      <c r="C992" s="5" t="s">
        <v>1029</v>
      </c>
      <c r="D992" s="5" t="s">
        <v>3539</v>
      </c>
      <c r="E992" s="5" t="s">
        <v>3539</v>
      </c>
      <c r="F992" s="5" t="s">
        <v>3540</v>
      </c>
      <c r="G992">
        <v>990</v>
      </c>
      <c r="H992" s="2">
        <v>43136</v>
      </c>
      <c r="I992" s="3">
        <f t="shared" si="121"/>
        <v>8.6094675925924093</v>
      </c>
      <c r="J992" s="3">
        <f t="shared" si="122"/>
        <v>425.46184890127785</v>
      </c>
      <c r="K992">
        <f t="shared" si="123"/>
        <v>12.208433021767219</v>
      </c>
      <c r="L992" s="4">
        <f t="shared" si="124"/>
        <v>1</v>
      </c>
      <c r="M992">
        <f t="shared" si="125"/>
        <v>0</v>
      </c>
      <c r="N992">
        <f t="shared" si="126"/>
        <v>0</v>
      </c>
      <c r="O992" s="4">
        <f t="shared" si="127"/>
        <v>0</v>
      </c>
      <c r="P992">
        <f t="shared" si="128"/>
        <v>0.75</v>
      </c>
    </row>
    <row r="993" spans="1:16" x14ac:dyDescent="0.15">
      <c r="A993" t="s">
        <v>1669</v>
      </c>
      <c r="B993" s="5" t="s">
        <v>3541</v>
      </c>
      <c r="C993" s="5" t="s">
        <v>1029</v>
      </c>
      <c r="D993" s="5" t="s">
        <v>3542</v>
      </c>
      <c r="E993" s="5" t="s">
        <v>3542</v>
      </c>
      <c r="F993" s="5" t="s">
        <v>3543</v>
      </c>
      <c r="G993">
        <v>991</v>
      </c>
      <c r="H993" s="2">
        <v>43136</v>
      </c>
      <c r="I993" s="3">
        <f t="shared" si="121"/>
        <v>79.266967592593573</v>
      </c>
      <c r="J993" s="3">
        <f t="shared" si="122"/>
        <v>9.1084599540989775</v>
      </c>
      <c r="K993">
        <f t="shared" si="123"/>
        <v>0.26136308947143366</v>
      </c>
      <c r="L993" s="4">
        <f t="shared" si="124"/>
        <v>0.26136308947143366</v>
      </c>
      <c r="M993">
        <f t="shared" si="125"/>
        <v>0</v>
      </c>
      <c r="N993">
        <f t="shared" si="126"/>
        <v>0</v>
      </c>
      <c r="O993" s="4">
        <f t="shared" si="127"/>
        <v>0</v>
      </c>
      <c r="P993">
        <f t="shared" si="128"/>
        <v>0.19602231710357526</v>
      </c>
    </row>
    <row r="994" spans="1:16" x14ac:dyDescent="0.15">
      <c r="A994" t="s">
        <v>3544</v>
      </c>
      <c r="B994" s="5" t="s">
        <v>3545</v>
      </c>
      <c r="C994" s="5" t="s">
        <v>1029</v>
      </c>
      <c r="D994" s="5" t="s">
        <v>3546</v>
      </c>
      <c r="E994" s="5" t="s">
        <v>1081</v>
      </c>
      <c r="F994" s="5" t="s">
        <v>3547</v>
      </c>
      <c r="G994">
        <v>992</v>
      </c>
      <c r="H994" s="2">
        <v>43136</v>
      </c>
      <c r="I994" s="3">
        <f t="shared" si="121"/>
        <v>1098.5374652777755</v>
      </c>
      <c r="J994" s="3">
        <f t="shared" si="122"/>
        <v>0.16931602779061172</v>
      </c>
      <c r="K994">
        <f t="shared" si="123"/>
        <v>4.8584459220760746E-3</v>
      </c>
      <c r="L994" s="4">
        <f t="shared" si="124"/>
        <v>4.8584459220760746E-3</v>
      </c>
      <c r="M994">
        <f t="shared" si="125"/>
        <v>0</v>
      </c>
      <c r="N994">
        <f t="shared" si="126"/>
        <v>0</v>
      </c>
      <c r="O994" s="4">
        <f t="shared" si="127"/>
        <v>0</v>
      </c>
      <c r="P994">
        <f t="shared" si="128"/>
        <v>3.643834441557056E-3</v>
      </c>
    </row>
    <row r="995" spans="1:16" x14ac:dyDescent="0.15">
      <c r="A995" t="s">
        <v>3548</v>
      </c>
      <c r="B995" s="5" t="s">
        <v>3549</v>
      </c>
      <c r="C995" s="5" t="s">
        <v>1029</v>
      </c>
      <c r="D995" s="5" t="s">
        <v>2822</v>
      </c>
      <c r="E995" s="5" t="s">
        <v>2822</v>
      </c>
      <c r="F995" s="5" t="s">
        <v>3550</v>
      </c>
      <c r="G995">
        <v>993</v>
      </c>
      <c r="H995" s="2">
        <v>43136</v>
      </c>
      <c r="I995" s="3">
        <f t="shared" si="121"/>
        <v>100.41744212962658</v>
      </c>
      <c r="J995" s="3">
        <f t="shared" si="122"/>
        <v>5.0688405241685359</v>
      </c>
      <c r="K995">
        <f t="shared" si="123"/>
        <v>0.1454480588497841</v>
      </c>
      <c r="L995" s="4">
        <f t="shared" si="124"/>
        <v>0.1454480588497841</v>
      </c>
      <c r="M995">
        <f t="shared" si="125"/>
        <v>0</v>
      </c>
      <c r="N995">
        <f t="shared" si="126"/>
        <v>0</v>
      </c>
      <c r="O995" s="4">
        <f t="shared" si="127"/>
        <v>0</v>
      </c>
      <c r="P995">
        <f t="shared" si="128"/>
        <v>0.10908604413733808</v>
      </c>
    </row>
    <row r="996" spans="1:16" x14ac:dyDescent="0.15">
      <c r="A996" t="s">
        <v>3551</v>
      </c>
      <c r="B996" s="5" t="s">
        <v>3552</v>
      </c>
      <c r="C996" s="5" t="s">
        <v>1029</v>
      </c>
      <c r="D996" s="5" t="s">
        <v>3553</v>
      </c>
      <c r="E996" s="5" t="s">
        <v>3554</v>
      </c>
      <c r="F996" s="5" t="s">
        <v>3555</v>
      </c>
      <c r="G996">
        <v>994</v>
      </c>
      <c r="H996" s="2">
        <v>43136</v>
      </c>
      <c r="I996" s="3">
        <f t="shared" si="121"/>
        <v>447.75813657407707</v>
      </c>
      <c r="J996" s="3">
        <f t="shared" si="122"/>
        <v>14.550266020508506</v>
      </c>
      <c r="K996">
        <f t="shared" si="123"/>
        <v>0.41751322385075085</v>
      </c>
      <c r="L996" s="4">
        <f t="shared" si="124"/>
        <v>0.41751322385075085</v>
      </c>
      <c r="M996">
        <f t="shared" si="125"/>
        <v>0</v>
      </c>
      <c r="N996">
        <f t="shared" si="126"/>
        <v>0</v>
      </c>
      <c r="O996" s="4">
        <f t="shared" si="127"/>
        <v>0</v>
      </c>
      <c r="P996">
        <f t="shared" si="128"/>
        <v>0.31313491788806314</v>
      </c>
    </row>
    <row r="997" spans="1:16" x14ac:dyDescent="0.15">
      <c r="A997" t="s">
        <v>3556</v>
      </c>
      <c r="B997" s="5" t="s">
        <v>3557</v>
      </c>
      <c r="C997" s="5" t="s">
        <v>2337</v>
      </c>
      <c r="D997" s="5" t="s">
        <v>3558</v>
      </c>
      <c r="E997" s="5" t="s">
        <v>3558</v>
      </c>
      <c r="F997" s="5" t="s">
        <v>3559</v>
      </c>
      <c r="G997">
        <v>995</v>
      </c>
      <c r="H997" s="2">
        <v>43136</v>
      </c>
      <c r="I997" s="3">
        <f t="shared" si="121"/>
        <v>1046.5812152777798</v>
      </c>
      <c r="J997" s="3">
        <f t="shared" si="122"/>
        <v>34.31936239221222</v>
      </c>
      <c r="K997">
        <f t="shared" si="123"/>
        <v>0.98477839598797756</v>
      </c>
      <c r="L997" s="4">
        <f t="shared" si="124"/>
        <v>0.98477839598797756</v>
      </c>
      <c r="M997">
        <f t="shared" si="125"/>
        <v>2.0065332430437569E-2</v>
      </c>
      <c r="N997">
        <f t="shared" si="126"/>
        <v>3.0803098604856118</v>
      </c>
      <c r="O997" s="4">
        <f t="shared" si="127"/>
        <v>1</v>
      </c>
      <c r="P997">
        <f t="shared" si="128"/>
        <v>0.9885837969909832</v>
      </c>
    </row>
    <row r="998" spans="1:16" x14ac:dyDescent="0.15">
      <c r="A998" t="s">
        <v>3560</v>
      </c>
      <c r="B998" s="5" t="s">
        <v>3561</v>
      </c>
      <c r="C998" s="5" t="s">
        <v>1029</v>
      </c>
      <c r="D998" s="5" t="s">
        <v>3562</v>
      </c>
      <c r="E998" s="5" t="s">
        <v>3562</v>
      </c>
      <c r="F998" s="5" t="s">
        <v>3563</v>
      </c>
      <c r="G998">
        <v>996</v>
      </c>
      <c r="H998" s="2">
        <v>43136</v>
      </c>
      <c r="I998" s="3">
        <f t="shared" si="121"/>
        <v>793.51809027777927</v>
      </c>
      <c r="J998" s="3">
        <f t="shared" si="122"/>
        <v>3.0774345662934444</v>
      </c>
      <c r="K998">
        <f t="shared" si="123"/>
        <v>8.8305576348356632E-2</v>
      </c>
      <c r="L998" s="4">
        <f t="shared" si="124"/>
        <v>8.8305576348356632E-2</v>
      </c>
      <c r="M998">
        <f t="shared" si="125"/>
        <v>0</v>
      </c>
      <c r="N998">
        <f t="shared" si="126"/>
        <v>0</v>
      </c>
      <c r="O998" s="4">
        <f t="shared" si="127"/>
        <v>0</v>
      </c>
      <c r="P998">
        <f t="shared" si="128"/>
        <v>6.6229182261267477E-2</v>
      </c>
    </row>
    <row r="999" spans="1:16" x14ac:dyDescent="0.15">
      <c r="A999" t="s">
        <v>3564</v>
      </c>
      <c r="B999" s="5" t="s">
        <v>3565</v>
      </c>
      <c r="C999" s="5" t="s">
        <v>1253</v>
      </c>
      <c r="D999" s="5" t="s">
        <v>3566</v>
      </c>
      <c r="E999" s="5" t="s">
        <v>1081</v>
      </c>
      <c r="F999" s="5" t="s">
        <v>3567</v>
      </c>
      <c r="G999">
        <v>997</v>
      </c>
      <c r="H999" s="2">
        <v>43136</v>
      </c>
      <c r="I999" s="3">
        <f t="shared" si="121"/>
        <v>1634.2000231481506</v>
      </c>
      <c r="J999" s="3">
        <f t="shared" si="122"/>
        <v>227.47154248834565</v>
      </c>
      <c r="K999">
        <f t="shared" si="123"/>
        <v>6.5271917987443864</v>
      </c>
      <c r="L999" s="4">
        <f t="shared" si="124"/>
        <v>1</v>
      </c>
      <c r="M999">
        <f t="shared" si="125"/>
        <v>3.0596009846872449E-3</v>
      </c>
      <c r="N999">
        <f t="shared" si="126"/>
        <v>0.46969164926404788</v>
      </c>
      <c r="O999" s="4">
        <f t="shared" si="127"/>
        <v>0.46969164926404788</v>
      </c>
      <c r="P999">
        <f t="shared" si="128"/>
        <v>0.86742291231601198</v>
      </c>
    </row>
    <row r="1000" spans="1:16" x14ac:dyDescent="0.15">
      <c r="A1000" t="s">
        <v>3568</v>
      </c>
      <c r="B1000" s="5" t="s">
        <v>3569</v>
      </c>
      <c r="C1000" s="5" t="s">
        <v>1029</v>
      </c>
      <c r="D1000" s="5" t="s">
        <v>3570</v>
      </c>
      <c r="E1000" s="5" t="s">
        <v>3571</v>
      </c>
      <c r="F1000" s="5" t="s">
        <v>3572</v>
      </c>
      <c r="G1000">
        <v>998</v>
      </c>
      <c r="H1000" s="2">
        <v>43136</v>
      </c>
      <c r="I1000" s="3">
        <f t="shared" si="121"/>
        <v>546.27927083333634</v>
      </c>
      <c r="J1000" s="3">
        <f t="shared" si="122"/>
        <v>0.80361826530652658</v>
      </c>
      <c r="K1000">
        <f t="shared" si="123"/>
        <v>2.3059458309597974E-2</v>
      </c>
      <c r="L1000" s="4">
        <f t="shared" si="124"/>
        <v>2.3059458309597974E-2</v>
      </c>
      <c r="M1000">
        <f t="shared" si="125"/>
        <v>0</v>
      </c>
      <c r="N1000">
        <f t="shared" si="126"/>
        <v>0</v>
      </c>
      <c r="O1000" s="4">
        <f t="shared" si="127"/>
        <v>0</v>
      </c>
      <c r="P1000">
        <f t="shared" si="128"/>
        <v>1.7294593732198479E-2</v>
      </c>
    </row>
    <row r="1001" spans="1:16" x14ac:dyDescent="0.15">
      <c r="A1001" t="s">
        <v>3573</v>
      </c>
      <c r="B1001" s="5" t="s">
        <v>3574</v>
      </c>
      <c r="C1001" s="5" t="s">
        <v>1029</v>
      </c>
      <c r="D1001" s="5" t="s">
        <v>3575</v>
      </c>
      <c r="E1001" s="5" t="s">
        <v>2229</v>
      </c>
      <c r="F1001" s="5" t="s">
        <v>3576</v>
      </c>
      <c r="G1001">
        <v>999</v>
      </c>
      <c r="H1001" s="2">
        <v>43136</v>
      </c>
      <c r="I1001" s="3">
        <f t="shared" si="121"/>
        <v>60.332962962966121</v>
      </c>
      <c r="J1001" s="3">
        <f t="shared" si="122"/>
        <v>9.2486755597021535</v>
      </c>
      <c r="K1001">
        <f t="shared" si="123"/>
        <v>0.26538651209800651</v>
      </c>
      <c r="L1001" s="4">
        <f t="shared" si="124"/>
        <v>0.26538651209800651</v>
      </c>
      <c r="M1001">
        <f t="shared" si="125"/>
        <v>0</v>
      </c>
      <c r="N1001">
        <f t="shared" si="126"/>
        <v>0</v>
      </c>
      <c r="O1001" s="4">
        <f t="shared" si="127"/>
        <v>0</v>
      </c>
      <c r="P1001">
        <f t="shared" si="128"/>
        <v>0.19903988407350487</v>
      </c>
    </row>
    <row r="1002" spans="1:16" x14ac:dyDescent="0.15">
      <c r="A1002" t="s">
        <v>1399</v>
      </c>
      <c r="B1002" s="5" t="s">
        <v>3577</v>
      </c>
      <c r="C1002" s="5" t="s">
        <v>1029</v>
      </c>
      <c r="D1002" s="5" t="s">
        <v>3578</v>
      </c>
      <c r="E1002" s="5" t="s">
        <v>1029</v>
      </c>
      <c r="F1002" s="5" t="s">
        <v>3579</v>
      </c>
      <c r="G1002">
        <v>1000</v>
      </c>
      <c r="H1002" s="2">
        <v>43136</v>
      </c>
      <c r="I1002" s="3">
        <f t="shared" si="121"/>
        <v>42.324282407404098</v>
      </c>
      <c r="J1002" s="3">
        <f t="shared" si="122"/>
        <v>0.14176259250529846</v>
      </c>
      <c r="K1002">
        <f t="shared" si="123"/>
        <v>4.0678127076785187E-3</v>
      </c>
      <c r="L1002" s="4">
        <f t="shared" si="124"/>
        <v>4.0678127076785187E-3</v>
      </c>
      <c r="M1002">
        <f t="shared" si="125"/>
        <v>0</v>
      </c>
      <c r="N1002">
        <f t="shared" si="126"/>
        <v>0</v>
      </c>
      <c r="O1002" s="4">
        <f t="shared" si="127"/>
        <v>0</v>
      </c>
      <c r="P1002">
        <f t="shared" si="128"/>
        <v>3.050859530758889E-3</v>
      </c>
    </row>
    <row r="1003" spans="1:16" x14ac:dyDescent="0.15">
      <c r="A1003" t="s">
        <v>2047</v>
      </c>
      <c r="B1003" s="5" t="s">
        <v>3580</v>
      </c>
      <c r="C1003" s="5" t="s">
        <v>1029</v>
      </c>
      <c r="D1003" s="5" t="s">
        <v>3581</v>
      </c>
      <c r="E1003" s="5" t="s">
        <v>3581</v>
      </c>
      <c r="F1003" s="5" t="s">
        <v>3582</v>
      </c>
      <c r="G1003">
        <v>1001</v>
      </c>
      <c r="H1003" s="2">
        <v>43136</v>
      </c>
      <c r="I1003" s="3">
        <f t="shared" si="121"/>
        <v>426.30577546296263</v>
      </c>
      <c r="J1003" s="3">
        <f t="shared" si="122"/>
        <v>0.62161953990000107</v>
      </c>
      <c r="K1003">
        <f t="shared" si="123"/>
        <v>1.7837088184261225E-2</v>
      </c>
      <c r="L1003" s="4">
        <f t="shared" si="124"/>
        <v>1.7837088184261225E-2</v>
      </c>
      <c r="M1003">
        <f t="shared" si="125"/>
        <v>0</v>
      </c>
      <c r="N1003">
        <f t="shared" si="126"/>
        <v>0</v>
      </c>
      <c r="O1003" s="4">
        <f t="shared" si="127"/>
        <v>0</v>
      </c>
      <c r="P1003">
        <f t="shared" si="128"/>
        <v>1.3377816138195919E-2</v>
      </c>
    </row>
    <row r="1004" spans="1:16" x14ac:dyDescent="0.15">
      <c r="A1004" t="s">
        <v>3583</v>
      </c>
      <c r="B1004" s="5" t="s">
        <v>3584</v>
      </c>
      <c r="C1004" s="5" t="s">
        <v>1029</v>
      </c>
      <c r="D1004" s="5" t="s">
        <v>3585</v>
      </c>
      <c r="E1004" s="5" t="s">
        <v>3586</v>
      </c>
      <c r="F1004" s="5" t="s">
        <v>3587</v>
      </c>
      <c r="G1004">
        <v>1002</v>
      </c>
      <c r="H1004" s="2">
        <v>43136</v>
      </c>
      <c r="I1004" s="3">
        <f t="shared" si="121"/>
        <v>791.53099537036906</v>
      </c>
      <c r="J1004" s="3">
        <f t="shared" si="122"/>
        <v>2.2702838050696386</v>
      </c>
      <c r="K1004">
        <f t="shared" si="123"/>
        <v>6.5144754685223821E-2</v>
      </c>
      <c r="L1004" s="4">
        <f t="shared" si="124"/>
        <v>6.5144754685223821E-2</v>
      </c>
      <c r="M1004">
        <f t="shared" si="125"/>
        <v>0</v>
      </c>
      <c r="N1004">
        <f t="shared" si="126"/>
        <v>0</v>
      </c>
      <c r="O1004" s="4">
        <f t="shared" si="127"/>
        <v>0</v>
      </c>
      <c r="P1004">
        <f t="shared" si="128"/>
        <v>4.8858566013917866E-2</v>
      </c>
    </row>
    <row r="1005" spans="1:16" x14ac:dyDescent="0.15">
      <c r="A1005" t="s">
        <v>3588</v>
      </c>
      <c r="B1005" s="5" t="s">
        <v>3589</v>
      </c>
      <c r="C1005" s="5" t="s">
        <v>1029</v>
      </c>
      <c r="D1005" s="5" t="s">
        <v>3590</v>
      </c>
      <c r="E1005" s="5" t="s">
        <v>3591</v>
      </c>
      <c r="F1005" s="5" t="s">
        <v>3592</v>
      </c>
      <c r="G1005">
        <v>1003</v>
      </c>
      <c r="H1005" s="2">
        <v>43136</v>
      </c>
      <c r="I1005" s="3">
        <f t="shared" si="121"/>
        <v>342.69188657407358</v>
      </c>
      <c r="J1005" s="3">
        <f t="shared" si="122"/>
        <v>49.26291126635973</v>
      </c>
      <c r="K1005">
        <f t="shared" si="123"/>
        <v>1.4135766913196623</v>
      </c>
      <c r="L1005" s="4">
        <f t="shared" si="124"/>
        <v>1</v>
      </c>
      <c r="M1005">
        <f t="shared" si="125"/>
        <v>0</v>
      </c>
      <c r="N1005">
        <f t="shared" si="126"/>
        <v>0</v>
      </c>
      <c r="O1005" s="4">
        <f t="shared" si="127"/>
        <v>0</v>
      </c>
      <c r="P1005">
        <f t="shared" si="128"/>
        <v>0.75</v>
      </c>
    </row>
    <row r="1006" spans="1:16" x14ac:dyDescent="0.15">
      <c r="A1006" t="s">
        <v>3593</v>
      </c>
      <c r="B1006" s="5" t="s">
        <v>3594</v>
      </c>
      <c r="C1006" s="5" t="s">
        <v>1122</v>
      </c>
      <c r="D1006" s="5" t="s">
        <v>3595</v>
      </c>
      <c r="E1006" s="5" t="s">
        <v>3596</v>
      </c>
      <c r="F1006" s="5" t="s">
        <v>3597</v>
      </c>
      <c r="G1006">
        <v>1004</v>
      </c>
      <c r="H1006" s="2">
        <v>43136</v>
      </c>
      <c r="I1006" s="3">
        <f t="shared" si="121"/>
        <v>819.4465277777781</v>
      </c>
      <c r="J1006" s="3">
        <f t="shared" si="122"/>
        <v>19.569306179730045</v>
      </c>
      <c r="K1006">
        <f t="shared" si="123"/>
        <v>0.56153228402184019</v>
      </c>
      <c r="L1006" s="4">
        <f t="shared" si="124"/>
        <v>0.56153228402184019</v>
      </c>
      <c r="M1006">
        <f t="shared" si="125"/>
        <v>4.881343522007993E-3</v>
      </c>
      <c r="N1006">
        <f t="shared" si="126"/>
        <v>0.749354671066912</v>
      </c>
      <c r="O1006" s="4">
        <f t="shared" si="127"/>
        <v>0.749354671066912</v>
      </c>
      <c r="P1006">
        <f t="shared" si="128"/>
        <v>0.60848788078310811</v>
      </c>
    </row>
    <row r="1007" spans="1:16" x14ac:dyDescent="0.15">
      <c r="A1007" t="s">
        <v>3598</v>
      </c>
      <c r="B1007" s="5" t="s">
        <v>3599</v>
      </c>
      <c r="C1007" s="5" t="s">
        <v>1029</v>
      </c>
      <c r="D1007" s="5" t="s">
        <v>3600</v>
      </c>
      <c r="E1007" s="5" t="s">
        <v>3601</v>
      </c>
      <c r="F1007" s="5" t="s">
        <v>3602</v>
      </c>
      <c r="G1007">
        <v>1005</v>
      </c>
      <c r="H1007" s="2">
        <v>43136</v>
      </c>
      <c r="I1007" s="3">
        <f t="shared" si="121"/>
        <v>379.30870370370394</v>
      </c>
      <c r="J1007" s="3">
        <f t="shared" si="122"/>
        <v>13.208238964939621</v>
      </c>
      <c r="K1007">
        <f t="shared" si="123"/>
        <v>0.37900437173246398</v>
      </c>
      <c r="L1007" s="4">
        <f t="shared" si="124"/>
        <v>0.37900437173246398</v>
      </c>
      <c r="M1007">
        <f t="shared" si="125"/>
        <v>0</v>
      </c>
      <c r="N1007">
        <f t="shared" si="126"/>
        <v>0</v>
      </c>
      <c r="O1007" s="4">
        <f t="shared" si="127"/>
        <v>0</v>
      </c>
      <c r="P1007">
        <f t="shared" si="128"/>
        <v>0.28425327879934797</v>
      </c>
    </row>
    <row r="1008" spans="1:16" x14ac:dyDescent="0.15">
      <c r="A1008" t="s">
        <v>3603</v>
      </c>
      <c r="B1008" s="5" t="s">
        <v>3604</v>
      </c>
      <c r="C1008" s="5" t="s">
        <v>1058</v>
      </c>
      <c r="D1008" s="5" t="s">
        <v>3605</v>
      </c>
      <c r="E1008" s="5" t="s">
        <v>2601</v>
      </c>
      <c r="F1008" s="5" t="s">
        <v>3606</v>
      </c>
      <c r="G1008">
        <v>1006</v>
      </c>
      <c r="H1008" s="2">
        <v>43136</v>
      </c>
      <c r="I1008" s="3">
        <f t="shared" si="121"/>
        <v>632.51576388889225</v>
      </c>
      <c r="J1008" s="3">
        <f t="shared" si="122"/>
        <v>84.959147373028344</v>
      </c>
      <c r="K1008">
        <f t="shared" si="123"/>
        <v>2.4378638483535053</v>
      </c>
      <c r="L1008" s="4">
        <f t="shared" si="124"/>
        <v>1</v>
      </c>
      <c r="M1008">
        <f t="shared" si="125"/>
        <v>3.1619765295704473E-3</v>
      </c>
      <c r="N1008">
        <f t="shared" si="126"/>
        <v>0.48540773079270261</v>
      </c>
      <c r="O1008" s="4">
        <f t="shared" si="127"/>
        <v>0.48540773079270261</v>
      </c>
      <c r="P1008">
        <f t="shared" si="128"/>
        <v>0.87135193269817568</v>
      </c>
    </row>
    <row r="1009" spans="1:16" x14ac:dyDescent="0.15">
      <c r="A1009" t="s">
        <v>3607</v>
      </c>
      <c r="B1009" s="5" t="s">
        <v>3608</v>
      </c>
      <c r="C1009" s="5" t="s">
        <v>1029</v>
      </c>
      <c r="D1009" s="5" t="s">
        <v>3609</v>
      </c>
      <c r="E1009" s="5" t="s">
        <v>3610</v>
      </c>
      <c r="F1009" s="5" t="s">
        <v>3611</v>
      </c>
      <c r="G1009">
        <v>1007</v>
      </c>
      <c r="H1009" s="2">
        <v>43136</v>
      </c>
      <c r="I1009" s="3">
        <f t="shared" si="121"/>
        <v>582.50931712963211</v>
      </c>
      <c r="J1009" s="3">
        <f t="shared" si="122"/>
        <v>0.98367525316764004</v>
      </c>
      <c r="K1009">
        <f t="shared" si="123"/>
        <v>2.8226111164795856E-2</v>
      </c>
      <c r="L1009" s="4">
        <f t="shared" si="124"/>
        <v>2.8226111164795856E-2</v>
      </c>
      <c r="M1009">
        <f t="shared" si="125"/>
        <v>0</v>
      </c>
      <c r="N1009">
        <f t="shared" si="126"/>
        <v>0</v>
      </c>
      <c r="O1009" s="4">
        <f t="shared" si="127"/>
        <v>0</v>
      </c>
      <c r="P1009">
        <f t="shared" si="128"/>
        <v>2.1169583373596892E-2</v>
      </c>
    </row>
    <row r="1010" spans="1:16" x14ac:dyDescent="0.15">
      <c r="A1010" t="s">
        <v>3612</v>
      </c>
      <c r="B1010" s="5" t="s">
        <v>3613</v>
      </c>
      <c r="C1010" s="5" t="s">
        <v>1029</v>
      </c>
      <c r="D1010" s="5" t="s">
        <v>3614</v>
      </c>
      <c r="E1010" s="5" t="s">
        <v>3615</v>
      </c>
      <c r="F1010" s="5" t="s">
        <v>3616</v>
      </c>
      <c r="G1010">
        <v>1008</v>
      </c>
      <c r="H1010" s="2">
        <v>43136</v>
      </c>
      <c r="I1010" s="3">
        <f t="shared" si="121"/>
        <v>504.5322685185165</v>
      </c>
      <c r="J1010" s="3">
        <f t="shared" si="122"/>
        <v>6.0769155737111724</v>
      </c>
      <c r="K1010">
        <f t="shared" si="123"/>
        <v>0.17437431100385589</v>
      </c>
      <c r="L1010" s="4">
        <f t="shared" si="124"/>
        <v>0.17437431100385589</v>
      </c>
      <c r="M1010">
        <f t="shared" si="125"/>
        <v>0</v>
      </c>
      <c r="N1010">
        <f t="shared" si="126"/>
        <v>0</v>
      </c>
      <c r="O1010" s="4">
        <f t="shared" si="127"/>
        <v>0</v>
      </c>
      <c r="P1010">
        <f t="shared" si="128"/>
        <v>0.13078073325289191</v>
      </c>
    </row>
    <row r="1011" spans="1:16" x14ac:dyDescent="0.15">
      <c r="A1011" t="s">
        <v>3617</v>
      </c>
      <c r="B1011" s="5" t="s">
        <v>3618</v>
      </c>
      <c r="C1011" s="5" t="s">
        <v>1029</v>
      </c>
      <c r="D1011" s="5" t="s">
        <v>930</v>
      </c>
      <c r="E1011" s="5" t="s">
        <v>3619</v>
      </c>
      <c r="F1011" s="5" t="s">
        <v>932</v>
      </c>
      <c r="G1011">
        <v>1009</v>
      </c>
      <c r="H1011" s="2">
        <v>43136</v>
      </c>
      <c r="I1011" s="3">
        <f t="shared" si="121"/>
        <v>137.52400462963124</v>
      </c>
      <c r="J1011" s="3">
        <f t="shared" si="122"/>
        <v>4.9082340338899861</v>
      </c>
      <c r="K1011">
        <f t="shared" si="123"/>
        <v>0.14083952912029066</v>
      </c>
      <c r="L1011" s="4">
        <f t="shared" si="124"/>
        <v>0.14083952912029066</v>
      </c>
      <c r="M1011">
        <f t="shared" si="125"/>
        <v>0</v>
      </c>
      <c r="N1011">
        <f t="shared" si="126"/>
        <v>0</v>
      </c>
      <c r="O1011" s="4">
        <f t="shared" si="127"/>
        <v>0</v>
      </c>
      <c r="P1011">
        <f t="shared" si="128"/>
        <v>0.105629646840218</v>
      </c>
    </row>
    <row r="1012" spans="1:16" x14ac:dyDescent="0.15">
      <c r="A1012" t="s">
        <v>3620</v>
      </c>
      <c r="B1012" s="5" t="s">
        <v>3621</v>
      </c>
      <c r="C1012" s="5" t="s">
        <v>1329</v>
      </c>
      <c r="D1012" s="5" t="s">
        <v>3622</v>
      </c>
      <c r="E1012" s="5" t="s">
        <v>1081</v>
      </c>
      <c r="F1012" s="5" t="s">
        <v>3623</v>
      </c>
      <c r="G1012">
        <v>1010</v>
      </c>
      <c r="H1012" s="2">
        <v>43136</v>
      </c>
      <c r="I1012" s="3">
        <f t="shared" si="121"/>
        <v>1583.4532407407387</v>
      </c>
      <c r="J1012" s="3">
        <f t="shared" si="122"/>
        <v>51.686401526901975</v>
      </c>
      <c r="K1012">
        <f t="shared" si="123"/>
        <v>1.4831176351225941</v>
      </c>
      <c r="L1012" s="4">
        <f t="shared" si="124"/>
        <v>1</v>
      </c>
      <c r="M1012">
        <f t="shared" si="125"/>
        <v>8.841435692443186E-3</v>
      </c>
      <c r="N1012">
        <f t="shared" si="126"/>
        <v>1.357284342968061</v>
      </c>
      <c r="O1012" s="4">
        <f t="shared" si="127"/>
        <v>1</v>
      </c>
      <c r="P1012">
        <f t="shared" si="128"/>
        <v>1</v>
      </c>
    </row>
    <row r="1013" spans="1:16" x14ac:dyDescent="0.15">
      <c r="A1013" t="s">
        <v>3624</v>
      </c>
      <c r="B1013" s="5" t="s">
        <v>3625</v>
      </c>
      <c r="C1013" s="5" t="s">
        <v>1029</v>
      </c>
      <c r="D1013" s="5" t="s">
        <v>3626</v>
      </c>
      <c r="E1013" s="5" t="s">
        <v>3627</v>
      </c>
      <c r="F1013" s="5" t="s">
        <v>3628</v>
      </c>
      <c r="G1013">
        <v>1011</v>
      </c>
      <c r="H1013" s="2">
        <v>43136</v>
      </c>
      <c r="I1013" s="3">
        <f t="shared" si="121"/>
        <v>471.5651388888873</v>
      </c>
      <c r="J1013" s="3">
        <f t="shared" si="122"/>
        <v>2.6040941085964118</v>
      </c>
      <c r="K1013">
        <f t="shared" si="123"/>
        <v>7.4723288561073187E-2</v>
      </c>
      <c r="L1013" s="4">
        <f t="shared" si="124"/>
        <v>7.4723288561073187E-2</v>
      </c>
      <c r="M1013">
        <f t="shared" si="125"/>
        <v>0</v>
      </c>
      <c r="N1013">
        <f t="shared" si="126"/>
        <v>0</v>
      </c>
      <c r="O1013" s="4">
        <f t="shared" si="127"/>
        <v>0</v>
      </c>
      <c r="P1013">
        <f t="shared" si="128"/>
        <v>5.604246642080489E-2</v>
      </c>
    </row>
    <row r="1014" spans="1:16" x14ac:dyDescent="0.15">
      <c r="A1014" t="s">
        <v>3629</v>
      </c>
      <c r="B1014" s="5" t="s">
        <v>3630</v>
      </c>
      <c r="C1014" s="5" t="s">
        <v>1102</v>
      </c>
      <c r="D1014" s="5" t="s">
        <v>3631</v>
      </c>
      <c r="E1014" s="5" t="s">
        <v>2100</v>
      </c>
      <c r="F1014" s="5" t="s">
        <v>3632</v>
      </c>
      <c r="G1014">
        <v>1012</v>
      </c>
      <c r="H1014" s="2">
        <v>43136</v>
      </c>
      <c r="I1014" s="3">
        <f t="shared" si="121"/>
        <v>836.62685185185546</v>
      </c>
      <c r="J1014" s="3">
        <f t="shared" si="122"/>
        <v>8.6000108460229594</v>
      </c>
      <c r="K1014">
        <f t="shared" si="123"/>
        <v>0.24677337503063626</v>
      </c>
      <c r="L1014" s="4">
        <f t="shared" si="124"/>
        <v>0.24677337503063626</v>
      </c>
      <c r="M1014">
        <f t="shared" si="125"/>
        <v>3.5858280108504344E-3</v>
      </c>
      <c r="N1014">
        <f t="shared" si="126"/>
        <v>0.5504748759144894</v>
      </c>
      <c r="O1014" s="4">
        <f t="shared" si="127"/>
        <v>0.5504748759144894</v>
      </c>
      <c r="P1014">
        <f t="shared" si="128"/>
        <v>0.32269875025159955</v>
      </c>
    </row>
    <row r="1015" spans="1:16" x14ac:dyDescent="0.15">
      <c r="A1015" t="s">
        <v>3633</v>
      </c>
      <c r="B1015" s="5" t="s">
        <v>3634</v>
      </c>
      <c r="C1015" s="5" t="s">
        <v>1788</v>
      </c>
      <c r="D1015" s="5" t="s">
        <v>3635</v>
      </c>
      <c r="E1015" s="5" t="s">
        <v>3636</v>
      </c>
      <c r="F1015" s="5" t="s">
        <v>3637</v>
      </c>
      <c r="G1015">
        <v>1013</v>
      </c>
      <c r="H1015" s="2">
        <v>43136</v>
      </c>
      <c r="I1015" s="3">
        <f t="shared" si="121"/>
        <v>1405.6506134259253</v>
      </c>
      <c r="J1015" s="3">
        <f t="shared" si="122"/>
        <v>72.243414565515295</v>
      </c>
      <c r="K1015">
        <f t="shared" si="123"/>
        <v>2.0729917153899877</v>
      </c>
      <c r="L1015" s="4">
        <f t="shared" si="124"/>
        <v>1</v>
      </c>
      <c r="M1015">
        <f t="shared" si="125"/>
        <v>1.9208187114288795E-2</v>
      </c>
      <c r="N1015">
        <f t="shared" si="126"/>
        <v>2.9487260365766179</v>
      </c>
      <c r="O1015" s="4">
        <f t="shared" si="127"/>
        <v>1</v>
      </c>
      <c r="P1015">
        <f t="shared" si="128"/>
        <v>1</v>
      </c>
    </row>
    <row r="1016" spans="1:16" x14ac:dyDescent="0.15">
      <c r="A1016" t="s">
        <v>3638</v>
      </c>
      <c r="B1016" s="5" t="s">
        <v>3639</v>
      </c>
      <c r="C1016" s="5" t="s">
        <v>1113</v>
      </c>
      <c r="D1016" s="5" t="s">
        <v>3640</v>
      </c>
      <c r="E1016" s="5" t="s">
        <v>3641</v>
      </c>
      <c r="F1016" s="5" t="s">
        <v>3642</v>
      </c>
      <c r="G1016">
        <v>1014</v>
      </c>
      <c r="H1016" s="2">
        <v>43136</v>
      </c>
      <c r="I1016" s="3">
        <f t="shared" si="121"/>
        <v>1477.901342592595</v>
      </c>
      <c r="J1016" s="3">
        <f t="shared" si="122"/>
        <v>1.328234803925697</v>
      </c>
      <c r="K1016">
        <f t="shared" si="123"/>
        <v>3.811308977005267E-2</v>
      </c>
      <c r="L1016" s="4">
        <f t="shared" si="124"/>
        <v>3.811308977005267E-2</v>
      </c>
      <c r="M1016">
        <f t="shared" si="125"/>
        <v>6.7663515228002906E-4</v>
      </c>
      <c r="N1016">
        <f t="shared" si="126"/>
        <v>0.1038729828546332</v>
      </c>
      <c r="O1016" s="4">
        <f t="shared" si="127"/>
        <v>0.1038729828546332</v>
      </c>
      <c r="P1016">
        <f t="shared" si="128"/>
        <v>5.4553063041197801E-2</v>
      </c>
    </row>
    <row r="1017" spans="1:16" x14ac:dyDescent="0.15">
      <c r="A1017" t="s">
        <v>3643</v>
      </c>
      <c r="B1017" s="5" t="s">
        <v>3644</v>
      </c>
      <c r="C1017" s="5" t="s">
        <v>1029</v>
      </c>
      <c r="D1017" s="5" t="s">
        <v>97</v>
      </c>
      <c r="E1017" s="5" t="s">
        <v>98</v>
      </c>
      <c r="F1017" s="5" t="s">
        <v>99</v>
      </c>
      <c r="G1017">
        <v>1015</v>
      </c>
      <c r="H1017" s="2">
        <v>43136</v>
      </c>
      <c r="I1017" s="3">
        <f t="shared" si="121"/>
        <v>63.466724537036498</v>
      </c>
      <c r="J1017" s="3">
        <f t="shared" si="122"/>
        <v>11.060914284151256</v>
      </c>
      <c r="K1017">
        <f t="shared" si="123"/>
        <v>0.31738787284051434</v>
      </c>
      <c r="L1017" s="4">
        <f t="shared" si="124"/>
        <v>0.31738787284051434</v>
      </c>
      <c r="M1017">
        <f t="shared" si="125"/>
        <v>0</v>
      </c>
      <c r="N1017">
        <f t="shared" si="126"/>
        <v>0</v>
      </c>
      <c r="O1017" s="4">
        <f t="shared" si="127"/>
        <v>0</v>
      </c>
      <c r="P1017">
        <f t="shared" si="128"/>
        <v>0.23804090463038574</v>
      </c>
    </row>
    <row r="1018" spans="1:16" x14ac:dyDescent="0.15">
      <c r="A1018" t="s">
        <v>2432</v>
      </c>
      <c r="B1018" s="5" t="s">
        <v>3645</v>
      </c>
      <c r="C1018" s="5" t="s">
        <v>1029</v>
      </c>
      <c r="D1018" s="5" t="s">
        <v>3646</v>
      </c>
      <c r="E1018" s="5" t="s">
        <v>1029</v>
      </c>
      <c r="F1018" s="5" t="s">
        <v>3647</v>
      </c>
      <c r="G1018">
        <v>1016</v>
      </c>
      <c r="H1018" s="2">
        <v>43136</v>
      </c>
      <c r="I1018" s="3">
        <f t="shared" si="121"/>
        <v>139.43589120370598</v>
      </c>
      <c r="J1018" s="3">
        <f t="shared" si="122"/>
        <v>0.48767931565522687</v>
      </c>
      <c r="K1018">
        <f t="shared" si="123"/>
        <v>1.3993734753546851E-2</v>
      </c>
      <c r="L1018" s="4">
        <f t="shared" si="124"/>
        <v>1.3993734753546851E-2</v>
      </c>
      <c r="M1018">
        <f t="shared" si="125"/>
        <v>0</v>
      </c>
      <c r="N1018">
        <f t="shared" si="126"/>
        <v>0</v>
      </c>
      <c r="O1018" s="4">
        <f t="shared" si="127"/>
        <v>0</v>
      </c>
      <c r="P1018">
        <f t="shared" si="128"/>
        <v>1.0495301065160138E-2</v>
      </c>
    </row>
    <row r="1019" spans="1:16" x14ac:dyDescent="0.15">
      <c r="A1019" t="s">
        <v>3648</v>
      </c>
      <c r="B1019" s="5" t="s">
        <v>3649</v>
      </c>
      <c r="C1019" s="5" t="s">
        <v>1029</v>
      </c>
      <c r="D1019" s="5" t="s">
        <v>3650</v>
      </c>
      <c r="E1019" s="5" t="s">
        <v>3651</v>
      </c>
      <c r="F1019" s="5" t="s">
        <v>3652</v>
      </c>
      <c r="G1019">
        <v>1017</v>
      </c>
      <c r="H1019" s="2">
        <v>43136</v>
      </c>
      <c r="I1019" s="3">
        <f t="shared" si="121"/>
        <v>753.96353009259474</v>
      </c>
      <c r="J1019" s="3">
        <f t="shared" si="122"/>
        <v>6.1010908570538834E-2</v>
      </c>
      <c r="K1019">
        <f t="shared" si="123"/>
        <v>1.7506800969442923E-3</v>
      </c>
      <c r="L1019" s="4">
        <f t="shared" si="124"/>
        <v>1.7506800969442923E-3</v>
      </c>
      <c r="M1019">
        <f t="shared" si="125"/>
        <v>0</v>
      </c>
      <c r="N1019">
        <f t="shared" si="126"/>
        <v>0</v>
      </c>
      <c r="O1019" s="4">
        <f t="shared" si="127"/>
        <v>0</v>
      </c>
      <c r="P1019">
        <f t="shared" si="128"/>
        <v>1.3130100727082193E-3</v>
      </c>
    </row>
    <row r="1020" spans="1:16" x14ac:dyDescent="0.15">
      <c r="A1020" t="s">
        <v>3653</v>
      </c>
      <c r="B1020" s="5" t="s">
        <v>3654</v>
      </c>
      <c r="C1020" s="5" t="s">
        <v>3655</v>
      </c>
      <c r="D1020" s="5" t="s">
        <v>3656</v>
      </c>
      <c r="E1020" s="5" t="s">
        <v>1081</v>
      </c>
      <c r="F1020" s="5" t="s">
        <v>3657</v>
      </c>
      <c r="G1020">
        <v>1018</v>
      </c>
      <c r="H1020" s="2">
        <v>43136</v>
      </c>
      <c r="I1020" s="3">
        <f t="shared" si="121"/>
        <v>980.33543981481489</v>
      </c>
      <c r="J1020" s="3">
        <f t="shared" si="122"/>
        <v>126.69948974145305</v>
      </c>
      <c r="K1020">
        <f t="shared" si="123"/>
        <v>3.635583868201365</v>
      </c>
      <c r="L1020" s="4">
        <f t="shared" si="124"/>
        <v>1</v>
      </c>
      <c r="M1020">
        <f t="shared" si="125"/>
        <v>0.16320944189289327</v>
      </c>
      <c r="N1020">
        <f t="shared" si="126"/>
        <v>25.054937660759673</v>
      </c>
      <c r="O1020" s="4">
        <f t="shared" si="127"/>
        <v>1</v>
      </c>
      <c r="P1020">
        <f t="shared" si="128"/>
        <v>1</v>
      </c>
    </row>
    <row r="1021" spans="1:16" x14ac:dyDescent="0.15">
      <c r="A1021" t="s">
        <v>3658</v>
      </c>
      <c r="B1021" s="5" t="s">
        <v>3659</v>
      </c>
      <c r="C1021" s="5" t="s">
        <v>1029</v>
      </c>
      <c r="D1021" s="5" t="s">
        <v>3660</v>
      </c>
      <c r="E1021" s="5" t="s">
        <v>1081</v>
      </c>
      <c r="F1021" s="5" t="s">
        <v>3661</v>
      </c>
      <c r="G1021">
        <v>1019</v>
      </c>
      <c r="H1021" s="2">
        <v>43136</v>
      </c>
      <c r="I1021" s="3">
        <f t="shared" si="121"/>
        <v>1022.2115740740774</v>
      </c>
      <c r="J1021" s="3">
        <f t="shared" si="122"/>
        <v>0.65837642330513191</v>
      </c>
      <c r="K1021">
        <f t="shared" si="123"/>
        <v>1.8891810130069749E-2</v>
      </c>
      <c r="L1021" s="4">
        <f t="shared" si="124"/>
        <v>1.8891810130069749E-2</v>
      </c>
      <c r="M1021">
        <f t="shared" si="125"/>
        <v>0</v>
      </c>
      <c r="N1021">
        <f t="shared" si="126"/>
        <v>0</v>
      </c>
      <c r="O1021" s="4">
        <f t="shared" si="127"/>
        <v>0</v>
      </c>
      <c r="P1021">
        <f t="shared" si="128"/>
        <v>1.4168857597552311E-2</v>
      </c>
    </row>
    <row r="1022" spans="1:16" x14ac:dyDescent="0.15">
      <c r="A1022" t="s">
        <v>3662</v>
      </c>
      <c r="B1022" s="5" t="s">
        <v>3663</v>
      </c>
      <c r="C1022" s="5" t="s">
        <v>1113</v>
      </c>
      <c r="D1022" s="5" t="s">
        <v>3664</v>
      </c>
      <c r="E1022" s="5" t="s">
        <v>1081</v>
      </c>
      <c r="F1022" s="5" t="s">
        <v>3665</v>
      </c>
      <c r="G1022">
        <v>1020</v>
      </c>
      <c r="H1022" s="2">
        <v>43136</v>
      </c>
      <c r="I1022" s="3">
        <f t="shared" si="121"/>
        <v>561.56871527777548</v>
      </c>
      <c r="J1022" s="3">
        <f t="shared" si="122"/>
        <v>0.22971365122466122</v>
      </c>
      <c r="K1022">
        <f t="shared" si="123"/>
        <v>6.591528082727346E-3</v>
      </c>
      <c r="L1022" s="4">
        <f t="shared" si="124"/>
        <v>6.591528082727346E-3</v>
      </c>
      <c r="M1022">
        <f t="shared" si="125"/>
        <v>1.7807259784857459E-3</v>
      </c>
      <c r="N1022">
        <f t="shared" si="126"/>
        <v>0.27336640493590447</v>
      </c>
      <c r="O1022" s="4">
        <f t="shared" si="127"/>
        <v>0.27336640493590447</v>
      </c>
      <c r="P1022">
        <f t="shared" si="128"/>
        <v>7.3285247296021622E-2</v>
      </c>
    </row>
    <row r="1023" spans="1:16" x14ac:dyDescent="0.15">
      <c r="A1023" t="s">
        <v>3666</v>
      </c>
      <c r="B1023" s="5" t="s">
        <v>3667</v>
      </c>
      <c r="C1023" s="5" t="s">
        <v>1058</v>
      </c>
      <c r="D1023" s="5" t="s">
        <v>3668</v>
      </c>
      <c r="E1023" s="5" t="s">
        <v>3669</v>
      </c>
      <c r="F1023" s="5" t="s">
        <v>3670</v>
      </c>
      <c r="G1023">
        <v>1021</v>
      </c>
      <c r="H1023" s="2">
        <v>43136</v>
      </c>
      <c r="I1023" s="3">
        <f t="shared" si="121"/>
        <v>443.59096064815094</v>
      </c>
      <c r="J1023" s="3">
        <f t="shared" si="122"/>
        <v>32.065576762918404</v>
      </c>
      <c r="K1023">
        <f t="shared" si="123"/>
        <v>0.92010704890548156</v>
      </c>
      <c r="L1023" s="4">
        <f t="shared" si="124"/>
        <v>0.92010704890548156</v>
      </c>
      <c r="M1023">
        <f t="shared" si="125"/>
        <v>4.508658150016648E-3</v>
      </c>
      <c r="N1023">
        <f t="shared" si="126"/>
        <v>0.69214224111173817</v>
      </c>
      <c r="O1023" s="4">
        <f t="shared" si="127"/>
        <v>0.69214224111173817</v>
      </c>
      <c r="P1023">
        <f t="shared" si="128"/>
        <v>0.86311584695704568</v>
      </c>
    </row>
    <row r="1024" spans="1:16" x14ac:dyDescent="0.15">
      <c r="A1024" t="s">
        <v>1936</v>
      </c>
      <c r="B1024" s="5" t="s">
        <v>3671</v>
      </c>
      <c r="C1024" s="5" t="s">
        <v>1029</v>
      </c>
      <c r="D1024" s="5" t="s">
        <v>3672</v>
      </c>
      <c r="E1024" s="5" t="s">
        <v>3673</v>
      </c>
      <c r="F1024" s="5" t="s">
        <v>3674</v>
      </c>
      <c r="G1024">
        <v>1022</v>
      </c>
      <c r="H1024" s="2">
        <v>43136</v>
      </c>
      <c r="I1024" s="3">
        <f t="shared" si="121"/>
        <v>731.59107638888963</v>
      </c>
      <c r="J1024" s="3">
        <f t="shared" si="122"/>
        <v>0.20229880431363831</v>
      </c>
      <c r="K1024">
        <f t="shared" si="123"/>
        <v>5.8048715982986195E-3</v>
      </c>
      <c r="L1024" s="4">
        <f t="shared" si="124"/>
        <v>5.8048715982986195E-3</v>
      </c>
      <c r="M1024">
        <f t="shared" si="125"/>
        <v>0</v>
      </c>
      <c r="N1024">
        <f t="shared" si="126"/>
        <v>0</v>
      </c>
      <c r="O1024" s="4">
        <f t="shared" si="127"/>
        <v>0</v>
      </c>
      <c r="P1024">
        <f t="shared" si="128"/>
        <v>4.3536536987239648E-3</v>
      </c>
    </row>
    <row r="1025" spans="1:16" x14ac:dyDescent="0.15">
      <c r="A1025" t="s">
        <v>3675</v>
      </c>
      <c r="B1025" s="5" t="s">
        <v>3676</v>
      </c>
      <c r="C1025" s="5" t="s">
        <v>2680</v>
      </c>
      <c r="D1025" s="5" t="s">
        <v>3677</v>
      </c>
      <c r="E1025" s="5" t="s">
        <v>3677</v>
      </c>
      <c r="F1025" s="5" t="s">
        <v>3678</v>
      </c>
      <c r="G1025">
        <v>1023</v>
      </c>
      <c r="H1025" s="2">
        <v>43136</v>
      </c>
      <c r="I1025" s="3">
        <f t="shared" si="121"/>
        <v>797.23165509258979</v>
      </c>
      <c r="J1025" s="3">
        <f t="shared" si="122"/>
        <v>2.7407341216854166</v>
      </c>
      <c r="K1025">
        <f t="shared" si="123"/>
        <v>7.8644111196988498E-2</v>
      </c>
      <c r="L1025" s="4">
        <f t="shared" si="124"/>
        <v>7.8644111196988498E-2</v>
      </c>
      <c r="M1025">
        <f t="shared" si="125"/>
        <v>1.8815108386856405E-2</v>
      </c>
      <c r="N1025">
        <f t="shared" si="126"/>
        <v>2.8883829406296786</v>
      </c>
      <c r="O1025" s="4">
        <f t="shared" si="127"/>
        <v>1</v>
      </c>
      <c r="P1025">
        <f t="shared" si="128"/>
        <v>0.30898308339774139</v>
      </c>
    </row>
    <row r="1026" spans="1:16" x14ac:dyDescent="0.15">
      <c r="A1026" t="s">
        <v>3679</v>
      </c>
      <c r="B1026" s="5" t="s">
        <v>3680</v>
      </c>
      <c r="C1026" s="5" t="s">
        <v>1058</v>
      </c>
      <c r="D1026" s="5" t="s">
        <v>3681</v>
      </c>
      <c r="E1026" s="5" t="s">
        <v>3682</v>
      </c>
      <c r="F1026" s="5" t="s">
        <v>3683</v>
      </c>
      <c r="G1026">
        <v>1024</v>
      </c>
      <c r="H1026" s="2">
        <v>43136</v>
      </c>
      <c r="I1026" s="3">
        <f t="shared" si="121"/>
        <v>343.30568287037022</v>
      </c>
      <c r="J1026" s="3">
        <f t="shared" si="122"/>
        <v>22.644542132253044</v>
      </c>
      <c r="K1026">
        <f t="shared" si="123"/>
        <v>0.64977477215435198</v>
      </c>
      <c r="L1026" s="4">
        <f t="shared" si="124"/>
        <v>0.64977477215435198</v>
      </c>
      <c r="M1026">
        <f t="shared" si="125"/>
        <v>5.8257118940707592E-3</v>
      </c>
      <c r="N1026">
        <f t="shared" si="126"/>
        <v>0.89432845699746721</v>
      </c>
      <c r="O1026" s="4">
        <f t="shared" si="127"/>
        <v>0.89432845699746721</v>
      </c>
      <c r="P1026">
        <f t="shared" si="128"/>
        <v>0.71091319336513081</v>
      </c>
    </row>
    <row r="1027" spans="1:16" x14ac:dyDescent="0.15">
      <c r="A1027" t="s">
        <v>3684</v>
      </c>
      <c r="B1027" s="5" t="s">
        <v>3685</v>
      </c>
      <c r="C1027" s="5" t="s">
        <v>1029</v>
      </c>
      <c r="D1027" s="5" t="s">
        <v>3686</v>
      </c>
      <c r="E1027" s="5" t="s">
        <v>1500</v>
      </c>
      <c r="F1027" s="5" t="s">
        <v>3687</v>
      </c>
      <c r="G1027">
        <v>1025</v>
      </c>
      <c r="H1027" s="2">
        <v>43136</v>
      </c>
      <c r="I1027" s="3">
        <f t="shared" ref="I1027:I1090" si="129">H1027-B1027+1</f>
        <v>606.76966435185022</v>
      </c>
      <c r="J1027" s="3">
        <f t="shared" ref="J1027:J1090" si="130">A1027/I1027</f>
        <v>3.8185824640310808</v>
      </c>
      <c r="K1027">
        <f t="shared" ref="K1027:K1090" si="131">(J1027-0)/(PERCENTILE($J$2:$J$3301,0.9)-0)</f>
        <v>0.10957247605304209</v>
      </c>
      <c r="L1027" s="4">
        <f t="shared" ref="L1027:L1090" si="132">IF(K1027&gt;1,1,IF(K1027&lt;0,0,K1027))</f>
        <v>0.10957247605304209</v>
      </c>
      <c r="M1027">
        <f t="shared" ref="M1027:M1090" si="133">C1027/I1027</f>
        <v>0</v>
      </c>
      <c r="N1027">
        <f t="shared" ref="N1027:N1090" si="134">(M1027-0)/(PERCENTILE($M$2:$M$3301,0.9)-0)</f>
        <v>0</v>
      </c>
      <c r="O1027" s="4">
        <f t="shared" ref="O1027:O1090" si="135">IF(N1027&gt;1,1,IF(N1027&lt;0,0,N1027))</f>
        <v>0</v>
      </c>
      <c r="P1027">
        <f t="shared" si="128"/>
        <v>8.2179357039781561E-2</v>
      </c>
    </row>
    <row r="1028" spans="1:16" x14ac:dyDescent="0.15">
      <c r="A1028" t="s">
        <v>3688</v>
      </c>
      <c r="B1028" s="5" t="s">
        <v>3689</v>
      </c>
      <c r="C1028" s="5" t="s">
        <v>1029</v>
      </c>
      <c r="D1028" s="5" t="s">
        <v>3690</v>
      </c>
      <c r="E1028" s="5" t="s">
        <v>3691</v>
      </c>
      <c r="F1028" s="5" t="s">
        <v>3692</v>
      </c>
      <c r="G1028">
        <v>1026</v>
      </c>
      <c r="H1028" s="2">
        <v>43136</v>
      </c>
      <c r="I1028" s="3">
        <f t="shared" si="129"/>
        <v>4.3084259259267128</v>
      </c>
      <c r="J1028" s="3">
        <f t="shared" si="130"/>
        <v>50.134319056103969</v>
      </c>
      <c r="K1028">
        <f t="shared" si="131"/>
        <v>1.4385813390059636</v>
      </c>
      <c r="L1028" s="4">
        <f t="shared" si="132"/>
        <v>1</v>
      </c>
      <c r="M1028">
        <f t="shared" si="133"/>
        <v>0</v>
      </c>
      <c r="N1028">
        <f t="shared" si="134"/>
        <v>0</v>
      </c>
      <c r="O1028" s="4">
        <f t="shared" si="135"/>
        <v>0</v>
      </c>
      <c r="P1028">
        <f t="shared" ref="P1028:P1091" si="136">0.75*L1028+0.25*O1028</f>
        <v>0.75</v>
      </c>
    </row>
    <row r="1029" spans="1:16" x14ac:dyDescent="0.15">
      <c r="A1029" t="s">
        <v>1259</v>
      </c>
      <c r="B1029" s="5" t="s">
        <v>3693</v>
      </c>
      <c r="C1029" s="5" t="s">
        <v>1029</v>
      </c>
      <c r="D1029" s="5" t="s">
        <v>3694</v>
      </c>
      <c r="E1029" s="5" t="s">
        <v>3695</v>
      </c>
      <c r="F1029" s="5" t="s">
        <v>3696</v>
      </c>
      <c r="G1029">
        <v>1027</v>
      </c>
      <c r="H1029" s="2">
        <v>43136</v>
      </c>
      <c r="I1029" s="3">
        <f t="shared" si="129"/>
        <v>42.676412037035334</v>
      </c>
      <c r="J1029" s="3">
        <f t="shared" si="130"/>
        <v>0.56237155033493402</v>
      </c>
      <c r="K1029">
        <f t="shared" si="131"/>
        <v>1.6136994241296856E-2</v>
      </c>
      <c r="L1029" s="4">
        <f t="shared" si="132"/>
        <v>1.6136994241296856E-2</v>
      </c>
      <c r="M1029">
        <f t="shared" si="133"/>
        <v>0</v>
      </c>
      <c r="N1029">
        <f t="shared" si="134"/>
        <v>0</v>
      </c>
      <c r="O1029" s="4">
        <f t="shared" si="135"/>
        <v>0</v>
      </c>
      <c r="P1029">
        <f t="shared" si="136"/>
        <v>1.2102745680972641E-2</v>
      </c>
    </row>
    <row r="1030" spans="1:16" x14ac:dyDescent="0.15">
      <c r="A1030" t="s">
        <v>3697</v>
      </c>
      <c r="B1030" s="5" t="s">
        <v>3698</v>
      </c>
      <c r="C1030" s="5" t="s">
        <v>1626</v>
      </c>
      <c r="D1030" s="5" t="s">
        <v>3699</v>
      </c>
      <c r="E1030" s="5" t="s">
        <v>3699</v>
      </c>
      <c r="F1030" s="5" t="s">
        <v>3700</v>
      </c>
      <c r="G1030">
        <v>1028</v>
      </c>
      <c r="H1030" s="2">
        <v>43136</v>
      </c>
      <c r="I1030" s="3">
        <f t="shared" si="129"/>
        <v>1655.7855787037042</v>
      </c>
      <c r="J1030" s="3">
        <f t="shared" si="130"/>
        <v>5.8238217097828544</v>
      </c>
      <c r="K1030">
        <f t="shared" si="131"/>
        <v>0.16711189841864169</v>
      </c>
      <c r="L1030" s="4">
        <f t="shared" si="132"/>
        <v>0.16711189841864169</v>
      </c>
      <c r="M1030">
        <f t="shared" si="133"/>
        <v>5.4354864034061694E-3</v>
      </c>
      <c r="N1030">
        <f t="shared" si="134"/>
        <v>0.83442337289910429</v>
      </c>
      <c r="O1030" s="4">
        <f t="shared" si="135"/>
        <v>0.83442337289910429</v>
      </c>
      <c r="P1030">
        <f t="shared" si="136"/>
        <v>0.33393976703875733</v>
      </c>
    </row>
    <row r="1031" spans="1:16" x14ac:dyDescent="0.15">
      <c r="A1031" t="s">
        <v>3701</v>
      </c>
      <c r="B1031" s="5" t="s">
        <v>3702</v>
      </c>
      <c r="C1031" s="5" t="s">
        <v>1029</v>
      </c>
      <c r="D1031" s="5" t="s">
        <v>3703</v>
      </c>
      <c r="E1031" s="5" t="s">
        <v>3704</v>
      </c>
      <c r="F1031" s="5" t="s">
        <v>3705</v>
      </c>
      <c r="G1031">
        <v>1029</v>
      </c>
      <c r="H1031" s="2">
        <v>43136</v>
      </c>
      <c r="I1031" s="3">
        <f t="shared" si="129"/>
        <v>789.61521990740584</v>
      </c>
      <c r="J1031" s="3">
        <f t="shared" si="130"/>
        <v>0.47238197871076981</v>
      </c>
      <c r="K1031">
        <f t="shared" si="131"/>
        <v>1.3554784671465241E-2</v>
      </c>
      <c r="L1031" s="4">
        <f t="shared" si="132"/>
        <v>1.3554784671465241E-2</v>
      </c>
      <c r="M1031">
        <f t="shared" si="133"/>
        <v>0</v>
      </c>
      <c r="N1031">
        <f t="shared" si="134"/>
        <v>0</v>
      </c>
      <c r="O1031" s="4">
        <f t="shared" si="135"/>
        <v>0</v>
      </c>
      <c r="P1031">
        <f t="shared" si="136"/>
        <v>1.016608850359893E-2</v>
      </c>
    </row>
    <row r="1032" spans="1:16" x14ac:dyDescent="0.15">
      <c r="A1032" t="s">
        <v>2175</v>
      </c>
      <c r="B1032" s="5" t="s">
        <v>3706</v>
      </c>
      <c r="C1032" s="5" t="s">
        <v>1029</v>
      </c>
      <c r="D1032" s="5" t="s">
        <v>3707</v>
      </c>
      <c r="E1032" s="5" t="s">
        <v>3708</v>
      </c>
      <c r="F1032" s="5" t="s">
        <v>3709</v>
      </c>
      <c r="G1032">
        <v>1030</v>
      </c>
      <c r="H1032" s="2">
        <v>43136</v>
      </c>
      <c r="I1032" s="3">
        <f t="shared" si="129"/>
        <v>617.69561342592351</v>
      </c>
      <c r="J1032" s="3">
        <f t="shared" si="130"/>
        <v>0.49215178704916751</v>
      </c>
      <c r="K1032">
        <f t="shared" si="131"/>
        <v>1.4122070273160887E-2</v>
      </c>
      <c r="L1032" s="4">
        <f t="shared" si="132"/>
        <v>1.4122070273160887E-2</v>
      </c>
      <c r="M1032">
        <f t="shared" si="133"/>
        <v>0</v>
      </c>
      <c r="N1032">
        <f t="shared" si="134"/>
        <v>0</v>
      </c>
      <c r="O1032" s="4">
        <f t="shared" si="135"/>
        <v>0</v>
      </c>
      <c r="P1032">
        <f t="shared" si="136"/>
        <v>1.0591552704870666E-2</v>
      </c>
    </row>
    <row r="1033" spans="1:16" x14ac:dyDescent="0.15">
      <c r="A1033" t="s">
        <v>3710</v>
      </c>
      <c r="B1033" s="5" t="s">
        <v>3711</v>
      </c>
      <c r="C1033" s="5" t="s">
        <v>1029</v>
      </c>
      <c r="D1033" s="5" t="s">
        <v>3712</v>
      </c>
      <c r="E1033" s="5" t="s">
        <v>3713</v>
      </c>
      <c r="F1033" s="5" t="s">
        <v>3714</v>
      </c>
      <c r="G1033">
        <v>1031</v>
      </c>
      <c r="H1033" s="2">
        <v>43136</v>
      </c>
      <c r="I1033" s="3">
        <f t="shared" si="129"/>
        <v>721.39033564814599</v>
      </c>
      <c r="J1033" s="3">
        <f t="shared" si="130"/>
        <v>0.27308378039609005</v>
      </c>
      <c r="K1033">
        <f t="shared" si="131"/>
        <v>7.8360140889394796E-3</v>
      </c>
      <c r="L1033" s="4">
        <f t="shared" si="132"/>
        <v>7.8360140889394796E-3</v>
      </c>
      <c r="M1033">
        <f t="shared" si="133"/>
        <v>0</v>
      </c>
      <c r="N1033">
        <f t="shared" si="134"/>
        <v>0</v>
      </c>
      <c r="O1033" s="4">
        <f t="shared" si="135"/>
        <v>0</v>
      </c>
      <c r="P1033">
        <f t="shared" si="136"/>
        <v>5.8770105667046097E-3</v>
      </c>
    </row>
    <row r="1034" spans="1:16" x14ac:dyDescent="0.15">
      <c r="A1034" t="s">
        <v>3442</v>
      </c>
      <c r="B1034" s="5" t="s">
        <v>3715</v>
      </c>
      <c r="C1034" s="5" t="s">
        <v>1029</v>
      </c>
      <c r="D1034" s="5" t="s">
        <v>3716</v>
      </c>
      <c r="E1034" s="5" t="s">
        <v>3717</v>
      </c>
      <c r="F1034" s="5" t="s">
        <v>3718</v>
      </c>
      <c r="G1034">
        <v>1032</v>
      </c>
      <c r="H1034" s="2">
        <v>43136</v>
      </c>
      <c r="I1034" s="3">
        <f t="shared" si="129"/>
        <v>29.023680555554165</v>
      </c>
      <c r="J1034" s="3">
        <f t="shared" si="130"/>
        <v>2.1017320626596625</v>
      </c>
      <c r="K1034">
        <f t="shared" si="131"/>
        <v>6.0308239582334236E-2</v>
      </c>
      <c r="L1034" s="4">
        <f t="shared" si="132"/>
        <v>6.0308239582334236E-2</v>
      </c>
      <c r="M1034">
        <f t="shared" si="133"/>
        <v>0</v>
      </c>
      <c r="N1034">
        <f t="shared" si="134"/>
        <v>0</v>
      </c>
      <c r="O1034" s="4">
        <f t="shared" si="135"/>
        <v>0</v>
      </c>
      <c r="P1034">
        <f t="shared" si="136"/>
        <v>4.523117968675068E-2</v>
      </c>
    </row>
    <row r="1035" spans="1:16" x14ac:dyDescent="0.15">
      <c r="A1035" t="s">
        <v>3719</v>
      </c>
      <c r="B1035" s="5" t="s">
        <v>3720</v>
      </c>
      <c r="C1035" s="5" t="s">
        <v>1029</v>
      </c>
      <c r="D1035" s="5" t="s">
        <v>3721</v>
      </c>
      <c r="E1035" s="5" t="s">
        <v>3722</v>
      </c>
      <c r="F1035" s="5" t="s">
        <v>3723</v>
      </c>
      <c r="G1035">
        <v>1033</v>
      </c>
      <c r="H1035" s="2">
        <v>43136</v>
      </c>
      <c r="I1035" s="3">
        <f t="shared" si="129"/>
        <v>574.26185185185022</v>
      </c>
      <c r="J1035" s="3">
        <f t="shared" si="130"/>
        <v>8.344625338679565</v>
      </c>
      <c r="K1035">
        <f t="shared" si="131"/>
        <v>0.23944520478650391</v>
      </c>
      <c r="L1035" s="4">
        <f t="shared" si="132"/>
        <v>0.23944520478650391</v>
      </c>
      <c r="M1035">
        <f t="shared" si="133"/>
        <v>0</v>
      </c>
      <c r="N1035">
        <f t="shared" si="134"/>
        <v>0</v>
      </c>
      <c r="O1035" s="4">
        <f t="shared" si="135"/>
        <v>0</v>
      </c>
      <c r="P1035">
        <f t="shared" si="136"/>
        <v>0.17958390358987794</v>
      </c>
    </row>
    <row r="1036" spans="1:16" x14ac:dyDescent="0.15">
      <c r="A1036" t="s">
        <v>3724</v>
      </c>
      <c r="B1036" s="5" t="s">
        <v>3725</v>
      </c>
      <c r="C1036" s="5" t="s">
        <v>1113</v>
      </c>
      <c r="D1036" s="5" t="s">
        <v>3726</v>
      </c>
      <c r="E1036" s="5" t="s">
        <v>3636</v>
      </c>
      <c r="F1036" s="5" t="s">
        <v>3727</v>
      </c>
      <c r="G1036">
        <v>1034</v>
      </c>
      <c r="H1036" s="2">
        <v>43136</v>
      </c>
      <c r="I1036" s="3">
        <f t="shared" si="129"/>
        <v>1405.6519560185188</v>
      </c>
      <c r="J1036" s="3">
        <f t="shared" si="130"/>
        <v>7.4043933531600903</v>
      </c>
      <c r="K1036">
        <f t="shared" si="131"/>
        <v>0.21246567830303492</v>
      </c>
      <c r="L1036" s="4">
        <f t="shared" si="132"/>
        <v>0.21246567830303492</v>
      </c>
      <c r="M1036">
        <f t="shared" si="133"/>
        <v>7.1141365806688033E-4</v>
      </c>
      <c r="N1036">
        <f t="shared" si="134"/>
        <v>0.10921197111608298</v>
      </c>
      <c r="O1036" s="4">
        <f t="shared" si="135"/>
        <v>0.10921197111608298</v>
      </c>
      <c r="P1036">
        <f t="shared" si="136"/>
        <v>0.18665225150629691</v>
      </c>
    </row>
    <row r="1037" spans="1:16" x14ac:dyDescent="0.15">
      <c r="A1037" t="s">
        <v>3728</v>
      </c>
      <c r="B1037" s="5" t="s">
        <v>3729</v>
      </c>
      <c r="C1037" s="5" t="s">
        <v>1029</v>
      </c>
      <c r="D1037" s="5" t="s">
        <v>3730</v>
      </c>
      <c r="E1037" s="5" t="s">
        <v>3731</v>
      </c>
      <c r="F1037" s="5" t="s">
        <v>3732</v>
      </c>
      <c r="G1037">
        <v>1035</v>
      </c>
      <c r="H1037" s="2">
        <v>43136</v>
      </c>
      <c r="I1037" s="3">
        <f t="shared" si="129"/>
        <v>344.95416666667006</v>
      </c>
      <c r="J1037" s="3">
        <f t="shared" si="130"/>
        <v>2.1133242338957867</v>
      </c>
      <c r="K1037">
        <f t="shared" si="131"/>
        <v>6.0640871630257095E-2</v>
      </c>
      <c r="L1037" s="4">
        <f t="shared" si="132"/>
        <v>6.0640871630257095E-2</v>
      </c>
      <c r="M1037">
        <f t="shared" si="133"/>
        <v>0</v>
      </c>
      <c r="N1037">
        <f t="shared" si="134"/>
        <v>0</v>
      </c>
      <c r="O1037" s="4">
        <f t="shared" si="135"/>
        <v>0</v>
      </c>
      <c r="P1037">
        <f t="shared" si="136"/>
        <v>4.5480653722692818E-2</v>
      </c>
    </row>
    <row r="1038" spans="1:16" x14ac:dyDescent="0.15">
      <c r="A1038" t="s">
        <v>3733</v>
      </c>
      <c r="B1038" s="5" t="s">
        <v>3734</v>
      </c>
      <c r="C1038" s="5" t="s">
        <v>1029</v>
      </c>
      <c r="D1038" s="5" t="s">
        <v>52</v>
      </c>
      <c r="E1038" s="5" t="s">
        <v>53</v>
      </c>
      <c r="F1038" s="5" t="s">
        <v>54</v>
      </c>
      <c r="G1038">
        <v>1036</v>
      </c>
      <c r="H1038" s="2">
        <v>43136</v>
      </c>
      <c r="I1038" s="3">
        <f t="shared" si="129"/>
        <v>11.51193287037313</v>
      </c>
      <c r="J1038" s="3">
        <f t="shared" si="130"/>
        <v>34.051623164763498</v>
      </c>
      <c r="K1038">
        <f t="shared" si="131"/>
        <v>0.97709574139967892</v>
      </c>
      <c r="L1038" s="4">
        <f t="shared" si="132"/>
        <v>0.97709574139967892</v>
      </c>
      <c r="M1038">
        <f t="shared" si="133"/>
        <v>0</v>
      </c>
      <c r="N1038">
        <f t="shared" si="134"/>
        <v>0</v>
      </c>
      <c r="O1038" s="4">
        <f t="shared" si="135"/>
        <v>0</v>
      </c>
      <c r="P1038">
        <f t="shared" si="136"/>
        <v>0.73282180604975922</v>
      </c>
    </row>
    <row r="1039" spans="1:16" x14ac:dyDescent="0.15">
      <c r="A1039" t="s">
        <v>3735</v>
      </c>
      <c r="B1039" s="5" t="s">
        <v>3736</v>
      </c>
      <c r="C1039" s="5" t="s">
        <v>1029</v>
      </c>
      <c r="D1039" s="5" t="s">
        <v>3737</v>
      </c>
      <c r="E1039" s="5" t="s">
        <v>3738</v>
      </c>
      <c r="F1039" s="5" t="s">
        <v>3739</v>
      </c>
      <c r="G1039">
        <v>1037</v>
      </c>
      <c r="H1039" s="2">
        <v>43136</v>
      </c>
      <c r="I1039" s="3">
        <f t="shared" si="129"/>
        <v>477.56162037036847</v>
      </c>
      <c r="J1039" s="3">
        <f t="shared" si="130"/>
        <v>6.0767027252930852</v>
      </c>
      <c r="K1039">
        <f t="shared" si="131"/>
        <v>0.17436820341591888</v>
      </c>
      <c r="L1039" s="4">
        <f t="shared" si="132"/>
        <v>0.17436820341591888</v>
      </c>
      <c r="M1039">
        <f t="shared" si="133"/>
        <v>0</v>
      </c>
      <c r="N1039">
        <f t="shared" si="134"/>
        <v>0</v>
      </c>
      <c r="O1039" s="4">
        <f t="shared" si="135"/>
        <v>0</v>
      </c>
      <c r="P1039">
        <f t="shared" si="136"/>
        <v>0.13077615256193917</v>
      </c>
    </row>
    <row r="1040" spans="1:16" x14ac:dyDescent="0.15">
      <c r="A1040" t="s">
        <v>3740</v>
      </c>
      <c r="B1040" s="5" t="s">
        <v>3741</v>
      </c>
      <c r="C1040" s="5" t="s">
        <v>1029</v>
      </c>
      <c r="D1040" s="5" t="s">
        <v>3742</v>
      </c>
      <c r="E1040" s="5" t="s">
        <v>3743</v>
      </c>
      <c r="F1040" s="5" t="s">
        <v>3744</v>
      </c>
      <c r="G1040">
        <v>1038</v>
      </c>
      <c r="H1040" s="2">
        <v>43136</v>
      </c>
      <c r="I1040" s="3">
        <f t="shared" si="129"/>
        <v>754.15515046296059</v>
      </c>
      <c r="J1040" s="3">
        <f t="shared" si="130"/>
        <v>2.8734140430781685</v>
      </c>
      <c r="K1040">
        <f t="shared" si="131"/>
        <v>8.2451300814200462E-2</v>
      </c>
      <c r="L1040" s="4">
        <f t="shared" si="132"/>
        <v>8.2451300814200462E-2</v>
      </c>
      <c r="M1040">
        <f t="shared" si="133"/>
        <v>0</v>
      </c>
      <c r="N1040">
        <f t="shared" si="134"/>
        <v>0</v>
      </c>
      <c r="O1040" s="4">
        <f t="shared" si="135"/>
        <v>0</v>
      </c>
      <c r="P1040">
        <f t="shared" si="136"/>
        <v>6.1838475610650347E-2</v>
      </c>
    </row>
    <row r="1041" spans="1:16" x14ac:dyDescent="0.15">
      <c r="A1041" t="s">
        <v>3745</v>
      </c>
      <c r="B1041" s="5" t="s">
        <v>3746</v>
      </c>
      <c r="C1041" s="5" t="s">
        <v>1253</v>
      </c>
      <c r="D1041" s="5" t="s">
        <v>2675</v>
      </c>
      <c r="E1041" s="5" t="s">
        <v>1805</v>
      </c>
      <c r="F1041" s="5" t="s">
        <v>3747</v>
      </c>
      <c r="G1041">
        <v>1039</v>
      </c>
      <c r="H1041" s="2">
        <v>43136</v>
      </c>
      <c r="I1041" s="3">
        <f t="shared" si="129"/>
        <v>1583.6429976851869</v>
      </c>
      <c r="J1041" s="3">
        <f t="shared" si="130"/>
        <v>2.102115189386752</v>
      </c>
      <c r="K1041">
        <f t="shared" si="131"/>
        <v>6.0319233228412261E-2</v>
      </c>
      <c r="L1041" s="4">
        <f t="shared" si="132"/>
        <v>6.0319233228412261E-2</v>
      </c>
      <c r="M1041">
        <f t="shared" si="133"/>
        <v>3.1572772444979753E-3</v>
      </c>
      <c r="N1041">
        <f t="shared" si="134"/>
        <v>0.48468632464624817</v>
      </c>
      <c r="O1041" s="4">
        <f t="shared" si="135"/>
        <v>0.48468632464624817</v>
      </c>
      <c r="P1041">
        <f t="shared" si="136"/>
        <v>0.16641100608287124</v>
      </c>
    </row>
    <row r="1042" spans="1:16" x14ac:dyDescent="0.15">
      <c r="A1042" t="s">
        <v>1102</v>
      </c>
      <c r="B1042" s="5" t="s">
        <v>3748</v>
      </c>
      <c r="C1042" s="5" t="s">
        <v>1029</v>
      </c>
      <c r="D1042" s="5" t="s">
        <v>3749</v>
      </c>
      <c r="E1042" s="5" t="s">
        <v>3749</v>
      </c>
      <c r="F1042" s="5" t="s">
        <v>3750</v>
      </c>
      <c r="G1042">
        <v>1040</v>
      </c>
      <c r="H1042" s="2">
        <v>43136</v>
      </c>
      <c r="I1042" s="3">
        <f t="shared" si="129"/>
        <v>0.48508101851621177</v>
      </c>
      <c r="J1042" s="3">
        <f t="shared" si="130"/>
        <v>6.1845338932793918</v>
      </c>
      <c r="K1042">
        <f t="shared" si="131"/>
        <v>0.1774623694273236</v>
      </c>
      <c r="L1042" s="4">
        <f t="shared" si="132"/>
        <v>0.1774623694273236</v>
      </c>
      <c r="M1042">
        <f t="shared" si="133"/>
        <v>0</v>
      </c>
      <c r="N1042">
        <f t="shared" si="134"/>
        <v>0</v>
      </c>
      <c r="O1042" s="4">
        <f t="shared" si="135"/>
        <v>0</v>
      </c>
      <c r="P1042">
        <f t="shared" si="136"/>
        <v>0.13309677707049269</v>
      </c>
    </row>
    <row r="1043" spans="1:16" x14ac:dyDescent="0.15">
      <c r="A1043" t="s">
        <v>3751</v>
      </c>
      <c r="B1043" s="5" t="s">
        <v>3752</v>
      </c>
      <c r="C1043" s="5" t="s">
        <v>1029</v>
      </c>
      <c r="D1043" s="5" t="s">
        <v>3753</v>
      </c>
      <c r="E1043" s="5" t="s">
        <v>3754</v>
      </c>
      <c r="F1043" s="5" t="s">
        <v>3755</v>
      </c>
      <c r="G1043">
        <v>1041</v>
      </c>
      <c r="H1043" s="2">
        <v>43136</v>
      </c>
      <c r="I1043" s="3">
        <f t="shared" si="129"/>
        <v>148.51523148148408</v>
      </c>
      <c r="J1043" s="3">
        <f t="shared" si="130"/>
        <v>12.975100134697268</v>
      </c>
      <c r="K1043">
        <f t="shared" si="131"/>
        <v>0.37231455970551686</v>
      </c>
      <c r="L1043" s="4">
        <f t="shared" si="132"/>
        <v>0.37231455970551686</v>
      </c>
      <c r="M1043">
        <f t="shared" si="133"/>
        <v>0</v>
      </c>
      <c r="N1043">
        <f t="shared" si="134"/>
        <v>0</v>
      </c>
      <c r="O1043" s="4">
        <f t="shared" si="135"/>
        <v>0</v>
      </c>
      <c r="P1043">
        <f t="shared" si="136"/>
        <v>0.27923591977913764</v>
      </c>
    </row>
    <row r="1044" spans="1:16" x14ac:dyDescent="0.15">
      <c r="A1044" t="s">
        <v>3756</v>
      </c>
      <c r="B1044" s="5" t="s">
        <v>3757</v>
      </c>
      <c r="C1044" s="5" t="s">
        <v>1029</v>
      </c>
      <c r="D1044" s="5" t="s">
        <v>3758</v>
      </c>
      <c r="E1044" s="5" t="s">
        <v>3758</v>
      </c>
      <c r="F1044" s="5" t="s">
        <v>3759</v>
      </c>
      <c r="G1044">
        <v>1042</v>
      </c>
      <c r="H1044" s="2">
        <v>43136</v>
      </c>
      <c r="I1044" s="3">
        <f t="shared" si="129"/>
        <v>787.43407407407358</v>
      </c>
      <c r="J1044" s="3">
        <f t="shared" si="130"/>
        <v>3.8923893452338421</v>
      </c>
      <c r="K1044">
        <f t="shared" si="131"/>
        <v>0.11169033072799445</v>
      </c>
      <c r="L1044" s="4">
        <f t="shared" si="132"/>
        <v>0.11169033072799445</v>
      </c>
      <c r="M1044">
        <f t="shared" si="133"/>
        <v>0</v>
      </c>
      <c r="N1044">
        <f t="shared" si="134"/>
        <v>0</v>
      </c>
      <c r="O1044" s="4">
        <f t="shared" si="135"/>
        <v>0</v>
      </c>
      <c r="P1044">
        <f t="shared" si="136"/>
        <v>8.3767748045995835E-2</v>
      </c>
    </row>
    <row r="1045" spans="1:16" x14ac:dyDescent="0.15">
      <c r="A1045" t="s">
        <v>3760</v>
      </c>
      <c r="B1045" s="5" t="s">
        <v>3761</v>
      </c>
      <c r="C1045" s="5" t="s">
        <v>1163</v>
      </c>
      <c r="D1045" s="5" t="s">
        <v>3762</v>
      </c>
      <c r="E1045" s="5" t="s">
        <v>3763</v>
      </c>
      <c r="F1045" s="5" t="s">
        <v>3764</v>
      </c>
      <c r="G1045">
        <v>1043</v>
      </c>
      <c r="H1045" s="2">
        <v>43136</v>
      </c>
      <c r="I1045" s="3">
        <f t="shared" si="129"/>
        <v>424.93640046296059</v>
      </c>
      <c r="J1045" s="3">
        <f t="shared" si="130"/>
        <v>6.6056943978953644</v>
      </c>
      <c r="K1045">
        <f t="shared" si="131"/>
        <v>0.18954737734353477</v>
      </c>
      <c r="L1045" s="4">
        <f t="shared" si="132"/>
        <v>0.18954737734353477</v>
      </c>
      <c r="M1045">
        <f t="shared" si="133"/>
        <v>1.8826346698668655E-2</v>
      </c>
      <c r="N1045">
        <f t="shared" si="134"/>
        <v>2.8901081790632057</v>
      </c>
      <c r="O1045" s="4">
        <f t="shared" si="135"/>
        <v>1</v>
      </c>
      <c r="P1045">
        <f t="shared" si="136"/>
        <v>0.39216053300765108</v>
      </c>
    </row>
    <row r="1046" spans="1:16" x14ac:dyDescent="0.15">
      <c r="A1046" t="s">
        <v>3765</v>
      </c>
      <c r="B1046" s="5" t="s">
        <v>3766</v>
      </c>
      <c r="C1046" s="5" t="s">
        <v>1259</v>
      </c>
      <c r="D1046" s="5" t="s">
        <v>3767</v>
      </c>
      <c r="E1046" s="5" t="s">
        <v>1081</v>
      </c>
      <c r="F1046" s="5" t="s">
        <v>3768</v>
      </c>
      <c r="G1046">
        <v>1044</v>
      </c>
      <c r="H1046" s="2">
        <v>43136</v>
      </c>
      <c r="I1046" s="3">
        <f t="shared" si="129"/>
        <v>980.33530092592264</v>
      </c>
      <c r="J1046" s="3">
        <f t="shared" si="130"/>
        <v>83.972289809668339</v>
      </c>
      <c r="K1046">
        <f t="shared" si="131"/>
        <v>2.4095464222542726</v>
      </c>
      <c r="L1046" s="4">
        <f t="shared" si="132"/>
        <v>1</v>
      </c>
      <c r="M1046">
        <f t="shared" si="133"/>
        <v>2.4481419752335858E-2</v>
      </c>
      <c r="N1046">
        <f t="shared" si="134"/>
        <v>3.7582411815622674</v>
      </c>
      <c r="O1046" s="4">
        <f t="shared" si="135"/>
        <v>1</v>
      </c>
      <c r="P1046">
        <f t="shared" si="136"/>
        <v>1</v>
      </c>
    </row>
    <row r="1047" spans="1:16" x14ac:dyDescent="0.15">
      <c r="A1047" t="s">
        <v>3359</v>
      </c>
      <c r="B1047" s="5" t="s">
        <v>3769</v>
      </c>
      <c r="C1047" s="5" t="s">
        <v>1029</v>
      </c>
      <c r="D1047" s="5" t="s">
        <v>3770</v>
      </c>
      <c r="E1047" s="5" t="s">
        <v>3771</v>
      </c>
      <c r="F1047" s="5" t="s">
        <v>3772</v>
      </c>
      <c r="G1047">
        <v>1045</v>
      </c>
      <c r="H1047" s="2">
        <v>43136</v>
      </c>
      <c r="I1047" s="3">
        <f t="shared" si="129"/>
        <v>802.01989583333489</v>
      </c>
      <c r="J1047" s="3">
        <f t="shared" si="130"/>
        <v>6.9823704238426001E-2</v>
      </c>
      <c r="K1047">
        <f t="shared" si="131"/>
        <v>2.0035592350474258E-3</v>
      </c>
      <c r="L1047" s="4">
        <f t="shared" si="132"/>
        <v>2.0035592350474258E-3</v>
      </c>
      <c r="M1047">
        <f t="shared" si="133"/>
        <v>0</v>
      </c>
      <c r="N1047">
        <f t="shared" si="134"/>
        <v>0</v>
      </c>
      <c r="O1047" s="4">
        <f t="shared" si="135"/>
        <v>0</v>
      </c>
      <c r="P1047">
        <f t="shared" si="136"/>
        <v>1.5026694262855692E-3</v>
      </c>
    </row>
    <row r="1048" spans="1:16" x14ac:dyDescent="0.15">
      <c r="A1048" t="s">
        <v>3773</v>
      </c>
      <c r="B1048" s="5" t="s">
        <v>3774</v>
      </c>
      <c r="C1048" s="5" t="s">
        <v>1029</v>
      </c>
      <c r="D1048" s="5" t="s">
        <v>3775</v>
      </c>
      <c r="E1048" s="5" t="s">
        <v>3776</v>
      </c>
      <c r="F1048" s="5" t="s">
        <v>3777</v>
      </c>
      <c r="G1048">
        <v>1046</v>
      </c>
      <c r="H1048" s="2">
        <v>43136</v>
      </c>
      <c r="I1048" s="3">
        <f t="shared" si="129"/>
        <v>5.9980555555521278</v>
      </c>
      <c r="J1048" s="3">
        <f t="shared" si="130"/>
        <v>165.05348955689513</v>
      </c>
      <c r="K1048">
        <f t="shared" si="131"/>
        <v>4.7361343384089665</v>
      </c>
      <c r="L1048" s="4">
        <f t="shared" si="132"/>
        <v>1</v>
      </c>
      <c r="M1048">
        <f t="shared" si="133"/>
        <v>0</v>
      </c>
      <c r="N1048">
        <f t="shared" si="134"/>
        <v>0</v>
      </c>
      <c r="O1048" s="4">
        <f t="shared" si="135"/>
        <v>0</v>
      </c>
      <c r="P1048">
        <f t="shared" si="136"/>
        <v>0.75</v>
      </c>
    </row>
    <row r="1049" spans="1:16" x14ac:dyDescent="0.15">
      <c r="A1049" t="s">
        <v>2703</v>
      </c>
      <c r="B1049" s="5" t="s">
        <v>3778</v>
      </c>
      <c r="C1049" s="5" t="s">
        <v>1029</v>
      </c>
      <c r="D1049" s="5" t="s">
        <v>3779</v>
      </c>
      <c r="E1049" s="5" t="s">
        <v>3779</v>
      </c>
      <c r="F1049" s="5" t="s">
        <v>3780</v>
      </c>
      <c r="G1049">
        <v>1047</v>
      </c>
      <c r="H1049" s="2">
        <v>43136</v>
      </c>
      <c r="I1049" s="3">
        <f t="shared" si="129"/>
        <v>1504.3258912037054</v>
      </c>
      <c r="J1049" s="3">
        <f t="shared" si="130"/>
        <v>6.7804456864319074E-2</v>
      </c>
      <c r="K1049">
        <f t="shared" si="131"/>
        <v>1.9456178558501483E-3</v>
      </c>
      <c r="L1049" s="4">
        <f t="shared" si="132"/>
        <v>1.9456178558501483E-3</v>
      </c>
      <c r="M1049">
        <f t="shared" si="133"/>
        <v>0</v>
      </c>
      <c r="N1049">
        <f t="shared" si="134"/>
        <v>0</v>
      </c>
      <c r="O1049" s="4">
        <f t="shared" si="135"/>
        <v>0</v>
      </c>
      <c r="P1049">
        <f t="shared" si="136"/>
        <v>1.4592133918876113E-3</v>
      </c>
    </row>
    <row r="1050" spans="1:16" x14ac:dyDescent="0.15">
      <c r="A1050" t="s">
        <v>3781</v>
      </c>
      <c r="B1050" s="5" t="s">
        <v>3782</v>
      </c>
      <c r="C1050" s="5" t="s">
        <v>1029</v>
      </c>
      <c r="D1050" s="5" t="s">
        <v>3783</v>
      </c>
      <c r="E1050" s="5" t="s">
        <v>2229</v>
      </c>
      <c r="F1050" s="5" t="s">
        <v>3784</v>
      </c>
      <c r="G1050">
        <v>1048</v>
      </c>
      <c r="H1050" s="2">
        <v>43136</v>
      </c>
      <c r="I1050" s="3">
        <f t="shared" si="129"/>
        <v>93.601238425922929</v>
      </c>
      <c r="J1050" s="3">
        <f t="shared" si="130"/>
        <v>0.68375163701119535</v>
      </c>
      <c r="K1050">
        <f t="shared" si="131"/>
        <v>1.9619940273215408E-2</v>
      </c>
      <c r="L1050" s="4">
        <f t="shared" si="132"/>
        <v>1.9619940273215408E-2</v>
      </c>
      <c r="M1050">
        <f t="shared" si="133"/>
        <v>0</v>
      </c>
      <c r="N1050">
        <f t="shared" si="134"/>
        <v>0</v>
      </c>
      <c r="O1050" s="4">
        <f t="shared" si="135"/>
        <v>0</v>
      </c>
      <c r="P1050">
        <f t="shared" si="136"/>
        <v>1.4714955204911555E-2</v>
      </c>
    </row>
    <row r="1051" spans="1:16" x14ac:dyDescent="0.15">
      <c r="A1051" t="s">
        <v>3785</v>
      </c>
      <c r="B1051" s="5" t="s">
        <v>3786</v>
      </c>
      <c r="C1051" s="5" t="s">
        <v>1029</v>
      </c>
      <c r="D1051" s="5" t="s">
        <v>3787</v>
      </c>
      <c r="E1051" s="5" t="s">
        <v>3788</v>
      </c>
      <c r="F1051" s="5" t="s">
        <v>3789</v>
      </c>
      <c r="G1051">
        <v>1049</v>
      </c>
      <c r="H1051" s="2">
        <v>43136</v>
      </c>
      <c r="I1051" s="3">
        <f t="shared" si="129"/>
        <v>1219.6957870370388</v>
      </c>
      <c r="J1051" s="3">
        <f t="shared" si="130"/>
        <v>9.6745435422592521E-2</v>
      </c>
      <c r="K1051">
        <f t="shared" si="131"/>
        <v>2.776065989391415E-3</v>
      </c>
      <c r="L1051" s="4">
        <f t="shared" si="132"/>
        <v>2.776065989391415E-3</v>
      </c>
      <c r="M1051">
        <f t="shared" si="133"/>
        <v>0</v>
      </c>
      <c r="N1051">
        <f t="shared" si="134"/>
        <v>0</v>
      </c>
      <c r="O1051" s="4">
        <f t="shared" si="135"/>
        <v>0</v>
      </c>
      <c r="P1051">
        <f t="shared" si="136"/>
        <v>2.0820494920435612E-3</v>
      </c>
    </row>
    <row r="1052" spans="1:16" x14ac:dyDescent="0.15">
      <c r="A1052" t="s">
        <v>2007</v>
      </c>
      <c r="B1052" s="5" t="s">
        <v>3790</v>
      </c>
      <c r="C1052" s="5" t="s">
        <v>1029</v>
      </c>
      <c r="D1052" s="5" t="s">
        <v>3791</v>
      </c>
      <c r="E1052" s="5" t="s">
        <v>3791</v>
      </c>
      <c r="F1052" s="5" t="s">
        <v>3792</v>
      </c>
      <c r="G1052">
        <v>1050</v>
      </c>
      <c r="H1052" s="2">
        <v>43136</v>
      </c>
      <c r="I1052" s="3">
        <f t="shared" si="129"/>
        <v>51.670925925922347</v>
      </c>
      <c r="J1052" s="3">
        <f t="shared" si="130"/>
        <v>1.1999010834233135</v>
      </c>
      <c r="K1052">
        <f t="shared" si="131"/>
        <v>3.4430612398148319E-2</v>
      </c>
      <c r="L1052" s="4">
        <f t="shared" si="132"/>
        <v>3.4430612398148319E-2</v>
      </c>
      <c r="M1052">
        <f t="shared" si="133"/>
        <v>0</v>
      </c>
      <c r="N1052">
        <f t="shared" si="134"/>
        <v>0</v>
      </c>
      <c r="O1052" s="4">
        <f t="shared" si="135"/>
        <v>0</v>
      </c>
      <c r="P1052">
        <f t="shared" si="136"/>
        <v>2.5822959298611239E-2</v>
      </c>
    </row>
    <row r="1053" spans="1:16" x14ac:dyDescent="0.15">
      <c r="A1053" t="s">
        <v>3793</v>
      </c>
      <c r="B1053" s="5" t="s">
        <v>3794</v>
      </c>
      <c r="C1053" s="5" t="s">
        <v>1029</v>
      </c>
      <c r="D1053" s="5" t="s">
        <v>3795</v>
      </c>
      <c r="E1053" s="5" t="s">
        <v>3796</v>
      </c>
      <c r="F1053" s="5" t="s">
        <v>3797</v>
      </c>
      <c r="G1053">
        <v>1051</v>
      </c>
      <c r="H1053" s="2">
        <v>43136</v>
      </c>
      <c r="I1053" s="3">
        <f t="shared" si="129"/>
        <v>446.61229166666453</v>
      </c>
      <c r="J1053" s="3">
        <f t="shared" si="130"/>
        <v>2.0442787111677405</v>
      </c>
      <c r="K1053">
        <f t="shared" si="131"/>
        <v>5.8659641957478963E-2</v>
      </c>
      <c r="L1053" s="4">
        <f t="shared" si="132"/>
        <v>5.8659641957478963E-2</v>
      </c>
      <c r="M1053">
        <f t="shared" si="133"/>
        <v>0</v>
      </c>
      <c r="N1053">
        <f t="shared" si="134"/>
        <v>0</v>
      </c>
      <c r="O1053" s="4">
        <f t="shared" si="135"/>
        <v>0</v>
      </c>
      <c r="P1053">
        <f t="shared" si="136"/>
        <v>4.399473146810922E-2</v>
      </c>
    </row>
    <row r="1054" spans="1:16" x14ac:dyDescent="0.15">
      <c r="A1054" t="s">
        <v>2635</v>
      </c>
      <c r="B1054" s="5" t="s">
        <v>3798</v>
      </c>
      <c r="C1054" s="5" t="s">
        <v>1029</v>
      </c>
      <c r="D1054" s="5" t="s">
        <v>3799</v>
      </c>
      <c r="E1054" s="5" t="s">
        <v>3799</v>
      </c>
      <c r="F1054" s="5" t="s">
        <v>3800</v>
      </c>
      <c r="G1054">
        <v>1052</v>
      </c>
      <c r="H1054" s="2">
        <v>43136</v>
      </c>
      <c r="I1054" s="3">
        <f t="shared" si="129"/>
        <v>41.203032407407591</v>
      </c>
      <c r="J1054" s="3">
        <f t="shared" si="130"/>
        <v>1.7474441999335866</v>
      </c>
      <c r="K1054">
        <f t="shared" si="131"/>
        <v>5.0142111517770739E-2</v>
      </c>
      <c r="L1054" s="4">
        <f t="shared" si="132"/>
        <v>5.0142111517770739E-2</v>
      </c>
      <c r="M1054">
        <f t="shared" si="133"/>
        <v>0</v>
      </c>
      <c r="N1054">
        <f t="shared" si="134"/>
        <v>0</v>
      </c>
      <c r="O1054" s="4">
        <f t="shared" si="135"/>
        <v>0</v>
      </c>
      <c r="P1054">
        <f t="shared" si="136"/>
        <v>3.7606583638328056E-2</v>
      </c>
    </row>
    <row r="1055" spans="1:16" x14ac:dyDescent="0.15">
      <c r="A1055" t="s">
        <v>3801</v>
      </c>
      <c r="B1055" s="5" t="s">
        <v>3802</v>
      </c>
      <c r="C1055" s="5" t="s">
        <v>1029</v>
      </c>
      <c r="D1055" s="5" t="s">
        <v>3803</v>
      </c>
      <c r="E1055" s="5" t="s">
        <v>3804</v>
      </c>
      <c r="F1055" s="5" t="s">
        <v>3805</v>
      </c>
      <c r="G1055">
        <v>1053</v>
      </c>
      <c r="H1055" s="2">
        <v>43136</v>
      </c>
      <c r="I1055" s="3">
        <f t="shared" si="129"/>
        <v>482.3127083333311</v>
      </c>
      <c r="J1055" s="3">
        <f t="shared" si="130"/>
        <v>4.2710879568537381</v>
      </c>
      <c r="K1055">
        <f t="shared" si="131"/>
        <v>0.12255691405934857</v>
      </c>
      <c r="L1055" s="4">
        <f t="shared" si="132"/>
        <v>0.12255691405934857</v>
      </c>
      <c r="M1055">
        <f t="shared" si="133"/>
        <v>0</v>
      </c>
      <c r="N1055">
        <f t="shared" si="134"/>
        <v>0</v>
      </c>
      <c r="O1055" s="4">
        <f t="shared" si="135"/>
        <v>0</v>
      </c>
      <c r="P1055">
        <f t="shared" si="136"/>
        <v>9.1917685544511435E-2</v>
      </c>
    </row>
    <row r="1056" spans="1:16" x14ac:dyDescent="0.15">
      <c r="A1056" t="s">
        <v>3806</v>
      </c>
      <c r="B1056" s="5" t="s">
        <v>3807</v>
      </c>
      <c r="C1056" s="5" t="s">
        <v>1029</v>
      </c>
      <c r="D1056" s="5" t="s">
        <v>1783</v>
      </c>
      <c r="E1056" s="5" t="s">
        <v>1783</v>
      </c>
      <c r="F1056" s="5" t="s">
        <v>3808</v>
      </c>
      <c r="G1056">
        <v>1054</v>
      </c>
      <c r="H1056" s="2">
        <v>43136</v>
      </c>
      <c r="I1056" s="3">
        <f t="shared" si="129"/>
        <v>99.300509259257524</v>
      </c>
      <c r="J1056" s="3">
        <f t="shared" si="130"/>
        <v>0.77542401921590842</v>
      </c>
      <c r="K1056">
        <f t="shared" si="131"/>
        <v>2.2250437322439139E-2</v>
      </c>
      <c r="L1056" s="4">
        <f t="shared" si="132"/>
        <v>2.2250437322439139E-2</v>
      </c>
      <c r="M1056">
        <f t="shared" si="133"/>
        <v>0</v>
      </c>
      <c r="N1056">
        <f t="shared" si="134"/>
        <v>0</v>
      </c>
      <c r="O1056" s="4">
        <f t="shared" si="135"/>
        <v>0</v>
      </c>
      <c r="P1056">
        <f t="shared" si="136"/>
        <v>1.6687827991829354E-2</v>
      </c>
    </row>
    <row r="1057" spans="1:16" x14ac:dyDescent="0.15">
      <c r="A1057" t="s">
        <v>3809</v>
      </c>
      <c r="B1057" s="5" t="s">
        <v>3810</v>
      </c>
      <c r="C1057" s="5" t="s">
        <v>1029</v>
      </c>
      <c r="D1057" s="5" t="s">
        <v>3811</v>
      </c>
      <c r="E1057" s="5" t="s">
        <v>3812</v>
      </c>
      <c r="F1057" s="5" t="s">
        <v>3813</v>
      </c>
      <c r="G1057">
        <v>1055</v>
      </c>
      <c r="H1057" s="2">
        <v>43136</v>
      </c>
      <c r="I1057" s="3">
        <f t="shared" si="129"/>
        <v>803.09078703703562</v>
      </c>
      <c r="J1057" s="3">
        <f t="shared" si="130"/>
        <v>2.1653840737184344</v>
      </c>
      <c r="K1057">
        <f t="shared" si="131"/>
        <v>6.2134704906354664E-2</v>
      </c>
      <c r="L1057" s="4">
        <f t="shared" si="132"/>
        <v>6.2134704906354664E-2</v>
      </c>
      <c r="M1057">
        <f t="shared" si="133"/>
        <v>0</v>
      </c>
      <c r="N1057">
        <f t="shared" si="134"/>
        <v>0</v>
      </c>
      <c r="O1057" s="4">
        <f t="shared" si="135"/>
        <v>0</v>
      </c>
      <c r="P1057">
        <f t="shared" si="136"/>
        <v>4.6601028679765996E-2</v>
      </c>
    </row>
    <row r="1058" spans="1:16" x14ac:dyDescent="0.15">
      <c r="A1058" t="s">
        <v>3814</v>
      </c>
      <c r="B1058" s="5" t="s">
        <v>3815</v>
      </c>
      <c r="C1058" s="5" t="s">
        <v>1113</v>
      </c>
      <c r="D1058" s="5" t="s">
        <v>3816</v>
      </c>
      <c r="E1058" s="5" t="s">
        <v>3817</v>
      </c>
      <c r="F1058" s="5" t="s">
        <v>3818</v>
      </c>
      <c r="G1058">
        <v>1056</v>
      </c>
      <c r="H1058" s="2">
        <v>43136</v>
      </c>
      <c r="I1058" s="3">
        <f t="shared" si="129"/>
        <v>481.39921296296234</v>
      </c>
      <c r="J1058" s="3">
        <f t="shared" si="130"/>
        <v>5.2264314777630823</v>
      </c>
      <c r="K1058">
        <f t="shared" si="131"/>
        <v>0.14997005913433104</v>
      </c>
      <c r="L1058" s="4">
        <f t="shared" si="132"/>
        <v>0.14997005913433104</v>
      </c>
      <c r="M1058">
        <f t="shared" si="133"/>
        <v>2.077278011829524E-3</v>
      </c>
      <c r="N1058">
        <f t="shared" si="134"/>
        <v>0.31889129995684273</v>
      </c>
      <c r="O1058" s="4">
        <f t="shared" si="135"/>
        <v>0.31889129995684273</v>
      </c>
      <c r="P1058">
        <f t="shared" si="136"/>
        <v>0.19220036933995896</v>
      </c>
    </row>
    <row r="1059" spans="1:16" x14ac:dyDescent="0.15">
      <c r="A1059" t="s">
        <v>3819</v>
      </c>
      <c r="B1059" s="5" t="s">
        <v>3820</v>
      </c>
      <c r="C1059" s="5" t="s">
        <v>1029</v>
      </c>
      <c r="D1059" s="5" t="s">
        <v>3821</v>
      </c>
      <c r="E1059" s="5" t="s">
        <v>3822</v>
      </c>
      <c r="F1059" s="5" t="s">
        <v>3823</v>
      </c>
      <c r="G1059">
        <v>1057</v>
      </c>
      <c r="H1059" s="2">
        <v>43136</v>
      </c>
      <c r="I1059" s="3">
        <f t="shared" si="129"/>
        <v>540.81474537037138</v>
      </c>
      <c r="J1059" s="3">
        <f t="shared" si="130"/>
        <v>2.1134778771929161</v>
      </c>
      <c r="K1059">
        <f t="shared" si="131"/>
        <v>6.0645280354346208E-2</v>
      </c>
      <c r="L1059" s="4">
        <f t="shared" si="132"/>
        <v>6.0645280354346208E-2</v>
      </c>
      <c r="M1059">
        <f t="shared" si="133"/>
        <v>0</v>
      </c>
      <c r="N1059">
        <f t="shared" si="134"/>
        <v>0</v>
      </c>
      <c r="O1059" s="4">
        <f t="shared" si="135"/>
        <v>0</v>
      </c>
      <c r="P1059">
        <f t="shared" si="136"/>
        <v>4.5483960265759654E-2</v>
      </c>
    </row>
    <row r="1060" spans="1:16" x14ac:dyDescent="0.15">
      <c r="A1060" t="s">
        <v>3824</v>
      </c>
      <c r="B1060" s="5" t="s">
        <v>3825</v>
      </c>
      <c r="C1060" s="5" t="s">
        <v>1029</v>
      </c>
      <c r="D1060" s="5" t="s">
        <v>3826</v>
      </c>
      <c r="E1060" s="5" t="s">
        <v>1081</v>
      </c>
      <c r="F1060" s="5" t="s">
        <v>3827</v>
      </c>
      <c r="G1060">
        <v>1058</v>
      </c>
      <c r="H1060" s="2">
        <v>43136</v>
      </c>
      <c r="I1060" s="3">
        <f t="shared" si="129"/>
        <v>796.31505787037167</v>
      </c>
      <c r="J1060" s="3">
        <f t="shared" si="130"/>
        <v>1.4893602579508967</v>
      </c>
      <c r="K1060">
        <f t="shared" si="131"/>
        <v>4.2736510926728262E-2</v>
      </c>
      <c r="L1060" s="4">
        <f t="shared" si="132"/>
        <v>4.2736510926728262E-2</v>
      </c>
      <c r="M1060">
        <f t="shared" si="133"/>
        <v>0</v>
      </c>
      <c r="N1060">
        <f t="shared" si="134"/>
        <v>0</v>
      </c>
      <c r="O1060" s="4">
        <f t="shared" si="135"/>
        <v>0</v>
      </c>
      <c r="P1060">
        <f t="shared" si="136"/>
        <v>3.2052383195046198E-2</v>
      </c>
    </row>
    <row r="1061" spans="1:16" x14ac:dyDescent="0.15">
      <c r="A1061" t="s">
        <v>3828</v>
      </c>
      <c r="B1061" s="5" t="s">
        <v>3829</v>
      </c>
      <c r="C1061" s="5" t="s">
        <v>1029</v>
      </c>
      <c r="D1061" s="5" t="s">
        <v>3830</v>
      </c>
      <c r="E1061" s="5" t="s">
        <v>3830</v>
      </c>
      <c r="F1061" s="5" t="s">
        <v>3831</v>
      </c>
      <c r="G1061">
        <v>1059</v>
      </c>
      <c r="H1061" s="2">
        <v>43136</v>
      </c>
      <c r="I1061" s="3">
        <f t="shared" si="129"/>
        <v>651.52886574074364</v>
      </c>
      <c r="J1061" s="3">
        <f t="shared" si="130"/>
        <v>7.8676483415237319</v>
      </c>
      <c r="K1061">
        <f t="shared" si="131"/>
        <v>0.22575856816388207</v>
      </c>
      <c r="L1061" s="4">
        <f t="shared" si="132"/>
        <v>0.22575856816388207</v>
      </c>
      <c r="M1061">
        <f t="shared" si="133"/>
        <v>0</v>
      </c>
      <c r="N1061">
        <f t="shared" si="134"/>
        <v>0</v>
      </c>
      <c r="O1061" s="4">
        <f t="shared" si="135"/>
        <v>0</v>
      </c>
      <c r="P1061">
        <f t="shared" si="136"/>
        <v>0.16931892612291155</v>
      </c>
    </row>
    <row r="1062" spans="1:16" x14ac:dyDescent="0.15">
      <c r="A1062" t="s">
        <v>3832</v>
      </c>
      <c r="B1062" s="5" t="s">
        <v>3833</v>
      </c>
      <c r="C1062" s="5" t="s">
        <v>1029</v>
      </c>
      <c r="D1062" s="5" t="s">
        <v>3834</v>
      </c>
      <c r="E1062" s="5" t="s">
        <v>3834</v>
      </c>
      <c r="F1062" s="5" t="s">
        <v>3835</v>
      </c>
      <c r="G1062">
        <v>1060</v>
      </c>
      <c r="H1062" s="2">
        <v>43136</v>
      </c>
      <c r="I1062" s="3">
        <f t="shared" si="129"/>
        <v>300.28354166666395</v>
      </c>
      <c r="J1062" s="3">
        <f t="shared" si="130"/>
        <v>0.78592385946338927</v>
      </c>
      <c r="K1062">
        <f t="shared" si="131"/>
        <v>2.2551725432599094E-2</v>
      </c>
      <c r="L1062" s="4">
        <f t="shared" si="132"/>
        <v>2.2551725432599094E-2</v>
      </c>
      <c r="M1062">
        <f t="shared" si="133"/>
        <v>0</v>
      </c>
      <c r="N1062">
        <f t="shared" si="134"/>
        <v>0</v>
      </c>
      <c r="O1062" s="4">
        <f t="shared" si="135"/>
        <v>0</v>
      </c>
      <c r="P1062">
        <f t="shared" si="136"/>
        <v>1.6913794074449321E-2</v>
      </c>
    </row>
    <row r="1063" spans="1:16" x14ac:dyDescent="0.15">
      <c r="A1063" t="s">
        <v>3648</v>
      </c>
      <c r="B1063" s="5" t="s">
        <v>3836</v>
      </c>
      <c r="C1063" s="5" t="s">
        <v>1029</v>
      </c>
      <c r="D1063" s="5" t="s">
        <v>3837</v>
      </c>
      <c r="E1063" s="5" t="s">
        <v>3838</v>
      </c>
      <c r="F1063" s="5" t="s">
        <v>3839</v>
      </c>
      <c r="G1063">
        <v>1061</v>
      </c>
      <c r="H1063" s="2">
        <v>43136</v>
      </c>
      <c r="I1063" s="3">
        <f t="shared" si="129"/>
        <v>560.32079861110833</v>
      </c>
      <c r="J1063" s="3">
        <f t="shared" si="130"/>
        <v>8.2095828164905196E-2</v>
      </c>
      <c r="K1063">
        <f t="shared" si="131"/>
        <v>2.3557022142079672E-3</v>
      </c>
      <c r="L1063" s="4">
        <f t="shared" si="132"/>
        <v>2.3557022142079672E-3</v>
      </c>
      <c r="M1063">
        <f t="shared" si="133"/>
        <v>0</v>
      </c>
      <c r="N1063">
        <f t="shared" si="134"/>
        <v>0</v>
      </c>
      <c r="O1063" s="4">
        <f t="shared" si="135"/>
        <v>0</v>
      </c>
      <c r="P1063">
        <f t="shared" si="136"/>
        <v>1.7667766606559755E-3</v>
      </c>
    </row>
    <row r="1064" spans="1:16" x14ac:dyDescent="0.15">
      <c r="A1064" t="s">
        <v>3840</v>
      </c>
      <c r="B1064" s="5" t="s">
        <v>3841</v>
      </c>
      <c r="C1064" s="5" t="s">
        <v>1029</v>
      </c>
      <c r="D1064" s="5" t="s">
        <v>3842</v>
      </c>
      <c r="E1064" s="5" t="s">
        <v>3843</v>
      </c>
      <c r="F1064" s="5" t="s">
        <v>3844</v>
      </c>
      <c r="G1064">
        <v>1062</v>
      </c>
      <c r="H1064" s="2">
        <v>43136</v>
      </c>
      <c r="I1064" s="3">
        <f t="shared" si="129"/>
        <v>745.38783564815094</v>
      </c>
      <c r="J1064" s="3">
        <f t="shared" si="130"/>
        <v>0.69628182159520258</v>
      </c>
      <c r="K1064">
        <f t="shared" si="131"/>
        <v>1.9979488184830224E-2</v>
      </c>
      <c r="L1064" s="4">
        <f t="shared" si="132"/>
        <v>1.9979488184830224E-2</v>
      </c>
      <c r="M1064">
        <f t="shared" si="133"/>
        <v>0</v>
      </c>
      <c r="N1064">
        <f t="shared" si="134"/>
        <v>0</v>
      </c>
      <c r="O1064" s="4">
        <f t="shared" si="135"/>
        <v>0</v>
      </c>
      <c r="P1064">
        <f t="shared" si="136"/>
        <v>1.4984616138622668E-2</v>
      </c>
    </row>
    <row r="1065" spans="1:16" x14ac:dyDescent="0.15">
      <c r="A1065" t="s">
        <v>2754</v>
      </c>
      <c r="B1065" s="5" t="s">
        <v>3845</v>
      </c>
      <c r="C1065" s="5" t="s">
        <v>1029</v>
      </c>
      <c r="D1065" s="5" t="s">
        <v>3846</v>
      </c>
      <c r="E1065" s="5" t="s">
        <v>3846</v>
      </c>
      <c r="F1065" s="5" t="s">
        <v>3847</v>
      </c>
      <c r="G1065">
        <v>1063</v>
      </c>
      <c r="H1065" s="2">
        <v>43136</v>
      </c>
      <c r="I1065" s="3">
        <f t="shared" si="129"/>
        <v>616.74052083333663</v>
      </c>
      <c r="J1065" s="3">
        <f t="shared" si="130"/>
        <v>0.57236388412265859</v>
      </c>
      <c r="K1065">
        <f t="shared" si="131"/>
        <v>1.6423719685878101E-2</v>
      </c>
      <c r="L1065" s="4">
        <f t="shared" si="132"/>
        <v>1.6423719685878101E-2</v>
      </c>
      <c r="M1065">
        <f t="shared" si="133"/>
        <v>0</v>
      </c>
      <c r="N1065">
        <f t="shared" si="134"/>
        <v>0</v>
      </c>
      <c r="O1065" s="4">
        <f t="shared" si="135"/>
        <v>0</v>
      </c>
      <c r="P1065">
        <f t="shared" si="136"/>
        <v>1.2317789764408575E-2</v>
      </c>
    </row>
    <row r="1066" spans="1:16" x14ac:dyDescent="0.15">
      <c r="A1066" t="s">
        <v>3848</v>
      </c>
      <c r="B1066" s="5" t="s">
        <v>3849</v>
      </c>
      <c r="C1066" s="5" t="s">
        <v>1029</v>
      </c>
      <c r="D1066" s="5" t="s">
        <v>3850</v>
      </c>
      <c r="E1066" s="5" t="s">
        <v>3851</v>
      </c>
      <c r="F1066" s="5" t="s">
        <v>3852</v>
      </c>
      <c r="G1066">
        <v>1064</v>
      </c>
      <c r="H1066" s="2">
        <v>43136</v>
      </c>
      <c r="I1066" s="3">
        <f t="shared" si="129"/>
        <v>419.8099537037051</v>
      </c>
      <c r="J1066" s="3">
        <f t="shared" si="130"/>
        <v>0.2477311437770279</v>
      </c>
      <c r="K1066">
        <f t="shared" si="131"/>
        <v>7.1085317849718639E-3</v>
      </c>
      <c r="L1066" s="4">
        <f t="shared" si="132"/>
        <v>7.1085317849718639E-3</v>
      </c>
      <c r="M1066">
        <f t="shared" si="133"/>
        <v>0</v>
      </c>
      <c r="N1066">
        <f t="shared" si="134"/>
        <v>0</v>
      </c>
      <c r="O1066" s="4">
        <f t="shared" si="135"/>
        <v>0</v>
      </c>
      <c r="P1066">
        <f t="shared" si="136"/>
        <v>5.3313988387288982E-3</v>
      </c>
    </row>
    <row r="1067" spans="1:16" x14ac:dyDescent="0.15">
      <c r="A1067" t="s">
        <v>3853</v>
      </c>
      <c r="B1067" s="5" t="s">
        <v>3854</v>
      </c>
      <c r="C1067" s="5" t="s">
        <v>1029</v>
      </c>
      <c r="D1067" s="5" t="s">
        <v>3855</v>
      </c>
      <c r="E1067" s="5" t="s">
        <v>3856</v>
      </c>
      <c r="F1067" s="5" t="s">
        <v>3857</v>
      </c>
      <c r="G1067">
        <v>1065</v>
      </c>
      <c r="H1067" s="2">
        <v>43136</v>
      </c>
      <c r="I1067" s="3">
        <f t="shared" si="129"/>
        <v>1643.7601273148175</v>
      </c>
      <c r="J1067" s="3">
        <f t="shared" si="130"/>
        <v>1.3244024866062802</v>
      </c>
      <c r="K1067">
        <f t="shared" si="131"/>
        <v>3.800312317861073E-2</v>
      </c>
      <c r="L1067" s="4">
        <f t="shared" si="132"/>
        <v>3.800312317861073E-2</v>
      </c>
      <c r="M1067">
        <f t="shared" si="133"/>
        <v>0</v>
      </c>
      <c r="N1067">
        <f t="shared" si="134"/>
        <v>0</v>
      </c>
      <c r="O1067" s="4">
        <f t="shared" si="135"/>
        <v>0</v>
      </c>
      <c r="P1067">
        <f t="shared" si="136"/>
        <v>2.8502342383958046E-2</v>
      </c>
    </row>
    <row r="1068" spans="1:16" x14ac:dyDescent="0.15">
      <c r="A1068" t="s">
        <v>3858</v>
      </c>
      <c r="B1068" s="5" t="s">
        <v>3859</v>
      </c>
      <c r="C1068" s="5" t="s">
        <v>1029</v>
      </c>
      <c r="D1068" s="5" t="s">
        <v>3860</v>
      </c>
      <c r="E1068" s="5" t="s">
        <v>3860</v>
      </c>
      <c r="F1068" s="5" t="s">
        <v>3861</v>
      </c>
      <c r="G1068">
        <v>1066</v>
      </c>
      <c r="H1068" s="2">
        <v>43136</v>
      </c>
      <c r="I1068" s="3">
        <f t="shared" si="129"/>
        <v>617.65671296296205</v>
      </c>
      <c r="J1068" s="3">
        <f t="shared" si="130"/>
        <v>0.12142667346755996</v>
      </c>
      <c r="K1068">
        <f t="shared" si="131"/>
        <v>3.4842828185722482E-3</v>
      </c>
      <c r="L1068" s="4">
        <f t="shared" si="132"/>
        <v>3.4842828185722482E-3</v>
      </c>
      <c r="M1068">
        <f t="shared" si="133"/>
        <v>0</v>
      </c>
      <c r="N1068">
        <f t="shared" si="134"/>
        <v>0</v>
      </c>
      <c r="O1068" s="4">
        <f t="shared" si="135"/>
        <v>0</v>
      </c>
      <c r="P1068">
        <f t="shared" si="136"/>
        <v>2.6132121139291861E-3</v>
      </c>
    </row>
    <row r="1069" spans="1:16" x14ac:dyDescent="0.15">
      <c r="A1069" t="s">
        <v>3862</v>
      </c>
      <c r="B1069" s="5" t="s">
        <v>3863</v>
      </c>
      <c r="C1069" s="5" t="s">
        <v>1623</v>
      </c>
      <c r="D1069" s="5" t="s">
        <v>3864</v>
      </c>
      <c r="E1069" s="5" t="s">
        <v>3865</v>
      </c>
      <c r="F1069" s="5" t="s">
        <v>3866</v>
      </c>
      <c r="G1069">
        <v>1067</v>
      </c>
      <c r="H1069" s="2">
        <v>43136</v>
      </c>
      <c r="I1069" s="3">
        <f t="shared" si="129"/>
        <v>1333.5049189814818</v>
      </c>
      <c r="J1069" s="3">
        <f t="shared" si="130"/>
        <v>0.3104600471336913</v>
      </c>
      <c r="K1069">
        <f t="shared" si="131"/>
        <v>8.9085089559835743E-3</v>
      </c>
      <c r="L1069" s="4">
        <f t="shared" si="132"/>
        <v>8.9085089559835743E-3</v>
      </c>
      <c r="M1069">
        <f t="shared" si="133"/>
        <v>7.4990349549200796E-3</v>
      </c>
      <c r="N1069">
        <f t="shared" si="134"/>
        <v>1.151207008199209</v>
      </c>
      <c r="O1069" s="4">
        <f t="shared" si="135"/>
        <v>1</v>
      </c>
      <c r="P1069">
        <f t="shared" si="136"/>
        <v>0.25668138171698768</v>
      </c>
    </row>
    <row r="1070" spans="1:16" x14ac:dyDescent="0.15">
      <c r="A1070" t="s">
        <v>2212</v>
      </c>
      <c r="B1070" s="5" t="s">
        <v>3867</v>
      </c>
      <c r="C1070" s="5" t="s">
        <v>1029</v>
      </c>
      <c r="D1070" s="5" t="s">
        <v>3868</v>
      </c>
      <c r="E1070" s="5" t="s">
        <v>3869</v>
      </c>
      <c r="F1070" s="5" t="s">
        <v>3870</v>
      </c>
      <c r="G1070">
        <v>1068</v>
      </c>
      <c r="H1070" s="2">
        <v>43136</v>
      </c>
      <c r="I1070" s="3">
        <f t="shared" si="129"/>
        <v>384.69302083333605</v>
      </c>
      <c r="J1070" s="3">
        <f t="shared" si="130"/>
        <v>4.3255268743773474</v>
      </c>
      <c r="K1070">
        <f t="shared" si="131"/>
        <v>0.12411901388117939</v>
      </c>
      <c r="L1070" s="4">
        <f t="shared" si="132"/>
        <v>0.12411901388117939</v>
      </c>
      <c r="M1070">
        <f t="shared" si="133"/>
        <v>0</v>
      </c>
      <c r="N1070">
        <f t="shared" si="134"/>
        <v>0</v>
      </c>
      <c r="O1070" s="4">
        <f t="shared" si="135"/>
        <v>0</v>
      </c>
      <c r="P1070">
        <f t="shared" si="136"/>
        <v>9.3089260410884542E-2</v>
      </c>
    </row>
    <row r="1071" spans="1:16" x14ac:dyDescent="0.15">
      <c r="A1071" t="s">
        <v>3871</v>
      </c>
      <c r="B1071" s="5" t="s">
        <v>3872</v>
      </c>
      <c r="C1071" s="5" t="s">
        <v>1102</v>
      </c>
      <c r="D1071" s="5" t="s">
        <v>3873</v>
      </c>
      <c r="E1071" s="5" t="s">
        <v>3874</v>
      </c>
      <c r="F1071" s="5" t="s">
        <v>3875</v>
      </c>
      <c r="G1071">
        <v>1069</v>
      </c>
      <c r="H1071" s="2">
        <v>43136</v>
      </c>
      <c r="I1071" s="3">
        <f t="shared" si="129"/>
        <v>694.98039351851912</v>
      </c>
      <c r="J1071" s="3">
        <f t="shared" si="130"/>
        <v>1.9137230523389714</v>
      </c>
      <c r="K1071">
        <f t="shared" si="131"/>
        <v>5.4913407082272665E-2</v>
      </c>
      <c r="L1071" s="4">
        <f t="shared" si="132"/>
        <v>5.4913407082272665E-2</v>
      </c>
      <c r="M1071">
        <f t="shared" si="133"/>
        <v>4.3166685391104621E-3</v>
      </c>
      <c r="N1071">
        <f t="shared" si="134"/>
        <v>0.66266914398586985</v>
      </c>
      <c r="O1071" s="4">
        <f t="shared" si="135"/>
        <v>0.66266914398586985</v>
      </c>
      <c r="P1071">
        <f t="shared" si="136"/>
        <v>0.20685234130817196</v>
      </c>
    </row>
    <row r="1072" spans="1:16" x14ac:dyDescent="0.15">
      <c r="A1072" t="s">
        <v>3876</v>
      </c>
      <c r="B1072" s="5" t="s">
        <v>3877</v>
      </c>
      <c r="C1072" s="5" t="s">
        <v>1113</v>
      </c>
      <c r="D1072" s="5" t="s">
        <v>3878</v>
      </c>
      <c r="E1072" s="5" t="s">
        <v>1081</v>
      </c>
      <c r="F1072" s="5" t="s">
        <v>3879</v>
      </c>
      <c r="G1072">
        <v>1070</v>
      </c>
      <c r="H1072" s="2">
        <v>43136</v>
      </c>
      <c r="I1072" s="3">
        <f t="shared" si="129"/>
        <v>1310.1508564814794</v>
      </c>
      <c r="J1072" s="3">
        <f t="shared" si="130"/>
        <v>0.34347189697567571</v>
      </c>
      <c r="K1072">
        <f t="shared" si="131"/>
        <v>9.8557688777868545E-3</v>
      </c>
      <c r="L1072" s="4">
        <f t="shared" si="132"/>
        <v>9.8557688777868545E-3</v>
      </c>
      <c r="M1072">
        <f t="shared" si="133"/>
        <v>7.632708821681683E-4</v>
      </c>
      <c r="N1072">
        <f t="shared" si="134"/>
        <v>0.11717278209643345</v>
      </c>
      <c r="O1072" s="4">
        <f t="shared" si="135"/>
        <v>0.11717278209643345</v>
      </c>
      <c r="P1072">
        <f t="shared" si="136"/>
        <v>3.6685022182448505E-2</v>
      </c>
    </row>
    <row r="1073" spans="1:16" x14ac:dyDescent="0.15">
      <c r="A1073" t="s">
        <v>3880</v>
      </c>
      <c r="B1073" s="5" t="s">
        <v>3881</v>
      </c>
      <c r="C1073" s="5" t="s">
        <v>1029</v>
      </c>
      <c r="D1073" s="5" t="s">
        <v>3882</v>
      </c>
      <c r="E1073" s="5" t="s">
        <v>3882</v>
      </c>
      <c r="F1073" s="5" t="s">
        <v>3883</v>
      </c>
      <c r="G1073">
        <v>1071</v>
      </c>
      <c r="H1073" s="2">
        <v>43136</v>
      </c>
      <c r="I1073" s="3">
        <f t="shared" si="129"/>
        <v>181.48077546296554</v>
      </c>
      <c r="J1073" s="3">
        <f t="shared" si="130"/>
        <v>16.591289034988996</v>
      </c>
      <c r="K1073">
        <f t="shared" si="131"/>
        <v>0.47607944508191058</v>
      </c>
      <c r="L1073" s="4">
        <f t="shared" si="132"/>
        <v>0.47607944508191058</v>
      </c>
      <c r="M1073">
        <f t="shared" si="133"/>
        <v>0</v>
      </c>
      <c r="N1073">
        <f t="shared" si="134"/>
        <v>0</v>
      </c>
      <c r="O1073" s="4">
        <f t="shared" si="135"/>
        <v>0</v>
      </c>
      <c r="P1073">
        <f t="shared" si="136"/>
        <v>0.35705958381143293</v>
      </c>
    </row>
    <row r="1074" spans="1:16" x14ac:dyDescent="0.15">
      <c r="A1074" t="s">
        <v>3884</v>
      </c>
      <c r="B1074" s="5" t="s">
        <v>3885</v>
      </c>
      <c r="C1074" s="5" t="s">
        <v>1029</v>
      </c>
      <c r="D1074" s="5" t="s">
        <v>3886</v>
      </c>
      <c r="E1074" s="5" t="s">
        <v>3887</v>
      </c>
      <c r="F1074" s="5" t="s">
        <v>3888</v>
      </c>
      <c r="G1074">
        <v>1072</v>
      </c>
      <c r="H1074" s="2">
        <v>43136</v>
      </c>
      <c r="I1074" s="3">
        <f t="shared" si="129"/>
        <v>752.64953703703941</v>
      </c>
      <c r="J1074" s="3">
        <f t="shared" si="130"/>
        <v>0.45040883348516181</v>
      </c>
      <c r="K1074">
        <f t="shared" si="131"/>
        <v>1.2924275326250966E-2</v>
      </c>
      <c r="L1074" s="4">
        <f t="shared" si="132"/>
        <v>1.2924275326250966E-2</v>
      </c>
      <c r="M1074">
        <f t="shared" si="133"/>
        <v>0</v>
      </c>
      <c r="N1074">
        <f t="shared" si="134"/>
        <v>0</v>
      </c>
      <c r="O1074" s="4">
        <f t="shared" si="135"/>
        <v>0</v>
      </c>
      <c r="P1074">
        <f t="shared" si="136"/>
        <v>9.6932064946882238E-3</v>
      </c>
    </row>
    <row r="1075" spans="1:16" x14ac:dyDescent="0.15">
      <c r="A1075" t="s">
        <v>3889</v>
      </c>
      <c r="B1075" s="5" t="s">
        <v>3890</v>
      </c>
      <c r="C1075" s="5" t="s">
        <v>1029</v>
      </c>
      <c r="D1075" s="5" t="s">
        <v>3891</v>
      </c>
      <c r="E1075" s="5" t="s">
        <v>3892</v>
      </c>
      <c r="F1075" s="5" t="s">
        <v>3893</v>
      </c>
      <c r="G1075">
        <v>1073</v>
      </c>
      <c r="H1075" s="2">
        <v>43136</v>
      </c>
      <c r="I1075" s="3">
        <f t="shared" si="129"/>
        <v>712.38826388888992</v>
      </c>
      <c r="J1075" s="3">
        <f t="shared" si="130"/>
        <v>0.79591429104232703</v>
      </c>
      <c r="K1075">
        <f t="shared" si="131"/>
        <v>2.2838396294169835E-2</v>
      </c>
      <c r="L1075" s="4">
        <f t="shared" si="132"/>
        <v>2.2838396294169835E-2</v>
      </c>
      <c r="M1075">
        <f t="shared" si="133"/>
        <v>0</v>
      </c>
      <c r="N1075">
        <f t="shared" si="134"/>
        <v>0</v>
      </c>
      <c r="O1075" s="4">
        <f t="shared" si="135"/>
        <v>0</v>
      </c>
      <c r="P1075">
        <f t="shared" si="136"/>
        <v>1.7128797220627375E-2</v>
      </c>
    </row>
    <row r="1076" spans="1:16" x14ac:dyDescent="0.15">
      <c r="A1076" t="s">
        <v>2502</v>
      </c>
      <c r="B1076" s="5" t="s">
        <v>3894</v>
      </c>
      <c r="C1076" s="5" t="s">
        <v>1029</v>
      </c>
      <c r="D1076" s="5" t="s">
        <v>3895</v>
      </c>
      <c r="E1076" s="5" t="s">
        <v>3896</v>
      </c>
      <c r="F1076" s="5" t="s">
        <v>3897</v>
      </c>
      <c r="G1076">
        <v>1074</v>
      </c>
      <c r="H1076" s="2">
        <v>43136</v>
      </c>
      <c r="I1076" s="3">
        <f t="shared" si="129"/>
        <v>820.41421296296176</v>
      </c>
      <c r="J1076" s="3">
        <f t="shared" si="130"/>
        <v>0.16698881837409729</v>
      </c>
      <c r="K1076">
        <f t="shared" si="131"/>
        <v>4.7916677130251028E-3</v>
      </c>
      <c r="L1076" s="4">
        <f t="shared" si="132"/>
        <v>4.7916677130251028E-3</v>
      </c>
      <c r="M1076">
        <f t="shared" si="133"/>
        <v>0</v>
      </c>
      <c r="N1076">
        <f t="shared" si="134"/>
        <v>0</v>
      </c>
      <c r="O1076" s="4">
        <f t="shared" si="135"/>
        <v>0</v>
      </c>
      <c r="P1076">
        <f t="shared" si="136"/>
        <v>3.5937507847688269E-3</v>
      </c>
    </row>
    <row r="1077" spans="1:16" x14ac:dyDescent="0.15">
      <c r="A1077" t="s">
        <v>3898</v>
      </c>
      <c r="B1077" s="5" t="s">
        <v>3899</v>
      </c>
      <c r="C1077" s="5" t="s">
        <v>1113</v>
      </c>
      <c r="D1077" s="5" t="s">
        <v>3900</v>
      </c>
      <c r="E1077" s="5" t="s">
        <v>3901</v>
      </c>
      <c r="F1077" s="5" t="s">
        <v>3902</v>
      </c>
      <c r="G1077">
        <v>1075</v>
      </c>
      <c r="H1077" s="2">
        <v>43136</v>
      </c>
      <c r="I1077" s="3">
        <f t="shared" si="129"/>
        <v>533.43711805555358</v>
      </c>
      <c r="J1077" s="3">
        <f t="shared" si="130"/>
        <v>17.80153588601808</v>
      </c>
      <c r="K1077">
        <f t="shared" si="131"/>
        <v>0.51080692454628351</v>
      </c>
      <c r="L1077" s="4">
        <f t="shared" si="132"/>
        <v>0.51080692454628351</v>
      </c>
      <c r="M1077">
        <f t="shared" si="133"/>
        <v>1.8746352028241448E-3</v>
      </c>
      <c r="N1077">
        <f t="shared" si="134"/>
        <v>0.28778278755617576</v>
      </c>
      <c r="O1077" s="4">
        <f t="shared" si="135"/>
        <v>0.28778278755617576</v>
      </c>
      <c r="P1077">
        <f t="shared" si="136"/>
        <v>0.45505089029875656</v>
      </c>
    </row>
    <row r="1078" spans="1:16" x14ac:dyDescent="0.15">
      <c r="A1078" t="s">
        <v>3903</v>
      </c>
      <c r="B1078" s="5" t="s">
        <v>3904</v>
      </c>
      <c r="C1078" s="5" t="s">
        <v>1029</v>
      </c>
      <c r="D1078" s="5" t="s">
        <v>3905</v>
      </c>
      <c r="E1078" s="5" t="s">
        <v>3906</v>
      </c>
      <c r="F1078" s="5" t="s">
        <v>3907</v>
      </c>
      <c r="G1078">
        <v>1076</v>
      </c>
      <c r="H1078" s="2">
        <v>43136</v>
      </c>
      <c r="I1078" s="3">
        <f t="shared" si="129"/>
        <v>484.31063657407503</v>
      </c>
      <c r="J1078" s="3">
        <f t="shared" si="130"/>
        <v>3.9437498492929892</v>
      </c>
      <c r="K1078">
        <f t="shared" si="131"/>
        <v>0.11316409688444198</v>
      </c>
      <c r="L1078" s="4">
        <f t="shared" si="132"/>
        <v>0.11316409688444198</v>
      </c>
      <c r="M1078">
        <f t="shared" si="133"/>
        <v>0</v>
      </c>
      <c r="N1078">
        <f t="shared" si="134"/>
        <v>0</v>
      </c>
      <c r="O1078" s="4">
        <f t="shared" si="135"/>
        <v>0</v>
      </c>
      <c r="P1078">
        <f t="shared" si="136"/>
        <v>8.4873072663331495E-2</v>
      </c>
    </row>
    <row r="1079" spans="1:16" x14ac:dyDescent="0.15">
      <c r="A1079" t="s">
        <v>3908</v>
      </c>
      <c r="B1079" s="5" t="s">
        <v>3909</v>
      </c>
      <c r="C1079" s="5" t="s">
        <v>1064</v>
      </c>
      <c r="D1079" s="5" t="s">
        <v>3910</v>
      </c>
      <c r="E1079" s="5" t="s">
        <v>3911</v>
      </c>
      <c r="F1079" s="5" t="s">
        <v>3912</v>
      </c>
      <c r="G1079">
        <v>1077</v>
      </c>
      <c r="H1079" s="2">
        <v>43136</v>
      </c>
      <c r="I1079" s="3">
        <f t="shared" si="129"/>
        <v>1982.1983680555568</v>
      </c>
      <c r="J1079" s="3">
        <f t="shared" si="130"/>
        <v>4.1625500923471357</v>
      </c>
      <c r="K1079">
        <f t="shared" si="131"/>
        <v>0.11944246971474656</v>
      </c>
      <c r="L1079" s="4">
        <f t="shared" si="132"/>
        <v>0.11944246971474656</v>
      </c>
      <c r="M1079">
        <f t="shared" si="133"/>
        <v>3.5314326319755124E-3</v>
      </c>
      <c r="N1079">
        <f t="shared" si="134"/>
        <v>0.54212442258937499</v>
      </c>
      <c r="O1079" s="4">
        <f t="shared" si="135"/>
        <v>0.54212442258937499</v>
      </c>
      <c r="P1079">
        <f t="shared" si="136"/>
        <v>0.22511295793340366</v>
      </c>
    </row>
    <row r="1080" spans="1:16" x14ac:dyDescent="0.15">
      <c r="A1080" t="s">
        <v>3913</v>
      </c>
      <c r="B1080" s="5" t="s">
        <v>3914</v>
      </c>
      <c r="C1080" s="5" t="s">
        <v>1029</v>
      </c>
      <c r="D1080" s="5" t="s">
        <v>3915</v>
      </c>
      <c r="E1080" s="5" t="s">
        <v>3916</v>
      </c>
      <c r="F1080" s="5" t="s">
        <v>3917</v>
      </c>
      <c r="G1080">
        <v>1078</v>
      </c>
      <c r="H1080" s="2">
        <v>43136</v>
      </c>
      <c r="I1080" s="3">
        <f t="shared" si="129"/>
        <v>250.36146990740963</v>
      </c>
      <c r="J1080" s="3">
        <f t="shared" si="130"/>
        <v>7.4332524117558805</v>
      </c>
      <c r="K1080">
        <f t="shared" si="131"/>
        <v>0.21329377578074724</v>
      </c>
      <c r="L1080" s="4">
        <f t="shared" si="132"/>
        <v>0.21329377578074724</v>
      </c>
      <c r="M1080">
        <f t="shared" si="133"/>
        <v>0</v>
      </c>
      <c r="N1080">
        <f t="shared" si="134"/>
        <v>0</v>
      </c>
      <c r="O1080" s="4">
        <f t="shared" si="135"/>
        <v>0</v>
      </c>
      <c r="P1080">
        <f t="shared" si="136"/>
        <v>0.15997033183556042</v>
      </c>
    </row>
    <row r="1081" spans="1:16" x14ac:dyDescent="0.15">
      <c r="A1081" t="s">
        <v>3918</v>
      </c>
      <c r="B1081" s="5" t="s">
        <v>3919</v>
      </c>
      <c r="C1081" s="5" t="s">
        <v>1029</v>
      </c>
      <c r="D1081" s="5" t="s">
        <v>3920</v>
      </c>
      <c r="E1081" s="5" t="s">
        <v>3920</v>
      </c>
      <c r="F1081" s="5" t="s">
        <v>3921</v>
      </c>
      <c r="G1081">
        <v>1079</v>
      </c>
      <c r="H1081" s="2">
        <v>43136</v>
      </c>
      <c r="I1081" s="3">
        <f t="shared" si="129"/>
        <v>269.56402777777839</v>
      </c>
      <c r="J1081" s="3">
        <f t="shared" si="130"/>
        <v>11.466663506557115</v>
      </c>
      <c r="K1081">
        <f t="shared" si="131"/>
        <v>0.32903066106739831</v>
      </c>
      <c r="L1081" s="4">
        <f t="shared" si="132"/>
        <v>0.32903066106739831</v>
      </c>
      <c r="M1081">
        <f t="shared" si="133"/>
        <v>0</v>
      </c>
      <c r="N1081">
        <f t="shared" si="134"/>
        <v>0</v>
      </c>
      <c r="O1081" s="4">
        <f t="shared" si="135"/>
        <v>0</v>
      </c>
      <c r="P1081">
        <f t="shared" si="136"/>
        <v>0.24677299580054873</v>
      </c>
    </row>
    <row r="1082" spans="1:16" x14ac:dyDescent="0.15">
      <c r="A1082" t="s">
        <v>3922</v>
      </c>
      <c r="B1082" s="5" t="s">
        <v>3923</v>
      </c>
      <c r="C1082" s="5" t="s">
        <v>1029</v>
      </c>
      <c r="D1082" s="5" t="s">
        <v>3924</v>
      </c>
      <c r="E1082" s="5" t="s">
        <v>3925</v>
      </c>
      <c r="F1082" s="5" t="s">
        <v>3926</v>
      </c>
      <c r="G1082">
        <v>1080</v>
      </c>
      <c r="H1082" s="2">
        <v>43136</v>
      </c>
      <c r="I1082" s="3">
        <f t="shared" si="129"/>
        <v>385.71945601851621</v>
      </c>
      <c r="J1082" s="3">
        <f t="shared" si="130"/>
        <v>16.473112519620944</v>
      </c>
      <c r="K1082">
        <f t="shared" si="131"/>
        <v>0.47268842406241729</v>
      </c>
      <c r="L1082" s="4">
        <f t="shared" si="132"/>
        <v>0.47268842406241729</v>
      </c>
      <c r="M1082">
        <f t="shared" si="133"/>
        <v>0</v>
      </c>
      <c r="N1082">
        <f t="shared" si="134"/>
        <v>0</v>
      </c>
      <c r="O1082" s="4">
        <f t="shared" si="135"/>
        <v>0</v>
      </c>
      <c r="P1082">
        <f t="shared" si="136"/>
        <v>0.35451631804681294</v>
      </c>
    </row>
    <row r="1083" spans="1:16" x14ac:dyDescent="0.15">
      <c r="A1083" t="s">
        <v>3927</v>
      </c>
      <c r="B1083" s="5" t="s">
        <v>3928</v>
      </c>
      <c r="C1083" s="5" t="s">
        <v>1029</v>
      </c>
      <c r="D1083" s="5" t="s">
        <v>3929</v>
      </c>
      <c r="E1083" s="5" t="s">
        <v>3929</v>
      </c>
      <c r="F1083" s="5" t="s">
        <v>3930</v>
      </c>
      <c r="G1083">
        <v>1081</v>
      </c>
      <c r="H1083" s="2">
        <v>43136</v>
      </c>
      <c r="I1083" s="3">
        <f t="shared" si="129"/>
        <v>103.63968749999913</v>
      </c>
      <c r="J1083" s="3">
        <f t="shared" si="130"/>
        <v>4.8147578600138505</v>
      </c>
      <c r="K1083">
        <f t="shared" si="131"/>
        <v>0.13815727309464484</v>
      </c>
      <c r="L1083" s="4">
        <f t="shared" si="132"/>
        <v>0.13815727309464484</v>
      </c>
      <c r="M1083">
        <f t="shared" si="133"/>
        <v>0</v>
      </c>
      <c r="N1083">
        <f t="shared" si="134"/>
        <v>0</v>
      </c>
      <c r="O1083" s="4">
        <f t="shared" si="135"/>
        <v>0</v>
      </c>
      <c r="P1083">
        <f t="shared" si="136"/>
        <v>0.10361795482098363</v>
      </c>
    </row>
    <row r="1084" spans="1:16" x14ac:dyDescent="0.15">
      <c r="A1084" t="s">
        <v>3931</v>
      </c>
      <c r="B1084" s="5" t="s">
        <v>3932</v>
      </c>
      <c r="C1084" s="5" t="s">
        <v>1029</v>
      </c>
      <c r="D1084" s="5" t="s">
        <v>3933</v>
      </c>
      <c r="E1084" s="5" t="s">
        <v>3934</v>
      </c>
      <c r="F1084" s="5" t="s">
        <v>3935</v>
      </c>
      <c r="G1084">
        <v>1082</v>
      </c>
      <c r="H1084" s="2">
        <v>43136</v>
      </c>
      <c r="I1084" s="3">
        <f t="shared" si="129"/>
        <v>171.30017361111095</v>
      </c>
      <c r="J1084" s="3">
        <f t="shared" si="130"/>
        <v>3.543487360252322</v>
      </c>
      <c r="K1084">
        <f t="shared" si="131"/>
        <v>0.10167874796021287</v>
      </c>
      <c r="L1084" s="4">
        <f t="shared" si="132"/>
        <v>0.10167874796021287</v>
      </c>
      <c r="M1084">
        <f t="shared" si="133"/>
        <v>0</v>
      </c>
      <c r="N1084">
        <f t="shared" si="134"/>
        <v>0</v>
      </c>
      <c r="O1084" s="4">
        <f t="shared" si="135"/>
        <v>0</v>
      </c>
      <c r="P1084">
        <f t="shared" si="136"/>
        <v>7.6259060970159651E-2</v>
      </c>
    </row>
    <row r="1085" spans="1:16" x14ac:dyDescent="0.15">
      <c r="A1085" t="s">
        <v>1275</v>
      </c>
      <c r="B1085" s="5" t="s">
        <v>3936</v>
      </c>
      <c r="C1085" s="5" t="s">
        <v>1029</v>
      </c>
      <c r="D1085" s="5" t="s">
        <v>3937</v>
      </c>
      <c r="E1085" s="5" t="s">
        <v>3938</v>
      </c>
      <c r="F1085" s="5" t="s">
        <v>3939</v>
      </c>
      <c r="G1085">
        <v>1083</v>
      </c>
      <c r="H1085" s="2">
        <v>43136</v>
      </c>
      <c r="I1085" s="3">
        <f t="shared" si="129"/>
        <v>5.6099537037007394</v>
      </c>
      <c r="J1085" s="3">
        <f t="shared" si="130"/>
        <v>4.0998555807737773</v>
      </c>
      <c r="K1085">
        <f t="shared" si="131"/>
        <v>0.11764347940021579</v>
      </c>
      <c r="L1085" s="4">
        <f t="shared" si="132"/>
        <v>0.11764347940021579</v>
      </c>
      <c r="M1085">
        <f t="shared" si="133"/>
        <v>0</v>
      </c>
      <c r="N1085">
        <f t="shared" si="134"/>
        <v>0</v>
      </c>
      <c r="O1085" s="4">
        <f t="shared" si="135"/>
        <v>0</v>
      </c>
      <c r="P1085">
        <f t="shared" si="136"/>
        <v>8.8232609550161836E-2</v>
      </c>
    </row>
    <row r="1086" spans="1:16" x14ac:dyDescent="0.15">
      <c r="A1086" t="s">
        <v>3940</v>
      </c>
      <c r="B1086" s="5" t="s">
        <v>3941</v>
      </c>
      <c r="C1086" s="5" t="s">
        <v>1122</v>
      </c>
      <c r="D1086" s="5" t="s">
        <v>3942</v>
      </c>
      <c r="E1086" s="5" t="s">
        <v>3943</v>
      </c>
      <c r="F1086" s="5" t="s">
        <v>3944</v>
      </c>
      <c r="G1086">
        <v>1084</v>
      </c>
      <c r="H1086" s="2">
        <v>43136</v>
      </c>
      <c r="I1086" s="3">
        <f t="shared" si="129"/>
        <v>422.80908564815036</v>
      </c>
      <c r="J1086" s="3">
        <f t="shared" si="130"/>
        <v>28.38869931472701</v>
      </c>
      <c r="K1086">
        <f t="shared" si="131"/>
        <v>0.81460073342405082</v>
      </c>
      <c r="L1086" s="4">
        <f t="shared" si="132"/>
        <v>0.81460073342405082</v>
      </c>
      <c r="M1086">
        <f t="shared" si="133"/>
        <v>9.4605346379161917E-3</v>
      </c>
      <c r="N1086">
        <f t="shared" si="134"/>
        <v>1.4523247113730191</v>
      </c>
      <c r="O1086" s="4">
        <f t="shared" si="135"/>
        <v>1</v>
      </c>
      <c r="P1086">
        <f t="shared" si="136"/>
        <v>0.86095055006803811</v>
      </c>
    </row>
    <row r="1087" spans="1:16" x14ac:dyDescent="0.15">
      <c r="A1087" t="s">
        <v>3945</v>
      </c>
      <c r="B1087" s="5" t="s">
        <v>3946</v>
      </c>
      <c r="C1087" s="5" t="s">
        <v>1113</v>
      </c>
      <c r="D1087" s="5" t="s">
        <v>3947</v>
      </c>
      <c r="E1087" s="5" t="s">
        <v>3948</v>
      </c>
      <c r="F1087" s="5" t="s">
        <v>3949</v>
      </c>
      <c r="G1087">
        <v>1085</v>
      </c>
      <c r="H1087" s="2">
        <v>43136</v>
      </c>
      <c r="I1087" s="3">
        <f t="shared" si="129"/>
        <v>540.73052083333459</v>
      </c>
      <c r="J1087" s="3">
        <f t="shared" si="130"/>
        <v>1.816061720515818</v>
      </c>
      <c r="K1087">
        <f t="shared" si="131"/>
        <v>5.2111059864869858E-2</v>
      </c>
      <c r="L1087" s="4">
        <f t="shared" si="132"/>
        <v>5.2111059864869858E-2</v>
      </c>
      <c r="M1087">
        <f t="shared" si="133"/>
        <v>1.8493500208918716E-3</v>
      </c>
      <c r="N1087">
        <f t="shared" si="134"/>
        <v>0.28390115761058826</v>
      </c>
      <c r="O1087" s="4">
        <f t="shared" si="135"/>
        <v>0.28390115761058826</v>
      </c>
      <c r="P1087">
        <f t="shared" si="136"/>
        <v>0.11005858430129946</v>
      </c>
    </row>
    <row r="1088" spans="1:16" x14ac:dyDescent="0.15">
      <c r="A1088" t="s">
        <v>2294</v>
      </c>
      <c r="B1088" s="5" t="s">
        <v>3950</v>
      </c>
      <c r="C1088" s="5" t="s">
        <v>1029</v>
      </c>
      <c r="D1088" s="5" t="s">
        <v>3951</v>
      </c>
      <c r="E1088" s="5" t="s">
        <v>3952</v>
      </c>
      <c r="F1088" s="5" t="s">
        <v>3953</v>
      </c>
      <c r="G1088">
        <v>1086</v>
      </c>
      <c r="H1088" s="2">
        <v>43136</v>
      </c>
      <c r="I1088" s="3">
        <f t="shared" si="129"/>
        <v>301.81305555555446</v>
      </c>
      <c r="J1088" s="3">
        <f t="shared" si="130"/>
        <v>0.91116005400694466</v>
      </c>
      <c r="K1088">
        <f t="shared" si="131"/>
        <v>2.6145320714842067E-2</v>
      </c>
      <c r="L1088" s="4">
        <f t="shared" si="132"/>
        <v>2.6145320714842067E-2</v>
      </c>
      <c r="M1088">
        <f t="shared" si="133"/>
        <v>0</v>
      </c>
      <c r="N1088">
        <f t="shared" si="134"/>
        <v>0</v>
      </c>
      <c r="O1088" s="4">
        <f t="shared" si="135"/>
        <v>0</v>
      </c>
      <c r="P1088">
        <f t="shared" si="136"/>
        <v>1.9608990536131549E-2</v>
      </c>
    </row>
    <row r="1089" spans="1:16" x14ac:dyDescent="0.15">
      <c r="A1089" t="s">
        <v>3954</v>
      </c>
      <c r="B1089" s="5" t="s">
        <v>3955</v>
      </c>
      <c r="C1089" s="5" t="s">
        <v>1029</v>
      </c>
      <c r="D1089" s="5" t="s">
        <v>3956</v>
      </c>
      <c r="E1089" s="5" t="s">
        <v>3957</v>
      </c>
      <c r="F1089" s="5" t="s">
        <v>3958</v>
      </c>
      <c r="G1089">
        <v>1087</v>
      </c>
      <c r="H1089" s="2">
        <v>43136</v>
      </c>
      <c r="I1089" s="3">
        <f t="shared" si="129"/>
        <v>757.19538194444613</v>
      </c>
      <c r="J1089" s="3">
        <f t="shared" si="130"/>
        <v>0.37242699404192847</v>
      </c>
      <c r="K1089">
        <f t="shared" si="131"/>
        <v>1.0686622135452593E-2</v>
      </c>
      <c r="L1089" s="4">
        <f t="shared" si="132"/>
        <v>1.0686622135452593E-2</v>
      </c>
      <c r="M1089">
        <f t="shared" si="133"/>
        <v>0</v>
      </c>
      <c r="N1089">
        <f t="shared" si="134"/>
        <v>0</v>
      </c>
      <c r="O1089" s="4">
        <f t="shared" si="135"/>
        <v>0</v>
      </c>
      <c r="P1089">
        <f t="shared" si="136"/>
        <v>8.014966601589445E-3</v>
      </c>
    </row>
    <row r="1090" spans="1:16" x14ac:dyDescent="0.15">
      <c r="A1090" t="s">
        <v>3959</v>
      </c>
      <c r="B1090" s="5" t="s">
        <v>3960</v>
      </c>
      <c r="C1090" s="5" t="s">
        <v>1029</v>
      </c>
      <c r="D1090" s="5" t="s">
        <v>325</v>
      </c>
      <c r="E1090" s="5" t="s">
        <v>1081</v>
      </c>
      <c r="F1090" s="5" t="s">
        <v>326</v>
      </c>
      <c r="G1090">
        <v>1088</v>
      </c>
      <c r="H1090" s="2">
        <v>43136</v>
      </c>
      <c r="I1090" s="3">
        <f t="shared" si="129"/>
        <v>325.44584490740817</v>
      </c>
      <c r="J1090" s="3">
        <f t="shared" si="130"/>
        <v>30.960604222391282</v>
      </c>
      <c r="K1090">
        <f t="shared" si="131"/>
        <v>0.88840036759726515</v>
      </c>
      <c r="L1090" s="4">
        <f t="shared" si="132"/>
        <v>0.88840036759726515</v>
      </c>
      <c r="M1090">
        <f t="shared" si="133"/>
        <v>0</v>
      </c>
      <c r="N1090">
        <f t="shared" si="134"/>
        <v>0</v>
      </c>
      <c r="O1090" s="4">
        <f t="shared" si="135"/>
        <v>0</v>
      </c>
      <c r="P1090">
        <f t="shared" si="136"/>
        <v>0.66630027569794881</v>
      </c>
    </row>
    <row r="1091" spans="1:16" x14ac:dyDescent="0.15">
      <c r="A1091" t="s">
        <v>3961</v>
      </c>
      <c r="B1091" s="5" t="s">
        <v>3962</v>
      </c>
      <c r="C1091" s="5" t="s">
        <v>1253</v>
      </c>
      <c r="D1091" s="5" t="s">
        <v>234</v>
      </c>
      <c r="E1091" s="5" t="s">
        <v>1081</v>
      </c>
      <c r="F1091" s="5" t="s">
        <v>235</v>
      </c>
      <c r="G1091">
        <v>1089</v>
      </c>
      <c r="H1091" s="2">
        <v>43136</v>
      </c>
      <c r="I1091" s="3">
        <f t="shared" ref="I1091:I1154" si="137">H1091-B1091+1</f>
        <v>1280.4881944444423</v>
      </c>
      <c r="J1091" s="3">
        <f t="shared" ref="J1091:J1154" si="138">A1091/I1091</f>
        <v>6.0430076853283596</v>
      </c>
      <c r="K1091">
        <f t="shared" ref="K1091:K1154" si="139">(J1091-0)/(PERCENTILE($J$2:$J$3301,0.9)-0)</f>
        <v>0.17340133966623736</v>
      </c>
      <c r="L1091" s="4">
        <f t="shared" ref="L1091:L1154" si="140">IF(K1091&gt;1,1,IF(K1091&lt;0,0,K1091))</f>
        <v>0.17340133966623736</v>
      </c>
      <c r="M1091">
        <f t="shared" ref="M1091:M1154" si="141">C1091/I1091</f>
        <v>3.9047607168056085E-3</v>
      </c>
      <c r="N1091">
        <f t="shared" ref="N1091:N1154" si="142">(M1091-0)/(PERCENTILE($M$2:$M$3301,0.9)-0)</f>
        <v>0.59943551797665817</v>
      </c>
      <c r="O1091" s="4">
        <f t="shared" ref="O1091:O1154" si="143">IF(N1091&gt;1,1,IF(N1091&lt;0,0,N1091))</f>
        <v>0.59943551797665817</v>
      </c>
      <c r="P1091">
        <f t="shared" si="136"/>
        <v>0.27990988424384255</v>
      </c>
    </row>
    <row r="1092" spans="1:16" x14ac:dyDescent="0.15">
      <c r="A1092" t="s">
        <v>3963</v>
      </c>
      <c r="B1092" s="5" t="s">
        <v>3964</v>
      </c>
      <c r="C1092" s="5" t="s">
        <v>1058</v>
      </c>
      <c r="D1092" s="5" t="s">
        <v>3965</v>
      </c>
      <c r="E1092" s="5" t="s">
        <v>3966</v>
      </c>
      <c r="F1092" s="5" t="s">
        <v>3967</v>
      </c>
      <c r="G1092">
        <v>1090</v>
      </c>
      <c r="H1092" s="2">
        <v>43136</v>
      </c>
      <c r="I1092" s="3">
        <f t="shared" si="137"/>
        <v>792.58972222221928</v>
      </c>
      <c r="J1092" s="3">
        <f t="shared" si="138"/>
        <v>6.7538095056185616</v>
      </c>
      <c r="K1092">
        <f t="shared" si="139"/>
        <v>0.19379747256786609</v>
      </c>
      <c r="L1092" s="4">
        <f t="shared" si="140"/>
        <v>0.19379747256786609</v>
      </c>
      <c r="M1092">
        <f t="shared" si="141"/>
        <v>2.5233736243671068E-3</v>
      </c>
      <c r="N1092">
        <f t="shared" si="142"/>
        <v>0.38737323110763</v>
      </c>
      <c r="O1092" s="4">
        <f t="shared" si="143"/>
        <v>0.38737323110763</v>
      </c>
      <c r="P1092">
        <f t="shared" ref="P1092:P1155" si="144">0.75*L1092+0.25*O1092</f>
        <v>0.24219141220280707</v>
      </c>
    </row>
    <row r="1093" spans="1:16" x14ac:dyDescent="0.15">
      <c r="A1093" t="s">
        <v>3968</v>
      </c>
      <c r="B1093" s="5" t="s">
        <v>3969</v>
      </c>
      <c r="C1093" s="5" t="s">
        <v>1029</v>
      </c>
      <c r="D1093" s="5" t="s">
        <v>3970</v>
      </c>
      <c r="E1093" s="5" t="s">
        <v>3970</v>
      </c>
      <c r="F1093" s="5" t="s">
        <v>3971</v>
      </c>
      <c r="G1093">
        <v>1091</v>
      </c>
      <c r="H1093" s="2">
        <v>43136</v>
      </c>
      <c r="I1093" s="3">
        <f t="shared" si="137"/>
        <v>27.556157407409046</v>
      </c>
      <c r="J1093" s="3">
        <f t="shared" si="138"/>
        <v>9.4715673212777016</v>
      </c>
      <c r="K1093">
        <f t="shared" si="139"/>
        <v>0.27178228917960845</v>
      </c>
      <c r="L1093" s="4">
        <f t="shared" si="140"/>
        <v>0.27178228917960845</v>
      </c>
      <c r="M1093">
        <f t="shared" si="141"/>
        <v>0</v>
      </c>
      <c r="N1093">
        <f t="shared" si="142"/>
        <v>0</v>
      </c>
      <c r="O1093" s="4">
        <f t="shared" si="143"/>
        <v>0</v>
      </c>
      <c r="P1093">
        <f t="shared" si="144"/>
        <v>0.20383671688470634</v>
      </c>
    </row>
    <row r="1094" spans="1:16" x14ac:dyDescent="0.15">
      <c r="A1094" t="s">
        <v>3972</v>
      </c>
      <c r="B1094" s="5" t="s">
        <v>3973</v>
      </c>
      <c r="C1094" s="5" t="s">
        <v>1029</v>
      </c>
      <c r="D1094" s="5" t="s">
        <v>3974</v>
      </c>
      <c r="E1094" s="5" t="s">
        <v>3974</v>
      </c>
      <c r="F1094" s="5" t="s">
        <v>3975</v>
      </c>
      <c r="G1094">
        <v>1092</v>
      </c>
      <c r="H1094" s="2">
        <v>43136</v>
      </c>
      <c r="I1094" s="3">
        <f t="shared" si="137"/>
        <v>469.56706018518162</v>
      </c>
      <c r="J1094" s="3">
        <f t="shared" si="138"/>
        <v>1.3331429162708441</v>
      </c>
      <c r="K1094">
        <f t="shared" si="139"/>
        <v>3.8253925807370179E-2</v>
      </c>
      <c r="L1094" s="4">
        <f t="shared" si="140"/>
        <v>3.8253925807370179E-2</v>
      </c>
      <c r="M1094">
        <f t="shared" si="141"/>
        <v>0</v>
      </c>
      <c r="N1094">
        <f t="shared" si="142"/>
        <v>0</v>
      </c>
      <c r="O1094" s="4">
        <f t="shared" si="143"/>
        <v>0</v>
      </c>
      <c r="P1094">
        <f t="shared" si="144"/>
        <v>2.8690444355527634E-2</v>
      </c>
    </row>
    <row r="1095" spans="1:16" x14ac:dyDescent="0.15">
      <c r="A1095" t="s">
        <v>3976</v>
      </c>
      <c r="B1095" s="5" t="s">
        <v>3977</v>
      </c>
      <c r="C1095" s="5" t="s">
        <v>1029</v>
      </c>
      <c r="D1095" s="5" t="s">
        <v>3978</v>
      </c>
      <c r="E1095" s="5" t="s">
        <v>3979</v>
      </c>
      <c r="F1095" s="5" t="s">
        <v>3980</v>
      </c>
      <c r="G1095">
        <v>1093</v>
      </c>
      <c r="H1095" s="2">
        <v>43136</v>
      </c>
      <c r="I1095" s="3">
        <f t="shared" si="137"/>
        <v>532.10234953703912</v>
      </c>
      <c r="J1095" s="3">
        <f t="shared" si="138"/>
        <v>0.39841959011166306</v>
      </c>
      <c r="K1095">
        <f t="shared" si="139"/>
        <v>1.143246778294997E-2</v>
      </c>
      <c r="L1095" s="4">
        <f t="shared" si="140"/>
        <v>1.143246778294997E-2</v>
      </c>
      <c r="M1095">
        <f t="shared" si="141"/>
        <v>0</v>
      </c>
      <c r="N1095">
        <f t="shared" si="142"/>
        <v>0</v>
      </c>
      <c r="O1095" s="4">
        <f t="shared" si="143"/>
        <v>0</v>
      </c>
      <c r="P1095">
        <f t="shared" si="144"/>
        <v>8.5743508372124778E-3</v>
      </c>
    </row>
    <row r="1096" spans="1:16" x14ac:dyDescent="0.15">
      <c r="A1096" t="s">
        <v>3981</v>
      </c>
      <c r="B1096" s="5" t="s">
        <v>3982</v>
      </c>
      <c r="C1096" s="5" t="s">
        <v>1029</v>
      </c>
      <c r="D1096" s="5" t="s">
        <v>3983</v>
      </c>
      <c r="E1096" s="5" t="s">
        <v>3983</v>
      </c>
      <c r="F1096" s="5" t="s">
        <v>3984</v>
      </c>
      <c r="G1096">
        <v>1094</v>
      </c>
      <c r="H1096" s="2">
        <v>43136</v>
      </c>
      <c r="I1096" s="3">
        <f t="shared" si="137"/>
        <v>86.474444444444089</v>
      </c>
      <c r="J1096" s="3">
        <f t="shared" si="138"/>
        <v>3.6311305845015376</v>
      </c>
      <c r="K1096">
        <f t="shared" si="139"/>
        <v>0.10419363016603563</v>
      </c>
      <c r="L1096" s="4">
        <f t="shared" si="140"/>
        <v>0.10419363016603563</v>
      </c>
      <c r="M1096">
        <f t="shared" si="141"/>
        <v>0</v>
      </c>
      <c r="N1096">
        <f t="shared" si="142"/>
        <v>0</v>
      </c>
      <c r="O1096" s="4">
        <f t="shared" si="143"/>
        <v>0</v>
      </c>
      <c r="P1096">
        <f t="shared" si="144"/>
        <v>7.8145222624526722E-2</v>
      </c>
    </row>
    <row r="1097" spans="1:16" x14ac:dyDescent="0.15">
      <c r="A1097" t="s">
        <v>3985</v>
      </c>
      <c r="B1097" s="5" t="s">
        <v>3986</v>
      </c>
      <c r="C1097" s="5" t="s">
        <v>1029</v>
      </c>
      <c r="D1097" s="5" t="s">
        <v>3987</v>
      </c>
      <c r="E1097" s="5" t="s">
        <v>3988</v>
      </c>
      <c r="F1097" s="5" t="s">
        <v>3989</v>
      </c>
      <c r="G1097">
        <v>1095</v>
      </c>
      <c r="H1097" s="2">
        <v>43136</v>
      </c>
      <c r="I1097" s="3">
        <f t="shared" si="137"/>
        <v>511.45459490740905</v>
      </c>
      <c r="J1097" s="3">
        <f t="shared" si="138"/>
        <v>12.81247654288123</v>
      </c>
      <c r="K1097">
        <f t="shared" si="139"/>
        <v>0.3676481501706258</v>
      </c>
      <c r="L1097" s="4">
        <f t="shared" si="140"/>
        <v>0.3676481501706258</v>
      </c>
      <c r="M1097">
        <f t="shared" si="141"/>
        <v>0</v>
      </c>
      <c r="N1097">
        <f t="shared" si="142"/>
        <v>0</v>
      </c>
      <c r="O1097" s="4">
        <f t="shared" si="143"/>
        <v>0</v>
      </c>
      <c r="P1097">
        <f t="shared" si="144"/>
        <v>0.27573611262796938</v>
      </c>
    </row>
    <row r="1098" spans="1:16" x14ac:dyDescent="0.15">
      <c r="A1098" t="s">
        <v>1765</v>
      </c>
      <c r="B1098" s="5" t="s">
        <v>3990</v>
      </c>
      <c r="C1098" s="5" t="s">
        <v>1029</v>
      </c>
      <c r="D1098" s="5" t="s">
        <v>3991</v>
      </c>
      <c r="E1098" s="5" t="s">
        <v>3992</v>
      </c>
      <c r="F1098" s="5" t="s">
        <v>3993</v>
      </c>
      <c r="G1098">
        <v>1096</v>
      </c>
      <c r="H1098" s="2">
        <v>43136</v>
      </c>
      <c r="I1098" s="3">
        <f t="shared" si="137"/>
        <v>7.9227430555547471</v>
      </c>
      <c r="J1098" s="3">
        <f t="shared" si="138"/>
        <v>6.1847266352586567</v>
      </c>
      <c r="K1098">
        <f t="shared" si="139"/>
        <v>0.17746790007020127</v>
      </c>
      <c r="L1098" s="4">
        <f t="shared" si="140"/>
        <v>0.17746790007020127</v>
      </c>
      <c r="M1098">
        <f t="shared" si="141"/>
        <v>0</v>
      </c>
      <c r="N1098">
        <f t="shared" si="142"/>
        <v>0</v>
      </c>
      <c r="O1098" s="4">
        <f t="shared" si="143"/>
        <v>0</v>
      </c>
      <c r="P1098">
        <f t="shared" si="144"/>
        <v>0.13310092505265095</v>
      </c>
    </row>
    <row r="1099" spans="1:16" x14ac:dyDescent="0.15">
      <c r="A1099" t="s">
        <v>1275</v>
      </c>
      <c r="B1099" s="5" t="s">
        <v>3994</v>
      </c>
      <c r="C1099" s="5" t="s">
        <v>1029</v>
      </c>
      <c r="D1099" s="5" t="s">
        <v>3995</v>
      </c>
      <c r="E1099" s="5" t="s">
        <v>1500</v>
      </c>
      <c r="F1099" s="5" t="s">
        <v>3996</v>
      </c>
      <c r="G1099">
        <v>1097</v>
      </c>
      <c r="H1099" s="2">
        <v>43136</v>
      </c>
      <c r="I1099" s="3">
        <f t="shared" si="137"/>
        <v>458.35517361111124</v>
      </c>
      <c r="J1099" s="3">
        <f t="shared" si="138"/>
        <v>5.0179427056089507E-2</v>
      </c>
      <c r="K1099">
        <f t="shared" si="139"/>
        <v>1.4398756924197691E-3</v>
      </c>
      <c r="L1099" s="4">
        <f t="shared" si="140"/>
        <v>1.4398756924197691E-3</v>
      </c>
      <c r="M1099">
        <f t="shared" si="141"/>
        <v>0</v>
      </c>
      <c r="N1099">
        <f t="shared" si="142"/>
        <v>0</v>
      </c>
      <c r="O1099" s="4">
        <f t="shared" si="143"/>
        <v>0</v>
      </c>
      <c r="P1099">
        <f t="shared" si="144"/>
        <v>1.0799067693148267E-3</v>
      </c>
    </row>
    <row r="1100" spans="1:16" x14ac:dyDescent="0.15">
      <c r="A1100" t="s">
        <v>3997</v>
      </c>
      <c r="B1100" s="5" t="s">
        <v>3998</v>
      </c>
      <c r="C1100" s="5" t="s">
        <v>3999</v>
      </c>
      <c r="D1100" s="5" t="s">
        <v>4000</v>
      </c>
      <c r="E1100" s="5" t="s">
        <v>4001</v>
      </c>
      <c r="F1100" s="5" t="s">
        <v>4002</v>
      </c>
      <c r="G1100">
        <v>1098</v>
      </c>
      <c r="H1100" s="2">
        <v>43136</v>
      </c>
      <c r="I1100" s="3">
        <f t="shared" si="137"/>
        <v>1259.2290277777793</v>
      </c>
      <c r="J1100" s="3">
        <f t="shared" si="138"/>
        <v>12.471122928061456</v>
      </c>
      <c r="K1100">
        <f t="shared" si="139"/>
        <v>0.35785316442977194</v>
      </c>
      <c r="L1100" s="4">
        <f t="shared" si="140"/>
        <v>0.35785316442977194</v>
      </c>
      <c r="M1100">
        <f t="shared" si="141"/>
        <v>9.5296405461498656E-3</v>
      </c>
      <c r="N1100">
        <f t="shared" si="142"/>
        <v>1.4629334372083858</v>
      </c>
      <c r="O1100" s="4">
        <f t="shared" si="143"/>
        <v>1</v>
      </c>
      <c r="P1100">
        <f t="shared" si="144"/>
        <v>0.51838987332232889</v>
      </c>
    </row>
    <row r="1101" spans="1:16" x14ac:dyDescent="0.15">
      <c r="A1101" t="s">
        <v>4003</v>
      </c>
      <c r="B1101" s="5" t="s">
        <v>4004</v>
      </c>
      <c r="C1101" s="5" t="s">
        <v>1113</v>
      </c>
      <c r="D1101" s="5" t="s">
        <v>304</v>
      </c>
      <c r="E1101" s="5" t="s">
        <v>305</v>
      </c>
      <c r="F1101" s="5" t="s">
        <v>306</v>
      </c>
      <c r="G1101">
        <v>1099</v>
      </c>
      <c r="H1101" s="2">
        <v>43136</v>
      </c>
      <c r="I1101" s="3">
        <f t="shared" si="137"/>
        <v>263.57414351851912</v>
      </c>
      <c r="J1101" s="3">
        <f t="shared" si="138"/>
        <v>10.581462820172423</v>
      </c>
      <c r="K1101">
        <f t="shared" si="139"/>
        <v>0.30363023252496163</v>
      </c>
      <c r="L1101" s="4">
        <f t="shared" si="140"/>
        <v>0.30363023252496163</v>
      </c>
      <c r="M1101">
        <f t="shared" si="141"/>
        <v>3.7939988598682042E-3</v>
      </c>
      <c r="N1101">
        <f t="shared" si="142"/>
        <v>0.58243201996471206</v>
      </c>
      <c r="O1101" s="4">
        <f t="shared" si="143"/>
        <v>0.58243201996471206</v>
      </c>
      <c r="P1101">
        <f t="shared" si="144"/>
        <v>0.37333067938489928</v>
      </c>
    </row>
    <row r="1102" spans="1:16" x14ac:dyDescent="0.15">
      <c r="A1102" t="s">
        <v>4005</v>
      </c>
      <c r="B1102" s="5" t="s">
        <v>4006</v>
      </c>
      <c r="C1102" s="5" t="s">
        <v>1626</v>
      </c>
      <c r="D1102" s="5" t="s">
        <v>4007</v>
      </c>
      <c r="E1102" s="5" t="s">
        <v>4008</v>
      </c>
      <c r="F1102" s="5" t="s">
        <v>4009</v>
      </c>
      <c r="G1102">
        <v>1100</v>
      </c>
      <c r="H1102" s="2">
        <v>43136</v>
      </c>
      <c r="I1102" s="3">
        <f t="shared" si="137"/>
        <v>1130.2769328703725</v>
      </c>
      <c r="J1102" s="3">
        <f t="shared" si="138"/>
        <v>11.005267504142354</v>
      </c>
      <c r="K1102">
        <f t="shared" si="139"/>
        <v>0.3157911139575027</v>
      </c>
      <c r="L1102" s="4">
        <f t="shared" si="140"/>
        <v>0.3157911139575027</v>
      </c>
      <c r="M1102">
        <f t="shared" si="141"/>
        <v>7.9626503366252259E-3</v>
      </c>
      <c r="N1102">
        <f t="shared" si="142"/>
        <v>1.2223784695587465</v>
      </c>
      <c r="O1102" s="4">
        <f t="shared" si="143"/>
        <v>1</v>
      </c>
      <c r="P1102">
        <f t="shared" si="144"/>
        <v>0.48684333546812703</v>
      </c>
    </row>
    <row r="1103" spans="1:16" x14ac:dyDescent="0.15">
      <c r="A1103" t="s">
        <v>4010</v>
      </c>
      <c r="B1103" s="5" t="s">
        <v>4011</v>
      </c>
      <c r="C1103" s="5" t="s">
        <v>1058</v>
      </c>
      <c r="D1103" s="5" t="s">
        <v>4012</v>
      </c>
      <c r="E1103" s="5" t="s">
        <v>4013</v>
      </c>
      <c r="F1103" s="5" t="s">
        <v>4014</v>
      </c>
      <c r="G1103">
        <v>1101</v>
      </c>
      <c r="H1103" s="2">
        <v>43136</v>
      </c>
      <c r="I1103" s="3">
        <f t="shared" si="137"/>
        <v>447.86251157407241</v>
      </c>
      <c r="J1103" s="3">
        <f t="shared" si="138"/>
        <v>12.363169180067063</v>
      </c>
      <c r="K1103">
        <f t="shared" si="139"/>
        <v>0.35475548104113963</v>
      </c>
      <c r="L1103" s="4">
        <f t="shared" si="140"/>
        <v>0.35475548104113963</v>
      </c>
      <c r="M1103">
        <f t="shared" si="141"/>
        <v>4.4656561965205213E-3</v>
      </c>
      <c r="N1103">
        <f t="shared" si="142"/>
        <v>0.68554083832743484</v>
      </c>
      <c r="O1103" s="4">
        <f t="shared" si="143"/>
        <v>0.68554083832743484</v>
      </c>
      <c r="P1103">
        <f t="shared" si="144"/>
        <v>0.43745182036271341</v>
      </c>
    </row>
    <row r="1104" spans="1:16" x14ac:dyDescent="0.15">
      <c r="A1104" t="s">
        <v>4015</v>
      </c>
      <c r="B1104" s="5" t="s">
        <v>4016</v>
      </c>
      <c r="C1104" s="5" t="s">
        <v>1029</v>
      </c>
      <c r="D1104" s="5" t="s">
        <v>4017</v>
      </c>
      <c r="E1104" s="5" t="s">
        <v>4017</v>
      </c>
      <c r="F1104" s="5" t="s">
        <v>4018</v>
      </c>
      <c r="G1104">
        <v>1102</v>
      </c>
      <c r="H1104" s="2">
        <v>43136</v>
      </c>
      <c r="I1104" s="3">
        <f t="shared" si="137"/>
        <v>145.63646990740381</v>
      </c>
      <c r="J1104" s="3">
        <f t="shared" si="138"/>
        <v>11.130453800690429</v>
      </c>
      <c r="K1104">
        <f t="shared" si="139"/>
        <v>0.31938327743960349</v>
      </c>
      <c r="L1104" s="4">
        <f t="shared" si="140"/>
        <v>0.31938327743960349</v>
      </c>
      <c r="M1104">
        <f t="shared" si="141"/>
        <v>0</v>
      </c>
      <c r="N1104">
        <f t="shared" si="142"/>
        <v>0</v>
      </c>
      <c r="O1104" s="4">
        <f t="shared" si="143"/>
        <v>0</v>
      </c>
      <c r="P1104">
        <f t="shared" si="144"/>
        <v>0.23953745807970261</v>
      </c>
    </row>
    <row r="1105" spans="1:16" x14ac:dyDescent="0.15">
      <c r="A1105" t="s">
        <v>1447</v>
      </c>
      <c r="B1105" s="5" t="s">
        <v>4019</v>
      </c>
      <c r="C1105" s="5" t="s">
        <v>1029</v>
      </c>
      <c r="D1105" s="5" t="s">
        <v>4020</v>
      </c>
      <c r="E1105" s="5" t="s">
        <v>4020</v>
      </c>
      <c r="F1105" s="5" t="s">
        <v>4021</v>
      </c>
      <c r="G1105">
        <v>1103</v>
      </c>
      <c r="H1105" s="2">
        <v>43136</v>
      </c>
      <c r="I1105" s="3">
        <f t="shared" si="137"/>
        <v>139.27413194444671</v>
      </c>
      <c r="J1105" s="3">
        <f t="shared" si="138"/>
        <v>0.95495120409761869</v>
      </c>
      <c r="K1105">
        <f t="shared" si="139"/>
        <v>2.7401887723632085E-2</v>
      </c>
      <c r="L1105" s="4">
        <f t="shared" si="140"/>
        <v>2.7401887723632085E-2</v>
      </c>
      <c r="M1105">
        <f t="shared" si="141"/>
        <v>0</v>
      </c>
      <c r="N1105">
        <f t="shared" si="142"/>
        <v>0</v>
      </c>
      <c r="O1105" s="4">
        <f t="shared" si="143"/>
        <v>0</v>
      </c>
      <c r="P1105">
        <f t="shared" si="144"/>
        <v>2.0551415792724063E-2</v>
      </c>
    </row>
    <row r="1106" spans="1:16" x14ac:dyDescent="0.15">
      <c r="A1106" t="s">
        <v>4022</v>
      </c>
      <c r="B1106" s="5" t="s">
        <v>4023</v>
      </c>
      <c r="C1106" s="5" t="s">
        <v>1253</v>
      </c>
      <c r="D1106" s="5" t="s">
        <v>300</v>
      </c>
      <c r="E1106" s="5" t="s">
        <v>300</v>
      </c>
      <c r="F1106" s="5" t="s">
        <v>301</v>
      </c>
      <c r="G1106">
        <v>1104</v>
      </c>
      <c r="H1106" s="2">
        <v>43136</v>
      </c>
      <c r="I1106" s="3">
        <f t="shared" si="137"/>
        <v>1568.3923263888864</v>
      </c>
      <c r="J1106" s="3">
        <f t="shared" si="138"/>
        <v>29.808868108685029</v>
      </c>
      <c r="K1106">
        <f t="shared" si="139"/>
        <v>0.85535182696020351</v>
      </c>
      <c r="L1106" s="4">
        <f t="shared" si="140"/>
        <v>0.85535182696020351</v>
      </c>
      <c r="M1106">
        <f t="shared" si="141"/>
        <v>3.1879778521437616E-3</v>
      </c>
      <c r="N1106">
        <f t="shared" si="142"/>
        <v>0.48939929836756885</v>
      </c>
      <c r="O1106" s="4">
        <f t="shared" si="143"/>
        <v>0.48939929836756885</v>
      </c>
      <c r="P1106">
        <f t="shared" si="144"/>
        <v>0.76386369481204486</v>
      </c>
    </row>
    <row r="1107" spans="1:16" x14ac:dyDescent="0.15">
      <c r="A1107" t="s">
        <v>4024</v>
      </c>
      <c r="B1107" s="5" t="s">
        <v>4025</v>
      </c>
      <c r="C1107" s="5" t="s">
        <v>1029</v>
      </c>
      <c r="D1107" s="5" t="s">
        <v>4026</v>
      </c>
      <c r="E1107" s="5" t="s">
        <v>4026</v>
      </c>
      <c r="F1107" s="5" t="s">
        <v>4027</v>
      </c>
      <c r="G1107">
        <v>1105</v>
      </c>
      <c r="H1107" s="2">
        <v>43136</v>
      </c>
      <c r="I1107" s="3">
        <f t="shared" si="137"/>
        <v>126.53439814814919</v>
      </c>
      <c r="J1107" s="3">
        <f t="shared" si="138"/>
        <v>1.3197992201651982</v>
      </c>
      <c r="K1107">
        <f t="shared" si="139"/>
        <v>3.7871034554983425E-2</v>
      </c>
      <c r="L1107" s="4">
        <f t="shared" si="140"/>
        <v>3.7871034554983425E-2</v>
      </c>
      <c r="M1107">
        <f t="shared" si="141"/>
        <v>0</v>
      </c>
      <c r="N1107">
        <f t="shared" si="142"/>
        <v>0</v>
      </c>
      <c r="O1107" s="4">
        <f t="shared" si="143"/>
        <v>0</v>
      </c>
      <c r="P1107">
        <f t="shared" si="144"/>
        <v>2.8403275916237571E-2</v>
      </c>
    </row>
    <row r="1108" spans="1:16" x14ac:dyDescent="0.15">
      <c r="A1108" t="s">
        <v>4028</v>
      </c>
      <c r="B1108" s="5" t="s">
        <v>4029</v>
      </c>
      <c r="C1108" s="5" t="s">
        <v>4030</v>
      </c>
      <c r="D1108" s="5" t="s">
        <v>4031</v>
      </c>
      <c r="E1108" s="5" t="s">
        <v>1081</v>
      </c>
      <c r="F1108" s="5" t="s">
        <v>4032</v>
      </c>
      <c r="G1108">
        <v>1106</v>
      </c>
      <c r="H1108" s="2">
        <v>43136</v>
      </c>
      <c r="I1108" s="3">
        <f t="shared" si="137"/>
        <v>1449.5093171296321</v>
      </c>
      <c r="J1108" s="3">
        <f t="shared" si="138"/>
        <v>97.026627106131414</v>
      </c>
      <c r="K1108">
        <f t="shared" si="139"/>
        <v>2.7841346560500773</v>
      </c>
      <c r="L1108" s="4">
        <f t="shared" si="140"/>
        <v>1</v>
      </c>
      <c r="M1108">
        <f t="shared" si="141"/>
        <v>7.5887749530182914E-3</v>
      </c>
      <c r="N1108">
        <f t="shared" si="142"/>
        <v>1.1649833561356411</v>
      </c>
      <c r="O1108" s="4">
        <f t="shared" si="143"/>
        <v>1</v>
      </c>
      <c r="P1108">
        <f t="shared" si="144"/>
        <v>1</v>
      </c>
    </row>
    <row r="1109" spans="1:16" x14ac:dyDescent="0.15">
      <c r="A1109" t="s">
        <v>2544</v>
      </c>
      <c r="B1109" s="5" t="s">
        <v>4033</v>
      </c>
      <c r="C1109" s="5" t="s">
        <v>1029</v>
      </c>
      <c r="D1109" s="5" t="s">
        <v>4034</v>
      </c>
      <c r="E1109" s="5" t="s">
        <v>4035</v>
      </c>
      <c r="F1109" s="5" t="s">
        <v>4036</v>
      </c>
      <c r="G1109">
        <v>1107</v>
      </c>
      <c r="H1109" s="2">
        <v>43136</v>
      </c>
      <c r="I1109" s="3">
        <f t="shared" si="137"/>
        <v>653.31734953703562</v>
      </c>
      <c r="J1109" s="3">
        <f t="shared" si="138"/>
        <v>0.69797625965870669</v>
      </c>
      <c r="K1109">
        <f t="shared" si="139"/>
        <v>2.0028109309523881E-2</v>
      </c>
      <c r="L1109" s="4">
        <f t="shared" si="140"/>
        <v>2.0028109309523881E-2</v>
      </c>
      <c r="M1109">
        <f t="shared" si="141"/>
        <v>0</v>
      </c>
      <c r="N1109">
        <f t="shared" si="142"/>
        <v>0</v>
      </c>
      <c r="O1109" s="4">
        <f t="shared" si="143"/>
        <v>0</v>
      </c>
      <c r="P1109">
        <f t="shared" si="144"/>
        <v>1.5021081982142911E-2</v>
      </c>
    </row>
    <row r="1110" spans="1:16" x14ac:dyDescent="0.15">
      <c r="A1110" t="s">
        <v>3655</v>
      </c>
      <c r="B1110" s="5" t="s">
        <v>4037</v>
      </c>
      <c r="C1110" s="5" t="s">
        <v>1029</v>
      </c>
      <c r="D1110" s="5" t="s">
        <v>4038</v>
      </c>
      <c r="E1110" s="5" t="s">
        <v>4039</v>
      </c>
      <c r="F1110" s="5" t="s">
        <v>4040</v>
      </c>
      <c r="G1110">
        <v>1108</v>
      </c>
      <c r="H1110" s="2">
        <v>43136</v>
      </c>
      <c r="I1110" s="3">
        <f t="shared" si="137"/>
        <v>417.4981828703676</v>
      </c>
      <c r="J1110" s="3">
        <f t="shared" si="138"/>
        <v>0.38323520092943664</v>
      </c>
      <c r="K1110">
        <f t="shared" si="139"/>
        <v>1.0996758685209759E-2</v>
      </c>
      <c r="L1110" s="4">
        <f t="shared" si="140"/>
        <v>1.0996758685209759E-2</v>
      </c>
      <c r="M1110">
        <f t="shared" si="141"/>
        <v>0</v>
      </c>
      <c r="N1110">
        <f t="shared" si="142"/>
        <v>0</v>
      </c>
      <c r="O1110" s="4">
        <f t="shared" si="143"/>
        <v>0</v>
      </c>
      <c r="P1110">
        <f t="shared" si="144"/>
        <v>8.2475690139073195E-3</v>
      </c>
    </row>
    <row r="1111" spans="1:16" x14ac:dyDescent="0.15">
      <c r="A1111" t="s">
        <v>1447</v>
      </c>
      <c r="B1111" s="5" t="s">
        <v>4041</v>
      </c>
      <c r="C1111" s="5" t="s">
        <v>1029</v>
      </c>
      <c r="D1111" s="5" t="s">
        <v>4042</v>
      </c>
      <c r="E1111" s="5" t="s">
        <v>4042</v>
      </c>
      <c r="F1111" s="5" t="s">
        <v>4043</v>
      </c>
      <c r="G1111">
        <v>1109</v>
      </c>
      <c r="H1111" s="2">
        <v>43136</v>
      </c>
      <c r="I1111" s="3">
        <f t="shared" si="137"/>
        <v>43.433541666665406</v>
      </c>
      <c r="J1111" s="3">
        <f t="shared" si="138"/>
        <v>3.0621495484001828</v>
      </c>
      <c r="K1111">
        <f t="shared" si="139"/>
        <v>8.786697975581069E-2</v>
      </c>
      <c r="L1111" s="4">
        <f t="shared" si="140"/>
        <v>8.786697975581069E-2</v>
      </c>
      <c r="M1111">
        <f t="shared" si="141"/>
        <v>0</v>
      </c>
      <c r="N1111">
        <f t="shared" si="142"/>
        <v>0</v>
      </c>
      <c r="O1111" s="4">
        <f t="shared" si="143"/>
        <v>0</v>
      </c>
      <c r="P1111">
        <f t="shared" si="144"/>
        <v>6.5900234816858014E-2</v>
      </c>
    </row>
    <row r="1112" spans="1:16" x14ac:dyDescent="0.15">
      <c r="A1112" t="s">
        <v>4044</v>
      </c>
      <c r="B1112" s="5" t="s">
        <v>4045</v>
      </c>
      <c r="C1112" s="5" t="s">
        <v>1122</v>
      </c>
      <c r="D1112" s="5" t="s">
        <v>4046</v>
      </c>
      <c r="E1112" s="5" t="s">
        <v>1081</v>
      </c>
      <c r="F1112" s="5" t="s">
        <v>4047</v>
      </c>
      <c r="G1112">
        <v>1110</v>
      </c>
      <c r="H1112" s="2">
        <v>43136</v>
      </c>
      <c r="I1112" s="3">
        <f t="shared" si="137"/>
        <v>1384.420266203706</v>
      </c>
      <c r="J1112" s="3">
        <f t="shared" si="138"/>
        <v>6.5998744911868883</v>
      </c>
      <c r="K1112">
        <f t="shared" si="139"/>
        <v>0.18938037778428676</v>
      </c>
      <c r="L1112" s="4">
        <f t="shared" si="140"/>
        <v>0.18938037778428676</v>
      </c>
      <c r="M1112">
        <f t="shared" si="141"/>
        <v>2.8892960451732024E-3</v>
      </c>
      <c r="N1112">
        <f t="shared" si="142"/>
        <v>0.44354745323374717</v>
      </c>
      <c r="O1112" s="4">
        <f t="shared" si="143"/>
        <v>0.44354745323374717</v>
      </c>
      <c r="P1112">
        <f t="shared" si="144"/>
        <v>0.25292214664665186</v>
      </c>
    </row>
    <row r="1113" spans="1:16" x14ac:dyDescent="0.15">
      <c r="A1113" t="s">
        <v>4048</v>
      </c>
      <c r="B1113" s="5" t="s">
        <v>4049</v>
      </c>
      <c r="C1113" s="5" t="s">
        <v>1113</v>
      </c>
      <c r="D1113" s="5" t="s">
        <v>4050</v>
      </c>
      <c r="E1113" s="5" t="s">
        <v>4051</v>
      </c>
      <c r="F1113" s="5" t="s">
        <v>4052</v>
      </c>
      <c r="G1113">
        <v>1111</v>
      </c>
      <c r="H1113" s="2">
        <v>43136</v>
      </c>
      <c r="I1113" s="3">
        <f t="shared" si="137"/>
        <v>499.50869212963153</v>
      </c>
      <c r="J1113" s="3">
        <f t="shared" si="138"/>
        <v>1.1110917762687651</v>
      </c>
      <c r="K1113">
        <f t="shared" si="139"/>
        <v>3.1882269977069257E-2</v>
      </c>
      <c r="L1113" s="4">
        <f t="shared" si="140"/>
        <v>3.1882269977069257E-2</v>
      </c>
      <c r="M1113">
        <f t="shared" si="141"/>
        <v>2.0019671644482253E-3</v>
      </c>
      <c r="N1113">
        <f t="shared" si="142"/>
        <v>0.30733002896398121</v>
      </c>
      <c r="O1113" s="4">
        <f t="shared" si="143"/>
        <v>0.30733002896398121</v>
      </c>
      <c r="P1113">
        <f t="shared" si="144"/>
        <v>0.10074420972379725</v>
      </c>
    </row>
    <row r="1114" spans="1:16" x14ac:dyDescent="0.15">
      <c r="A1114" t="s">
        <v>4053</v>
      </c>
      <c r="B1114" s="5" t="s">
        <v>4054</v>
      </c>
      <c r="C1114" s="5" t="s">
        <v>1163</v>
      </c>
      <c r="D1114" s="5" t="s">
        <v>4055</v>
      </c>
      <c r="E1114" s="5" t="s">
        <v>4056</v>
      </c>
      <c r="F1114" s="5" t="s">
        <v>4057</v>
      </c>
      <c r="G1114">
        <v>1112</v>
      </c>
      <c r="H1114" s="2">
        <v>43136</v>
      </c>
      <c r="I1114" s="3">
        <f t="shared" si="137"/>
        <v>628.61524305555213</v>
      </c>
      <c r="J1114" s="3">
        <f t="shared" si="138"/>
        <v>6.0052632221430162</v>
      </c>
      <c r="K1114">
        <f t="shared" si="139"/>
        <v>0.17231827957064758</v>
      </c>
      <c r="L1114" s="4">
        <f t="shared" si="140"/>
        <v>0.17231827957064758</v>
      </c>
      <c r="M1114">
        <f t="shared" si="141"/>
        <v>1.272638563632957E-2</v>
      </c>
      <c r="N1114">
        <f t="shared" si="142"/>
        <v>1.9536786295383379</v>
      </c>
      <c r="O1114" s="4">
        <f t="shared" si="143"/>
        <v>1</v>
      </c>
      <c r="P1114">
        <f t="shared" si="144"/>
        <v>0.37923870967798567</v>
      </c>
    </row>
    <row r="1115" spans="1:16" x14ac:dyDescent="0.15">
      <c r="A1115" t="s">
        <v>4058</v>
      </c>
      <c r="B1115" s="5" t="s">
        <v>4059</v>
      </c>
      <c r="C1115" s="5" t="s">
        <v>1029</v>
      </c>
      <c r="D1115" s="5" t="s">
        <v>4060</v>
      </c>
      <c r="E1115" s="5" t="s">
        <v>4061</v>
      </c>
      <c r="F1115" s="5" t="s">
        <v>4062</v>
      </c>
      <c r="G1115">
        <v>1113</v>
      </c>
      <c r="H1115" s="2">
        <v>43136</v>
      </c>
      <c r="I1115" s="3">
        <f t="shared" si="137"/>
        <v>341.98633101851738</v>
      </c>
      <c r="J1115" s="3">
        <f t="shared" si="138"/>
        <v>1.959142630071147</v>
      </c>
      <c r="K1115">
        <f t="shared" si="139"/>
        <v>5.6216701076909723E-2</v>
      </c>
      <c r="L1115" s="4">
        <f t="shared" si="140"/>
        <v>5.6216701076909723E-2</v>
      </c>
      <c r="M1115">
        <f t="shared" si="141"/>
        <v>0</v>
      </c>
      <c r="N1115">
        <f t="shared" si="142"/>
        <v>0</v>
      </c>
      <c r="O1115" s="4">
        <f t="shared" si="143"/>
        <v>0</v>
      </c>
      <c r="P1115">
        <f t="shared" si="144"/>
        <v>4.2162525807682288E-2</v>
      </c>
    </row>
    <row r="1116" spans="1:16" x14ac:dyDescent="0.15">
      <c r="A1116" t="s">
        <v>1702</v>
      </c>
      <c r="B1116" s="5" t="s">
        <v>4063</v>
      </c>
      <c r="C1116" s="5" t="s">
        <v>1029</v>
      </c>
      <c r="D1116" s="5" t="s">
        <v>4064</v>
      </c>
      <c r="E1116" s="5" t="s">
        <v>4065</v>
      </c>
      <c r="F1116" s="5" t="s">
        <v>4066</v>
      </c>
      <c r="G1116">
        <v>1114</v>
      </c>
      <c r="H1116" s="2">
        <v>43136</v>
      </c>
      <c r="I1116" s="3">
        <f t="shared" si="137"/>
        <v>560.54737268518511</v>
      </c>
      <c r="J1116" s="3">
        <f t="shared" si="138"/>
        <v>1.9052805383494513</v>
      </c>
      <c r="K1116">
        <f t="shared" si="139"/>
        <v>5.46711530074536E-2</v>
      </c>
      <c r="L1116" s="4">
        <f t="shared" si="140"/>
        <v>5.46711530074536E-2</v>
      </c>
      <c r="M1116">
        <f t="shared" si="141"/>
        <v>0</v>
      </c>
      <c r="N1116">
        <f t="shared" si="142"/>
        <v>0</v>
      </c>
      <c r="O1116" s="4">
        <f t="shared" si="143"/>
        <v>0</v>
      </c>
      <c r="P1116">
        <f t="shared" si="144"/>
        <v>4.1003364755590202E-2</v>
      </c>
    </row>
    <row r="1117" spans="1:16" x14ac:dyDescent="0.15">
      <c r="A1117" t="s">
        <v>2544</v>
      </c>
      <c r="B1117" s="5" t="s">
        <v>4067</v>
      </c>
      <c r="C1117" s="5" t="s">
        <v>1029</v>
      </c>
      <c r="D1117" s="5" t="s">
        <v>4068</v>
      </c>
      <c r="E1117" s="5" t="s">
        <v>1081</v>
      </c>
      <c r="F1117" s="5" t="s">
        <v>4069</v>
      </c>
      <c r="G1117">
        <v>1115</v>
      </c>
      <c r="H1117" s="2">
        <v>43136</v>
      </c>
      <c r="I1117" s="3">
        <f t="shared" si="137"/>
        <v>1167.2964930555536</v>
      </c>
      <c r="J1117" s="3">
        <f t="shared" si="138"/>
        <v>0.39064625201293929</v>
      </c>
      <c r="K1117">
        <f t="shared" si="139"/>
        <v>1.1209415404037753E-2</v>
      </c>
      <c r="L1117" s="4">
        <f t="shared" si="140"/>
        <v>1.1209415404037753E-2</v>
      </c>
      <c r="M1117">
        <f t="shared" si="141"/>
        <v>0</v>
      </c>
      <c r="N1117">
        <f t="shared" si="142"/>
        <v>0</v>
      </c>
      <c r="O1117" s="4">
        <f t="shared" si="143"/>
        <v>0</v>
      </c>
      <c r="P1117">
        <f t="shared" si="144"/>
        <v>8.4070615530283145E-3</v>
      </c>
    </row>
    <row r="1118" spans="1:16" x14ac:dyDescent="0.15">
      <c r="A1118" t="s">
        <v>4070</v>
      </c>
      <c r="B1118" s="5" t="s">
        <v>4071</v>
      </c>
      <c r="C1118" s="5" t="s">
        <v>1029</v>
      </c>
      <c r="D1118" s="5" t="s">
        <v>4072</v>
      </c>
      <c r="E1118" s="5" t="s">
        <v>4073</v>
      </c>
      <c r="F1118" s="5" t="s">
        <v>4074</v>
      </c>
      <c r="G1118">
        <v>1116</v>
      </c>
      <c r="H1118" s="2">
        <v>43136</v>
      </c>
      <c r="I1118" s="3">
        <f t="shared" si="137"/>
        <v>442.84431712963124</v>
      </c>
      <c r="J1118" s="3">
        <f t="shared" si="138"/>
        <v>1.6619836171106492</v>
      </c>
      <c r="K1118">
        <f t="shared" si="139"/>
        <v>4.7689859208687409E-2</v>
      </c>
      <c r="L1118" s="4">
        <f t="shared" si="140"/>
        <v>4.7689859208687409E-2</v>
      </c>
      <c r="M1118">
        <f t="shared" si="141"/>
        <v>0</v>
      </c>
      <c r="N1118">
        <f t="shared" si="142"/>
        <v>0</v>
      </c>
      <c r="O1118" s="4">
        <f t="shared" si="143"/>
        <v>0</v>
      </c>
      <c r="P1118">
        <f t="shared" si="144"/>
        <v>3.5767394406515558E-2</v>
      </c>
    </row>
    <row r="1119" spans="1:16" x14ac:dyDescent="0.15">
      <c r="A1119" t="s">
        <v>4075</v>
      </c>
      <c r="B1119" s="5" t="s">
        <v>4076</v>
      </c>
      <c r="C1119" s="5" t="s">
        <v>1029</v>
      </c>
      <c r="D1119" s="5" t="s">
        <v>4077</v>
      </c>
      <c r="E1119" s="5" t="s">
        <v>4078</v>
      </c>
      <c r="F1119" s="5" t="s">
        <v>4079</v>
      </c>
      <c r="G1119">
        <v>1117</v>
      </c>
      <c r="H1119" s="2">
        <v>43136</v>
      </c>
      <c r="I1119" s="3">
        <f t="shared" si="137"/>
        <v>667.35392361111008</v>
      </c>
      <c r="J1119" s="3">
        <f t="shared" si="138"/>
        <v>1.8281154224709941</v>
      </c>
      <c r="K1119">
        <f t="shared" si="139"/>
        <v>5.2456935325534852E-2</v>
      </c>
      <c r="L1119" s="4">
        <f t="shared" si="140"/>
        <v>5.2456935325534852E-2</v>
      </c>
      <c r="M1119">
        <f t="shared" si="141"/>
        <v>0</v>
      </c>
      <c r="N1119">
        <f t="shared" si="142"/>
        <v>0</v>
      </c>
      <c r="O1119" s="4">
        <f t="shared" si="143"/>
        <v>0</v>
      </c>
      <c r="P1119">
        <f t="shared" si="144"/>
        <v>3.9342701494151137E-2</v>
      </c>
    </row>
    <row r="1120" spans="1:16" x14ac:dyDescent="0.15">
      <c r="A1120" t="s">
        <v>4080</v>
      </c>
      <c r="B1120" s="5" t="s">
        <v>4081</v>
      </c>
      <c r="C1120" s="5" t="s">
        <v>1029</v>
      </c>
      <c r="D1120" s="5" t="s">
        <v>4082</v>
      </c>
      <c r="E1120" s="5" t="s">
        <v>4083</v>
      </c>
      <c r="F1120" s="5" t="s">
        <v>4084</v>
      </c>
      <c r="G1120">
        <v>1118</v>
      </c>
      <c r="H1120" s="2">
        <v>43136</v>
      </c>
      <c r="I1120" s="3">
        <f t="shared" si="137"/>
        <v>1143.6069097222207</v>
      </c>
      <c r="J1120" s="3">
        <f t="shared" si="138"/>
        <v>11.550297473463528</v>
      </c>
      <c r="K1120">
        <f t="shared" si="139"/>
        <v>0.33143049946879294</v>
      </c>
      <c r="L1120" s="4">
        <f t="shared" si="140"/>
        <v>0.33143049946879294</v>
      </c>
      <c r="M1120">
        <f t="shared" si="141"/>
        <v>0</v>
      </c>
      <c r="N1120">
        <f t="shared" si="142"/>
        <v>0</v>
      </c>
      <c r="O1120" s="4">
        <f t="shared" si="143"/>
        <v>0</v>
      </c>
      <c r="P1120">
        <f t="shared" si="144"/>
        <v>0.24857287460159472</v>
      </c>
    </row>
    <row r="1121" spans="1:16" x14ac:dyDescent="0.15">
      <c r="A1121" t="s">
        <v>4085</v>
      </c>
      <c r="B1121" s="5" t="s">
        <v>4086</v>
      </c>
      <c r="C1121" s="5" t="s">
        <v>1163</v>
      </c>
      <c r="D1121" s="5" t="s">
        <v>4087</v>
      </c>
      <c r="E1121" s="5" t="s">
        <v>4087</v>
      </c>
      <c r="F1121" s="5" t="s">
        <v>4088</v>
      </c>
      <c r="G1121">
        <v>1119</v>
      </c>
      <c r="H1121" s="2">
        <v>43136</v>
      </c>
      <c r="I1121" s="3">
        <f t="shared" si="137"/>
        <v>1588.7691782407419</v>
      </c>
      <c r="J1121" s="3">
        <f t="shared" si="138"/>
        <v>10.641570991905363</v>
      </c>
      <c r="K1121">
        <f t="shared" si="139"/>
        <v>0.30535500900153068</v>
      </c>
      <c r="L1121" s="4">
        <f t="shared" si="140"/>
        <v>0.30535500900153068</v>
      </c>
      <c r="M1121">
        <f t="shared" si="141"/>
        <v>5.0353444097263203E-3</v>
      </c>
      <c r="N1121">
        <f t="shared" si="142"/>
        <v>0.7729959665503956</v>
      </c>
      <c r="O1121" s="4">
        <f t="shared" si="143"/>
        <v>0.7729959665503956</v>
      </c>
      <c r="P1121">
        <f t="shared" si="144"/>
        <v>0.42226524838874691</v>
      </c>
    </row>
    <row r="1122" spans="1:16" x14ac:dyDescent="0.15">
      <c r="A1122" t="s">
        <v>4089</v>
      </c>
      <c r="B1122" s="5" t="s">
        <v>4090</v>
      </c>
      <c r="C1122" s="5" t="s">
        <v>1113</v>
      </c>
      <c r="D1122" s="5" t="s">
        <v>4091</v>
      </c>
      <c r="E1122" s="5" t="s">
        <v>4092</v>
      </c>
      <c r="F1122" s="5" t="s">
        <v>4093</v>
      </c>
      <c r="G1122">
        <v>1120</v>
      </c>
      <c r="H1122" s="2">
        <v>43136</v>
      </c>
      <c r="I1122" s="3">
        <f t="shared" si="137"/>
        <v>326.22949074074131</v>
      </c>
      <c r="J1122" s="3">
        <f t="shared" si="138"/>
        <v>0.29733669932706092</v>
      </c>
      <c r="K1122">
        <f t="shared" si="139"/>
        <v>8.5319404971843961E-3</v>
      </c>
      <c r="L1122" s="4">
        <f t="shared" si="140"/>
        <v>8.5319404971843961E-3</v>
      </c>
      <c r="M1122">
        <f t="shared" si="141"/>
        <v>3.0653267971861948E-3</v>
      </c>
      <c r="N1122">
        <f t="shared" si="142"/>
        <v>0.47057064176322289</v>
      </c>
      <c r="O1122" s="4">
        <f t="shared" si="143"/>
        <v>0.47057064176322289</v>
      </c>
      <c r="P1122">
        <f t="shared" si="144"/>
        <v>0.12404161581369402</v>
      </c>
    </row>
    <row r="1123" spans="1:16" x14ac:dyDescent="0.15">
      <c r="A1123" t="s">
        <v>4094</v>
      </c>
      <c r="B1123" s="5" t="s">
        <v>4095</v>
      </c>
      <c r="C1123" s="5" t="s">
        <v>1029</v>
      </c>
      <c r="D1123" s="5" t="s">
        <v>4096</v>
      </c>
      <c r="E1123" s="5" t="s">
        <v>2069</v>
      </c>
      <c r="F1123" s="5" t="s">
        <v>4097</v>
      </c>
      <c r="G1123">
        <v>1121</v>
      </c>
      <c r="H1123" s="2">
        <v>43136</v>
      </c>
      <c r="I1123" s="3">
        <f t="shared" si="137"/>
        <v>113.33875000000262</v>
      </c>
      <c r="J1123" s="3">
        <f t="shared" si="138"/>
        <v>3.2204343174773991</v>
      </c>
      <c r="K1123">
        <f t="shared" si="139"/>
        <v>9.2408888758075833E-2</v>
      </c>
      <c r="L1123" s="4">
        <f t="shared" si="140"/>
        <v>9.2408888758075833E-2</v>
      </c>
      <c r="M1123">
        <f t="shared" si="141"/>
        <v>0</v>
      </c>
      <c r="N1123">
        <f t="shared" si="142"/>
        <v>0</v>
      </c>
      <c r="O1123" s="4">
        <f t="shared" si="143"/>
        <v>0</v>
      </c>
      <c r="P1123">
        <f t="shared" si="144"/>
        <v>6.9306666568556871E-2</v>
      </c>
    </row>
    <row r="1124" spans="1:16" x14ac:dyDescent="0.15">
      <c r="A1124" t="s">
        <v>4098</v>
      </c>
      <c r="B1124" s="5" t="s">
        <v>4099</v>
      </c>
      <c r="C1124" s="5" t="s">
        <v>1029</v>
      </c>
      <c r="D1124" s="5" t="s">
        <v>4100</v>
      </c>
      <c r="E1124" s="5" t="s">
        <v>4101</v>
      </c>
      <c r="F1124" s="5" t="s">
        <v>4102</v>
      </c>
      <c r="G1124">
        <v>1122</v>
      </c>
      <c r="H1124" s="2">
        <v>43136</v>
      </c>
      <c r="I1124" s="3">
        <f t="shared" si="137"/>
        <v>343.60570601851941</v>
      </c>
      <c r="J1124" s="3">
        <f t="shared" si="138"/>
        <v>10.212286753500171</v>
      </c>
      <c r="K1124">
        <f t="shared" si="139"/>
        <v>0.29303689426244345</v>
      </c>
      <c r="L1124" s="4">
        <f t="shared" si="140"/>
        <v>0.29303689426244345</v>
      </c>
      <c r="M1124">
        <f t="shared" si="141"/>
        <v>0</v>
      </c>
      <c r="N1124">
        <f t="shared" si="142"/>
        <v>0</v>
      </c>
      <c r="O1124" s="4">
        <f t="shared" si="143"/>
        <v>0</v>
      </c>
      <c r="P1124">
        <f t="shared" si="144"/>
        <v>0.21977767069683257</v>
      </c>
    </row>
    <row r="1125" spans="1:16" x14ac:dyDescent="0.15">
      <c r="A1125" t="s">
        <v>4103</v>
      </c>
      <c r="B1125" s="5" t="s">
        <v>4104</v>
      </c>
      <c r="C1125" s="5" t="s">
        <v>1113</v>
      </c>
      <c r="D1125" s="5" t="s">
        <v>4105</v>
      </c>
      <c r="E1125" s="5" t="s">
        <v>4106</v>
      </c>
      <c r="F1125" s="5" t="s">
        <v>4107</v>
      </c>
      <c r="G1125">
        <v>1123</v>
      </c>
      <c r="H1125" s="2">
        <v>43136</v>
      </c>
      <c r="I1125" s="3">
        <f t="shared" si="137"/>
        <v>762.42696759258979</v>
      </c>
      <c r="J1125" s="3">
        <f t="shared" si="138"/>
        <v>1.7195089572179791</v>
      </c>
      <c r="K1125">
        <f t="shared" si="139"/>
        <v>4.9340522513912861E-2</v>
      </c>
      <c r="L1125" s="4">
        <f t="shared" si="140"/>
        <v>4.9340522513912861E-2</v>
      </c>
      <c r="M1125">
        <f t="shared" si="141"/>
        <v>1.3116010352539887E-3</v>
      </c>
      <c r="N1125">
        <f t="shared" si="142"/>
        <v>0.20134914863346193</v>
      </c>
      <c r="O1125" s="4">
        <f t="shared" si="143"/>
        <v>0.20134914863346193</v>
      </c>
      <c r="P1125">
        <f t="shared" si="144"/>
        <v>8.7342679043800137E-2</v>
      </c>
    </row>
    <row r="1126" spans="1:16" x14ac:dyDescent="0.15">
      <c r="A1126" t="s">
        <v>4108</v>
      </c>
      <c r="B1126" s="5" t="s">
        <v>4109</v>
      </c>
      <c r="C1126" s="5" t="s">
        <v>1029</v>
      </c>
      <c r="D1126" s="5" t="s">
        <v>4110</v>
      </c>
      <c r="E1126" s="5" t="s">
        <v>1081</v>
      </c>
      <c r="F1126" s="5" t="s">
        <v>4111</v>
      </c>
      <c r="G1126">
        <v>1124</v>
      </c>
      <c r="H1126" s="2">
        <v>43136</v>
      </c>
      <c r="I1126" s="3">
        <f t="shared" si="137"/>
        <v>815.40668981481576</v>
      </c>
      <c r="J1126" s="3">
        <f t="shared" si="138"/>
        <v>0.4966846667544243</v>
      </c>
      <c r="K1126">
        <f t="shared" si="139"/>
        <v>1.425213918161946E-2</v>
      </c>
      <c r="L1126" s="4">
        <f t="shared" si="140"/>
        <v>1.425213918161946E-2</v>
      </c>
      <c r="M1126">
        <f t="shared" si="141"/>
        <v>0</v>
      </c>
      <c r="N1126">
        <f t="shared" si="142"/>
        <v>0</v>
      </c>
      <c r="O1126" s="4">
        <f t="shared" si="143"/>
        <v>0</v>
      </c>
      <c r="P1126">
        <f t="shared" si="144"/>
        <v>1.0689104386214595E-2</v>
      </c>
    </row>
    <row r="1127" spans="1:16" x14ac:dyDescent="0.15">
      <c r="A1127" t="s">
        <v>4112</v>
      </c>
      <c r="B1127" s="5" t="s">
        <v>4113</v>
      </c>
      <c r="C1127" s="5" t="s">
        <v>1476</v>
      </c>
      <c r="D1127" s="5" t="s">
        <v>441</v>
      </c>
      <c r="E1127" s="5" t="s">
        <v>442</v>
      </c>
      <c r="F1127" s="5" t="s">
        <v>443</v>
      </c>
      <c r="G1127">
        <v>1125</v>
      </c>
      <c r="H1127" s="2">
        <v>43136</v>
      </c>
      <c r="I1127" s="3">
        <f t="shared" si="137"/>
        <v>1750.2921412037031</v>
      </c>
      <c r="J1127" s="3">
        <f t="shared" si="138"/>
        <v>612.81769754296533</v>
      </c>
      <c r="K1127">
        <f t="shared" si="139"/>
        <v>17.584523346399681</v>
      </c>
      <c r="L1127" s="4">
        <f t="shared" si="140"/>
        <v>1</v>
      </c>
      <c r="M1127">
        <f t="shared" si="141"/>
        <v>9.7126643031767469E-3</v>
      </c>
      <c r="N1127">
        <f t="shared" si="142"/>
        <v>1.4910301500551577</v>
      </c>
      <c r="O1127" s="4">
        <f t="shared" si="143"/>
        <v>1</v>
      </c>
      <c r="P1127">
        <f t="shared" si="144"/>
        <v>1</v>
      </c>
    </row>
    <row r="1128" spans="1:16" x14ac:dyDescent="0.15">
      <c r="A1128" t="s">
        <v>4114</v>
      </c>
      <c r="B1128" s="5" t="s">
        <v>4115</v>
      </c>
      <c r="C1128" s="5" t="s">
        <v>1029</v>
      </c>
      <c r="D1128" s="5" t="s">
        <v>4116</v>
      </c>
      <c r="E1128" s="5" t="s">
        <v>4117</v>
      </c>
      <c r="F1128" s="5" t="s">
        <v>4118</v>
      </c>
      <c r="G1128">
        <v>1126</v>
      </c>
      <c r="H1128" s="2">
        <v>43136</v>
      </c>
      <c r="I1128" s="3">
        <f t="shared" si="137"/>
        <v>197.23848379629635</v>
      </c>
      <c r="J1128" s="3">
        <f t="shared" si="138"/>
        <v>1.4348112728968059</v>
      </c>
      <c r="K1128">
        <f t="shared" si="139"/>
        <v>4.1171252767487822E-2</v>
      </c>
      <c r="L1128" s="4">
        <f t="shared" si="140"/>
        <v>4.1171252767487822E-2</v>
      </c>
      <c r="M1128">
        <f t="shared" si="141"/>
        <v>0</v>
      </c>
      <c r="N1128">
        <f t="shared" si="142"/>
        <v>0</v>
      </c>
      <c r="O1128" s="4">
        <f t="shared" si="143"/>
        <v>0</v>
      </c>
      <c r="P1128">
        <f t="shared" si="144"/>
        <v>3.0878439575615868E-2</v>
      </c>
    </row>
    <row r="1129" spans="1:16" x14ac:dyDescent="0.15">
      <c r="A1129" t="s">
        <v>4119</v>
      </c>
      <c r="B1129" s="5" t="s">
        <v>4120</v>
      </c>
      <c r="C1129" s="5" t="s">
        <v>1029</v>
      </c>
      <c r="D1129" s="5" t="s">
        <v>4121</v>
      </c>
      <c r="E1129" s="5" t="s">
        <v>4122</v>
      </c>
      <c r="F1129" s="5" t="s">
        <v>4123</v>
      </c>
      <c r="G1129">
        <v>1127</v>
      </c>
      <c r="H1129" s="2">
        <v>43136</v>
      </c>
      <c r="I1129" s="3">
        <f t="shared" si="137"/>
        <v>619.36865740740905</v>
      </c>
      <c r="J1129" s="3">
        <f t="shared" si="138"/>
        <v>0.8670119057167136</v>
      </c>
      <c r="K1129">
        <f t="shared" si="139"/>
        <v>2.4878509806112635E-2</v>
      </c>
      <c r="L1129" s="4">
        <f t="shared" si="140"/>
        <v>2.4878509806112635E-2</v>
      </c>
      <c r="M1129">
        <f t="shared" si="141"/>
        <v>0</v>
      </c>
      <c r="N1129">
        <f t="shared" si="142"/>
        <v>0</v>
      </c>
      <c r="O1129" s="4">
        <f t="shared" si="143"/>
        <v>0</v>
      </c>
      <c r="P1129">
        <f t="shared" si="144"/>
        <v>1.8658882354584475E-2</v>
      </c>
    </row>
    <row r="1130" spans="1:16" x14ac:dyDescent="0.15">
      <c r="A1130" t="s">
        <v>4124</v>
      </c>
      <c r="B1130" s="5" t="s">
        <v>4125</v>
      </c>
      <c r="C1130" s="5" t="s">
        <v>1029</v>
      </c>
      <c r="D1130" s="5" t="s">
        <v>4126</v>
      </c>
      <c r="E1130" s="5" t="s">
        <v>4126</v>
      </c>
      <c r="F1130" s="5" t="s">
        <v>4127</v>
      </c>
      <c r="G1130">
        <v>1128</v>
      </c>
      <c r="H1130" s="2">
        <v>43136</v>
      </c>
      <c r="I1130" s="3">
        <f t="shared" si="137"/>
        <v>1281.4506597222207</v>
      </c>
      <c r="J1130" s="3">
        <f t="shared" si="138"/>
        <v>0.2856138059028645</v>
      </c>
      <c r="K1130">
        <f t="shared" si="139"/>
        <v>8.1955574359059095E-3</v>
      </c>
      <c r="L1130" s="4">
        <f t="shared" si="140"/>
        <v>8.1955574359059095E-3</v>
      </c>
      <c r="M1130">
        <f t="shared" si="141"/>
        <v>0</v>
      </c>
      <c r="N1130">
        <f t="shared" si="142"/>
        <v>0</v>
      </c>
      <c r="O1130" s="4">
        <f t="shared" si="143"/>
        <v>0</v>
      </c>
      <c r="P1130">
        <f t="shared" si="144"/>
        <v>6.1466680769294325E-3</v>
      </c>
    </row>
    <row r="1131" spans="1:16" x14ac:dyDescent="0.15">
      <c r="A1131" t="s">
        <v>4128</v>
      </c>
      <c r="B1131" s="5" t="s">
        <v>4129</v>
      </c>
      <c r="C1131" s="5" t="s">
        <v>2680</v>
      </c>
      <c r="D1131" s="5" t="s">
        <v>4130</v>
      </c>
      <c r="E1131" s="5" t="s">
        <v>1081</v>
      </c>
      <c r="F1131" s="5" t="s">
        <v>4131</v>
      </c>
      <c r="G1131">
        <v>1129</v>
      </c>
      <c r="H1131" s="2">
        <v>43136</v>
      </c>
      <c r="I1131" s="3">
        <f t="shared" si="137"/>
        <v>1358.3952662037045</v>
      </c>
      <c r="J1131" s="3">
        <f t="shared" si="138"/>
        <v>21.414238347056948</v>
      </c>
      <c r="K1131">
        <f t="shared" si="139"/>
        <v>0.6144717681440478</v>
      </c>
      <c r="L1131" s="4">
        <f t="shared" si="140"/>
        <v>0.6144717681440478</v>
      </c>
      <c r="M1131">
        <f t="shared" si="141"/>
        <v>1.1042441307912071E-2</v>
      </c>
      <c r="N1131">
        <f t="shared" si="142"/>
        <v>1.6951695648460003</v>
      </c>
      <c r="O1131" s="4">
        <f t="shared" si="143"/>
        <v>1</v>
      </c>
      <c r="P1131">
        <f t="shared" si="144"/>
        <v>0.71085382610803582</v>
      </c>
    </row>
    <row r="1132" spans="1:16" x14ac:dyDescent="0.15">
      <c r="A1132" t="s">
        <v>4132</v>
      </c>
      <c r="B1132" s="5" t="s">
        <v>4133</v>
      </c>
      <c r="C1132" s="5" t="s">
        <v>1029</v>
      </c>
      <c r="D1132" s="5" t="s">
        <v>4134</v>
      </c>
      <c r="E1132" s="5" t="s">
        <v>1081</v>
      </c>
      <c r="F1132" s="5" t="s">
        <v>4135</v>
      </c>
      <c r="G1132">
        <v>1130</v>
      </c>
      <c r="H1132" s="2">
        <v>43136</v>
      </c>
      <c r="I1132" s="3">
        <f t="shared" si="137"/>
        <v>262.33607638889225</v>
      </c>
      <c r="J1132" s="3">
        <f t="shared" si="138"/>
        <v>38.629837495080757</v>
      </c>
      <c r="K1132">
        <f t="shared" si="139"/>
        <v>1.1084655061748567</v>
      </c>
      <c r="L1132" s="4">
        <f t="shared" si="140"/>
        <v>1</v>
      </c>
      <c r="M1132">
        <f t="shared" si="141"/>
        <v>0</v>
      </c>
      <c r="N1132">
        <f t="shared" si="142"/>
        <v>0</v>
      </c>
      <c r="O1132" s="4">
        <f t="shared" si="143"/>
        <v>0</v>
      </c>
      <c r="P1132">
        <f t="shared" si="144"/>
        <v>0.75</v>
      </c>
    </row>
    <row r="1133" spans="1:16" x14ac:dyDescent="0.15">
      <c r="A1133" t="s">
        <v>4136</v>
      </c>
      <c r="B1133" s="5" t="s">
        <v>4137</v>
      </c>
      <c r="C1133" s="5" t="s">
        <v>1058</v>
      </c>
      <c r="D1133" s="5" t="s">
        <v>4138</v>
      </c>
      <c r="E1133" s="5" t="s">
        <v>4139</v>
      </c>
      <c r="F1133" s="5" t="s">
        <v>4140</v>
      </c>
      <c r="G1133">
        <v>1131</v>
      </c>
      <c r="H1133" s="2">
        <v>43136</v>
      </c>
      <c r="I1133" s="3">
        <f t="shared" si="137"/>
        <v>337.16839120370423</v>
      </c>
      <c r="J1133" s="3">
        <f t="shared" si="138"/>
        <v>8.0790491370653523</v>
      </c>
      <c r="K1133">
        <f t="shared" si="139"/>
        <v>0.23182461723451689</v>
      </c>
      <c r="L1133" s="4">
        <f t="shared" si="140"/>
        <v>0.23182461723451689</v>
      </c>
      <c r="M1133">
        <f t="shared" si="141"/>
        <v>5.9317541388145024E-3</v>
      </c>
      <c r="N1133">
        <f t="shared" si="142"/>
        <v>0.91060742836485353</v>
      </c>
      <c r="O1133" s="4">
        <f t="shared" si="143"/>
        <v>0.91060742836485353</v>
      </c>
      <c r="P1133">
        <f t="shared" si="144"/>
        <v>0.40152032001710103</v>
      </c>
    </row>
    <row r="1134" spans="1:16" x14ac:dyDescent="0.15">
      <c r="A1134" t="s">
        <v>4141</v>
      </c>
      <c r="B1134" s="5" t="s">
        <v>4142</v>
      </c>
      <c r="C1134" s="5" t="s">
        <v>1029</v>
      </c>
      <c r="D1134" s="5" t="s">
        <v>4060</v>
      </c>
      <c r="E1134" s="5" t="s">
        <v>4143</v>
      </c>
      <c r="F1134" s="5" t="s">
        <v>4144</v>
      </c>
      <c r="G1134">
        <v>1132</v>
      </c>
      <c r="H1134" s="2">
        <v>43136</v>
      </c>
      <c r="I1134" s="3">
        <f t="shared" si="137"/>
        <v>341.93273148148</v>
      </c>
      <c r="J1134" s="3">
        <f t="shared" si="138"/>
        <v>4.8459824036756407</v>
      </c>
      <c r="K1134">
        <f t="shared" si="139"/>
        <v>0.13905324708365147</v>
      </c>
      <c r="L1134" s="4">
        <f t="shared" si="140"/>
        <v>0.13905324708365147</v>
      </c>
      <c r="M1134">
        <f t="shared" si="141"/>
        <v>0</v>
      </c>
      <c r="N1134">
        <f t="shared" si="142"/>
        <v>0</v>
      </c>
      <c r="O1134" s="4">
        <f t="shared" si="143"/>
        <v>0</v>
      </c>
      <c r="P1134">
        <f t="shared" si="144"/>
        <v>0.1042899353127386</v>
      </c>
    </row>
    <row r="1135" spans="1:16" x14ac:dyDescent="0.15">
      <c r="A1135" t="s">
        <v>4145</v>
      </c>
      <c r="B1135" s="5" t="s">
        <v>4146</v>
      </c>
      <c r="C1135" s="5" t="s">
        <v>4147</v>
      </c>
      <c r="D1135" s="5" t="s">
        <v>4148</v>
      </c>
      <c r="E1135" s="5" t="s">
        <v>1081</v>
      </c>
      <c r="F1135" s="5" t="s">
        <v>4149</v>
      </c>
      <c r="G1135">
        <v>1133</v>
      </c>
      <c r="H1135" s="2">
        <v>43136</v>
      </c>
      <c r="I1135" s="3">
        <f t="shared" si="137"/>
        <v>1309.296018518522</v>
      </c>
      <c r="J1135" s="3">
        <f t="shared" si="138"/>
        <v>34.942441856476776</v>
      </c>
      <c r="K1135">
        <f t="shared" si="139"/>
        <v>1.0026573760336772</v>
      </c>
      <c r="L1135" s="4">
        <f t="shared" si="140"/>
        <v>1</v>
      </c>
      <c r="M1135">
        <f t="shared" si="141"/>
        <v>5.9573999230714506E-2</v>
      </c>
      <c r="N1135">
        <f t="shared" si="142"/>
        <v>9.1454441582321895</v>
      </c>
      <c r="O1135" s="4">
        <f t="shared" si="143"/>
        <v>1</v>
      </c>
      <c r="P1135">
        <f t="shared" si="144"/>
        <v>1</v>
      </c>
    </row>
    <row r="1136" spans="1:16" x14ac:dyDescent="0.15">
      <c r="A1136" t="s">
        <v>4150</v>
      </c>
      <c r="B1136" s="5" t="s">
        <v>4151</v>
      </c>
      <c r="C1136" s="5" t="s">
        <v>1029</v>
      </c>
      <c r="D1136" s="5" t="s">
        <v>4152</v>
      </c>
      <c r="E1136" s="5" t="s">
        <v>2229</v>
      </c>
      <c r="F1136" s="5" t="s">
        <v>4153</v>
      </c>
      <c r="G1136">
        <v>1134</v>
      </c>
      <c r="H1136" s="2">
        <v>43136</v>
      </c>
      <c r="I1136" s="3">
        <f t="shared" si="137"/>
        <v>43.640185185184237</v>
      </c>
      <c r="J1136" s="3">
        <f t="shared" si="138"/>
        <v>8.776314728609993</v>
      </c>
      <c r="K1136">
        <f t="shared" si="139"/>
        <v>0.25183233424777807</v>
      </c>
      <c r="L1136" s="4">
        <f t="shared" si="140"/>
        <v>0.25183233424777807</v>
      </c>
      <c r="M1136">
        <f t="shared" si="141"/>
        <v>0</v>
      </c>
      <c r="N1136">
        <f t="shared" si="142"/>
        <v>0</v>
      </c>
      <c r="O1136" s="4">
        <f t="shared" si="143"/>
        <v>0</v>
      </c>
      <c r="P1136">
        <f t="shared" si="144"/>
        <v>0.18887425068583355</v>
      </c>
    </row>
    <row r="1137" spans="1:16" x14ac:dyDescent="0.15">
      <c r="A1137" t="s">
        <v>4154</v>
      </c>
      <c r="B1137" s="5" t="s">
        <v>4155</v>
      </c>
      <c r="C1137" s="5" t="s">
        <v>1029</v>
      </c>
      <c r="D1137" s="5" t="s">
        <v>4156</v>
      </c>
      <c r="E1137" s="5" t="s">
        <v>4157</v>
      </c>
      <c r="F1137" s="5" t="s">
        <v>4158</v>
      </c>
      <c r="G1137">
        <v>1135</v>
      </c>
      <c r="H1137" s="2">
        <v>43136</v>
      </c>
      <c r="I1137" s="3">
        <f t="shared" si="137"/>
        <v>487.34206018518307</v>
      </c>
      <c r="J1137" s="3">
        <f t="shared" si="138"/>
        <v>2.3925700144923598</v>
      </c>
      <c r="K1137">
        <f t="shared" si="139"/>
        <v>6.8653701494622701E-2</v>
      </c>
      <c r="L1137" s="4">
        <f t="shared" si="140"/>
        <v>6.8653701494622701E-2</v>
      </c>
      <c r="M1137">
        <f t="shared" si="141"/>
        <v>0</v>
      </c>
      <c r="N1137">
        <f t="shared" si="142"/>
        <v>0</v>
      </c>
      <c r="O1137" s="4">
        <f t="shared" si="143"/>
        <v>0</v>
      </c>
      <c r="P1137">
        <f t="shared" si="144"/>
        <v>5.149027612096703E-2</v>
      </c>
    </row>
    <row r="1138" spans="1:16" x14ac:dyDescent="0.15">
      <c r="A1138" t="s">
        <v>4159</v>
      </c>
      <c r="B1138" s="5" t="s">
        <v>4160</v>
      </c>
      <c r="C1138" s="5" t="s">
        <v>1029</v>
      </c>
      <c r="D1138" s="5" t="s">
        <v>842</v>
      </c>
      <c r="E1138" s="5" t="s">
        <v>283</v>
      </c>
      <c r="F1138" s="5" t="s">
        <v>843</v>
      </c>
      <c r="G1138">
        <v>1136</v>
      </c>
      <c r="H1138" s="2">
        <v>43136</v>
      </c>
      <c r="I1138" s="3">
        <f t="shared" si="137"/>
        <v>178.54539351852145</v>
      </c>
      <c r="J1138" s="3">
        <f t="shared" si="138"/>
        <v>19.647664556722919</v>
      </c>
      <c r="K1138">
        <f t="shared" si="139"/>
        <v>0.56378074178528548</v>
      </c>
      <c r="L1138" s="4">
        <f t="shared" si="140"/>
        <v>0.56378074178528548</v>
      </c>
      <c r="M1138">
        <f t="shared" si="141"/>
        <v>0</v>
      </c>
      <c r="N1138">
        <f t="shared" si="142"/>
        <v>0</v>
      </c>
      <c r="O1138" s="4">
        <f t="shared" si="143"/>
        <v>0</v>
      </c>
      <c r="P1138">
        <f t="shared" si="144"/>
        <v>0.42283555633896408</v>
      </c>
    </row>
    <row r="1139" spans="1:16" x14ac:dyDescent="0.15">
      <c r="A1139" t="s">
        <v>4161</v>
      </c>
      <c r="B1139" s="5" t="s">
        <v>4162</v>
      </c>
      <c r="C1139" s="5" t="s">
        <v>1029</v>
      </c>
      <c r="D1139" s="5" t="s">
        <v>4163</v>
      </c>
      <c r="E1139" s="5" t="s">
        <v>1081</v>
      </c>
      <c r="F1139" s="5" t="s">
        <v>4164</v>
      </c>
      <c r="G1139">
        <v>1137</v>
      </c>
      <c r="H1139" s="2">
        <v>43136</v>
      </c>
      <c r="I1139" s="3">
        <f t="shared" si="137"/>
        <v>1916.9782060185171</v>
      </c>
      <c r="J1139" s="3">
        <f t="shared" si="138"/>
        <v>0.1533663758288758</v>
      </c>
      <c r="K1139">
        <f t="shared" si="139"/>
        <v>4.4007779591360343E-3</v>
      </c>
      <c r="L1139" s="4">
        <f t="shared" si="140"/>
        <v>4.4007779591360343E-3</v>
      </c>
      <c r="M1139">
        <f t="shared" si="141"/>
        <v>0</v>
      </c>
      <c r="N1139">
        <f t="shared" si="142"/>
        <v>0</v>
      </c>
      <c r="O1139" s="4">
        <f t="shared" si="143"/>
        <v>0</v>
      </c>
      <c r="P1139">
        <f t="shared" si="144"/>
        <v>3.3005834693520257E-3</v>
      </c>
    </row>
    <row r="1140" spans="1:16" x14ac:dyDescent="0.15">
      <c r="A1140" t="s">
        <v>4165</v>
      </c>
      <c r="B1140" s="5" t="s">
        <v>4166</v>
      </c>
      <c r="C1140" s="5" t="s">
        <v>1029</v>
      </c>
      <c r="D1140" s="5" t="s">
        <v>4167</v>
      </c>
      <c r="E1140" s="5" t="s">
        <v>4168</v>
      </c>
      <c r="F1140" s="5" t="s">
        <v>4169</v>
      </c>
      <c r="G1140">
        <v>1138</v>
      </c>
      <c r="H1140" s="2">
        <v>43136</v>
      </c>
      <c r="I1140" s="3">
        <f t="shared" si="137"/>
        <v>352.56237268518453</v>
      </c>
      <c r="J1140" s="3">
        <f t="shared" si="138"/>
        <v>2.3655388793991019</v>
      </c>
      <c r="K1140">
        <f t="shared" si="139"/>
        <v>6.7878055445181135E-2</v>
      </c>
      <c r="L1140" s="4">
        <f t="shared" si="140"/>
        <v>6.7878055445181135E-2</v>
      </c>
      <c r="M1140">
        <f t="shared" si="141"/>
        <v>0</v>
      </c>
      <c r="N1140">
        <f t="shared" si="142"/>
        <v>0</v>
      </c>
      <c r="O1140" s="4">
        <f t="shared" si="143"/>
        <v>0</v>
      </c>
      <c r="P1140">
        <f t="shared" si="144"/>
        <v>5.0908541583885851E-2</v>
      </c>
    </row>
    <row r="1141" spans="1:16" x14ac:dyDescent="0.15">
      <c r="A1141" t="s">
        <v>1264</v>
      </c>
      <c r="B1141" s="5" t="s">
        <v>4170</v>
      </c>
      <c r="C1141" s="5" t="s">
        <v>1029</v>
      </c>
      <c r="D1141" s="5" t="s">
        <v>4171</v>
      </c>
      <c r="E1141" s="5" t="s">
        <v>4172</v>
      </c>
      <c r="F1141" s="5" t="s">
        <v>4173</v>
      </c>
      <c r="G1141">
        <v>1139</v>
      </c>
      <c r="H1141" s="2">
        <v>43136</v>
      </c>
      <c r="I1141" s="3">
        <f t="shared" si="137"/>
        <v>24.609537037038535</v>
      </c>
      <c r="J1141" s="3">
        <f t="shared" si="138"/>
        <v>1.2596742455310521</v>
      </c>
      <c r="K1141">
        <f t="shared" si="139"/>
        <v>3.6145775926854945E-2</v>
      </c>
      <c r="L1141" s="4">
        <f t="shared" si="140"/>
        <v>3.6145775926854945E-2</v>
      </c>
      <c r="M1141">
        <f t="shared" si="141"/>
        <v>0</v>
      </c>
      <c r="N1141">
        <f t="shared" si="142"/>
        <v>0</v>
      </c>
      <c r="O1141" s="4">
        <f t="shared" si="143"/>
        <v>0</v>
      </c>
      <c r="P1141">
        <f t="shared" si="144"/>
        <v>2.7109331945141209E-2</v>
      </c>
    </row>
    <row r="1142" spans="1:16" x14ac:dyDescent="0.15">
      <c r="A1142" t="s">
        <v>4174</v>
      </c>
      <c r="B1142" s="5" t="s">
        <v>4175</v>
      </c>
      <c r="C1142" s="5" t="s">
        <v>1029</v>
      </c>
      <c r="D1142" s="5" t="s">
        <v>4176</v>
      </c>
      <c r="E1142" s="5" t="s">
        <v>4177</v>
      </c>
      <c r="F1142" s="5" t="s">
        <v>4178</v>
      </c>
      <c r="G1142">
        <v>1140</v>
      </c>
      <c r="H1142" s="2">
        <v>43136</v>
      </c>
      <c r="I1142" s="3">
        <f t="shared" si="137"/>
        <v>128.06744212962803</v>
      </c>
      <c r="J1142" s="3">
        <f t="shared" si="138"/>
        <v>2.9749950000122376</v>
      </c>
      <c r="K1142">
        <f t="shared" si="139"/>
        <v>8.5366119880161795E-2</v>
      </c>
      <c r="L1142" s="4">
        <f t="shared" si="140"/>
        <v>8.5366119880161795E-2</v>
      </c>
      <c r="M1142">
        <f t="shared" si="141"/>
        <v>0</v>
      </c>
      <c r="N1142">
        <f t="shared" si="142"/>
        <v>0</v>
      </c>
      <c r="O1142" s="4">
        <f t="shared" si="143"/>
        <v>0</v>
      </c>
      <c r="P1142">
        <f t="shared" si="144"/>
        <v>6.4024589910121346E-2</v>
      </c>
    </row>
    <row r="1143" spans="1:16" x14ac:dyDescent="0.15">
      <c r="A1143" t="s">
        <v>4179</v>
      </c>
      <c r="B1143" s="5" t="s">
        <v>4180</v>
      </c>
      <c r="C1143" s="5" t="s">
        <v>1029</v>
      </c>
      <c r="D1143" s="5" t="s">
        <v>1986</v>
      </c>
      <c r="E1143" s="5" t="s">
        <v>1081</v>
      </c>
      <c r="F1143" s="5" t="s">
        <v>4181</v>
      </c>
      <c r="G1143">
        <v>1141</v>
      </c>
      <c r="H1143" s="2">
        <v>43136</v>
      </c>
      <c r="I1143" s="3">
        <f t="shared" si="137"/>
        <v>1405.4429398148131</v>
      </c>
      <c r="J1143" s="3">
        <f t="shared" si="138"/>
        <v>2.0385032496427811</v>
      </c>
      <c r="K1143">
        <f t="shared" si="139"/>
        <v>5.849391773242954E-2</v>
      </c>
      <c r="L1143" s="4">
        <f t="shared" si="140"/>
        <v>5.849391773242954E-2</v>
      </c>
      <c r="M1143">
        <f t="shared" si="141"/>
        <v>0</v>
      </c>
      <c r="N1143">
        <f t="shared" si="142"/>
        <v>0</v>
      </c>
      <c r="O1143" s="4">
        <f t="shared" si="143"/>
        <v>0</v>
      </c>
      <c r="P1143">
        <f t="shared" si="144"/>
        <v>4.3870438299322155E-2</v>
      </c>
    </row>
    <row r="1144" spans="1:16" x14ac:dyDescent="0.15">
      <c r="A1144" t="s">
        <v>1570</v>
      </c>
      <c r="B1144" s="5" t="s">
        <v>4182</v>
      </c>
      <c r="C1144" s="5" t="s">
        <v>1029</v>
      </c>
      <c r="D1144" s="5" t="s">
        <v>4183</v>
      </c>
      <c r="E1144" s="5" t="s">
        <v>4183</v>
      </c>
      <c r="F1144" s="5" t="s">
        <v>4184</v>
      </c>
      <c r="G1144">
        <v>1142</v>
      </c>
      <c r="H1144" s="2">
        <v>43136</v>
      </c>
      <c r="I1144" s="3">
        <f t="shared" si="137"/>
        <v>108.40836805555591</v>
      </c>
      <c r="J1144" s="3">
        <f t="shared" si="138"/>
        <v>0.84864297517007969</v>
      </c>
      <c r="K1144">
        <f t="shared" si="139"/>
        <v>2.4351421751474603E-2</v>
      </c>
      <c r="L1144" s="4">
        <f t="shared" si="140"/>
        <v>2.4351421751474603E-2</v>
      </c>
      <c r="M1144">
        <f t="shared" si="141"/>
        <v>0</v>
      </c>
      <c r="N1144">
        <f t="shared" si="142"/>
        <v>0</v>
      </c>
      <c r="O1144" s="4">
        <f t="shared" si="143"/>
        <v>0</v>
      </c>
      <c r="P1144">
        <f t="shared" si="144"/>
        <v>1.8263566313605952E-2</v>
      </c>
    </row>
    <row r="1145" spans="1:16" x14ac:dyDescent="0.15">
      <c r="A1145" t="s">
        <v>4185</v>
      </c>
      <c r="B1145" s="5" t="s">
        <v>4186</v>
      </c>
      <c r="C1145" s="5" t="s">
        <v>1029</v>
      </c>
      <c r="D1145" s="5" t="s">
        <v>4187</v>
      </c>
      <c r="E1145" s="5" t="s">
        <v>4188</v>
      </c>
      <c r="F1145" s="5" t="s">
        <v>4189</v>
      </c>
      <c r="G1145">
        <v>1143</v>
      </c>
      <c r="H1145" s="2">
        <v>43136</v>
      </c>
      <c r="I1145" s="3">
        <f t="shared" si="137"/>
        <v>555.23373842592264</v>
      </c>
      <c r="J1145" s="3">
        <f t="shared" si="138"/>
        <v>1.5200805383201754</v>
      </c>
      <c r="K1145">
        <f t="shared" si="139"/>
        <v>4.3618015311355882E-2</v>
      </c>
      <c r="L1145" s="4">
        <f t="shared" si="140"/>
        <v>4.3618015311355882E-2</v>
      </c>
      <c r="M1145">
        <f t="shared" si="141"/>
        <v>0</v>
      </c>
      <c r="N1145">
        <f t="shared" si="142"/>
        <v>0</v>
      </c>
      <c r="O1145" s="4">
        <f t="shared" si="143"/>
        <v>0</v>
      </c>
      <c r="P1145">
        <f t="shared" si="144"/>
        <v>3.2713511483516908E-2</v>
      </c>
    </row>
    <row r="1146" spans="1:16" x14ac:dyDescent="0.15">
      <c r="A1146" t="s">
        <v>4190</v>
      </c>
      <c r="B1146" s="5" t="s">
        <v>4191</v>
      </c>
      <c r="C1146" s="5" t="s">
        <v>1113</v>
      </c>
      <c r="D1146" s="5" t="s">
        <v>4192</v>
      </c>
      <c r="E1146" s="5" t="s">
        <v>1500</v>
      </c>
      <c r="F1146" s="5" t="s">
        <v>4193</v>
      </c>
      <c r="G1146">
        <v>1144</v>
      </c>
      <c r="H1146" s="2">
        <v>43136</v>
      </c>
      <c r="I1146" s="3">
        <f t="shared" si="137"/>
        <v>754.27981481481402</v>
      </c>
      <c r="J1146" s="3">
        <f t="shared" si="138"/>
        <v>1.8216051563534625</v>
      </c>
      <c r="K1146">
        <f t="shared" si="139"/>
        <v>5.2270126219019157E-2</v>
      </c>
      <c r="L1146" s="4">
        <f t="shared" si="140"/>
        <v>5.2270126219019157E-2</v>
      </c>
      <c r="M1146">
        <f t="shared" si="141"/>
        <v>1.3257679449442958E-3</v>
      </c>
      <c r="N1146">
        <f t="shared" si="142"/>
        <v>0.20352396790261423</v>
      </c>
      <c r="O1146" s="4">
        <f t="shared" si="143"/>
        <v>0.20352396790261423</v>
      </c>
      <c r="P1146">
        <f t="shared" si="144"/>
        <v>9.0083586639917917E-2</v>
      </c>
    </row>
    <row r="1147" spans="1:16" x14ac:dyDescent="0.15">
      <c r="A1147" t="s">
        <v>4194</v>
      </c>
      <c r="B1147" s="5" t="s">
        <v>4195</v>
      </c>
      <c r="C1147" s="5" t="s">
        <v>1029</v>
      </c>
      <c r="D1147" s="5" t="s">
        <v>1986</v>
      </c>
      <c r="E1147" s="5" t="s">
        <v>1805</v>
      </c>
      <c r="F1147" s="5" t="s">
        <v>4196</v>
      </c>
      <c r="G1147">
        <v>1145</v>
      </c>
      <c r="H1147" s="2">
        <v>43136</v>
      </c>
      <c r="I1147" s="3">
        <f t="shared" si="137"/>
        <v>1415.9557870370336</v>
      </c>
      <c r="J1147" s="3">
        <f t="shared" si="138"/>
        <v>1.4901595228586146</v>
      </c>
      <c r="K1147">
        <f t="shared" si="139"/>
        <v>4.2759445467434376E-2</v>
      </c>
      <c r="L1147" s="4">
        <f t="shared" si="140"/>
        <v>4.2759445467434376E-2</v>
      </c>
      <c r="M1147">
        <f t="shared" si="141"/>
        <v>0</v>
      </c>
      <c r="N1147">
        <f t="shared" si="142"/>
        <v>0</v>
      </c>
      <c r="O1147" s="4">
        <f t="shared" si="143"/>
        <v>0</v>
      </c>
      <c r="P1147">
        <f t="shared" si="144"/>
        <v>3.2069584100575782E-2</v>
      </c>
    </row>
    <row r="1148" spans="1:16" x14ac:dyDescent="0.15">
      <c r="A1148" t="s">
        <v>4197</v>
      </c>
      <c r="B1148" s="5" t="s">
        <v>4198</v>
      </c>
      <c r="C1148" s="5" t="s">
        <v>1029</v>
      </c>
      <c r="D1148" s="5" t="s">
        <v>4199</v>
      </c>
      <c r="E1148" s="5" t="s">
        <v>1081</v>
      </c>
      <c r="F1148" s="5" t="s">
        <v>4200</v>
      </c>
      <c r="G1148">
        <v>1146</v>
      </c>
      <c r="H1148" s="2">
        <v>43136</v>
      </c>
      <c r="I1148" s="3">
        <f t="shared" si="137"/>
        <v>784.25818287036964</v>
      </c>
      <c r="J1148" s="3">
        <f t="shared" si="138"/>
        <v>15.30745902588091</v>
      </c>
      <c r="K1148">
        <f t="shared" si="139"/>
        <v>0.43924053057522422</v>
      </c>
      <c r="L1148" s="4">
        <f t="shared" si="140"/>
        <v>0.43924053057522422</v>
      </c>
      <c r="M1148">
        <f t="shared" si="141"/>
        <v>0</v>
      </c>
      <c r="N1148">
        <f t="shared" si="142"/>
        <v>0</v>
      </c>
      <c r="O1148" s="4">
        <f t="shared" si="143"/>
        <v>0</v>
      </c>
      <c r="P1148">
        <f t="shared" si="144"/>
        <v>0.32943039793141815</v>
      </c>
    </row>
    <row r="1149" spans="1:16" x14ac:dyDescent="0.15">
      <c r="A1149" t="s">
        <v>4201</v>
      </c>
      <c r="B1149" s="5" t="s">
        <v>4202</v>
      </c>
      <c r="C1149" s="5" t="s">
        <v>1029</v>
      </c>
      <c r="D1149" s="5" t="s">
        <v>4203</v>
      </c>
      <c r="E1149" s="5" t="s">
        <v>4204</v>
      </c>
      <c r="F1149" s="5" t="s">
        <v>4205</v>
      </c>
      <c r="G1149">
        <v>1147</v>
      </c>
      <c r="H1149" s="2">
        <v>43136</v>
      </c>
      <c r="I1149" s="3">
        <f t="shared" si="137"/>
        <v>625.2584259259238</v>
      </c>
      <c r="J1149" s="3">
        <f t="shared" si="138"/>
        <v>0.61894407808564111</v>
      </c>
      <c r="K1149">
        <f t="shared" si="139"/>
        <v>1.7760317032048025E-2</v>
      </c>
      <c r="L1149" s="4">
        <f t="shared" si="140"/>
        <v>1.7760317032048025E-2</v>
      </c>
      <c r="M1149">
        <f t="shared" si="141"/>
        <v>0</v>
      </c>
      <c r="N1149">
        <f t="shared" si="142"/>
        <v>0</v>
      </c>
      <c r="O1149" s="4">
        <f t="shared" si="143"/>
        <v>0</v>
      </c>
      <c r="P1149">
        <f t="shared" si="144"/>
        <v>1.3320237774036018E-2</v>
      </c>
    </row>
    <row r="1150" spans="1:16" x14ac:dyDescent="0.15">
      <c r="A1150" t="s">
        <v>3648</v>
      </c>
      <c r="B1150" s="5" t="s">
        <v>4206</v>
      </c>
      <c r="C1150" s="5" t="s">
        <v>1029</v>
      </c>
      <c r="D1150" s="5" t="s">
        <v>4207</v>
      </c>
      <c r="E1150" s="5" t="s">
        <v>4208</v>
      </c>
      <c r="F1150" s="5" t="s">
        <v>4209</v>
      </c>
      <c r="G1150">
        <v>1148</v>
      </c>
      <c r="H1150" s="2">
        <v>43136</v>
      </c>
      <c r="I1150" s="3">
        <f t="shared" si="137"/>
        <v>38.214016203703068</v>
      </c>
      <c r="J1150" s="3">
        <f t="shared" si="138"/>
        <v>1.2037468073178459</v>
      </c>
      <c r="K1150">
        <f t="shared" si="139"/>
        <v>3.4540963685127053E-2</v>
      </c>
      <c r="L1150" s="4">
        <f t="shared" si="140"/>
        <v>3.4540963685127053E-2</v>
      </c>
      <c r="M1150">
        <f t="shared" si="141"/>
        <v>0</v>
      </c>
      <c r="N1150">
        <f t="shared" si="142"/>
        <v>0</v>
      </c>
      <c r="O1150" s="4">
        <f t="shared" si="143"/>
        <v>0</v>
      </c>
      <c r="P1150">
        <f t="shared" si="144"/>
        <v>2.5905722763845292E-2</v>
      </c>
    </row>
    <row r="1151" spans="1:16" x14ac:dyDescent="0.15">
      <c r="A1151" t="s">
        <v>4210</v>
      </c>
      <c r="B1151" s="5" t="s">
        <v>4211</v>
      </c>
      <c r="C1151" s="5" t="s">
        <v>1058</v>
      </c>
      <c r="D1151" s="5" t="s">
        <v>4212</v>
      </c>
      <c r="E1151" s="5" t="s">
        <v>4213</v>
      </c>
      <c r="F1151" s="5" t="s">
        <v>4214</v>
      </c>
      <c r="G1151">
        <v>1149</v>
      </c>
      <c r="H1151" s="2">
        <v>43136</v>
      </c>
      <c r="I1151" s="3">
        <f t="shared" si="137"/>
        <v>609.87961805555824</v>
      </c>
      <c r="J1151" s="3">
        <f t="shared" si="138"/>
        <v>12.241760142441535</v>
      </c>
      <c r="K1151">
        <f t="shared" si="139"/>
        <v>0.35127170427498261</v>
      </c>
      <c r="L1151" s="4">
        <f t="shared" si="140"/>
        <v>0.35127170427498261</v>
      </c>
      <c r="M1151">
        <f t="shared" si="141"/>
        <v>3.2793356931265834E-3</v>
      </c>
      <c r="N1151">
        <f t="shared" si="142"/>
        <v>0.50342400787027242</v>
      </c>
      <c r="O1151" s="4">
        <f t="shared" si="143"/>
        <v>0.50342400787027242</v>
      </c>
      <c r="P1151">
        <f t="shared" si="144"/>
        <v>0.38930978017380502</v>
      </c>
    </row>
    <row r="1152" spans="1:16" x14ac:dyDescent="0.15">
      <c r="A1152" t="s">
        <v>2321</v>
      </c>
      <c r="B1152" s="5" t="s">
        <v>4215</v>
      </c>
      <c r="C1152" s="5" t="s">
        <v>1029</v>
      </c>
      <c r="D1152" s="5" t="s">
        <v>4216</v>
      </c>
      <c r="E1152" s="5" t="s">
        <v>4216</v>
      </c>
      <c r="F1152" s="5" t="s">
        <v>4217</v>
      </c>
      <c r="G1152">
        <v>1150</v>
      </c>
      <c r="H1152" s="2">
        <v>43136</v>
      </c>
      <c r="I1152" s="3">
        <f t="shared" si="137"/>
        <v>1622.2090277777752</v>
      </c>
      <c r="J1152" s="3">
        <f t="shared" si="138"/>
        <v>0.17137125687238067</v>
      </c>
      <c r="K1152">
        <f t="shared" si="139"/>
        <v>4.9174197799060071E-3</v>
      </c>
      <c r="L1152" s="4">
        <f t="shared" si="140"/>
        <v>4.9174197799060071E-3</v>
      </c>
      <c r="M1152">
        <f t="shared" si="141"/>
        <v>0</v>
      </c>
      <c r="N1152">
        <f t="shared" si="142"/>
        <v>0</v>
      </c>
      <c r="O1152" s="4">
        <f t="shared" si="143"/>
        <v>0</v>
      </c>
      <c r="P1152">
        <f t="shared" si="144"/>
        <v>3.6880648349295053E-3</v>
      </c>
    </row>
    <row r="1153" spans="1:16" x14ac:dyDescent="0.15">
      <c r="A1153" t="s">
        <v>4218</v>
      </c>
      <c r="B1153" s="5" t="s">
        <v>4219</v>
      </c>
      <c r="C1153" s="5" t="s">
        <v>1029</v>
      </c>
      <c r="D1153" s="5" t="s">
        <v>4220</v>
      </c>
      <c r="E1153" s="5" t="s">
        <v>4221</v>
      </c>
      <c r="F1153" s="5" t="s">
        <v>4222</v>
      </c>
      <c r="G1153">
        <v>1151</v>
      </c>
      <c r="H1153" s="2">
        <v>43136</v>
      </c>
      <c r="I1153" s="3">
        <f t="shared" si="137"/>
        <v>760.55417824073811</v>
      </c>
      <c r="J1153" s="3">
        <f t="shared" si="138"/>
        <v>0.188020793378294</v>
      </c>
      <c r="K1153">
        <f t="shared" si="139"/>
        <v>5.3951706095064205E-3</v>
      </c>
      <c r="L1153" s="4">
        <f t="shared" si="140"/>
        <v>5.3951706095064205E-3</v>
      </c>
      <c r="M1153">
        <f t="shared" si="141"/>
        <v>0</v>
      </c>
      <c r="N1153">
        <f t="shared" si="142"/>
        <v>0</v>
      </c>
      <c r="O1153" s="4">
        <f t="shared" si="143"/>
        <v>0</v>
      </c>
      <c r="P1153">
        <f t="shared" si="144"/>
        <v>4.0463779571298149E-3</v>
      </c>
    </row>
    <row r="1154" spans="1:16" x14ac:dyDescent="0.15">
      <c r="A1154" t="s">
        <v>4223</v>
      </c>
      <c r="B1154" s="5" t="s">
        <v>4224</v>
      </c>
      <c r="C1154" s="5" t="s">
        <v>1113</v>
      </c>
      <c r="D1154" s="5" t="s">
        <v>4225</v>
      </c>
      <c r="E1154" s="5" t="s">
        <v>4225</v>
      </c>
      <c r="F1154" s="5" t="s">
        <v>4226</v>
      </c>
      <c r="G1154">
        <v>1152</v>
      </c>
      <c r="H1154" s="2">
        <v>43136</v>
      </c>
      <c r="I1154" s="3">
        <f t="shared" si="137"/>
        <v>1433.3361689814847</v>
      </c>
      <c r="J1154" s="3">
        <f t="shared" si="138"/>
        <v>3.5211558245867409</v>
      </c>
      <c r="K1154">
        <f t="shared" si="139"/>
        <v>0.10103795476535767</v>
      </c>
      <c r="L1154" s="4">
        <f t="shared" si="140"/>
        <v>0.10103795476535767</v>
      </c>
      <c r="M1154">
        <f t="shared" si="141"/>
        <v>6.976730383567943E-4</v>
      </c>
      <c r="N1154">
        <f t="shared" si="142"/>
        <v>0.10710259333582969</v>
      </c>
      <c r="O1154" s="4">
        <f t="shared" si="143"/>
        <v>0.10710259333582969</v>
      </c>
      <c r="P1154">
        <f t="shared" si="144"/>
        <v>0.10255411440797568</v>
      </c>
    </row>
    <row r="1155" spans="1:16" x14ac:dyDescent="0.15">
      <c r="A1155" t="s">
        <v>1749</v>
      </c>
      <c r="B1155" s="5" t="s">
        <v>4227</v>
      </c>
      <c r="C1155" s="5" t="s">
        <v>1029</v>
      </c>
      <c r="D1155" s="5" t="s">
        <v>4228</v>
      </c>
      <c r="E1155" s="5" t="s">
        <v>4229</v>
      </c>
      <c r="F1155" s="5" t="s">
        <v>4230</v>
      </c>
      <c r="G1155">
        <v>1153</v>
      </c>
      <c r="H1155" s="2">
        <v>43136</v>
      </c>
      <c r="I1155" s="3">
        <f t="shared" ref="I1155:I1218" si="145">H1155-B1155+1</f>
        <v>1337.3830902777772</v>
      </c>
      <c r="J1155" s="3">
        <f t="shared" ref="J1155:J1218" si="146">A1155/I1155</f>
        <v>0.1734731070600071</v>
      </c>
      <c r="K1155">
        <f t="shared" ref="K1155:K1218" si="147">(J1155-0)/(PERCENTILE($J$2:$J$3301,0.9)-0)</f>
        <v>4.9777314090301977E-3</v>
      </c>
      <c r="L1155" s="4">
        <f t="shared" ref="L1155:L1218" si="148">IF(K1155&gt;1,1,IF(K1155&lt;0,0,K1155))</f>
        <v>4.9777314090301977E-3</v>
      </c>
      <c r="M1155">
        <f t="shared" ref="M1155:M1218" si="149">C1155/I1155</f>
        <v>0</v>
      </c>
      <c r="N1155">
        <f t="shared" ref="N1155:N1218" si="150">(M1155-0)/(PERCENTILE($M$2:$M$3301,0.9)-0)</f>
        <v>0</v>
      </c>
      <c r="O1155" s="4">
        <f t="shared" ref="O1155:O1218" si="151">IF(N1155&gt;1,1,IF(N1155&lt;0,0,N1155))</f>
        <v>0</v>
      </c>
      <c r="P1155">
        <f t="shared" si="144"/>
        <v>3.7332985567726483E-3</v>
      </c>
    </row>
    <row r="1156" spans="1:16" x14ac:dyDescent="0.15">
      <c r="A1156" t="s">
        <v>4231</v>
      </c>
      <c r="B1156" s="5" t="s">
        <v>4232</v>
      </c>
      <c r="C1156" s="5" t="s">
        <v>1029</v>
      </c>
      <c r="D1156" s="5" t="s">
        <v>4233</v>
      </c>
      <c r="E1156" s="5" t="s">
        <v>4233</v>
      </c>
      <c r="F1156" s="5" t="s">
        <v>4234</v>
      </c>
      <c r="G1156">
        <v>1154</v>
      </c>
      <c r="H1156" s="2">
        <v>43136</v>
      </c>
      <c r="I1156" s="3">
        <f t="shared" si="145"/>
        <v>48.251516203701613</v>
      </c>
      <c r="J1156" s="3">
        <f t="shared" si="146"/>
        <v>9.2639575948850368</v>
      </c>
      <c r="K1156">
        <f t="shared" si="147"/>
        <v>0.26582502310304329</v>
      </c>
      <c r="L1156" s="4">
        <f t="shared" si="148"/>
        <v>0.26582502310304329</v>
      </c>
      <c r="M1156">
        <f t="shared" si="149"/>
        <v>0</v>
      </c>
      <c r="N1156">
        <f t="shared" si="150"/>
        <v>0</v>
      </c>
      <c r="O1156" s="4">
        <f t="shared" si="151"/>
        <v>0</v>
      </c>
      <c r="P1156">
        <f t="shared" ref="P1156:P1219" si="152">0.75*L1156+0.25*O1156</f>
        <v>0.19936876732728248</v>
      </c>
    </row>
    <row r="1157" spans="1:16" x14ac:dyDescent="0.15">
      <c r="A1157" t="s">
        <v>4235</v>
      </c>
      <c r="B1157" s="5" t="s">
        <v>4236</v>
      </c>
      <c r="C1157" s="5" t="s">
        <v>1122</v>
      </c>
      <c r="D1157" s="5" t="s">
        <v>4237</v>
      </c>
      <c r="E1157" s="5" t="s">
        <v>4237</v>
      </c>
      <c r="F1157" s="5" t="s">
        <v>4238</v>
      </c>
      <c r="G1157">
        <v>1155</v>
      </c>
      <c r="H1157" s="2">
        <v>43136</v>
      </c>
      <c r="I1157" s="3">
        <f t="shared" si="145"/>
        <v>907.56320601851621</v>
      </c>
      <c r="J1157" s="3">
        <f t="shared" si="146"/>
        <v>2.6235087365930769</v>
      </c>
      <c r="K1157">
        <f t="shared" si="147"/>
        <v>7.5280382425427658E-2</v>
      </c>
      <c r="L1157" s="4">
        <f t="shared" si="148"/>
        <v>7.5280382425427658E-2</v>
      </c>
      <c r="M1157">
        <f t="shared" si="149"/>
        <v>4.4074065293457825E-3</v>
      </c>
      <c r="N1157">
        <f t="shared" si="150"/>
        <v>0.67659869770801617</v>
      </c>
      <c r="O1157" s="4">
        <f t="shared" si="151"/>
        <v>0.67659869770801617</v>
      </c>
      <c r="P1157">
        <f t="shared" si="152"/>
        <v>0.2256099612460748</v>
      </c>
    </row>
    <row r="1158" spans="1:16" x14ac:dyDescent="0.15">
      <c r="A1158" t="s">
        <v>4239</v>
      </c>
      <c r="B1158" s="5" t="s">
        <v>4240</v>
      </c>
      <c r="C1158" s="5" t="s">
        <v>1029</v>
      </c>
      <c r="D1158" s="5" t="s">
        <v>4241</v>
      </c>
      <c r="E1158" s="5" t="s">
        <v>4242</v>
      </c>
      <c r="F1158" s="5" t="s">
        <v>4243</v>
      </c>
      <c r="G1158">
        <v>1156</v>
      </c>
      <c r="H1158" s="2">
        <v>43136</v>
      </c>
      <c r="I1158" s="3">
        <f t="shared" si="145"/>
        <v>679.71009259259154</v>
      </c>
      <c r="J1158" s="3">
        <f t="shared" si="146"/>
        <v>0.31336889406417734</v>
      </c>
      <c r="K1158">
        <f t="shared" si="147"/>
        <v>8.99197698728443E-3</v>
      </c>
      <c r="L1158" s="4">
        <f t="shared" si="148"/>
        <v>8.99197698728443E-3</v>
      </c>
      <c r="M1158">
        <f t="shared" si="149"/>
        <v>0</v>
      </c>
      <c r="N1158">
        <f t="shared" si="150"/>
        <v>0</v>
      </c>
      <c r="O1158" s="4">
        <f t="shared" si="151"/>
        <v>0</v>
      </c>
      <c r="P1158">
        <f t="shared" si="152"/>
        <v>6.7439827404633225E-3</v>
      </c>
    </row>
    <row r="1159" spans="1:16" x14ac:dyDescent="0.15">
      <c r="A1159" t="s">
        <v>2337</v>
      </c>
      <c r="B1159" s="5" t="s">
        <v>4244</v>
      </c>
      <c r="C1159" s="5" t="s">
        <v>1029</v>
      </c>
      <c r="D1159" s="5" t="s">
        <v>4245</v>
      </c>
      <c r="E1159" s="5" t="s">
        <v>4245</v>
      </c>
      <c r="F1159" s="5" t="s">
        <v>4246</v>
      </c>
      <c r="G1159">
        <v>1157</v>
      </c>
      <c r="H1159" s="2">
        <v>43136</v>
      </c>
      <c r="I1159" s="3">
        <f t="shared" si="145"/>
        <v>12.479166666664241</v>
      </c>
      <c r="J1159" s="3">
        <f t="shared" si="146"/>
        <v>1.6828046744577561</v>
      </c>
      <c r="K1159">
        <f t="shared" si="147"/>
        <v>4.8287309919534831E-2</v>
      </c>
      <c r="L1159" s="4">
        <f t="shared" si="148"/>
        <v>4.8287309919534831E-2</v>
      </c>
      <c r="M1159">
        <f t="shared" si="149"/>
        <v>0</v>
      </c>
      <c r="N1159">
        <f t="shared" si="150"/>
        <v>0</v>
      </c>
      <c r="O1159" s="4">
        <f t="shared" si="151"/>
        <v>0</v>
      </c>
      <c r="P1159">
        <f t="shared" si="152"/>
        <v>3.6215482439651121E-2</v>
      </c>
    </row>
    <row r="1160" spans="1:16" x14ac:dyDescent="0.15">
      <c r="A1160" t="s">
        <v>4247</v>
      </c>
      <c r="B1160" s="5" t="s">
        <v>4248</v>
      </c>
      <c r="C1160" s="5" t="s">
        <v>1163</v>
      </c>
      <c r="D1160" s="5" t="s">
        <v>4249</v>
      </c>
      <c r="E1160" s="5" t="s">
        <v>4249</v>
      </c>
      <c r="F1160" s="5" t="s">
        <v>4250</v>
      </c>
      <c r="G1160">
        <v>1158</v>
      </c>
      <c r="H1160" s="2">
        <v>43136</v>
      </c>
      <c r="I1160" s="3">
        <f t="shared" si="145"/>
        <v>1423.5158333333311</v>
      </c>
      <c r="J1160" s="3">
        <f t="shared" si="146"/>
        <v>13.446285283093115</v>
      </c>
      <c r="K1160">
        <f t="shared" si="147"/>
        <v>0.38583500187888059</v>
      </c>
      <c r="L1160" s="4">
        <f t="shared" si="148"/>
        <v>0.38583500187888059</v>
      </c>
      <c r="M1160">
        <f t="shared" si="149"/>
        <v>5.6198883164278205E-3</v>
      </c>
      <c r="N1160">
        <f t="shared" si="150"/>
        <v>0.86273165201395052</v>
      </c>
      <c r="O1160" s="4">
        <f t="shared" si="151"/>
        <v>0.86273165201395052</v>
      </c>
      <c r="P1160">
        <f t="shared" si="152"/>
        <v>0.50505916441264809</v>
      </c>
    </row>
    <row r="1161" spans="1:16" x14ac:dyDescent="0.15">
      <c r="A1161" t="s">
        <v>4251</v>
      </c>
      <c r="B1161" s="5" t="s">
        <v>4252</v>
      </c>
      <c r="C1161" s="5" t="s">
        <v>1029</v>
      </c>
      <c r="D1161" s="5" t="s">
        <v>4253</v>
      </c>
      <c r="E1161" s="5" t="s">
        <v>4254</v>
      </c>
      <c r="F1161" s="5" t="s">
        <v>4255</v>
      </c>
      <c r="G1161">
        <v>1159</v>
      </c>
      <c r="H1161" s="2">
        <v>43136</v>
      </c>
      <c r="I1161" s="3">
        <f t="shared" si="145"/>
        <v>358.51997685185052</v>
      </c>
      <c r="J1161" s="3">
        <f t="shared" si="146"/>
        <v>1.4002009160215891</v>
      </c>
      <c r="K1161">
        <f t="shared" si="147"/>
        <v>4.0178124417997223E-2</v>
      </c>
      <c r="L1161" s="4">
        <f t="shared" si="148"/>
        <v>4.0178124417997223E-2</v>
      </c>
      <c r="M1161">
        <f t="shared" si="149"/>
        <v>0</v>
      </c>
      <c r="N1161">
        <f t="shared" si="150"/>
        <v>0</v>
      </c>
      <c r="O1161" s="4">
        <f t="shared" si="151"/>
        <v>0</v>
      </c>
      <c r="P1161">
        <f t="shared" si="152"/>
        <v>3.0133593313497915E-2</v>
      </c>
    </row>
    <row r="1162" spans="1:16" x14ac:dyDescent="0.15">
      <c r="A1162" t="s">
        <v>4256</v>
      </c>
      <c r="B1162" s="5" t="s">
        <v>4257</v>
      </c>
      <c r="C1162" s="5" t="s">
        <v>1029</v>
      </c>
      <c r="D1162" s="5" t="s">
        <v>4258</v>
      </c>
      <c r="E1162" s="5" t="s">
        <v>4259</v>
      </c>
      <c r="F1162" s="5" t="s">
        <v>4260</v>
      </c>
      <c r="G1162">
        <v>1160</v>
      </c>
      <c r="H1162" s="2">
        <v>43136</v>
      </c>
      <c r="I1162" s="3">
        <f t="shared" si="145"/>
        <v>43.23206018518249</v>
      </c>
      <c r="J1162" s="3">
        <f t="shared" si="146"/>
        <v>2.5444080048191133</v>
      </c>
      <c r="K1162">
        <f t="shared" si="147"/>
        <v>7.3010623131312236E-2</v>
      </c>
      <c r="L1162" s="4">
        <f t="shared" si="148"/>
        <v>7.3010623131312236E-2</v>
      </c>
      <c r="M1162">
        <f t="shared" si="149"/>
        <v>0</v>
      </c>
      <c r="N1162">
        <f t="shared" si="150"/>
        <v>0</v>
      </c>
      <c r="O1162" s="4">
        <f t="shared" si="151"/>
        <v>0</v>
      </c>
      <c r="P1162">
        <f t="shared" si="152"/>
        <v>5.4757967348484177E-2</v>
      </c>
    </row>
    <row r="1163" spans="1:16" x14ac:dyDescent="0.15">
      <c r="A1163" t="s">
        <v>4261</v>
      </c>
      <c r="B1163" s="5" t="s">
        <v>4262</v>
      </c>
      <c r="C1163" s="5" t="s">
        <v>1029</v>
      </c>
      <c r="D1163" s="5" t="s">
        <v>140</v>
      </c>
      <c r="E1163" s="5" t="s">
        <v>141</v>
      </c>
      <c r="F1163" s="5" t="s">
        <v>142</v>
      </c>
      <c r="G1163">
        <v>1161</v>
      </c>
      <c r="H1163" s="2">
        <v>43136</v>
      </c>
      <c r="I1163" s="3">
        <f t="shared" si="145"/>
        <v>186.60293981481664</v>
      </c>
      <c r="J1163" s="3">
        <f t="shared" si="146"/>
        <v>48.782725551021592</v>
      </c>
      <c r="K1163">
        <f t="shared" si="147"/>
        <v>1.3997979819974189</v>
      </c>
      <c r="L1163" s="4">
        <f t="shared" si="148"/>
        <v>1</v>
      </c>
      <c r="M1163">
        <f t="shared" si="149"/>
        <v>0</v>
      </c>
      <c r="N1163">
        <f t="shared" si="150"/>
        <v>0</v>
      </c>
      <c r="O1163" s="4">
        <f t="shared" si="151"/>
        <v>0</v>
      </c>
      <c r="P1163">
        <f t="shared" si="152"/>
        <v>0.75</v>
      </c>
    </row>
    <row r="1164" spans="1:16" x14ac:dyDescent="0.15">
      <c r="A1164" t="s">
        <v>4263</v>
      </c>
      <c r="B1164" s="5" t="s">
        <v>4264</v>
      </c>
      <c r="C1164" s="5" t="s">
        <v>1113</v>
      </c>
      <c r="D1164" s="5" t="s">
        <v>4265</v>
      </c>
      <c r="E1164" s="5" t="s">
        <v>4266</v>
      </c>
      <c r="F1164" s="5" t="s">
        <v>4267</v>
      </c>
      <c r="G1164">
        <v>1162</v>
      </c>
      <c r="H1164" s="2">
        <v>43136</v>
      </c>
      <c r="I1164" s="3">
        <f t="shared" si="145"/>
        <v>355.93540509259037</v>
      </c>
      <c r="J1164" s="3">
        <f t="shared" si="146"/>
        <v>1.969458474684886</v>
      </c>
      <c r="K1164">
        <f t="shared" si="147"/>
        <v>5.6512709516573639E-2</v>
      </c>
      <c r="L1164" s="4">
        <f t="shared" si="148"/>
        <v>5.6512709516573639E-2</v>
      </c>
      <c r="M1164">
        <f t="shared" si="149"/>
        <v>2.8094985373536174E-3</v>
      </c>
      <c r="N1164">
        <f t="shared" si="150"/>
        <v>0.43129741695695045</v>
      </c>
      <c r="O1164" s="4">
        <f t="shared" si="151"/>
        <v>0.43129741695695045</v>
      </c>
      <c r="P1164">
        <f t="shared" si="152"/>
        <v>0.15020888637666785</v>
      </c>
    </row>
    <row r="1165" spans="1:16" x14ac:dyDescent="0.15">
      <c r="A1165" t="s">
        <v>4268</v>
      </c>
      <c r="B1165" s="5" t="s">
        <v>4269</v>
      </c>
      <c r="C1165" s="5" t="s">
        <v>1029</v>
      </c>
      <c r="D1165" s="5" t="s">
        <v>4270</v>
      </c>
      <c r="E1165" s="5" t="s">
        <v>4271</v>
      </c>
      <c r="F1165" s="5" t="s">
        <v>4272</v>
      </c>
      <c r="G1165">
        <v>1163</v>
      </c>
      <c r="H1165" s="2">
        <v>43136</v>
      </c>
      <c r="I1165" s="3">
        <f t="shared" si="145"/>
        <v>171.39302083333314</v>
      </c>
      <c r="J1165" s="3">
        <f t="shared" si="146"/>
        <v>15.198985275679149</v>
      </c>
      <c r="K1165">
        <f t="shared" si="147"/>
        <v>0.43612792596125477</v>
      </c>
      <c r="L1165" s="4">
        <f t="shared" si="148"/>
        <v>0.43612792596125477</v>
      </c>
      <c r="M1165">
        <f t="shared" si="149"/>
        <v>0</v>
      </c>
      <c r="N1165">
        <f t="shared" si="150"/>
        <v>0</v>
      </c>
      <c r="O1165" s="4">
        <f t="shared" si="151"/>
        <v>0</v>
      </c>
      <c r="P1165">
        <f t="shared" si="152"/>
        <v>0.32709594447094109</v>
      </c>
    </row>
    <row r="1166" spans="1:16" x14ac:dyDescent="0.15">
      <c r="A1166" t="s">
        <v>2992</v>
      </c>
      <c r="B1166" s="5" t="s">
        <v>4273</v>
      </c>
      <c r="C1166" s="5" t="s">
        <v>1029</v>
      </c>
      <c r="D1166" s="5" t="s">
        <v>4274</v>
      </c>
      <c r="E1166" s="5" t="s">
        <v>4275</v>
      </c>
      <c r="F1166" s="5" t="s">
        <v>4276</v>
      </c>
      <c r="G1166">
        <v>1164</v>
      </c>
      <c r="H1166" s="2">
        <v>43136</v>
      </c>
      <c r="I1166" s="3">
        <f t="shared" si="145"/>
        <v>421.59960648148262</v>
      </c>
      <c r="J1166" s="3">
        <f t="shared" si="146"/>
        <v>0.93216405793125723</v>
      </c>
      <c r="K1166">
        <f t="shared" si="147"/>
        <v>2.6748020993988379E-2</v>
      </c>
      <c r="L1166" s="4">
        <f t="shared" si="148"/>
        <v>2.6748020993988379E-2</v>
      </c>
      <c r="M1166">
        <f t="shared" si="149"/>
        <v>0</v>
      </c>
      <c r="N1166">
        <f t="shared" si="150"/>
        <v>0</v>
      </c>
      <c r="O1166" s="4">
        <f t="shared" si="151"/>
        <v>0</v>
      </c>
      <c r="P1166">
        <f t="shared" si="152"/>
        <v>2.0061015745491285E-2</v>
      </c>
    </row>
    <row r="1167" spans="1:16" x14ac:dyDescent="0.15">
      <c r="A1167" t="s">
        <v>2605</v>
      </c>
      <c r="B1167" s="5" t="s">
        <v>4277</v>
      </c>
      <c r="C1167" s="5" t="s">
        <v>1029</v>
      </c>
      <c r="D1167" s="5" t="s">
        <v>4270</v>
      </c>
      <c r="E1167" s="5" t="s">
        <v>4271</v>
      </c>
      <c r="F1167" s="5" t="s">
        <v>4278</v>
      </c>
      <c r="G1167">
        <v>1165</v>
      </c>
      <c r="H1167" s="2">
        <v>43136</v>
      </c>
      <c r="I1167" s="3">
        <f t="shared" si="145"/>
        <v>130.02812499999709</v>
      </c>
      <c r="J1167" s="3">
        <f t="shared" si="146"/>
        <v>0.71522987815137751</v>
      </c>
      <c r="K1167">
        <f t="shared" si="147"/>
        <v>2.0523193995248011E-2</v>
      </c>
      <c r="L1167" s="4">
        <f t="shared" si="148"/>
        <v>2.0523193995248011E-2</v>
      </c>
      <c r="M1167">
        <f t="shared" si="149"/>
        <v>0</v>
      </c>
      <c r="N1167">
        <f t="shared" si="150"/>
        <v>0</v>
      </c>
      <c r="O1167" s="4">
        <f t="shared" si="151"/>
        <v>0</v>
      </c>
      <c r="P1167">
        <f t="shared" si="152"/>
        <v>1.5392395496436008E-2</v>
      </c>
    </row>
    <row r="1168" spans="1:16" x14ac:dyDescent="0.15">
      <c r="A1168" t="s">
        <v>1438</v>
      </c>
      <c r="B1168" s="5" t="s">
        <v>4279</v>
      </c>
      <c r="C1168" s="5" t="s">
        <v>1029</v>
      </c>
      <c r="D1168" s="5" t="s">
        <v>4280</v>
      </c>
      <c r="E1168" s="5" t="s">
        <v>4281</v>
      </c>
      <c r="F1168" s="5" t="s">
        <v>4282</v>
      </c>
      <c r="G1168">
        <v>1166</v>
      </c>
      <c r="H1168" s="2">
        <v>43136</v>
      </c>
      <c r="I1168" s="3">
        <f t="shared" si="145"/>
        <v>461.69002314814861</v>
      </c>
      <c r="J1168" s="3">
        <f t="shared" si="146"/>
        <v>4.3319108053548591E-2</v>
      </c>
      <c r="K1168">
        <f t="shared" si="147"/>
        <v>1.2430219785867539E-3</v>
      </c>
      <c r="L1168" s="4">
        <f t="shared" si="148"/>
        <v>1.2430219785867539E-3</v>
      </c>
      <c r="M1168">
        <f t="shared" si="149"/>
        <v>0</v>
      </c>
      <c r="N1168">
        <f t="shared" si="150"/>
        <v>0</v>
      </c>
      <c r="O1168" s="4">
        <f t="shared" si="151"/>
        <v>0</v>
      </c>
      <c r="P1168">
        <f t="shared" si="152"/>
        <v>9.3226648394006549E-4</v>
      </c>
    </row>
    <row r="1169" spans="1:16" x14ac:dyDescent="0.15">
      <c r="A1169" t="s">
        <v>4283</v>
      </c>
      <c r="B1169" s="5" t="s">
        <v>4284</v>
      </c>
      <c r="C1169" s="5" t="s">
        <v>1029</v>
      </c>
      <c r="D1169" s="5" t="s">
        <v>4285</v>
      </c>
      <c r="E1169" s="5" t="s">
        <v>4286</v>
      </c>
      <c r="F1169" s="5" t="s">
        <v>4287</v>
      </c>
      <c r="G1169">
        <v>1167</v>
      </c>
      <c r="H1169" s="2">
        <v>43136</v>
      </c>
      <c r="I1169" s="3">
        <f t="shared" si="145"/>
        <v>755.27714120370365</v>
      </c>
      <c r="J1169" s="3">
        <f t="shared" si="146"/>
        <v>0.7454217389695299</v>
      </c>
      <c r="K1169">
        <f t="shared" si="147"/>
        <v>2.1389535622711908E-2</v>
      </c>
      <c r="L1169" s="4">
        <f t="shared" si="148"/>
        <v>2.1389535622711908E-2</v>
      </c>
      <c r="M1169">
        <f t="shared" si="149"/>
        <v>0</v>
      </c>
      <c r="N1169">
        <f t="shared" si="150"/>
        <v>0</v>
      </c>
      <c r="O1169" s="4">
        <f t="shared" si="151"/>
        <v>0</v>
      </c>
      <c r="P1169">
        <f t="shared" si="152"/>
        <v>1.604215171703393E-2</v>
      </c>
    </row>
    <row r="1170" spans="1:16" x14ac:dyDescent="0.15">
      <c r="A1170" t="s">
        <v>4288</v>
      </c>
      <c r="B1170" s="5" t="s">
        <v>4289</v>
      </c>
      <c r="C1170" s="5" t="s">
        <v>1029</v>
      </c>
      <c r="D1170" s="5" t="s">
        <v>4290</v>
      </c>
      <c r="E1170" s="5" t="s">
        <v>4290</v>
      </c>
      <c r="F1170" s="5" t="s">
        <v>4291</v>
      </c>
      <c r="G1170">
        <v>1168</v>
      </c>
      <c r="H1170" s="2">
        <v>43136</v>
      </c>
      <c r="I1170" s="3">
        <f t="shared" si="145"/>
        <v>116.43138888888643</v>
      </c>
      <c r="J1170" s="3">
        <f t="shared" si="146"/>
        <v>5.9863582033292211</v>
      </c>
      <c r="K1170">
        <f t="shared" si="147"/>
        <v>0.17177580870854914</v>
      </c>
      <c r="L1170" s="4">
        <f t="shared" si="148"/>
        <v>0.17177580870854914</v>
      </c>
      <c r="M1170">
        <f t="shared" si="149"/>
        <v>0</v>
      </c>
      <c r="N1170">
        <f t="shared" si="150"/>
        <v>0</v>
      </c>
      <c r="O1170" s="4">
        <f t="shared" si="151"/>
        <v>0</v>
      </c>
      <c r="P1170">
        <f t="shared" si="152"/>
        <v>0.12883185653141185</v>
      </c>
    </row>
    <row r="1171" spans="1:16" x14ac:dyDescent="0.15">
      <c r="A1171" t="s">
        <v>1507</v>
      </c>
      <c r="B1171" s="5" t="s">
        <v>4292</v>
      </c>
      <c r="C1171" s="5" t="s">
        <v>1029</v>
      </c>
      <c r="D1171" s="5" t="s">
        <v>4293</v>
      </c>
      <c r="E1171" s="5" t="s">
        <v>4294</v>
      </c>
      <c r="F1171" s="5" t="s">
        <v>4295</v>
      </c>
      <c r="G1171">
        <v>1169</v>
      </c>
      <c r="H1171" s="2">
        <v>43136</v>
      </c>
      <c r="I1171" s="3">
        <f t="shared" si="145"/>
        <v>719.20787037037371</v>
      </c>
      <c r="J1171" s="3">
        <f t="shared" si="146"/>
        <v>0.55199618407339612</v>
      </c>
      <c r="K1171">
        <f t="shared" si="147"/>
        <v>1.5839277855192211E-2</v>
      </c>
      <c r="L1171" s="4">
        <f t="shared" si="148"/>
        <v>1.5839277855192211E-2</v>
      </c>
      <c r="M1171">
        <f t="shared" si="149"/>
        <v>0</v>
      </c>
      <c r="N1171">
        <f t="shared" si="150"/>
        <v>0</v>
      </c>
      <c r="O1171" s="4">
        <f t="shared" si="151"/>
        <v>0</v>
      </c>
      <c r="P1171">
        <f t="shared" si="152"/>
        <v>1.1879458391394159E-2</v>
      </c>
    </row>
    <row r="1172" spans="1:16" x14ac:dyDescent="0.15">
      <c r="A1172" t="s">
        <v>4296</v>
      </c>
      <c r="B1172" s="5" t="s">
        <v>4297</v>
      </c>
      <c r="C1172" s="5" t="s">
        <v>1029</v>
      </c>
      <c r="D1172" s="5" t="s">
        <v>4298</v>
      </c>
      <c r="E1172" s="5" t="s">
        <v>4298</v>
      </c>
      <c r="F1172" s="5" t="s">
        <v>4299</v>
      </c>
      <c r="G1172">
        <v>1170</v>
      </c>
      <c r="H1172" s="2">
        <v>43136</v>
      </c>
      <c r="I1172" s="3">
        <f t="shared" si="145"/>
        <v>115.26768518518656</v>
      </c>
      <c r="J1172" s="3">
        <f t="shared" si="146"/>
        <v>2.8108484999891221</v>
      </c>
      <c r="K1172">
        <f t="shared" si="147"/>
        <v>8.0656011191298588E-2</v>
      </c>
      <c r="L1172" s="4">
        <f t="shared" si="148"/>
        <v>8.0656011191298588E-2</v>
      </c>
      <c r="M1172">
        <f t="shared" si="149"/>
        <v>0</v>
      </c>
      <c r="N1172">
        <f t="shared" si="150"/>
        <v>0</v>
      </c>
      <c r="O1172" s="4">
        <f t="shared" si="151"/>
        <v>0</v>
      </c>
      <c r="P1172">
        <f t="shared" si="152"/>
        <v>6.0492008393473941E-2</v>
      </c>
    </row>
    <row r="1173" spans="1:16" x14ac:dyDescent="0.15">
      <c r="A1173" t="s">
        <v>4300</v>
      </c>
      <c r="B1173" s="5" t="s">
        <v>4301</v>
      </c>
      <c r="C1173" s="5" t="s">
        <v>1029</v>
      </c>
      <c r="D1173" s="5" t="s">
        <v>4302</v>
      </c>
      <c r="E1173" s="5" t="s">
        <v>4303</v>
      </c>
      <c r="F1173" s="5" t="s">
        <v>4304</v>
      </c>
      <c r="G1173">
        <v>1171</v>
      </c>
      <c r="H1173" s="2">
        <v>43136</v>
      </c>
      <c r="I1173" s="3">
        <f t="shared" si="145"/>
        <v>444.7107407407384</v>
      </c>
      <c r="J1173" s="3">
        <f t="shared" si="146"/>
        <v>1.8326519360483273</v>
      </c>
      <c r="K1173">
        <f t="shared" si="147"/>
        <v>5.2587108506289448E-2</v>
      </c>
      <c r="L1173" s="4">
        <f t="shared" si="148"/>
        <v>5.2587108506289448E-2</v>
      </c>
      <c r="M1173">
        <f t="shared" si="149"/>
        <v>0</v>
      </c>
      <c r="N1173">
        <f t="shared" si="150"/>
        <v>0</v>
      </c>
      <c r="O1173" s="4">
        <f t="shared" si="151"/>
        <v>0</v>
      </c>
      <c r="P1173">
        <f t="shared" si="152"/>
        <v>3.9440331379717086E-2</v>
      </c>
    </row>
    <row r="1174" spans="1:16" x14ac:dyDescent="0.15">
      <c r="A1174" t="s">
        <v>4305</v>
      </c>
      <c r="B1174" s="5" t="s">
        <v>4306</v>
      </c>
      <c r="C1174" s="5" t="s">
        <v>1438</v>
      </c>
      <c r="D1174" s="5" t="s">
        <v>4307</v>
      </c>
      <c r="E1174" s="5" t="s">
        <v>1081</v>
      </c>
      <c r="F1174" s="5" t="s">
        <v>4308</v>
      </c>
      <c r="G1174">
        <v>1172</v>
      </c>
      <c r="H1174" s="2">
        <v>43136</v>
      </c>
      <c r="I1174" s="3">
        <f t="shared" si="145"/>
        <v>339.50107638888585</v>
      </c>
      <c r="J1174" s="3">
        <f t="shared" si="146"/>
        <v>110.75664442644744</v>
      </c>
      <c r="K1174">
        <f t="shared" si="147"/>
        <v>3.1781112188738714</v>
      </c>
      <c r="L1174" s="4">
        <f t="shared" si="148"/>
        <v>1</v>
      </c>
      <c r="M1174">
        <f t="shared" si="149"/>
        <v>5.8909975228151397E-2</v>
      </c>
      <c r="N1174">
        <f t="shared" si="150"/>
        <v>9.0435071636777629</v>
      </c>
      <c r="O1174" s="4">
        <f t="shared" si="151"/>
        <v>1</v>
      </c>
      <c r="P1174">
        <f t="shared" si="152"/>
        <v>1</v>
      </c>
    </row>
    <row r="1175" spans="1:16" x14ac:dyDescent="0.15">
      <c r="A1175" t="s">
        <v>4309</v>
      </c>
      <c r="B1175" s="5" t="s">
        <v>4310</v>
      </c>
      <c r="C1175" s="5" t="s">
        <v>1029</v>
      </c>
      <c r="D1175" s="5" t="s">
        <v>4311</v>
      </c>
      <c r="E1175" s="5" t="s">
        <v>4311</v>
      </c>
      <c r="F1175" s="5" t="s">
        <v>4312</v>
      </c>
      <c r="G1175">
        <v>1173</v>
      </c>
      <c r="H1175" s="2">
        <v>43136</v>
      </c>
      <c r="I1175" s="3">
        <f t="shared" si="145"/>
        <v>276.65557870370685</v>
      </c>
      <c r="J1175" s="3">
        <f t="shared" si="146"/>
        <v>8.9678292829840469</v>
      </c>
      <c r="K1175">
        <f t="shared" si="147"/>
        <v>0.25732775672997515</v>
      </c>
      <c r="L1175" s="4">
        <f t="shared" si="148"/>
        <v>0.25732775672997515</v>
      </c>
      <c r="M1175">
        <f t="shared" si="149"/>
        <v>0</v>
      </c>
      <c r="N1175">
        <f t="shared" si="150"/>
        <v>0</v>
      </c>
      <c r="O1175" s="4">
        <f t="shared" si="151"/>
        <v>0</v>
      </c>
      <c r="P1175">
        <f t="shared" si="152"/>
        <v>0.19299581754748135</v>
      </c>
    </row>
    <row r="1176" spans="1:16" x14ac:dyDescent="0.15">
      <c r="A1176" t="s">
        <v>1425</v>
      </c>
      <c r="B1176" s="5" t="s">
        <v>4313</v>
      </c>
      <c r="C1176" s="5" t="s">
        <v>1029</v>
      </c>
      <c r="D1176" s="5" t="s">
        <v>4314</v>
      </c>
      <c r="E1176" s="5" t="s">
        <v>4314</v>
      </c>
      <c r="F1176" s="5" t="s">
        <v>4315</v>
      </c>
      <c r="G1176">
        <v>1174</v>
      </c>
      <c r="H1176" s="2">
        <v>43136</v>
      </c>
      <c r="I1176" s="3">
        <f t="shared" si="145"/>
        <v>98.609606481484661</v>
      </c>
      <c r="J1176" s="3">
        <f t="shared" si="146"/>
        <v>0.44620399137544087</v>
      </c>
      <c r="K1176">
        <f t="shared" si="147"/>
        <v>1.2803619306454593E-2</v>
      </c>
      <c r="L1176" s="4">
        <f t="shared" si="148"/>
        <v>1.2803619306454593E-2</v>
      </c>
      <c r="M1176">
        <f t="shared" si="149"/>
        <v>0</v>
      </c>
      <c r="N1176">
        <f t="shared" si="150"/>
        <v>0</v>
      </c>
      <c r="O1176" s="4">
        <f t="shared" si="151"/>
        <v>0</v>
      </c>
      <c r="P1176">
        <f t="shared" si="152"/>
        <v>9.6027144798409448E-3</v>
      </c>
    </row>
    <row r="1177" spans="1:16" x14ac:dyDescent="0.15">
      <c r="A1177" t="s">
        <v>4316</v>
      </c>
      <c r="B1177" s="5" t="s">
        <v>4317</v>
      </c>
      <c r="C1177" s="5" t="s">
        <v>1029</v>
      </c>
      <c r="D1177" s="5" t="s">
        <v>4318</v>
      </c>
      <c r="E1177" s="5" t="s">
        <v>4319</v>
      </c>
      <c r="F1177" s="5" t="s">
        <v>4320</v>
      </c>
      <c r="G1177">
        <v>1175</v>
      </c>
      <c r="H1177" s="2">
        <v>43136</v>
      </c>
      <c r="I1177" s="3">
        <f t="shared" si="145"/>
        <v>176.21633101852058</v>
      </c>
      <c r="J1177" s="3">
        <f t="shared" si="146"/>
        <v>2.9736176946331203</v>
      </c>
      <c r="K1177">
        <f t="shared" si="147"/>
        <v>8.532659873269606E-2</v>
      </c>
      <c r="L1177" s="4">
        <f t="shared" si="148"/>
        <v>8.532659873269606E-2</v>
      </c>
      <c r="M1177">
        <f t="shared" si="149"/>
        <v>0</v>
      </c>
      <c r="N1177">
        <f t="shared" si="150"/>
        <v>0</v>
      </c>
      <c r="O1177" s="4">
        <f t="shared" si="151"/>
        <v>0</v>
      </c>
      <c r="P1177">
        <f t="shared" si="152"/>
        <v>6.3994949049522049E-2</v>
      </c>
    </row>
    <row r="1178" spans="1:16" x14ac:dyDescent="0.15">
      <c r="A1178" t="s">
        <v>4321</v>
      </c>
      <c r="B1178" s="5" t="s">
        <v>4322</v>
      </c>
      <c r="C1178" s="5" t="s">
        <v>1029</v>
      </c>
      <c r="D1178" s="5" t="s">
        <v>4323</v>
      </c>
      <c r="E1178" s="5" t="s">
        <v>4324</v>
      </c>
      <c r="F1178" s="5" t="s">
        <v>4325</v>
      </c>
      <c r="G1178">
        <v>1176</v>
      </c>
      <c r="H1178" s="2">
        <v>43136</v>
      </c>
      <c r="I1178" s="3">
        <f t="shared" si="145"/>
        <v>707.71177083333168</v>
      </c>
      <c r="J1178" s="3">
        <f t="shared" si="146"/>
        <v>0.32923007586215802</v>
      </c>
      <c r="K1178">
        <f t="shared" si="147"/>
        <v>9.4471063393680096E-3</v>
      </c>
      <c r="L1178" s="4">
        <f t="shared" si="148"/>
        <v>9.4471063393680096E-3</v>
      </c>
      <c r="M1178">
        <f t="shared" si="149"/>
        <v>0</v>
      </c>
      <c r="N1178">
        <f t="shared" si="150"/>
        <v>0</v>
      </c>
      <c r="O1178" s="4">
        <f t="shared" si="151"/>
        <v>0</v>
      </c>
      <c r="P1178">
        <f t="shared" si="152"/>
        <v>7.0853297545260072E-3</v>
      </c>
    </row>
    <row r="1179" spans="1:16" x14ac:dyDescent="0.15">
      <c r="A1179" t="s">
        <v>4326</v>
      </c>
      <c r="B1179" s="5" t="s">
        <v>4327</v>
      </c>
      <c r="C1179" s="5" t="s">
        <v>1113</v>
      </c>
      <c r="D1179" s="5" t="s">
        <v>4328</v>
      </c>
      <c r="E1179" s="5" t="s">
        <v>4329</v>
      </c>
      <c r="F1179" s="5" t="s">
        <v>4330</v>
      </c>
      <c r="G1179">
        <v>1177</v>
      </c>
      <c r="H1179" s="2">
        <v>43136</v>
      </c>
      <c r="I1179" s="3">
        <f t="shared" si="145"/>
        <v>550.31200231481489</v>
      </c>
      <c r="J1179" s="3">
        <f t="shared" si="146"/>
        <v>14.991495670269707</v>
      </c>
      <c r="K1179">
        <f t="shared" si="147"/>
        <v>0.43017410670132422</v>
      </c>
      <c r="L1179" s="4">
        <f t="shared" si="148"/>
        <v>0.43017410670132422</v>
      </c>
      <c r="M1179">
        <f t="shared" si="149"/>
        <v>1.8171509903357219E-3</v>
      </c>
      <c r="N1179">
        <f t="shared" si="150"/>
        <v>0.27895815496340898</v>
      </c>
      <c r="O1179" s="4">
        <f t="shared" si="151"/>
        <v>0.27895815496340898</v>
      </c>
      <c r="P1179">
        <f t="shared" si="152"/>
        <v>0.39237011876684541</v>
      </c>
    </row>
    <row r="1180" spans="1:16" x14ac:dyDescent="0.15">
      <c r="A1180" t="s">
        <v>3151</v>
      </c>
      <c r="B1180" s="5" t="s">
        <v>4331</v>
      </c>
      <c r="C1180" s="5" t="s">
        <v>1029</v>
      </c>
      <c r="D1180" s="5" t="s">
        <v>4332</v>
      </c>
      <c r="E1180" s="5" t="s">
        <v>1081</v>
      </c>
      <c r="F1180" s="5" t="s">
        <v>4333</v>
      </c>
      <c r="G1180">
        <v>1178</v>
      </c>
      <c r="H1180" s="2">
        <v>43136</v>
      </c>
      <c r="I1180" s="3">
        <f t="shared" si="145"/>
        <v>501.00762731481518</v>
      </c>
      <c r="J1180" s="3">
        <f t="shared" si="146"/>
        <v>0.16965809573711152</v>
      </c>
      <c r="K1180">
        <f t="shared" si="147"/>
        <v>4.8682614052375393E-3</v>
      </c>
      <c r="L1180" s="4">
        <f t="shared" si="148"/>
        <v>4.8682614052375393E-3</v>
      </c>
      <c r="M1180">
        <f t="shared" si="149"/>
        <v>0</v>
      </c>
      <c r="N1180">
        <f t="shared" si="150"/>
        <v>0</v>
      </c>
      <c r="O1180" s="4">
        <f t="shared" si="151"/>
        <v>0</v>
      </c>
      <c r="P1180">
        <f t="shared" si="152"/>
        <v>3.6511960539281543E-3</v>
      </c>
    </row>
    <row r="1181" spans="1:16" x14ac:dyDescent="0.15">
      <c r="A1181" t="s">
        <v>2394</v>
      </c>
      <c r="B1181" s="5" t="s">
        <v>4334</v>
      </c>
      <c r="C1181" s="5" t="s">
        <v>1029</v>
      </c>
      <c r="D1181" s="5" t="s">
        <v>4335</v>
      </c>
      <c r="E1181" s="5" t="s">
        <v>4336</v>
      </c>
      <c r="F1181" s="5" t="s">
        <v>4337</v>
      </c>
      <c r="G1181">
        <v>1179</v>
      </c>
      <c r="H1181" s="2">
        <v>43136</v>
      </c>
      <c r="I1181" s="3">
        <f t="shared" si="145"/>
        <v>1196.5650115740718</v>
      </c>
      <c r="J1181" s="3">
        <f t="shared" si="146"/>
        <v>3.7607651539804637E-2</v>
      </c>
      <c r="K1181">
        <f t="shared" si="147"/>
        <v>1.0791343480392767E-3</v>
      </c>
      <c r="L1181" s="4">
        <f t="shared" si="148"/>
        <v>1.0791343480392767E-3</v>
      </c>
      <c r="M1181">
        <f t="shared" si="149"/>
        <v>0</v>
      </c>
      <c r="N1181">
        <f t="shared" si="150"/>
        <v>0</v>
      </c>
      <c r="O1181" s="4">
        <f t="shared" si="151"/>
        <v>0</v>
      </c>
      <c r="P1181">
        <f t="shared" si="152"/>
        <v>8.0935076102945746E-4</v>
      </c>
    </row>
    <row r="1182" spans="1:16" x14ac:dyDescent="0.15">
      <c r="A1182" t="s">
        <v>4338</v>
      </c>
      <c r="B1182" s="5" t="s">
        <v>4339</v>
      </c>
      <c r="C1182" s="5" t="s">
        <v>1163</v>
      </c>
      <c r="D1182" s="5" t="s">
        <v>4340</v>
      </c>
      <c r="E1182" s="5" t="s">
        <v>1081</v>
      </c>
      <c r="F1182" s="5" t="s">
        <v>4341</v>
      </c>
      <c r="G1182">
        <v>1180</v>
      </c>
      <c r="H1182" s="2">
        <v>43136</v>
      </c>
      <c r="I1182" s="3">
        <f t="shared" si="145"/>
        <v>1428.6443750000035</v>
      </c>
      <c r="J1182" s="3">
        <f t="shared" si="146"/>
        <v>7.6030117712114142</v>
      </c>
      <c r="K1182">
        <f t="shared" si="147"/>
        <v>0.21816494290203683</v>
      </c>
      <c r="L1182" s="4">
        <f t="shared" si="148"/>
        <v>0.21816494290203683</v>
      </c>
      <c r="M1182">
        <f t="shared" si="149"/>
        <v>5.5997140646005623E-3</v>
      </c>
      <c r="N1182">
        <f t="shared" si="150"/>
        <v>0.85963462149891368</v>
      </c>
      <c r="O1182" s="4">
        <f t="shared" si="151"/>
        <v>0.85963462149891368</v>
      </c>
      <c r="P1182">
        <f t="shared" si="152"/>
        <v>0.37853236255125605</v>
      </c>
    </row>
    <row r="1183" spans="1:16" x14ac:dyDescent="0.15">
      <c r="A1183" t="s">
        <v>4342</v>
      </c>
      <c r="B1183" s="5" t="s">
        <v>4343</v>
      </c>
      <c r="C1183" s="5" t="s">
        <v>1029</v>
      </c>
      <c r="D1183" s="5" t="s">
        <v>4344</v>
      </c>
      <c r="E1183" s="5" t="s">
        <v>4345</v>
      </c>
      <c r="F1183" s="5" t="s">
        <v>4346</v>
      </c>
      <c r="G1183">
        <v>1181</v>
      </c>
      <c r="H1183" s="2">
        <v>43136</v>
      </c>
      <c r="I1183" s="3">
        <f t="shared" si="145"/>
        <v>742.55016203703417</v>
      </c>
      <c r="J1183" s="3">
        <f t="shared" si="146"/>
        <v>1.1002623684825925</v>
      </c>
      <c r="K1183">
        <f t="shared" si="147"/>
        <v>3.1571525077228497E-2</v>
      </c>
      <c r="L1183" s="4">
        <f t="shared" si="148"/>
        <v>3.1571525077228497E-2</v>
      </c>
      <c r="M1183">
        <f t="shared" si="149"/>
        <v>0</v>
      </c>
      <c r="N1183">
        <f t="shared" si="150"/>
        <v>0</v>
      </c>
      <c r="O1183" s="4">
        <f t="shared" si="151"/>
        <v>0</v>
      </c>
      <c r="P1183">
        <f t="shared" si="152"/>
        <v>2.3678643807921375E-2</v>
      </c>
    </row>
    <row r="1184" spans="1:16" x14ac:dyDescent="0.15">
      <c r="A1184" t="s">
        <v>4347</v>
      </c>
      <c r="B1184" s="5" t="s">
        <v>4348</v>
      </c>
      <c r="C1184" s="5" t="s">
        <v>1029</v>
      </c>
      <c r="D1184" s="5" t="s">
        <v>4349</v>
      </c>
      <c r="E1184" s="5" t="s">
        <v>4349</v>
      </c>
      <c r="F1184" s="5" t="s">
        <v>4350</v>
      </c>
      <c r="G1184">
        <v>1182</v>
      </c>
      <c r="H1184" s="2">
        <v>43136</v>
      </c>
      <c r="I1184" s="3">
        <f t="shared" si="145"/>
        <v>174.41756944444205</v>
      </c>
      <c r="J1184" s="3">
        <f t="shared" si="146"/>
        <v>93.064019018854893</v>
      </c>
      <c r="K1184">
        <f t="shared" si="147"/>
        <v>2.6704294306580496</v>
      </c>
      <c r="L1184" s="4">
        <f t="shared" si="148"/>
        <v>1</v>
      </c>
      <c r="M1184">
        <f t="shared" si="149"/>
        <v>0</v>
      </c>
      <c r="N1184">
        <f t="shared" si="150"/>
        <v>0</v>
      </c>
      <c r="O1184" s="4">
        <f t="shared" si="151"/>
        <v>0</v>
      </c>
      <c r="P1184">
        <f t="shared" si="152"/>
        <v>0.75</v>
      </c>
    </row>
    <row r="1185" spans="1:16" x14ac:dyDescent="0.15">
      <c r="A1185" t="s">
        <v>4351</v>
      </c>
      <c r="B1185" s="5" t="s">
        <v>4352</v>
      </c>
      <c r="C1185" s="5" t="s">
        <v>1029</v>
      </c>
      <c r="D1185" s="5" t="s">
        <v>4353</v>
      </c>
      <c r="E1185" s="5" t="s">
        <v>4354</v>
      </c>
      <c r="F1185" s="5" t="s">
        <v>4355</v>
      </c>
      <c r="G1185">
        <v>1183</v>
      </c>
      <c r="H1185" s="2">
        <v>43136</v>
      </c>
      <c r="I1185" s="3">
        <f t="shared" si="145"/>
        <v>839.90542824073782</v>
      </c>
      <c r="J1185" s="3">
        <f t="shared" si="146"/>
        <v>0.34646757862909316</v>
      </c>
      <c r="K1185">
        <f t="shared" si="147"/>
        <v>9.9417285917182668E-3</v>
      </c>
      <c r="L1185" s="4">
        <f t="shared" si="148"/>
        <v>9.9417285917182668E-3</v>
      </c>
      <c r="M1185">
        <f t="shared" si="149"/>
        <v>0</v>
      </c>
      <c r="N1185">
        <f t="shared" si="150"/>
        <v>0</v>
      </c>
      <c r="O1185" s="4">
        <f t="shared" si="151"/>
        <v>0</v>
      </c>
      <c r="P1185">
        <f t="shared" si="152"/>
        <v>7.4562964437886996E-3</v>
      </c>
    </row>
    <row r="1186" spans="1:16" x14ac:dyDescent="0.15">
      <c r="A1186" t="s">
        <v>4356</v>
      </c>
      <c r="B1186" s="5" t="s">
        <v>4357</v>
      </c>
      <c r="C1186" s="5" t="s">
        <v>1029</v>
      </c>
      <c r="D1186" s="5" t="s">
        <v>4358</v>
      </c>
      <c r="E1186" s="5" t="s">
        <v>4358</v>
      </c>
      <c r="F1186" s="5" t="s">
        <v>4359</v>
      </c>
      <c r="G1186">
        <v>1184</v>
      </c>
      <c r="H1186" s="2">
        <v>43136</v>
      </c>
      <c r="I1186" s="3">
        <f t="shared" si="145"/>
        <v>132.4254398148114</v>
      </c>
      <c r="J1186" s="3">
        <f t="shared" si="146"/>
        <v>8.8502632246414876</v>
      </c>
      <c r="K1186">
        <f t="shared" si="147"/>
        <v>0.2539542524954243</v>
      </c>
      <c r="L1186" s="4">
        <f t="shared" si="148"/>
        <v>0.2539542524954243</v>
      </c>
      <c r="M1186">
        <f t="shared" si="149"/>
        <v>0</v>
      </c>
      <c r="N1186">
        <f t="shared" si="150"/>
        <v>0</v>
      </c>
      <c r="O1186" s="4">
        <f t="shared" si="151"/>
        <v>0</v>
      </c>
      <c r="P1186">
        <f t="shared" si="152"/>
        <v>0.19046568937156821</v>
      </c>
    </row>
    <row r="1187" spans="1:16" x14ac:dyDescent="0.15">
      <c r="A1187" t="s">
        <v>2448</v>
      </c>
      <c r="B1187" s="5" t="s">
        <v>4360</v>
      </c>
      <c r="C1187" s="5" t="s">
        <v>1029</v>
      </c>
      <c r="D1187" s="5" t="s">
        <v>4361</v>
      </c>
      <c r="E1187" s="5" t="s">
        <v>4362</v>
      </c>
      <c r="F1187" s="5" t="s">
        <v>4363</v>
      </c>
      <c r="G1187">
        <v>1185</v>
      </c>
      <c r="H1187" s="2">
        <v>43136</v>
      </c>
      <c r="I1187" s="3">
        <f t="shared" si="145"/>
        <v>584.65128472222568</v>
      </c>
      <c r="J1187" s="3">
        <f t="shared" si="146"/>
        <v>0.94244212644086844</v>
      </c>
      <c r="K1187">
        <f t="shared" si="147"/>
        <v>2.7042945465634342E-2</v>
      </c>
      <c r="L1187" s="4">
        <f t="shared" si="148"/>
        <v>2.7042945465634342E-2</v>
      </c>
      <c r="M1187">
        <f t="shared" si="149"/>
        <v>0</v>
      </c>
      <c r="N1187">
        <f t="shared" si="150"/>
        <v>0</v>
      </c>
      <c r="O1187" s="4">
        <f t="shared" si="151"/>
        <v>0</v>
      </c>
      <c r="P1187">
        <f t="shared" si="152"/>
        <v>2.0282209099225755E-2</v>
      </c>
    </row>
    <row r="1188" spans="1:16" x14ac:dyDescent="0.15">
      <c r="A1188" t="s">
        <v>4364</v>
      </c>
      <c r="B1188" s="5" t="s">
        <v>4365</v>
      </c>
      <c r="C1188" s="5" t="s">
        <v>1064</v>
      </c>
      <c r="D1188" s="5" t="s">
        <v>4366</v>
      </c>
      <c r="E1188" s="5" t="s">
        <v>4367</v>
      </c>
      <c r="F1188" s="5" t="s">
        <v>4368</v>
      </c>
      <c r="G1188">
        <v>1186</v>
      </c>
      <c r="H1188" s="2">
        <v>43136</v>
      </c>
      <c r="I1188" s="3">
        <f t="shared" si="145"/>
        <v>1293.3145833333328</v>
      </c>
      <c r="J1188" s="3">
        <f t="shared" si="146"/>
        <v>40.428678895151521</v>
      </c>
      <c r="K1188">
        <f t="shared" si="147"/>
        <v>1.1600824368262384</v>
      </c>
      <c r="L1188" s="4">
        <f t="shared" si="148"/>
        <v>1</v>
      </c>
      <c r="M1188">
        <f t="shared" si="149"/>
        <v>5.412449600590217E-3</v>
      </c>
      <c r="N1188">
        <f t="shared" si="150"/>
        <v>0.83088690067199089</v>
      </c>
      <c r="O1188" s="4">
        <f t="shared" si="151"/>
        <v>0.83088690067199089</v>
      </c>
      <c r="P1188">
        <f t="shared" si="152"/>
        <v>0.9577217251679977</v>
      </c>
    </row>
    <row r="1189" spans="1:16" x14ac:dyDescent="0.15">
      <c r="A1189" t="s">
        <v>4369</v>
      </c>
      <c r="B1189" s="5" t="s">
        <v>4370</v>
      </c>
      <c r="C1189" s="5" t="s">
        <v>1029</v>
      </c>
      <c r="D1189" s="5" t="s">
        <v>4371</v>
      </c>
      <c r="E1189" s="5" t="s">
        <v>2100</v>
      </c>
      <c r="F1189" s="5" t="s">
        <v>4372</v>
      </c>
      <c r="G1189">
        <v>1187</v>
      </c>
      <c r="H1189" s="2">
        <v>43136</v>
      </c>
      <c r="I1189" s="3">
        <f t="shared" si="145"/>
        <v>790.88068287036731</v>
      </c>
      <c r="J1189" s="3">
        <f t="shared" si="146"/>
        <v>1.3377491989817838</v>
      </c>
      <c r="K1189">
        <f t="shared" si="147"/>
        <v>3.8386100981480514E-2</v>
      </c>
      <c r="L1189" s="4">
        <f t="shared" si="148"/>
        <v>3.8386100981480514E-2</v>
      </c>
      <c r="M1189">
        <f t="shared" si="149"/>
        <v>0</v>
      </c>
      <c r="N1189">
        <f t="shared" si="150"/>
        <v>0</v>
      </c>
      <c r="O1189" s="4">
        <f t="shared" si="151"/>
        <v>0</v>
      </c>
      <c r="P1189">
        <f t="shared" si="152"/>
        <v>2.8789575736110386E-2</v>
      </c>
    </row>
    <row r="1190" spans="1:16" x14ac:dyDescent="0.15">
      <c r="A1190" t="s">
        <v>4373</v>
      </c>
      <c r="B1190" s="5" t="s">
        <v>4374</v>
      </c>
      <c r="C1190" s="5" t="s">
        <v>1029</v>
      </c>
      <c r="D1190" s="5" t="s">
        <v>1094</v>
      </c>
      <c r="E1190" s="5" t="s">
        <v>4375</v>
      </c>
      <c r="F1190" s="5" t="s">
        <v>4376</v>
      </c>
      <c r="G1190">
        <v>1188</v>
      </c>
      <c r="H1190" s="2">
        <v>43136</v>
      </c>
      <c r="I1190" s="3">
        <f t="shared" si="145"/>
        <v>580.98604166666337</v>
      </c>
      <c r="J1190" s="3">
        <f t="shared" si="146"/>
        <v>2.4337934108428589</v>
      </c>
      <c r="K1190">
        <f t="shared" si="147"/>
        <v>6.983658798509064E-2</v>
      </c>
      <c r="L1190" s="4">
        <f t="shared" si="148"/>
        <v>6.983658798509064E-2</v>
      </c>
      <c r="M1190">
        <f t="shared" si="149"/>
        <v>0</v>
      </c>
      <c r="N1190">
        <f t="shared" si="150"/>
        <v>0</v>
      </c>
      <c r="O1190" s="4">
        <f t="shared" si="151"/>
        <v>0</v>
      </c>
      <c r="P1190">
        <f t="shared" si="152"/>
        <v>5.2377440988817983E-2</v>
      </c>
    </row>
    <row r="1191" spans="1:16" x14ac:dyDescent="0.15">
      <c r="A1191" t="s">
        <v>4377</v>
      </c>
      <c r="B1191" s="5" t="s">
        <v>4378</v>
      </c>
      <c r="C1191" s="5" t="s">
        <v>1064</v>
      </c>
      <c r="D1191" s="5" t="s">
        <v>4379</v>
      </c>
      <c r="E1191" s="5" t="s">
        <v>4379</v>
      </c>
      <c r="F1191" s="5" t="s">
        <v>4380</v>
      </c>
      <c r="G1191">
        <v>1189</v>
      </c>
      <c r="H1191" s="2">
        <v>43136</v>
      </c>
      <c r="I1191" s="3">
        <f t="shared" si="145"/>
        <v>972.49531250000291</v>
      </c>
      <c r="J1191" s="3">
        <f t="shared" si="146"/>
        <v>8.7198363745326279</v>
      </c>
      <c r="K1191">
        <f t="shared" si="147"/>
        <v>0.25021171372748047</v>
      </c>
      <c r="L1191" s="4">
        <f t="shared" si="148"/>
        <v>0.25021171372748047</v>
      </c>
      <c r="M1191">
        <f t="shared" si="149"/>
        <v>7.1979781393547637E-3</v>
      </c>
      <c r="N1191">
        <f t="shared" si="150"/>
        <v>1.1049905659465242</v>
      </c>
      <c r="O1191" s="4">
        <f t="shared" si="151"/>
        <v>1</v>
      </c>
      <c r="P1191">
        <f t="shared" si="152"/>
        <v>0.43765878529561036</v>
      </c>
    </row>
    <row r="1192" spans="1:16" x14ac:dyDescent="0.15">
      <c r="A1192" t="s">
        <v>4381</v>
      </c>
      <c r="B1192" s="5" t="s">
        <v>4382</v>
      </c>
      <c r="C1192" s="5" t="s">
        <v>1029</v>
      </c>
      <c r="D1192" s="5" t="s">
        <v>4383</v>
      </c>
      <c r="E1192" s="5" t="s">
        <v>4384</v>
      </c>
      <c r="F1192" s="5" t="s">
        <v>4385</v>
      </c>
      <c r="G1192">
        <v>1190</v>
      </c>
      <c r="H1192" s="2">
        <v>43136</v>
      </c>
      <c r="I1192" s="3">
        <f t="shared" si="145"/>
        <v>489.3756134259238</v>
      </c>
      <c r="J1192" s="3">
        <f t="shared" si="146"/>
        <v>2.1292438188845844</v>
      </c>
      <c r="K1192">
        <f t="shared" si="147"/>
        <v>6.1097676835170228E-2</v>
      </c>
      <c r="L1192" s="4">
        <f t="shared" si="148"/>
        <v>6.1097676835170228E-2</v>
      </c>
      <c r="M1192">
        <f t="shared" si="149"/>
        <v>0</v>
      </c>
      <c r="N1192">
        <f t="shared" si="150"/>
        <v>0</v>
      </c>
      <c r="O1192" s="4">
        <f t="shared" si="151"/>
        <v>0</v>
      </c>
      <c r="P1192">
        <f t="shared" si="152"/>
        <v>4.5823257626377671E-2</v>
      </c>
    </row>
    <row r="1193" spans="1:16" x14ac:dyDescent="0.15">
      <c r="A1193" t="s">
        <v>4386</v>
      </c>
      <c r="B1193" s="5" t="s">
        <v>4387</v>
      </c>
      <c r="C1193" s="5" t="s">
        <v>1029</v>
      </c>
      <c r="D1193" s="5" t="s">
        <v>4388</v>
      </c>
      <c r="E1193" s="5" t="s">
        <v>4389</v>
      </c>
      <c r="F1193" s="5" t="s">
        <v>4390</v>
      </c>
      <c r="G1193">
        <v>1191</v>
      </c>
      <c r="H1193" s="2">
        <v>43136</v>
      </c>
      <c r="I1193" s="3">
        <f t="shared" si="145"/>
        <v>733.08145833333401</v>
      </c>
      <c r="J1193" s="3">
        <f t="shared" si="146"/>
        <v>5.3200090599299539E-2</v>
      </c>
      <c r="K1193">
        <f t="shared" si="147"/>
        <v>1.5265522502446532E-3</v>
      </c>
      <c r="L1193" s="4">
        <f t="shared" si="148"/>
        <v>1.5265522502446532E-3</v>
      </c>
      <c r="M1193">
        <f t="shared" si="149"/>
        <v>0</v>
      </c>
      <c r="N1193">
        <f t="shared" si="150"/>
        <v>0</v>
      </c>
      <c r="O1193" s="4">
        <f t="shared" si="151"/>
        <v>0</v>
      </c>
      <c r="P1193">
        <f t="shared" si="152"/>
        <v>1.1449141876834898E-3</v>
      </c>
    </row>
    <row r="1194" spans="1:16" x14ac:dyDescent="0.15">
      <c r="A1194" t="s">
        <v>4391</v>
      </c>
      <c r="B1194" s="5" t="s">
        <v>4392</v>
      </c>
      <c r="C1194" s="5" t="s">
        <v>1029</v>
      </c>
      <c r="D1194" s="5" t="s">
        <v>4393</v>
      </c>
      <c r="E1194" s="5" t="s">
        <v>4394</v>
      </c>
      <c r="F1194" s="5" t="s">
        <v>4395</v>
      </c>
      <c r="G1194">
        <v>1192</v>
      </c>
      <c r="H1194" s="2">
        <v>43136</v>
      </c>
      <c r="I1194" s="3">
        <f t="shared" si="145"/>
        <v>357.88559027777956</v>
      </c>
      <c r="J1194" s="3">
        <f t="shared" si="146"/>
        <v>2.6768331165734573</v>
      </c>
      <c r="K1194">
        <f t="shared" si="147"/>
        <v>7.6810501102575604E-2</v>
      </c>
      <c r="L1194" s="4">
        <f t="shared" si="148"/>
        <v>7.6810501102575604E-2</v>
      </c>
      <c r="M1194">
        <f t="shared" si="149"/>
        <v>0</v>
      </c>
      <c r="N1194">
        <f t="shared" si="150"/>
        <v>0</v>
      </c>
      <c r="O1194" s="4">
        <f t="shared" si="151"/>
        <v>0</v>
      </c>
      <c r="P1194">
        <f t="shared" si="152"/>
        <v>5.7607875826931706E-2</v>
      </c>
    </row>
    <row r="1195" spans="1:16" x14ac:dyDescent="0.15">
      <c r="A1195" t="s">
        <v>4396</v>
      </c>
      <c r="B1195" s="5" t="s">
        <v>4397</v>
      </c>
      <c r="C1195" s="5" t="s">
        <v>1113</v>
      </c>
      <c r="D1195" s="5" t="s">
        <v>4398</v>
      </c>
      <c r="E1195" s="5" t="s">
        <v>4399</v>
      </c>
      <c r="F1195" s="5" t="s">
        <v>4400</v>
      </c>
      <c r="G1195">
        <v>1193</v>
      </c>
      <c r="H1195" s="2">
        <v>43136</v>
      </c>
      <c r="I1195" s="3">
        <f t="shared" si="145"/>
        <v>714.31547453703388</v>
      </c>
      <c r="J1195" s="3">
        <f t="shared" si="146"/>
        <v>1.1521519963338431</v>
      </c>
      <c r="K1195">
        <f t="shared" si="147"/>
        <v>3.3060474198712268E-2</v>
      </c>
      <c r="L1195" s="4">
        <f t="shared" si="148"/>
        <v>3.3060474198712268E-2</v>
      </c>
      <c r="M1195">
        <f t="shared" si="149"/>
        <v>1.399941672337598E-3</v>
      </c>
      <c r="N1195">
        <f t="shared" si="150"/>
        <v>0.21491067503396366</v>
      </c>
      <c r="O1195" s="4">
        <f t="shared" si="151"/>
        <v>0.21491067503396366</v>
      </c>
      <c r="P1195">
        <f t="shared" si="152"/>
        <v>7.8523024407525122E-2</v>
      </c>
    </row>
    <row r="1196" spans="1:16" x14ac:dyDescent="0.15">
      <c r="A1196" t="s">
        <v>4401</v>
      </c>
      <c r="B1196" s="5" t="s">
        <v>4402</v>
      </c>
      <c r="C1196" s="5" t="s">
        <v>1029</v>
      </c>
      <c r="D1196" s="5" t="s">
        <v>4403</v>
      </c>
      <c r="E1196" s="5" t="s">
        <v>4403</v>
      </c>
      <c r="F1196" s="5" t="s">
        <v>4404</v>
      </c>
      <c r="G1196">
        <v>1194</v>
      </c>
      <c r="H1196" s="2">
        <v>43136</v>
      </c>
      <c r="I1196" s="3">
        <f t="shared" si="145"/>
        <v>99.750601851854299</v>
      </c>
      <c r="J1196" s="3">
        <f t="shared" si="146"/>
        <v>2.0350754404618798</v>
      </c>
      <c r="K1196">
        <f t="shared" si="147"/>
        <v>5.8395558316880293E-2</v>
      </c>
      <c r="L1196" s="4">
        <f t="shared" si="148"/>
        <v>5.8395558316880293E-2</v>
      </c>
      <c r="M1196">
        <f t="shared" si="149"/>
        <v>0</v>
      </c>
      <c r="N1196">
        <f t="shared" si="150"/>
        <v>0</v>
      </c>
      <c r="O1196" s="4">
        <f t="shared" si="151"/>
        <v>0</v>
      </c>
      <c r="P1196">
        <f t="shared" si="152"/>
        <v>4.3796668737660222E-2</v>
      </c>
    </row>
    <row r="1197" spans="1:16" x14ac:dyDescent="0.15">
      <c r="A1197" t="s">
        <v>4405</v>
      </c>
      <c r="B1197" s="5" t="s">
        <v>4406</v>
      </c>
      <c r="C1197" s="5" t="s">
        <v>1029</v>
      </c>
      <c r="D1197" s="5" t="s">
        <v>4407</v>
      </c>
      <c r="E1197" s="5" t="s">
        <v>4408</v>
      </c>
      <c r="F1197" s="5" t="s">
        <v>4409</v>
      </c>
      <c r="G1197">
        <v>1195</v>
      </c>
      <c r="H1197" s="2">
        <v>43136</v>
      </c>
      <c r="I1197" s="3">
        <f t="shared" si="145"/>
        <v>357.91905092592788</v>
      </c>
      <c r="J1197" s="3">
        <f t="shared" si="146"/>
        <v>3.6572515394574525</v>
      </c>
      <c r="K1197">
        <f t="shared" si="147"/>
        <v>0.10494315901302252</v>
      </c>
      <c r="L1197" s="4">
        <f t="shared" si="148"/>
        <v>0.10494315901302252</v>
      </c>
      <c r="M1197">
        <f t="shared" si="149"/>
        <v>0</v>
      </c>
      <c r="N1197">
        <f t="shared" si="150"/>
        <v>0</v>
      </c>
      <c r="O1197" s="4">
        <f t="shared" si="151"/>
        <v>0</v>
      </c>
      <c r="P1197">
        <f t="shared" si="152"/>
        <v>7.8707369259766888E-2</v>
      </c>
    </row>
    <row r="1198" spans="1:16" x14ac:dyDescent="0.15">
      <c r="A1198" t="s">
        <v>4410</v>
      </c>
      <c r="B1198" s="5" t="s">
        <v>4411</v>
      </c>
      <c r="C1198" s="5" t="s">
        <v>1029</v>
      </c>
      <c r="D1198" s="5" t="s">
        <v>4412</v>
      </c>
      <c r="E1198" s="5" t="s">
        <v>4413</v>
      </c>
      <c r="F1198" s="5" t="s">
        <v>4414</v>
      </c>
      <c r="G1198">
        <v>1196</v>
      </c>
      <c r="H1198" s="2">
        <v>43136</v>
      </c>
      <c r="I1198" s="3">
        <f t="shared" si="145"/>
        <v>771.47317129629664</v>
      </c>
      <c r="J1198" s="3">
        <f t="shared" si="146"/>
        <v>0.12314102879348701</v>
      </c>
      <c r="K1198">
        <f t="shared" si="147"/>
        <v>3.5334754599950675E-3</v>
      </c>
      <c r="L1198" s="4">
        <f t="shared" si="148"/>
        <v>3.5334754599950675E-3</v>
      </c>
      <c r="M1198">
        <f t="shared" si="149"/>
        <v>0</v>
      </c>
      <c r="N1198">
        <f t="shared" si="150"/>
        <v>0</v>
      </c>
      <c r="O1198" s="4">
        <f t="shared" si="151"/>
        <v>0</v>
      </c>
      <c r="P1198">
        <f t="shared" si="152"/>
        <v>2.6501065949963007E-3</v>
      </c>
    </row>
    <row r="1199" spans="1:16" x14ac:dyDescent="0.15">
      <c r="A1199" t="s">
        <v>4415</v>
      </c>
      <c r="B1199" s="5" t="s">
        <v>4416</v>
      </c>
      <c r="C1199" s="5" t="s">
        <v>1029</v>
      </c>
      <c r="D1199" s="5" t="s">
        <v>4417</v>
      </c>
      <c r="E1199" s="5" t="s">
        <v>4417</v>
      </c>
      <c r="F1199" s="5" t="s">
        <v>4418</v>
      </c>
      <c r="G1199">
        <v>1197</v>
      </c>
      <c r="H1199" s="2">
        <v>43136</v>
      </c>
      <c r="I1199" s="3">
        <f t="shared" si="145"/>
        <v>157.27622685184906</v>
      </c>
      <c r="J1199" s="3">
        <f t="shared" si="146"/>
        <v>23.1948595984334</v>
      </c>
      <c r="K1199">
        <f t="shared" si="147"/>
        <v>0.66556587996794692</v>
      </c>
      <c r="L1199" s="4">
        <f t="shared" si="148"/>
        <v>0.66556587996794692</v>
      </c>
      <c r="M1199">
        <f t="shared" si="149"/>
        <v>0</v>
      </c>
      <c r="N1199">
        <f t="shared" si="150"/>
        <v>0</v>
      </c>
      <c r="O1199" s="4">
        <f t="shared" si="151"/>
        <v>0</v>
      </c>
      <c r="P1199">
        <f t="shared" si="152"/>
        <v>0.49917440997596019</v>
      </c>
    </row>
    <row r="1200" spans="1:16" x14ac:dyDescent="0.15">
      <c r="A1200" t="s">
        <v>1443</v>
      </c>
      <c r="B1200" s="5" t="s">
        <v>4419</v>
      </c>
      <c r="C1200" s="5" t="s">
        <v>1029</v>
      </c>
      <c r="D1200" s="5" t="s">
        <v>4420</v>
      </c>
      <c r="E1200" s="5" t="s">
        <v>4421</v>
      </c>
      <c r="F1200" s="5" t="s">
        <v>4422</v>
      </c>
      <c r="G1200">
        <v>1198</v>
      </c>
      <c r="H1200" s="2">
        <v>43136</v>
      </c>
      <c r="I1200" s="3">
        <f t="shared" si="145"/>
        <v>719.69842592592613</v>
      </c>
      <c r="J1200" s="3">
        <f t="shared" si="146"/>
        <v>0.28623099978990679</v>
      </c>
      <c r="K1200">
        <f t="shared" si="147"/>
        <v>8.213267532007025E-3</v>
      </c>
      <c r="L1200" s="4">
        <f t="shared" si="148"/>
        <v>8.213267532007025E-3</v>
      </c>
      <c r="M1200">
        <f t="shared" si="149"/>
        <v>0</v>
      </c>
      <c r="N1200">
        <f t="shared" si="150"/>
        <v>0</v>
      </c>
      <c r="O1200" s="4">
        <f t="shared" si="151"/>
        <v>0</v>
      </c>
      <c r="P1200">
        <f t="shared" si="152"/>
        <v>6.1599506490052688E-3</v>
      </c>
    </row>
    <row r="1201" spans="1:16" x14ac:dyDescent="0.15">
      <c r="A1201" t="s">
        <v>4423</v>
      </c>
      <c r="B1201" s="5" t="s">
        <v>4424</v>
      </c>
      <c r="C1201" s="5" t="s">
        <v>1029</v>
      </c>
      <c r="D1201" s="5" t="s">
        <v>4425</v>
      </c>
      <c r="E1201" s="5" t="s">
        <v>4425</v>
      </c>
      <c r="F1201" s="5" t="s">
        <v>4426</v>
      </c>
      <c r="G1201">
        <v>1199</v>
      </c>
      <c r="H1201" s="2">
        <v>43136</v>
      </c>
      <c r="I1201" s="3">
        <f t="shared" si="145"/>
        <v>864.51487268518395</v>
      </c>
      <c r="J1201" s="3">
        <f t="shared" si="146"/>
        <v>0.58645607614043416</v>
      </c>
      <c r="K1201">
        <f t="shared" si="147"/>
        <v>1.6828088685879358E-2</v>
      </c>
      <c r="L1201" s="4">
        <f t="shared" si="148"/>
        <v>1.6828088685879358E-2</v>
      </c>
      <c r="M1201">
        <f t="shared" si="149"/>
        <v>0</v>
      </c>
      <c r="N1201">
        <f t="shared" si="150"/>
        <v>0</v>
      </c>
      <c r="O1201" s="4">
        <f t="shared" si="151"/>
        <v>0</v>
      </c>
      <c r="P1201">
        <f t="shared" si="152"/>
        <v>1.2621066514409519E-2</v>
      </c>
    </row>
    <row r="1202" spans="1:16" x14ac:dyDescent="0.15">
      <c r="A1202" t="s">
        <v>1048</v>
      </c>
      <c r="B1202" s="5" t="s">
        <v>4427</v>
      </c>
      <c r="C1202" s="5" t="s">
        <v>1029</v>
      </c>
      <c r="D1202" s="5" t="s">
        <v>4428</v>
      </c>
      <c r="E1202" s="5" t="s">
        <v>4428</v>
      </c>
      <c r="F1202" s="5" t="s">
        <v>4429</v>
      </c>
      <c r="G1202">
        <v>1200</v>
      </c>
      <c r="H1202" s="2">
        <v>43136</v>
      </c>
      <c r="I1202" s="3">
        <f t="shared" si="145"/>
        <v>42.404953703706269</v>
      </c>
      <c r="J1202" s="3">
        <f t="shared" si="146"/>
        <v>4.1976227882178421</v>
      </c>
      <c r="K1202">
        <f t="shared" si="147"/>
        <v>0.12044886467010174</v>
      </c>
      <c r="L1202" s="4">
        <f t="shared" si="148"/>
        <v>0.12044886467010174</v>
      </c>
      <c r="M1202">
        <f t="shared" si="149"/>
        <v>0</v>
      </c>
      <c r="N1202">
        <f t="shared" si="150"/>
        <v>0</v>
      </c>
      <c r="O1202" s="4">
        <f t="shared" si="151"/>
        <v>0</v>
      </c>
      <c r="P1202">
        <f t="shared" si="152"/>
        <v>9.0336648502576306E-2</v>
      </c>
    </row>
    <row r="1203" spans="1:16" x14ac:dyDescent="0.15">
      <c r="A1203" t="s">
        <v>4430</v>
      </c>
      <c r="B1203" s="5" t="s">
        <v>4431</v>
      </c>
      <c r="C1203" s="5" t="s">
        <v>1029</v>
      </c>
      <c r="D1203" s="5" t="s">
        <v>4432</v>
      </c>
      <c r="E1203" s="5" t="s">
        <v>4433</v>
      </c>
      <c r="F1203" s="5" t="s">
        <v>4434</v>
      </c>
      <c r="G1203">
        <v>1201</v>
      </c>
      <c r="H1203" s="2">
        <v>43136</v>
      </c>
      <c r="I1203" s="3">
        <f t="shared" si="145"/>
        <v>349.58171296296496</v>
      </c>
      <c r="J1203" s="3">
        <f t="shared" si="146"/>
        <v>0.95256698978209531</v>
      </c>
      <c r="K1203">
        <f t="shared" si="147"/>
        <v>2.7333473785095003E-2</v>
      </c>
      <c r="L1203" s="4">
        <f t="shared" si="148"/>
        <v>2.7333473785095003E-2</v>
      </c>
      <c r="M1203">
        <f t="shared" si="149"/>
        <v>0</v>
      </c>
      <c r="N1203">
        <f t="shared" si="150"/>
        <v>0</v>
      </c>
      <c r="O1203" s="4">
        <f t="shared" si="151"/>
        <v>0</v>
      </c>
      <c r="P1203">
        <f t="shared" si="152"/>
        <v>2.0500105338821253E-2</v>
      </c>
    </row>
    <row r="1204" spans="1:16" x14ac:dyDescent="0.15">
      <c r="A1204" t="s">
        <v>4435</v>
      </c>
      <c r="B1204" s="5" t="s">
        <v>4436</v>
      </c>
      <c r="C1204" s="5" t="s">
        <v>1029</v>
      </c>
      <c r="D1204" s="5" t="s">
        <v>4437</v>
      </c>
      <c r="E1204" s="5" t="s">
        <v>4438</v>
      </c>
      <c r="F1204" s="5" t="s">
        <v>4439</v>
      </c>
      <c r="G1204">
        <v>1202</v>
      </c>
      <c r="H1204" s="2">
        <v>43136</v>
      </c>
      <c r="I1204" s="3">
        <f t="shared" si="145"/>
        <v>501.62189814815065</v>
      </c>
      <c r="J1204" s="3">
        <f t="shared" si="146"/>
        <v>0.35285540893137851</v>
      </c>
      <c r="K1204">
        <f t="shared" si="147"/>
        <v>1.0125024458553936E-2</v>
      </c>
      <c r="L1204" s="4">
        <f t="shared" si="148"/>
        <v>1.0125024458553936E-2</v>
      </c>
      <c r="M1204">
        <f t="shared" si="149"/>
        <v>0</v>
      </c>
      <c r="N1204">
        <f t="shared" si="150"/>
        <v>0</v>
      </c>
      <c r="O1204" s="4">
        <f t="shared" si="151"/>
        <v>0</v>
      </c>
      <c r="P1204">
        <f t="shared" si="152"/>
        <v>7.5937683439154524E-3</v>
      </c>
    </row>
    <row r="1205" spans="1:16" x14ac:dyDescent="0.15">
      <c r="A1205" t="s">
        <v>4440</v>
      </c>
      <c r="B1205" s="5" t="s">
        <v>4441</v>
      </c>
      <c r="C1205" s="5" t="s">
        <v>1058</v>
      </c>
      <c r="D1205" s="5" t="s">
        <v>4442</v>
      </c>
      <c r="E1205" s="5" t="s">
        <v>4443</v>
      </c>
      <c r="F1205" s="5" t="s">
        <v>4444</v>
      </c>
      <c r="G1205">
        <v>1203</v>
      </c>
      <c r="H1205" s="2">
        <v>43136</v>
      </c>
      <c r="I1205" s="3">
        <f t="shared" si="145"/>
        <v>491.33927083333401</v>
      </c>
      <c r="J1205" s="3">
        <f t="shared" si="146"/>
        <v>9.5087046310710583</v>
      </c>
      <c r="K1205">
        <f t="shared" si="147"/>
        <v>0.27284792728650725</v>
      </c>
      <c r="L1205" s="4">
        <f t="shared" si="148"/>
        <v>0.27284792728650725</v>
      </c>
      <c r="M1205">
        <f t="shared" si="149"/>
        <v>4.0705071194653501E-3</v>
      </c>
      <c r="N1205">
        <f t="shared" si="150"/>
        <v>0.62487991468539927</v>
      </c>
      <c r="O1205" s="4">
        <f t="shared" si="151"/>
        <v>0.62487991468539927</v>
      </c>
      <c r="P1205">
        <f t="shared" si="152"/>
        <v>0.36085592413623024</v>
      </c>
    </row>
    <row r="1206" spans="1:16" x14ac:dyDescent="0.15">
      <c r="A1206" t="s">
        <v>4445</v>
      </c>
      <c r="B1206" s="5" t="s">
        <v>4446</v>
      </c>
      <c r="C1206" s="5" t="s">
        <v>1259</v>
      </c>
      <c r="D1206" s="5" t="s">
        <v>4447</v>
      </c>
      <c r="E1206" s="5" t="s">
        <v>1081</v>
      </c>
      <c r="F1206" s="5" t="s">
        <v>4448</v>
      </c>
      <c r="G1206">
        <v>1204</v>
      </c>
      <c r="H1206" s="2">
        <v>43136</v>
      </c>
      <c r="I1206" s="3">
        <f t="shared" si="145"/>
        <v>1347.5064930555527</v>
      </c>
      <c r="J1206" s="3">
        <f t="shared" si="146"/>
        <v>20.426617713422214</v>
      </c>
      <c r="K1206">
        <f t="shared" si="147"/>
        <v>0.58613244609253601</v>
      </c>
      <c r="L1206" s="4">
        <f t="shared" si="148"/>
        <v>0.58613244609253601</v>
      </c>
      <c r="M1206">
        <f t="shared" si="149"/>
        <v>1.7810674845490759E-2</v>
      </c>
      <c r="N1206">
        <f t="shared" si="150"/>
        <v>2.7341883090482066</v>
      </c>
      <c r="O1206" s="4">
        <f t="shared" si="151"/>
        <v>1</v>
      </c>
      <c r="P1206">
        <f t="shared" si="152"/>
        <v>0.68959933456940203</v>
      </c>
    </row>
    <row r="1207" spans="1:16" x14ac:dyDescent="0.15">
      <c r="A1207" t="s">
        <v>4449</v>
      </c>
      <c r="B1207" s="5" t="s">
        <v>4450</v>
      </c>
      <c r="C1207" s="5" t="s">
        <v>1029</v>
      </c>
      <c r="D1207" s="5" t="s">
        <v>4451</v>
      </c>
      <c r="E1207" s="5" t="s">
        <v>1081</v>
      </c>
      <c r="F1207" s="5" t="s">
        <v>4452</v>
      </c>
      <c r="G1207">
        <v>1205</v>
      </c>
      <c r="H1207" s="2">
        <v>43136</v>
      </c>
      <c r="I1207" s="3">
        <f t="shared" si="145"/>
        <v>989.56881944444467</v>
      </c>
      <c r="J1207" s="3">
        <f t="shared" si="146"/>
        <v>1.8755643503824018</v>
      </c>
      <c r="K1207">
        <f t="shared" si="147"/>
        <v>5.3818460594738236E-2</v>
      </c>
      <c r="L1207" s="4">
        <f t="shared" si="148"/>
        <v>5.3818460594738236E-2</v>
      </c>
      <c r="M1207">
        <f t="shared" si="149"/>
        <v>0</v>
      </c>
      <c r="N1207">
        <f t="shared" si="150"/>
        <v>0</v>
      </c>
      <c r="O1207" s="4">
        <f t="shared" si="151"/>
        <v>0</v>
      </c>
      <c r="P1207">
        <f t="shared" si="152"/>
        <v>4.0363845446053676E-2</v>
      </c>
    </row>
    <row r="1208" spans="1:16" x14ac:dyDescent="0.15">
      <c r="A1208" t="s">
        <v>4453</v>
      </c>
      <c r="B1208" s="5" t="s">
        <v>4454</v>
      </c>
      <c r="C1208" s="5" t="s">
        <v>1029</v>
      </c>
      <c r="D1208" s="5" t="s">
        <v>4455</v>
      </c>
      <c r="E1208" s="5" t="s">
        <v>4456</v>
      </c>
      <c r="F1208" s="5" t="s">
        <v>4457</v>
      </c>
      <c r="G1208">
        <v>1206</v>
      </c>
      <c r="H1208" s="2">
        <v>43136</v>
      </c>
      <c r="I1208" s="3">
        <f t="shared" si="145"/>
        <v>579.20928240740614</v>
      </c>
      <c r="J1208" s="3">
        <f t="shared" si="146"/>
        <v>2.5759255683864404</v>
      </c>
      <c r="K1208">
        <f t="shared" si="147"/>
        <v>7.3915005192394023E-2</v>
      </c>
      <c r="L1208" s="4">
        <f t="shared" si="148"/>
        <v>7.3915005192394023E-2</v>
      </c>
      <c r="M1208">
        <f t="shared" si="149"/>
        <v>0</v>
      </c>
      <c r="N1208">
        <f t="shared" si="150"/>
        <v>0</v>
      </c>
      <c r="O1208" s="4">
        <f t="shared" si="151"/>
        <v>0</v>
      </c>
      <c r="P1208">
        <f t="shared" si="152"/>
        <v>5.5436253894295517E-2</v>
      </c>
    </row>
    <row r="1209" spans="1:16" x14ac:dyDescent="0.15">
      <c r="A1209" t="s">
        <v>4458</v>
      </c>
      <c r="B1209" s="5" t="s">
        <v>4459</v>
      </c>
      <c r="C1209" s="5" t="s">
        <v>1029</v>
      </c>
      <c r="D1209" s="5" t="s">
        <v>4335</v>
      </c>
      <c r="E1209" s="5" t="s">
        <v>4335</v>
      </c>
      <c r="F1209" s="5" t="s">
        <v>4460</v>
      </c>
      <c r="G1209">
        <v>1207</v>
      </c>
      <c r="H1209" s="2">
        <v>43136</v>
      </c>
      <c r="I1209" s="3">
        <f t="shared" si="145"/>
        <v>1197.5146527777761</v>
      </c>
      <c r="J1209" s="3">
        <f t="shared" si="146"/>
        <v>0.62546207535966802</v>
      </c>
      <c r="K1209">
        <f t="shared" si="147"/>
        <v>1.7947347980560833E-2</v>
      </c>
      <c r="L1209" s="4">
        <f t="shared" si="148"/>
        <v>1.7947347980560833E-2</v>
      </c>
      <c r="M1209">
        <f t="shared" si="149"/>
        <v>0</v>
      </c>
      <c r="N1209">
        <f t="shared" si="150"/>
        <v>0</v>
      </c>
      <c r="O1209" s="4">
        <f t="shared" si="151"/>
        <v>0</v>
      </c>
      <c r="P1209">
        <f t="shared" si="152"/>
        <v>1.3460510985420625E-2</v>
      </c>
    </row>
    <row r="1210" spans="1:16" x14ac:dyDescent="0.15">
      <c r="A1210" t="s">
        <v>1988</v>
      </c>
      <c r="B1210" s="5" t="s">
        <v>4461</v>
      </c>
      <c r="C1210" s="5" t="s">
        <v>1029</v>
      </c>
      <c r="D1210" s="5" t="s">
        <v>4462</v>
      </c>
      <c r="E1210" s="5" t="s">
        <v>4463</v>
      </c>
      <c r="F1210" s="5" t="s">
        <v>4464</v>
      </c>
      <c r="G1210">
        <v>1208</v>
      </c>
      <c r="H1210" s="2">
        <v>43136</v>
      </c>
      <c r="I1210" s="3">
        <f t="shared" si="145"/>
        <v>661.35146990740759</v>
      </c>
      <c r="J1210" s="3">
        <f t="shared" si="146"/>
        <v>0.44908042623929062</v>
      </c>
      <c r="K1210">
        <f t="shared" si="147"/>
        <v>1.2886157288338213E-2</v>
      </c>
      <c r="L1210" s="4">
        <f t="shared" si="148"/>
        <v>1.2886157288338213E-2</v>
      </c>
      <c r="M1210">
        <f t="shared" si="149"/>
        <v>0</v>
      </c>
      <c r="N1210">
        <f t="shared" si="150"/>
        <v>0</v>
      </c>
      <c r="O1210" s="4">
        <f t="shared" si="151"/>
        <v>0</v>
      </c>
      <c r="P1210">
        <f t="shared" si="152"/>
        <v>9.6646179662536608E-3</v>
      </c>
    </row>
    <row r="1211" spans="1:16" x14ac:dyDescent="0.15">
      <c r="A1211" t="s">
        <v>4465</v>
      </c>
      <c r="B1211" s="5" t="s">
        <v>4466</v>
      </c>
      <c r="C1211" s="5" t="s">
        <v>1253</v>
      </c>
      <c r="D1211" s="5" t="s">
        <v>4467</v>
      </c>
      <c r="E1211" s="5" t="s">
        <v>4468</v>
      </c>
      <c r="F1211" s="5" t="s">
        <v>4469</v>
      </c>
      <c r="G1211">
        <v>1209</v>
      </c>
      <c r="H1211" s="2">
        <v>43136</v>
      </c>
      <c r="I1211" s="3">
        <f t="shared" si="145"/>
        <v>1414.4773842592622</v>
      </c>
      <c r="J1211" s="3">
        <f t="shared" si="146"/>
        <v>5.278981539821749</v>
      </c>
      <c r="K1211">
        <f t="shared" si="147"/>
        <v>0.15147795911311812</v>
      </c>
      <c r="L1211" s="4">
        <f t="shared" si="148"/>
        <v>0.15147795911311812</v>
      </c>
      <c r="M1211">
        <f t="shared" si="149"/>
        <v>3.5348744742344645E-3</v>
      </c>
      <c r="N1211">
        <f t="shared" si="150"/>
        <v>0.54265279363357488</v>
      </c>
      <c r="O1211" s="4">
        <f t="shared" si="151"/>
        <v>0.54265279363357488</v>
      </c>
      <c r="P1211">
        <f t="shared" si="152"/>
        <v>0.24927166774323231</v>
      </c>
    </row>
    <row r="1212" spans="1:16" x14ac:dyDescent="0.15">
      <c r="A1212" t="s">
        <v>2516</v>
      </c>
      <c r="B1212" s="5" t="s">
        <v>4470</v>
      </c>
      <c r="C1212" s="5" t="s">
        <v>1029</v>
      </c>
      <c r="D1212" s="5" t="s">
        <v>4471</v>
      </c>
      <c r="E1212" s="5" t="s">
        <v>2100</v>
      </c>
      <c r="F1212" s="5" t="s">
        <v>4472</v>
      </c>
      <c r="G1212">
        <v>1210</v>
      </c>
      <c r="H1212" s="2">
        <v>43136</v>
      </c>
      <c r="I1212" s="3">
        <f t="shared" si="145"/>
        <v>863.913055555553</v>
      </c>
      <c r="J1212" s="3">
        <f t="shared" si="146"/>
        <v>0.2893809723007757</v>
      </c>
      <c r="K1212">
        <f t="shared" si="147"/>
        <v>8.303654551474601E-3</v>
      </c>
      <c r="L1212" s="4">
        <f t="shared" si="148"/>
        <v>8.303654551474601E-3</v>
      </c>
      <c r="M1212">
        <f t="shared" si="149"/>
        <v>0</v>
      </c>
      <c r="N1212">
        <f t="shared" si="150"/>
        <v>0</v>
      </c>
      <c r="O1212" s="4">
        <f t="shared" si="151"/>
        <v>0</v>
      </c>
      <c r="P1212">
        <f t="shared" si="152"/>
        <v>6.2277409136059503E-3</v>
      </c>
    </row>
    <row r="1213" spans="1:16" x14ac:dyDescent="0.15">
      <c r="A1213" t="s">
        <v>4473</v>
      </c>
      <c r="B1213" s="5" t="s">
        <v>4474</v>
      </c>
      <c r="C1213" s="5" t="s">
        <v>1029</v>
      </c>
      <c r="D1213" s="5" t="s">
        <v>4475</v>
      </c>
      <c r="E1213" s="5" t="s">
        <v>4475</v>
      </c>
      <c r="F1213" s="5" t="s">
        <v>4476</v>
      </c>
      <c r="G1213">
        <v>1211</v>
      </c>
      <c r="H1213" s="2">
        <v>43136</v>
      </c>
      <c r="I1213" s="3">
        <f t="shared" si="145"/>
        <v>908.44984953703533</v>
      </c>
      <c r="J1213" s="3">
        <f t="shared" si="146"/>
        <v>6.4142230888909921</v>
      </c>
      <c r="K1213">
        <f t="shared" si="147"/>
        <v>0.18405319576742743</v>
      </c>
      <c r="L1213" s="4">
        <f t="shared" si="148"/>
        <v>0.18405319576742743</v>
      </c>
      <c r="M1213">
        <f t="shared" si="149"/>
        <v>0</v>
      </c>
      <c r="N1213">
        <f t="shared" si="150"/>
        <v>0</v>
      </c>
      <c r="O1213" s="4">
        <f t="shared" si="151"/>
        <v>0</v>
      </c>
      <c r="P1213">
        <f t="shared" si="152"/>
        <v>0.13803989682557058</v>
      </c>
    </row>
    <row r="1214" spans="1:16" x14ac:dyDescent="0.15">
      <c r="A1214" t="s">
        <v>1295</v>
      </c>
      <c r="B1214" s="5" t="s">
        <v>4477</v>
      </c>
      <c r="C1214" s="5" t="s">
        <v>1029</v>
      </c>
      <c r="D1214" s="5" t="s">
        <v>4478</v>
      </c>
      <c r="E1214" s="5" t="s">
        <v>4478</v>
      </c>
      <c r="F1214" s="5" t="s">
        <v>4479</v>
      </c>
      <c r="G1214">
        <v>1212</v>
      </c>
      <c r="H1214" s="2">
        <v>43136</v>
      </c>
      <c r="I1214" s="3">
        <f t="shared" si="145"/>
        <v>91.63190972222219</v>
      </c>
      <c r="J1214" s="3">
        <f t="shared" si="146"/>
        <v>0.14187197494201406</v>
      </c>
      <c r="K1214">
        <f t="shared" si="147"/>
        <v>4.0709513866360996E-3</v>
      </c>
      <c r="L1214" s="4">
        <f t="shared" si="148"/>
        <v>4.0709513866360996E-3</v>
      </c>
      <c r="M1214">
        <f t="shared" si="149"/>
        <v>0</v>
      </c>
      <c r="N1214">
        <f t="shared" si="150"/>
        <v>0</v>
      </c>
      <c r="O1214" s="4">
        <f t="shared" si="151"/>
        <v>0</v>
      </c>
      <c r="P1214">
        <f t="shared" si="152"/>
        <v>3.0532135399770747E-3</v>
      </c>
    </row>
    <row r="1215" spans="1:16" x14ac:dyDescent="0.15">
      <c r="A1215" t="s">
        <v>4480</v>
      </c>
      <c r="B1215" s="5" t="s">
        <v>4481</v>
      </c>
      <c r="C1215" s="5" t="s">
        <v>1029</v>
      </c>
      <c r="D1215" s="5" t="s">
        <v>4482</v>
      </c>
      <c r="E1215" s="5" t="s">
        <v>4483</v>
      </c>
      <c r="F1215" s="5" t="s">
        <v>4484</v>
      </c>
      <c r="G1215">
        <v>1213</v>
      </c>
      <c r="H1215" s="2">
        <v>43136</v>
      </c>
      <c r="I1215" s="3">
        <f t="shared" si="145"/>
        <v>694.05849537037284</v>
      </c>
      <c r="J1215" s="3">
        <f t="shared" si="146"/>
        <v>0.16857368763646483</v>
      </c>
      <c r="K1215">
        <f t="shared" si="147"/>
        <v>4.8371448111194171E-3</v>
      </c>
      <c r="L1215" s="4">
        <f t="shared" si="148"/>
        <v>4.8371448111194171E-3</v>
      </c>
      <c r="M1215">
        <f t="shared" si="149"/>
        <v>0</v>
      </c>
      <c r="N1215">
        <f t="shared" si="150"/>
        <v>0</v>
      </c>
      <c r="O1215" s="4">
        <f t="shared" si="151"/>
        <v>0</v>
      </c>
      <c r="P1215">
        <f t="shared" si="152"/>
        <v>3.627858608339563E-3</v>
      </c>
    </row>
    <row r="1216" spans="1:16" x14ac:dyDescent="0.15">
      <c r="A1216" t="s">
        <v>4485</v>
      </c>
      <c r="B1216" s="5" t="s">
        <v>4486</v>
      </c>
      <c r="C1216" s="5" t="s">
        <v>1029</v>
      </c>
      <c r="D1216" s="5" t="s">
        <v>4487</v>
      </c>
      <c r="E1216" s="5" t="s">
        <v>4487</v>
      </c>
      <c r="F1216" s="5" t="s">
        <v>4488</v>
      </c>
      <c r="G1216">
        <v>1214</v>
      </c>
      <c r="H1216" s="2">
        <v>43136</v>
      </c>
      <c r="I1216" s="3">
        <f t="shared" si="145"/>
        <v>712.62182870370452</v>
      </c>
      <c r="J1216" s="3">
        <f t="shared" si="146"/>
        <v>0.21890993752432755</v>
      </c>
      <c r="K1216">
        <f t="shared" si="147"/>
        <v>6.2815204629196363E-3</v>
      </c>
      <c r="L1216" s="4">
        <f t="shared" si="148"/>
        <v>6.2815204629196363E-3</v>
      </c>
      <c r="M1216">
        <f t="shared" si="149"/>
        <v>0</v>
      </c>
      <c r="N1216">
        <f t="shared" si="150"/>
        <v>0</v>
      </c>
      <c r="O1216" s="4">
        <f t="shared" si="151"/>
        <v>0</v>
      </c>
      <c r="P1216">
        <f t="shared" si="152"/>
        <v>4.7111403471897274E-3</v>
      </c>
    </row>
    <row r="1217" spans="1:16" x14ac:dyDescent="0.15">
      <c r="A1217" t="s">
        <v>2673</v>
      </c>
      <c r="B1217" s="5" t="s">
        <v>4489</v>
      </c>
      <c r="C1217" s="5" t="s">
        <v>1029</v>
      </c>
      <c r="D1217" s="5" t="s">
        <v>4490</v>
      </c>
      <c r="E1217" s="5" t="s">
        <v>4491</v>
      </c>
      <c r="F1217" s="5" t="s">
        <v>4492</v>
      </c>
      <c r="G1217">
        <v>1215</v>
      </c>
      <c r="H1217" s="2">
        <v>43136</v>
      </c>
      <c r="I1217" s="3">
        <f t="shared" si="145"/>
        <v>267.28635416666657</v>
      </c>
      <c r="J1217" s="3">
        <f t="shared" si="146"/>
        <v>0.13842831638508798</v>
      </c>
      <c r="K1217">
        <f t="shared" si="147"/>
        <v>3.9721371804960267E-3</v>
      </c>
      <c r="L1217" s="4">
        <f t="shared" si="148"/>
        <v>3.9721371804960267E-3</v>
      </c>
      <c r="M1217">
        <f t="shared" si="149"/>
        <v>0</v>
      </c>
      <c r="N1217">
        <f t="shared" si="150"/>
        <v>0</v>
      </c>
      <c r="O1217" s="4">
        <f t="shared" si="151"/>
        <v>0</v>
      </c>
      <c r="P1217">
        <f t="shared" si="152"/>
        <v>2.97910288537202E-3</v>
      </c>
    </row>
    <row r="1218" spans="1:16" x14ac:dyDescent="0.15">
      <c r="A1218" t="s">
        <v>4493</v>
      </c>
      <c r="B1218" s="5" t="s">
        <v>4494</v>
      </c>
      <c r="C1218" s="5" t="s">
        <v>1113</v>
      </c>
      <c r="D1218" s="5" t="s">
        <v>4495</v>
      </c>
      <c r="E1218" s="5" t="s">
        <v>4496</v>
      </c>
      <c r="F1218" s="5" t="s">
        <v>4497</v>
      </c>
      <c r="G1218">
        <v>1216</v>
      </c>
      <c r="H1218" s="2">
        <v>43136</v>
      </c>
      <c r="I1218" s="3">
        <f t="shared" si="145"/>
        <v>636.31086805555242</v>
      </c>
      <c r="J1218" s="3">
        <f t="shared" si="146"/>
        <v>8.3575501645144268</v>
      </c>
      <c r="K1218">
        <f t="shared" si="147"/>
        <v>0.23981607674818603</v>
      </c>
      <c r="L1218" s="4">
        <f t="shared" si="148"/>
        <v>0.23981607674818603</v>
      </c>
      <c r="M1218">
        <f t="shared" si="149"/>
        <v>1.5715588876484444E-3</v>
      </c>
      <c r="N1218">
        <f t="shared" si="150"/>
        <v>0.24125632379825651</v>
      </c>
      <c r="O1218" s="4">
        <f t="shared" si="151"/>
        <v>0.24125632379825651</v>
      </c>
      <c r="P1218">
        <f t="shared" si="152"/>
        <v>0.24017613851070363</v>
      </c>
    </row>
    <row r="1219" spans="1:16" x14ac:dyDescent="0.15">
      <c r="A1219" t="s">
        <v>4498</v>
      </c>
      <c r="B1219" s="5" t="s">
        <v>4499</v>
      </c>
      <c r="C1219" s="5" t="s">
        <v>1029</v>
      </c>
      <c r="D1219" s="5" t="s">
        <v>75</v>
      </c>
      <c r="E1219" s="5" t="s">
        <v>76</v>
      </c>
      <c r="F1219" s="5" t="s">
        <v>77</v>
      </c>
      <c r="G1219">
        <v>1217</v>
      </c>
      <c r="H1219" s="2">
        <v>43136</v>
      </c>
      <c r="I1219" s="3">
        <f t="shared" ref="I1219:I1282" si="153">H1219-B1219+1</f>
        <v>200.40518518518365</v>
      </c>
      <c r="J1219" s="3">
        <f t="shared" ref="J1219:J1282" si="154">A1219/I1219</f>
        <v>27.499288478527045</v>
      </c>
      <c r="K1219">
        <f t="shared" ref="K1219:K1282" si="155">(J1219-0)/(PERCENTILE($J$2:$J$3301,0.9)-0)</f>
        <v>0.78907949655963638</v>
      </c>
      <c r="L1219" s="4">
        <f t="shared" ref="L1219:L1282" si="156">IF(K1219&gt;1,1,IF(K1219&lt;0,0,K1219))</f>
        <v>0.78907949655963638</v>
      </c>
      <c r="M1219">
        <f t="shared" ref="M1219:M1282" si="157">C1219/I1219</f>
        <v>0</v>
      </c>
      <c r="N1219">
        <f t="shared" ref="N1219:N1282" si="158">(M1219-0)/(PERCENTILE($M$2:$M$3301,0.9)-0)</f>
        <v>0</v>
      </c>
      <c r="O1219" s="4">
        <f t="shared" ref="O1219:O1282" si="159">IF(N1219&gt;1,1,IF(N1219&lt;0,0,N1219))</f>
        <v>0</v>
      </c>
      <c r="P1219">
        <f t="shared" si="152"/>
        <v>0.59180962241972734</v>
      </c>
    </row>
    <row r="1220" spans="1:16" x14ac:dyDescent="0.15">
      <c r="A1220" t="s">
        <v>4500</v>
      </c>
      <c r="B1220" s="5" t="s">
        <v>4501</v>
      </c>
      <c r="C1220" s="5" t="s">
        <v>1029</v>
      </c>
      <c r="D1220" s="5" t="s">
        <v>4502</v>
      </c>
      <c r="E1220" s="5" t="s">
        <v>4503</v>
      </c>
      <c r="F1220" s="5" t="s">
        <v>4504</v>
      </c>
      <c r="G1220">
        <v>1218</v>
      </c>
      <c r="H1220" s="2">
        <v>43136</v>
      </c>
      <c r="I1220" s="3">
        <f t="shared" si="153"/>
        <v>1613.9529282407384</v>
      </c>
      <c r="J1220" s="3">
        <f t="shared" si="154"/>
        <v>0.71997143142620523</v>
      </c>
      <c r="K1220">
        <f t="shared" si="155"/>
        <v>2.0659250696276232E-2</v>
      </c>
      <c r="L1220" s="4">
        <f t="shared" si="156"/>
        <v>2.0659250696276232E-2</v>
      </c>
      <c r="M1220">
        <f t="shared" si="157"/>
        <v>0</v>
      </c>
      <c r="N1220">
        <f t="shared" si="158"/>
        <v>0</v>
      </c>
      <c r="O1220" s="4">
        <f t="shared" si="159"/>
        <v>0</v>
      </c>
      <c r="P1220">
        <f t="shared" ref="P1220:P1283" si="160">0.75*L1220+0.25*O1220</f>
        <v>1.5494438022207173E-2</v>
      </c>
    </row>
    <row r="1221" spans="1:16" x14ac:dyDescent="0.15">
      <c r="A1221" t="s">
        <v>4505</v>
      </c>
      <c r="B1221" s="5" t="s">
        <v>4506</v>
      </c>
      <c r="C1221" s="5" t="s">
        <v>1058</v>
      </c>
      <c r="D1221" s="5" t="s">
        <v>4507</v>
      </c>
      <c r="E1221" s="5" t="s">
        <v>4508</v>
      </c>
      <c r="F1221" s="5" t="s">
        <v>4509</v>
      </c>
      <c r="G1221">
        <v>1219</v>
      </c>
      <c r="H1221" s="2">
        <v>43136</v>
      </c>
      <c r="I1221" s="3">
        <f t="shared" si="153"/>
        <v>417.67900462963007</v>
      </c>
      <c r="J1221" s="3">
        <f t="shared" si="154"/>
        <v>12.066682653750185</v>
      </c>
      <c r="K1221">
        <f t="shared" si="155"/>
        <v>0.34624793586936109</v>
      </c>
      <c r="L1221" s="4">
        <f t="shared" si="156"/>
        <v>0.34624793586936109</v>
      </c>
      <c r="M1221">
        <f t="shared" si="157"/>
        <v>4.7883661324405495E-3</v>
      </c>
      <c r="N1221">
        <f t="shared" si="158"/>
        <v>0.73508133814906995</v>
      </c>
      <c r="O1221" s="4">
        <f t="shared" si="159"/>
        <v>0.73508133814906995</v>
      </c>
      <c r="P1221">
        <f t="shared" si="160"/>
        <v>0.44345628643928831</v>
      </c>
    </row>
    <row r="1222" spans="1:16" x14ac:dyDescent="0.15">
      <c r="A1222" t="s">
        <v>4510</v>
      </c>
      <c r="B1222" s="5" t="s">
        <v>4511</v>
      </c>
      <c r="C1222" s="5" t="s">
        <v>1029</v>
      </c>
      <c r="D1222" s="5" t="s">
        <v>4512</v>
      </c>
      <c r="E1222" s="5" t="s">
        <v>4512</v>
      </c>
      <c r="F1222" s="5" t="s">
        <v>4513</v>
      </c>
      <c r="G1222">
        <v>1220</v>
      </c>
      <c r="H1222" s="2">
        <v>43136</v>
      </c>
      <c r="I1222" s="3">
        <f t="shared" si="153"/>
        <v>50.747060185181908</v>
      </c>
      <c r="J1222" s="3">
        <f t="shared" si="154"/>
        <v>5.3402108222838836</v>
      </c>
      <c r="K1222">
        <f t="shared" si="155"/>
        <v>0.15323490534893275</v>
      </c>
      <c r="L1222" s="4">
        <f t="shared" si="156"/>
        <v>0.15323490534893275</v>
      </c>
      <c r="M1222">
        <f t="shared" si="157"/>
        <v>0</v>
      </c>
      <c r="N1222">
        <f t="shared" si="158"/>
        <v>0</v>
      </c>
      <c r="O1222" s="4">
        <f t="shared" si="159"/>
        <v>0</v>
      </c>
      <c r="P1222">
        <f t="shared" si="160"/>
        <v>0.11492617901169956</v>
      </c>
    </row>
    <row r="1223" spans="1:16" x14ac:dyDescent="0.15">
      <c r="A1223" t="s">
        <v>4410</v>
      </c>
      <c r="B1223" s="5" t="s">
        <v>4514</v>
      </c>
      <c r="C1223" s="5" t="s">
        <v>1029</v>
      </c>
      <c r="D1223" s="5" t="s">
        <v>4515</v>
      </c>
      <c r="E1223" s="5" t="s">
        <v>4516</v>
      </c>
      <c r="F1223" s="5" t="s">
        <v>4517</v>
      </c>
      <c r="G1223">
        <v>1221</v>
      </c>
      <c r="H1223" s="2">
        <v>43136</v>
      </c>
      <c r="I1223" s="3">
        <f t="shared" si="153"/>
        <v>494.51280092592788</v>
      </c>
      <c r="J1223" s="3">
        <f t="shared" si="154"/>
        <v>0.19210827267185318</v>
      </c>
      <c r="K1223">
        <f t="shared" si="155"/>
        <v>5.5124589570095979E-3</v>
      </c>
      <c r="L1223" s="4">
        <f t="shared" si="156"/>
        <v>5.5124589570095979E-3</v>
      </c>
      <c r="M1223">
        <f t="shared" si="157"/>
        <v>0</v>
      </c>
      <c r="N1223">
        <f t="shared" si="158"/>
        <v>0</v>
      </c>
      <c r="O1223" s="4">
        <f t="shared" si="159"/>
        <v>0</v>
      </c>
      <c r="P1223">
        <f t="shared" si="160"/>
        <v>4.1343442177571984E-3</v>
      </c>
    </row>
    <row r="1224" spans="1:16" x14ac:dyDescent="0.15">
      <c r="A1224" t="s">
        <v>3189</v>
      </c>
      <c r="B1224" s="5" t="s">
        <v>4518</v>
      </c>
      <c r="C1224" s="5" t="s">
        <v>1029</v>
      </c>
      <c r="D1224" s="5" t="s">
        <v>4519</v>
      </c>
      <c r="E1224" s="5" t="s">
        <v>4520</v>
      </c>
      <c r="F1224" s="5" t="s">
        <v>4521</v>
      </c>
      <c r="G1224">
        <v>1222</v>
      </c>
      <c r="H1224" s="2">
        <v>43136</v>
      </c>
      <c r="I1224" s="3">
        <f t="shared" si="153"/>
        <v>744.33006944444787</v>
      </c>
      <c r="J1224" s="3">
        <f t="shared" si="154"/>
        <v>0.38423813807960805</v>
      </c>
      <c r="K1224">
        <f t="shared" si="155"/>
        <v>1.1025537507692973E-2</v>
      </c>
      <c r="L1224" s="4">
        <f t="shared" si="156"/>
        <v>1.1025537507692973E-2</v>
      </c>
      <c r="M1224">
        <f t="shared" si="157"/>
        <v>0</v>
      </c>
      <c r="N1224">
        <f t="shared" si="158"/>
        <v>0</v>
      </c>
      <c r="O1224" s="4">
        <f t="shared" si="159"/>
        <v>0</v>
      </c>
      <c r="P1224">
        <f t="shared" si="160"/>
        <v>8.2691531307697297E-3</v>
      </c>
    </row>
    <row r="1225" spans="1:16" x14ac:dyDescent="0.15">
      <c r="A1225" t="s">
        <v>4522</v>
      </c>
      <c r="B1225" s="5" t="s">
        <v>4523</v>
      </c>
      <c r="C1225" s="5" t="s">
        <v>1029</v>
      </c>
      <c r="D1225" s="5" t="s">
        <v>4524</v>
      </c>
      <c r="E1225" s="5" t="s">
        <v>4524</v>
      </c>
      <c r="F1225" s="5" t="s">
        <v>4525</v>
      </c>
      <c r="G1225">
        <v>1223</v>
      </c>
      <c r="H1225" s="2">
        <v>43136</v>
      </c>
      <c r="I1225" s="3">
        <f t="shared" si="153"/>
        <v>150.44199074074277</v>
      </c>
      <c r="J1225" s="3">
        <f t="shared" si="154"/>
        <v>1.648475926029052</v>
      </c>
      <c r="K1225">
        <f t="shared" si="155"/>
        <v>4.7302262195525677E-2</v>
      </c>
      <c r="L1225" s="4">
        <f t="shared" si="156"/>
        <v>4.7302262195525677E-2</v>
      </c>
      <c r="M1225">
        <f t="shared" si="157"/>
        <v>0</v>
      </c>
      <c r="N1225">
        <f t="shared" si="158"/>
        <v>0</v>
      </c>
      <c r="O1225" s="4">
        <f t="shared" si="159"/>
        <v>0</v>
      </c>
      <c r="P1225">
        <f t="shared" si="160"/>
        <v>3.5476696646644254E-2</v>
      </c>
    </row>
    <row r="1226" spans="1:16" x14ac:dyDescent="0.15">
      <c r="A1226" t="s">
        <v>4526</v>
      </c>
      <c r="B1226" s="5" t="s">
        <v>4527</v>
      </c>
      <c r="C1226" s="5" t="s">
        <v>1102</v>
      </c>
      <c r="D1226" s="5" t="s">
        <v>4528</v>
      </c>
      <c r="E1226" s="5" t="s">
        <v>1081</v>
      </c>
      <c r="F1226" s="5" t="s">
        <v>4529</v>
      </c>
      <c r="G1226">
        <v>1224</v>
      </c>
      <c r="H1226" s="2">
        <v>43136</v>
      </c>
      <c r="I1226" s="3">
        <f t="shared" si="153"/>
        <v>1918.0008101851854</v>
      </c>
      <c r="J1226" s="3">
        <f t="shared" si="154"/>
        <v>4.2398313685878186</v>
      </c>
      <c r="K1226">
        <f t="shared" si="155"/>
        <v>0.12166002056509317</v>
      </c>
      <c r="L1226" s="4">
        <f t="shared" si="156"/>
        <v>0.12166002056509317</v>
      </c>
      <c r="M1226">
        <f t="shared" si="157"/>
        <v>1.5641286406497118E-3</v>
      </c>
      <c r="N1226">
        <f t="shared" si="158"/>
        <v>0.24011567670579562</v>
      </c>
      <c r="O1226" s="4">
        <f t="shared" si="159"/>
        <v>0.24011567670579562</v>
      </c>
      <c r="P1226">
        <f t="shared" si="160"/>
        <v>0.15127393460026878</v>
      </c>
    </row>
    <row r="1227" spans="1:16" x14ac:dyDescent="0.15">
      <c r="A1227" t="s">
        <v>4030</v>
      </c>
      <c r="B1227" s="5" t="s">
        <v>4530</v>
      </c>
      <c r="C1227" s="5" t="s">
        <v>1029</v>
      </c>
      <c r="D1227" s="5" t="s">
        <v>4531</v>
      </c>
      <c r="E1227" s="5" t="s">
        <v>1081</v>
      </c>
      <c r="F1227" s="5" t="s">
        <v>4532</v>
      </c>
      <c r="G1227">
        <v>1225</v>
      </c>
      <c r="H1227" s="2">
        <v>43136</v>
      </c>
      <c r="I1227" s="3">
        <f t="shared" si="153"/>
        <v>9.2013078703676001</v>
      </c>
      <c r="J1227" s="3">
        <f t="shared" si="154"/>
        <v>1.1954822243721468</v>
      </c>
      <c r="K1227">
        <f t="shared" si="155"/>
        <v>3.430381526017199E-2</v>
      </c>
      <c r="L1227" s="4">
        <f t="shared" si="156"/>
        <v>3.430381526017199E-2</v>
      </c>
      <c r="M1227">
        <f t="shared" si="157"/>
        <v>0</v>
      </c>
      <c r="N1227">
        <f t="shared" si="158"/>
        <v>0</v>
      </c>
      <c r="O1227" s="4">
        <f t="shared" si="159"/>
        <v>0</v>
      </c>
      <c r="P1227">
        <f t="shared" si="160"/>
        <v>2.5727861445128994E-2</v>
      </c>
    </row>
    <row r="1228" spans="1:16" x14ac:dyDescent="0.15">
      <c r="A1228" t="s">
        <v>4533</v>
      </c>
      <c r="B1228" s="5" t="s">
        <v>4534</v>
      </c>
      <c r="C1228" s="5" t="s">
        <v>1029</v>
      </c>
      <c r="D1228" s="5" t="s">
        <v>4535</v>
      </c>
      <c r="E1228" s="5" t="s">
        <v>4535</v>
      </c>
      <c r="F1228" s="5" t="s">
        <v>4536</v>
      </c>
      <c r="G1228">
        <v>1226</v>
      </c>
      <c r="H1228" s="2">
        <v>43136</v>
      </c>
      <c r="I1228" s="3">
        <f t="shared" si="153"/>
        <v>1216.086111111108</v>
      </c>
      <c r="J1228" s="3">
        <f t="shared" si="154"/>
        <v>0.48269608100669165</v>
      </c>
      <c r="K1228">
        <f t="shared" si="155"/>
        <v>1.3850743116116844E-2</v>
      </c>
      <c r="L1228" s="4">
        <f t="shared" si="156"/>
        <v>1.3850743116116844E-2</v>
      </c>
      <c r="M1228">
        <f t="shared" si="157"/>
        <v>0</v>
      </c>
      <c r="N1228">
        <f t="shared" si="158"/>
        <v>0</v>
      </c>
      <c r="O1228" s="4">
        <f t="shared" si="159"/>
        <v>0</v>
      </c>
      <c r="P1228">
        <f t="shared" si="160"/>
        <v>1.0388057337087633E-2</v>
      </c>
    </row>
    <row r="1229" spans="1:16" x14ac:dyDescent="0.15">
      <c r="A1229" t="s">
        <v>4537</v>
      </c>
      <c r="B1229" s="5" t="s">
        <v>4538</v>
      </c>
      <c r="C1229" s="5" t="s">
        <v>1102</v>
      </c>
      <c r="D1229" s="5" t="s">
        <v>4539</v>
      </c>
      <c r="E1229" s="5" t="s">
        <v>4540</v>
      </c>
      <c r="F1229" s="5" t="s">
        <v>4541</v>
      </c>
      <c r="G1229">
        <v>1227</v>
      </c>
      <c r="H1229" s="2">
        <v>43136</v>
      </c>
      <c r="I1229" s="3">
        <f t="shared" si="153"/>
        <v>1398.7116435185162</v>
      </c>
      <c r="J1229" s="3">
        <f t="shared" si="154"/>
        <v>3.8385324272371548</v>
      </c>
      <c r="K1229">
        <f t="shared" si="155"/>
        <v>0.11014493111620943</v>
      </c>
      <c r="L1229" s="4">
        <f t="shared" si="156"/>
        <v>0.11014493111620943</v>
      </c>
      <c r="M1229">
        <f t="shared" si="157"/>
        <v>2.1448309334534299E-3</v>
      </c>
      <c r="N1229">
        <f t="shared" si="158"/>
        <v>0.32926162057346414</v>
      </c>
      <c r="O1229" s="4">
        <f t="shared" si="159"/>
        <v>0.32926162057346414</v>
      </c>
      <c r="P1229">
        <f t="shared" si="160"/>
        <v>0.16492410348052311</v>
      </c>
    </row>
    <row r="1230" spans="1:16" x14ac:dyDescent="0.15">
      <c r="A1230" t="s">
        <v>1645</v>
      </c>
      <c r="B1230" s="5" t="s">
        <v>4542</v>
      </c>
      <c r="C1230" s="5" t="s">
        <v>1029</v>
      </c>
      <c r="D1230" s="5" t="s">
        <v>4543</v>
      </c>
      <c r="E1230" s="5" t="s">
        <v>4543</v>
      </c>
      <c r="F1230" s="5" t="s">
        <v>4544</v>
      </c>
      <c r="G1230">
        <v>1228</v>
      </c>
      <c r="H1230" s="2">
        <v>43136</v>
      </c>
      <c r="I1230" s="3">
        <f t="shared" si="153"/>
        <v>32.189525462963502</v>
      </c>
      <c r="J1230" s="3">
        <f t="shared" si="154"/>
        <v>1.0562442133270833</v>
      </c>
      <c r="K1230">
        <f t="shared" si="155"/>
        <v>3.0308444262002483E-2</v>
      </c>
      <c r="L1230" s="4">
        <f t="shared" si="156"/>
        <v>3.0308444262002483E-2</v>
      </c>
      <c r="M1230">
        <f t="shared" si="157"/>
        <v>0</v>
      </c>
      <c r="N1230">
        <f t="shared" si="158"/>
        <v>0</v>
      </c>
      <c r="O1230" s="4">
        <f t="shared" si="159"/>
        <v>0</v>
      </c>
      <c r="P1230">
        <f t="shared" si="160"/>
        <v>2.2731333196501863E-2</v>
      </c>
    </row>
    <row r="1231" spans="1:16" x14ac:dyDescent="0.15">
      <c r="A1231" t="s">
        <v>4545</v>
      </c>
      <c r="B1231" s="5" t="s">
        <v>4546</v>
      </c>
      <c r="C1231" s="5" t="s">
        <v>1029</v>
      </c>
      <c r="D1231" s="5" t="s">
        <v>229</v>
      </c>
      <c r="E1231" s="5" t="s">
        <v>230</v>
      </c>
      <c r="F1231" s="5" t="s">
        <v>231</v>
      </c>
      <c r="G1231">
        <v>1229</v>
      </c>
      <c r="H1231" s="2">
        <v>43136</v>
      </c>
      <c r="I1231" s="3">
        <f t="shared" si="153"/>
        <v>63.466469907405553</v>
      </c>
      <c r="J1231" s="3">
        <f t="shared" si="154"/>
        <v>13.629243934033077</v>
      </c>
      <c r="K1231">
        <f t="shared" si="155"/>
        <v>0.39108491662804468</v>
      </c>
      <c r="L1231" s="4">
        <f t="shared" si="156"/>
        <v>0.39108491662804468</v>
      </c>
      <c r="M1231">
        <f t="shared" si="157"/>
        <v>0</v>
      </c>
      <c r="N1231">
        <f t="shared" si="158"/>
        <v>0</v>
      </c>
      <c r="O1231" s="4">
        <f t="shared" si="159"/>
        <v>0</v>
      </c>
      <c r="P1231">
        <f t="shared" si="160"/>
        <v>0.29331368747103348</v>
      </c>
    </row>
    <row r="1232" spans="1:16" x14ac:dyDescent="0.15">
      <c r="A1232" t="s">
        <v>4547</v>
      </c>
      <c r="B1232" s="5" t="s">
        <v>4548</v>
      </c>
      <c r="C1232" s="5" t="s">
        <v>1113</v>
      </c>
      <c r="D1232" s="5" t="s">
        <v>4549</v>
      </c>
      <c r="E1232" s="5" t="s">
        <v>4550</v>
      </c>
      <c r="F1232" s="5" t="s">
        <v>4551</v>
      </c>
      <c r="G1232">
        <v>1230</v>
      </c>
      <c r="H1232" s="2">
        <v>43136</v>
      </c>
      <c r="I1232" s="3">
        <f t="shared" si="153"/>
        <v>636.58548611111473</v>
      </c>
      <c r="J1232" s="3">
        <f t="shared" si="154"/>
        <v>2.3327581800078869</v>
      </c>
      <c r="K1232">
        <f t="shared" si="155"/>
        <v>6.6937428279765912E-2</v>
      </c>
      <c r="L1232" s="4">
        <f t="shared" si="156"/>
        <v>6.6937428279765912E-2</v>
      </c>
      <c r="M1232">
        <f t="shared" si="157"/>
        <v>1.5708809292982403E-3</v>
      </c>
      <c r="N1232">
        <f t="shared" si="158"/>
        <v>0.24115224768596821</v>
      </c>
      <c r="O1232" s="4">
        <f t="shared" si="159"/>
        <v>0.24115224768596821</v>
      </c>
      <c r="P1232">
        <f t="shared" si="160"/>
        <v>0.11049113313131649</v>
      </c>
    </row>
    <row r="1233" spans="1:16" x14ac:dyDescent="0.15">
      <c r="A1233" t="s">
        <v>4552</v>
      </c>
      <c r="B1233" s="5" t="s">
        <v>4553</v>
      </c>
      <c r="C1233" s="5" t="s">
        <v>1102</v>
      </c>
      <c r="D1233" s="5" t="s">
        <v>4554</v>
      </c>
      <c r="E1233" s="5" t="s">
        <v>4555</v>
      </c>
      <c r="F1233" s="5" t="s">
        <v>4556</v>
      </c>
      <c r="G1233">
        <v>1231</v>
      </c>
      <c r="H1233" s="2">
        <v>43136</v>
      </c>
      <c r="I1233" s="3">
        <f t="shared" si="153"/>
        <v>1589.4543750000012</v>
      </c>
      <c r="J1233" s="3">
        <f t="shared" si="154"/>
        <v>18.315090044657605</v>
      </c>
      <c r="K1233">
        <f t="shared" si="155"/>
        <v>0.52554312607643627</v>
      </c>
      <c r="L1233" s="4">
        <f t="shared" si="156"/>
        <v>0.52554312607643627</v>
      </c>
      <c r="M1233">
        <f t="shared" si="157"/>
        <v>1.8874401475034461E-3</v>
      </c>
      <c r="N1233">
        <f t="shared" si="158"/>
        <v>0.28974852610027246</v>
      </c>
      <c r="O1233" s="4">
        <f t="shared" si="159"/>
        <v>0.28974852610027246</v>
      </c>
      <c r="P1233">
        <f t="shared" si="160"/>
        <v>0.46659447608239535</v>
      </c>
    </row>
    <row r="1234" spans="1:16" x14ac:dyDescent="0.15">
      <c r="A1234" t="s">
        <v>4557</v>
      </c>
      <c r="B1234" s="5" t="s">
        <v>4558</v>
      </c>
      <c r="C1234" s="5" t="s">
        <v>1029</v>
      </c>
      <c r="D1234" s="5" t="s">
        <v>4559</v>
      </c>
      <c r="E1234" s="5" t="s">
        <v>4560</v>
      </c>
      <c r="F1234" s="5" t="s">
        <v>4561</v>
      </c>
      <c r="G1234">
        <v>1232</v>
      </c>
      <c r="H1234" s="2">
        <v>43136</v>
      </c>
      <c r="I1234" s="3">
        <f t="shared" si="153"/>
        <v>1148.3977546296301</v>
      </c>
      <c r="J1234" s="3">
        <f t="shared" si="154"/>
        <v>0.77847592125284504</v>
      </c>
      <c r="K1234">
        <f t="shared" si="155"/>
        <v>2.2338010254543756E-2</v>
      </c>
      <c r="L1234" s="4">
        <f t="shared" si="156"/>
        <v>2.2338010254543756E-2</v>
      </c>
      <c r="M1234">
        <f t="shared" si="157"/>
        <v>0</v>
      </c>
      <c r="N1234">
        <f t="shared" si="158"/>
        <v>0</v>
      </c>
      <c r="O1234" s="4">
        <f t="shared" si="159"/>
        <v>0</v>
      </c>
      <c r="P1234">
        <f t="shared" si="160"/>
        <v>1.6753507690907818E-2</v>
      </c>
    </row>
    <row r="1235" spans="1:16" x14ac:dyDescent="0.15">
      <c r="A1235" t="s">
        <v>4562</v>
      </c>
      <c r="B1235" s="5" t="s">
        <v>4563</v>
      </c>
      <c r="C1235" s="5" t="s">
        <v>1029</v>
      </c>
      <c r="D1235" s="5" t="s">
        <v>4564</v>
      </c>
      <c r="E1235" s="5" t="s">
        <v>4565</v>
      </c>
      <c r="F1235" s="5" t="s">
        <v>4566</v>
      </c>
      <c r="G1235">
        <v>1233</v>
      </c>
      <c r="H1235" s="2">
        <v>43136</v>
      </c>
      <c r="I1235" s="3">
        <f t="shared" si="153"/>
        <v>151.3038773148146</v>
      </c>
      <c r="J1235" s="3">
        <f t="shared" si="154"/>
        <v>2.9278826680578698</v>
      </c>
      <c r="K1235">
        <f t="shared" si="155"/>
        <v>8.4014253077886833E-2</v>
      </c>
      <c r="L1235" s="4">
        <f t="shared" si="156"/>
        <v>8.4014253077886833E-2</v>
      </c>
      <c r="M1235">
        <f t="shared" si="157"/>
        <v>0</v>
      </c>
      <c r="N1235">
        <f t="shared" si="158"/>
        <v>0</v>
      </c>
      <c r="O1235" s="4">
        <f t="shared" si="159"/>
        <v>0</v>
      </c>
      <c r="P1235">
        <f t="shared" si="160"/>
        <v>6.3010689808415121E-2</v>
      </c>
    </row>
    <row r="1236" spans="1:16" x14ac:dyDescent="0.15">
      <c r="A1236" t="s">
        <v>4567</v>
      </c>
      <c r="B1236" s="5" t="s">
        <v>4568</v>
      </c>
      <c r="C1236" s="5" t="s">
        <v>1626</v>
      </c>
      <c r="D1236" s="5" t="s">
        <v>4569</v>
      </c>
      <c r="E1236" s="5" t="s">
        <v>4570</v>
      </c>
      <c r="F1236" s="5" t="s">
        <v>4571</v>
      </c>
      <c r="G1236">
        <v>1234</v>
      </c>
      <c r="H1236" s="2">
        <v>43136</v>
      </c>
      <c r="I1236" s="3">
        <f t="shared" si="153"/>
        <v>729.52163194444438</v>
      </c>
      <c r="J1236" s="3">
        <f t="shared" si="154"/>
        <v>1734.3790020696117</v>
      </c>
      <c r="K1236">
        <f t="shared" si="155"/>
        <v>49.767211644961023</v>
      </c>
      <c r="L1236" s="4">
        <f t="shared" si="156"/>
        <v>1</v>
      </c>
      <c r="M1236">
        <f t="shared" si="157"/>
        <v>1.2336851446079369E-2</v>
      </c>
      <c r="N1236">
        <f t="shared" si="158"/>
        <v>1.8938796697461822</v>
      </c>
      <c r="O1236" s="4">
        <f t="shared" si="159"/>
        <v>1</v>
      </c>
      <c r="P1236">
        <f t="shared" si="160"/>
        <v>1</v>
      </c>
    </row>
    <row r="1237" spans="1:16" x14ac:dyDescent="0.15">
      <c r="A1237" t="s">
        <v>4572</v>
      </c>
      <c r="B1237" s="5" t="s">
        <v>4573</v>
      </c>
      <c r="C1237" s="5" t="s">
        <v>1029</v>
      </c>
      <c r="D1237" s="5" t="s">
        <v>4574</v>
      </c>
      <c r="E1237" s="5" t="s">
        <v>4574</v>
      </c>
      <c r="F1237" s="5" t="s">
        <v>4575</v>
      </c>
      <c r="G1237">
        <v>1235</v>
      </c>
      <c r="H1237" s="2">
        <v>43136</v>
      </c>
      <c r="I1237" s="3">
        <f t="shared" si="153"/>
        <v>1051.8719675925895</v>
      </c>
      <c r="J1237" s="3">
        <f t="shared" si="154"/>
        <v>0.38787990608190287</v>
      </c>
      <c r="K1237">
        <f t="shared" si="155"/>
        <v>1.1130036373693877E-2</v>
      </c>
      <c r="L1237" s="4">
        <f t="shared" si="156"/>
        <v>1.1130036373693877E-2</v>
      </c>
      <c r="M1237">
        <f t="shared" si="157"/>
        <v>0</v>
      </c>
      <c r="N1237">
        <f t="shared" si="158"/>
        <v>0</v>
      </c>
      <c r="O1237" s="4">
        <f t="shared" si="159"/>
        <v>0</v>
      </c>
      <c r="P1237">
        <f t="shared" si="160"/>
        <v>8.347527280270408E-3</v>
      </c>
    </row>
    <row r="1238" spans="1:16" x14ac:dyDescent="0.15">
      <c r="A1238" t="s">
        <v>4576</v>
      </c>
      <c r="B1238" s="5" t="s">
        <v>4577</v>
      </c>
      <c r="C1238" s="5" t="s">
        <v>1029</v>
      </c>
      <c r="D1238" s="5" t="s">
        <v>4578</v>
      </c>
      <c r="E1238" s="5" t="s">
        <v>4579</v>
      </c>
      <c r="F1238" s="5" t="s">
        <v>4580</v>
      </c>
      <c r="G1238">
        <v>1236</v>
      </c>
      <c r="H1238" s="2">
        <v>43136</v>
      </c>
      <c r="I1238" s="3">
        <f t="shared" si="153"/>
        <v>453.90592592592293</v>
      </c>
      <c r="J1238" s="3">
        <f t="shared" si="154"/>
        <v>2.0863353966313927</v>
      </c>
      <c r="K1238">
        <f t="shared" si="155"/>
        <v>5.9866439297655206E-2</v>
      </c>
      <c r="L1238" s="4">
        <f t="shared" si="156"/>
        <v>5.9866439297655206E-2</v>
      </c>
      <c r="M1238">
        <f t="shared" si="157"/>
        <v>0</v>
      </c>
      <c r="N1238">
        <f t="shared" si="158"/>
        <v>0</v>
      </c>
      <c r="O1238" s="4">
        <f t="shared" si="159"/>
        <v>0</v>
      </c>
      <c r="P1238">
        <f t="shared" si="160"/>
        <v>4.4899829473241407E-2</v>
      </c>
    </row>
    <row r="1239" spans="1:16" x14ac:dyDescent="0.15">
      <c r="A1239" t="s">
        <v>4581</v>
      </c>
      <c r="B1239" s="5" t="s">
        <v>4582</v>
      </c>
      <c r="C1239" s="5" t="s">
        <v>1102</v>
      </c>
      <c r="D1239" s="5" t="s">
        <v>4583</v>
      </c>
      <c r="E1239" s="5" t="s">
        <v>1081</v>
      </c>
      <c r="F1239" s="5" t="s">
        <v>4584</v>
      </c>
      <c r="G1239">
        <v>1237</v>
      </c>
      <c r="H1239" s="2">
        <v>43136</v>
      </c>
      <c r="I1239" s="3">
        <f t="shared" si="153"/>
        <v>1333.5527662037057</v>
      </c>
      <c r="J1239" s="3">
        <f t="shared" si="154"/>
        <v>1.4600097194073742</v>
      </c>
      <c r="K1239">
        <f t="shared" si="155"/>
        <v>4.1894310656864504E-2</v>
      </c>
      <c r="L1239" s="4">
        <f t="shared" si="156"/>
        <v>4.1894310656864504E-2</v>
      </c>
      <c r="M1239">
        <f t="shared" si="157"/>
        <v>2.2496297679620559E-3</v>
      </c>
      <c r="N1239">
        <f t="shared" si="158"/>
        <v>0.34534971103612888</v>
      </c>
      <c r="O1239" s="4">
        <f t="shared" si="159"/>
        <v>0.34534971103612888</v>
      </c>
      <c r="P1239">
        <f t="shared" si="160"/>
        <v>0.11775816075168061</v>
      </c>
    </row>
    <row r="1240" spans="1:16" x14ac:dyDescent="0.15">
      <c r="A1240" t="s">
        <v>4585</v>
      </c>
      <c r="B1240" s="5" t="s">
        <v>4586</v>
      </c>
      <c r="C1240" s="5" t="s">
        <v>1029</v>
      </c>
      <c r="D1240" s="5" t="s">
        <v>4587</v>
      </c>
      <c r="E1240" s="5" t="s">
        <v>4587</v>
      </c>
      <c r="F1240" s="5" t="s">
        <v>4588</v>
      </c>
      <c r="G1240">
        <v>1238</v>
      </c>
      <c r="H1240" s="2">
        <v>43136</v>
      </c>
      <c r="I1240" s="3">
        <f t="shared" si="153"/>
        <v>43.174201388887013</v>
      </c>
      <c r="J1240" s="3">
        <f t="shared" si="154"/>
        <v>0.83383128910095727</v>
      </c>
      <c r="K1240">
        <f t="shared" si="155"/>
        <v>2.3926407198979954E-2</v>
      </c>
      <c r="L1240" s="4">
        <f t="shared" si="156"/>
        <v>2.3926407198979954E-2</v>
      </c>
      <c r="M1240">
        <f t="shared" si="157"/>
        <v>0</v>
      </c>
      <c r="N1240">
        <f t="shared" si="158"/>
        <v>0</v>
      </c>
      <c r="O1240" s="4">
        <f t="shared" si="159"/>
        <v>0</v>
      </c>
      <c r="P1240">
        <f t="shared" si="160"/>
        <v>1.7944805399234966E-2</v>
      </c>
    </row>
    <row r="1241" spans="1:16" x14ac:dyDescent="0.15">
      <c r="A1241" t="s">
        <v>4589</v>
      </c>
      <c r="B1241" s="5" t="s">
        <v>4590</v>
      </c>
      <c r="C1241" s="5" t="s">
        <v>1029</v>
      </c>
      <c r="D1241" s="5" t="s">
        <v>4591</v>
      </c>
      <c r="E1241" s="5" t="s">
        <v>4592</v>
      </c>
      <c r="F1241" s="5" t="s">
        <v>4593</v>
      </c>
      <c r="G1241">
        <v>1239</v>
      </c>
      <c r="H1241" s="2">
        <v>43136</v>
      </c>
      <c r="I1241" s="3">
        <f t="shared" si="153"/>
        <v>1405.4444907407378</v>
      </c>
      <c r="J1241" s="3">
        <f t="shared" si="154"/>
        <v>0.73926790196629988</v>
      </c>
      <c r="K1241">
        <f t="shared" si="155"/>
        <v>2.1212954086494686E-2</v>
      </c>
      <c r="L1241" s="4">
        <f t="shared" si="156"/>
        <v>2.1212954086494686E-2</v>
      </c>
      <c r="M1241">
        <f t="shared" si="157"/>
        <v>0</v>
      </c>
      <c r="N1241">
        <f t="shared" si="158"/>
        <v>0</v>
      </c>
      <c r="O1241" s="4">
        <f t="shared" si="159"/>
        <v>0</v>
      </c>
      <c r="P1241">
        <f t="shared" si="160"/>
        <v>1.5909715564871016E-2</v>
      </c>
    </row>
    <row r="1242" spans="1:16" x14ac:dyDescent="0.15">
      <c r="A1242" t="s">
        <v>1788</v>
      </c>
      <c r="B1242" s="5" t="s">
        <v>4594</v>
      </c>
      <c r="C1242" s="5" t="s">
        <v>1029</v>
      </c>
      <c r="D1242" s="5" t="s">
        <v>4595</v>
      </c>
      <c r="E1242" s="5" t="s">
        <v>4596</v>
      </c>
      <c r="F1242" s="5" t="s">
        <v>4597</v>
      </c>
      <c r="G1242">
        <v>1240</v>
      </c>
      <c r="H1242" s="2">
        <v>43136</v>
      </c>
      <c r="I1242" s="3">
        <f t="shared" si="153"/>
        <v>593.05856481481169</v>
      </c>
      <c r="J1242" s="3">
        <f t="shared" si="154"/>
        <v>4.552670107450689E-2</v>
      </c>
      <c r="K1242">
        <f t="shared" si="155"/>
        <v>1.3063678499152635E-3</v>
      </c>
      <c r="L1242" s="4">
        <f t="shared" si="156"/>
        <v>1.3063678499152635E-3</v>
      </c>
      <c r="M1242">
        <f t="shared" si="157"/>
        <v>0</v>
      </c>
      <c r="N1242">
        <f t="shared" si="158"/>
        <v>0</v>
      </c>
      <c r="O1242" s="4">
        <f t="shared" si="159"/>
        <v>0</v>
      </c>
      <c r="P1242">
        <f t="shared" si="160"/>
        <v>9.7977588743644768E-4</v>
      </c>
    </row>
    <row r="1243" spans="1:16" x14ac:dyDescent="0.15">
      <c r="A1243" t="s">
        <v>4598</v>
      </c>
      <c r="B1243" s="5" t="s">
        <v>4599</v>
      </c>
      <c r="C1243" s="5" t="s">
        <v>1102</v>
      </c>
      <c r="D1243" s="5" t="s">
        <v>3553</v>
      </c>
      <c r="E1243" s="5" t="s">
        <v>3554</v>
      </c>
      <c r="F1243" s="5" t="s">
        <v>4600</v>
      </c>
      <c r="G1243">
        <v>1241</v>
      </c>
      <c r="H1243" s="2">
        <v>43136</v>
      </c>
      <c r="I1243" s="3">
        <f t="shared" si="153"/>
        <v>450.91458333333139</v>
      </c>
      <c r="J1243" s="3">
        <f t="shared" si="154"/>
        <v>15.517351309144907</v>
      </c>
      <c r="K1243">
        <f t="shared" si="155"/>
        <v>0.44526329357649364</v>
      </c>
      <c r="L1243" s="4">
        <f t="shared" si="156"/>
        <v>0.44526329357649364</v>
      </c>
      <c r="M1243">
        <f t="shared" si="157"/>
        <v>6.6531447659618007E-3</v>
      </c>
      <c r="N1243">
        <f t="shared" si="158"/>
        <v>1.021351004120068</v>
      </c>
      <c r="O1243" s="4">
        <f t="shared" si="159"/>
        <v>1</v>
      </c>
      <c r="P1243">
        <f t="shared" si="160"/>
        <v>0.58394747018237025</v>
      </c>
    </row>
    <row r="1244" spans="1:16" x14ac:dyDescent="0.15">
      <c r="A1244" t="s">
        <v>4601</v>
      </c>
      <c r="B1244" s="5" t="s">
        <v>4602</v>
      </c>
      <c r="C1244" s="5" t="s">
        <v>1029</v>
      </c>
      <c r="D1244" s="5" t="s">
        <v>4603</v>
      </c>
      <c r="E1244" s="5" t="s">
        <v>4604</v>
      </c>
      <c r="F1244" s="5" t="s">
        <v>4605</v>
      </c>
      <c r="G1244">
        <v>1242</v>
      </c>
      <c r="H1244" s="2">
        <v>43136</v>
      </c>
      <c r="I1244" s="3">
        <f t="shared" si="153"/>
        <v>716.38980324073782</v>
      </c>
      <c r="J1244" s="3">
        <f t="shared" si="154"/>
        <v>3.1910001924354661</v>
      </c>
      <c r="K1244">
        <f t="shared" si="155"/>
        <v>9.1564290011897448E-2</v>
      </c>
      <c r="L1244" s="4">
        <f t="shared" si="156"/>
        <v>9.1564290011897448E-2</v>
      </c>
      <c r="M1244">
        <f t="shared" si="157"/>
        <v>0</v>
      </c>
      <c r="N1244">
        <f t="shared" si="158"/>
        <v>0</v>
      </c>
      <c r="O1244" s="4">
        <f t="shared" si="159"/>
        <v>0</v>
      </c>
      <c r="P1244">
        <f t="shared" si="160"/>
        <v>6.8673217508923079E-2</v>
      </c>
    </row>
    <row r="1245" spans="1:16" x14ac:dyDescent="0.15">
      <c r="A1245" t="s">
        <v>4606</v>
      </c>
      <c r="B1245" s="5" t="s">
        <v>4607</v>
      </c>
      <c r="C1245" s="5" t="s">
        <v>1626</v>
      </c>
      <c r="D1245" s="5" t="s">
        <v>4608</v>
      </c>
      <c r="E1245" s="5" t="s">
        <v>4609</v>
      </c>
      <c r="F1245" s="5" t="s">
        <v>4610</v>
      </c>
      <c r="G1245">
        <v>1243</v>
      </c>
      <c r="H1245" s="2">
        <v>43136</v>
      </c>
      <c r="I1245" s="3">
        <f t="shared" si="153"/>
        <v>932.590995370374</v>
      </c>
      <c r="J1245" s="3">
        <f t="shared" si="154"/>
        <v>6.4326162591968048</v>
      </c>
      <c r="K1245">
        <f t="shared" si="155"/>
        <v>0.18458097937086063</v>
      </c>
      <c r="L1245" s="4">
        <f t="shared" si="156"/>
        <v>0.18458097937086063</v>
      </c>
      <c r="M1245">
        <f t="shared" si="157"/>
        <v>9.6505328109303627E-3</v>
      </c>
      <c r="N1245">
        <f t="shared" si="158"/>
        <v>1.481492094860871</v>
      </c>
      <c r="O1245" s="4">
        <f t="shared" si="159"/>
        <v>1</v>
      </c>
      <c r="P1245">
        <f t="shared" si="160"/>
        <v>0.3884357345281455</v>
      </c>
    </row>
    <row r="1246" spans="1:16" x14ac:dyDescent="0.15">
      <c r="A1246" t="s">
        <v>2680</v>
      </c>
      <c r="B1246" s="5" t="s">
        <v>4611</v>
      </c>
      <c r="C1246" s="5" t="s">
        <v>1029</v>
      </c>
      <c r="D1246" s="5" t="s">
        <v>3546</v>
      </c>
      <c r="E1246" s="5" t="s">
        <v>4612</v>
      </c>
      <c r="F1246" s="5" t="s">
        <v>4613</v>
      </c>
      <c r="G1246">
        <v>1244</v>
      </c>
      <c r="H1246" s="2">
        <v>43136</v>
      </c>
      <c r="I1246" s="3">
        <f t="shared" si="153"/>
        <v>657.85721064815152</v>
      </c>
      <c r="J1246" s="3">
        <f t="shared" si="154"/>
        <v>2.2801300581962614E-2</v>
      </c>
      <c r="K1246">
        <f t="shared" si="155"/>
        <v>6.5427288412095365E-4</v>
      </c>
      <c r="L1246" s="4">
        <f t="shared" si="156"/>
        <v>6.5427288412095365E-4</v>
      </c>
      <c r="M1246">
        <f t="shared" si="157"/>
        <v>0</v>
      </c>
      <c r="N1246">
        <f t="shared" si="158"/>
        <v>0</v>
      </c>
      <c r="O1246" s="4">
        <f t="shared" si="159"/>
        <v>0</v>
      </c>
      <c r="P1246">
        <f t="shared" si="160"/>
        <v>4.9070466309071527E-4</v>
      </c>
    </row>
    <row r="1247" spans="1:16" x14ac:dyDescent="0.15">
      <c r="A1247" t="s">
        <v>4614</v>
      </c>
      <c r="B1247" s="5" t="s">
        <v>4615</v>
      </c>
      <c r="C1247" s="5" t="s">
        <v>1029</v>
      </c>
      <c r="D1247" s="5" t="s">
        <v>4616</v>
      </c>
      <c r="E1247" s="5" t="s">
        <v>4617</v>
      </c>
      <c r="F1247" s="5" t="s">
        <v>4618</v>
      </c>
      <c r="G1247">
        <v>1245</v>
      </c>
      <c r="H1247" s="2">
        <v>43136</v>
      </c>
      <c r="I1247" s="3">
        <f t="shared" si="153"/>
        <v>460.50901620370132</v>
      </c>
      <c r="J1247" s="3">
        <f t="shared" si="154"/>
        <v>5.0248744727647772</v>
      </c>
      <c r="K1247">
        <f t="shared" si="155"/>
        <v>0.14418647312786687</v>
      </c>
      <c r="L1247" s="4">
        <f t="shared" si="156"/>
        <v>0.14418647312786687</v>
      </c>
      <c r="M1247">
        <f t="shared" si="157"/>
        <v>0</v>
      </c>
      <c r="N1247">
        <f t="shared" si="158"/>
        <v>0</v>
      </c>
      <c r="O1247" s="4">
        <f t="shared" si="159"/>
        <v>0</v>
      </c>
      <c r="P1247">
        <f t="shared" si="160"/>
        <v>0.10813985484590015</v>
      </c>
    </row>
    <row r="1248" spans="1:16" x14ac:dyDescent="0.15">
      <c r="A1248" t="s">
        <v>4619</v>
      </c>
      <c r="B1248" s="5" t="s">
        <v>4620</v>
      </c>
      <c r="C1248" s="5" t="s">
        <v>1113</v>
      </c>
      <c r="D1248" s="5" t="s">
        <v>4621</v>
      </c>
      <c r="E1248" s="5" t="s">
        <v>1081</v>
      </c>
      <c r="F1248" s="5" t="s">
        <v>4622</v>
      </c>
      <c r="G1248">
        <v>1246</v>
      </c>
      <c r="H1248" s="2">
        <v>43136</v>
      </c>
      <c r="I1248" s="3">
        <f t="shared" si="153"/>
        <v>1229.3268287037063</v>
      </c>
      <c r="J1248" s="3">
        <f t="shared" si="154"/>
        <v>7.386156218175624</v>
      </c>
      <c r="K1248">
        <f t="shared" si="155"/>
        <v>0.21194237206173092</v>
      </c>
      <c r="L1248" s="4">
        <f t="shared" si="156"/>
        <v>0.21194237206173092</v>
      </c>
      <c r="M1248">
        <f t="shared" si="157"/>
        <v>8.1345332799291007E-4</v>
      </c>
      <c r="N1248">
        <f t="shared" si="158"/>
        <v>0.12487649112956936</v>
      </c>
      <c r="O1248" s="4">
        <f t="shared" si="159"/>
        <v>0.12487649112956936</v>
      </c>
      <c r="P1248">
        <f t="shared" si="160"/>
        <v>0.19017590182869051</v>
      </c>
    </row>
    <row r="1249" spans="1:16" x14ac:dyDescent="0.15">
      <c r="A1249" t="s">
        <v>4623</v>
      </c>
      <c r="B1249" s="5" t="s">
        <v>4624</v>
      </c>
      <c r="C1249" s="5" t="s">
        <v>1642</v>
      </c>
      <c r="D1249" s="5" t="s">
        <v>4625</v>
      </c>
      <c r="E1249" s="5" t="s">
        <v>4626</v>
      </c>
      <c r="F1249" s="5" t="s">
        <v>4627</v>
      </c>
      <c r="G1249">
        <v>1247</v>
      </c>
      <c r="H1249" s="2">
        <v>43136</v>
      </c>
      <c r="I1249" s="3">
        <f t="shared" si="153"/>
        <v>467.39809027777665</v>
      </c>
      <c r="J1249" s="3">
        <f t="shared" si="154"/>
        <v>443.17468194381456</v>
      </c>
      <c r="K1249">
        <f t="shared" si="155"/>
        <v>12.716694658818797</v>
      </c>
      <c r="L1249" s="4">
        <f t="shared" si="156"/>
        <v>1</v>
      </c>
      <c r="M1249">
        <f t="shared" si="157"/>
        <v>3.851106877501901E-2</v>
      </c>
      <c r="N1249">
        <f t="shared" si="158"/>
        <v>5.9119890137271804</v>
      </c>
      <c r="O1249" s="4">
        <f t="shared" si="159"/>
        <v>1</v>
      </c>
      <c r="P1249">
        <f t="shared" si="160"/>
        <v>1</v>
      </c>
    </row>
    <row r="1250" spans="1:16" x14ac:dyDescent="0.15">
      <c r="A1250" t="s">
        <v>4628</v>
      </c>
      <c r="B1250" s="5" t="s">
        <v>4629</v>
      </c>
      <c r="C1250" s="5" t="s">
        <v>1029</v>
      </c>
      <c r="D1250" s="5" t="s">
        <v>4630</v>
      </c>
      <c r="E1250" s="5" t="s">
        <v>4631</v>
      </c>
      <c r="F1250" s="5" t="s">
        <v>4632</v>
      </c>
      <c r="G1250">
        <v>1248</v>
      </c>
      <c r="H1250" s="2">
        <v>43136</v>
      </c>
      <c r="I1250" s="3">
        <f t="shared" si="153"/>
        <v>405.13268518518453</v>
      </c>
      <c r="J1250" s="3">
        <f t="shared" si="154"/>
        <v>16.246529200652851</v>
      </c>
      <c r="K1250">
        <f t="shared" si="155"/>
        <v>0.46618671943104961</v>
      </c>
      <c r="L1250" s="4">
        <f t="shared" si="156"/>
        <v>0.46618671943104961</v>
      </c>
      <c r="M1250">
        <f t="shared" si="157"/>
        <v>0</v>
      </c>
      <c r="N1250">
        <f t="shared" si="158"/>
        <v>0</v>
      </c>
      <c r="O1250" s="4">
        <f t="shared" si="159"/>
        <v>0</v>
      </c>
      <c r="P1250">
        <f t="shared" si="160"/>
        <v>0.34964003957328721</v>
      </c>
    </row>
    <row r="1251" spans="1:16" x14ac:dyDescent="0.15">
      <c r="A1251" t="s">
        <v>4633</v>
      </c>
      <c r="B1251" s="5" t="s">
        <v>4634</v>
      </c>
      <c r="C1251" s="5" t="s">
        <v>1399</v>
      </c>
      <c r="D1251" s="5" t="s">
        <v>4635</v>
      </c>
      <c r="E1251" s="5" t="s">
        <v>1081</v>
      </c>
      <c r="F1251" s="5" t="s">
        <v>4636</v>
      </c>
      <c r="G1251">
        <v>1249</v>
      </c>
      <c r="H1251" s="2">
        <v>43136</v>
      </c>
      <c r="I1251" s="3">
        <f t="shared" si="153"/>
        <v>1347.527662037035</v>
      </c>
      <c r="J1251" s="3">
        <f t="shared" si="154"/>
        <v>4.5008352487782259</v>
      </c>
      <c r="K1251">
        <f t="shared" si="155"/>
        <v>0.1291494074465602</v>
      </c>
      <c r="L1251" s="4">
        <f t="shared" si="156"/>
        <v>0.1291494074465602</v>
      </c>
      <c r="M1251">
        <f t="shared" si="157"/>
        <v>4.4525987621878574E-3</v>
      </c>
      <c r="N1251">
        <f t="shared" si="158"/>
        <v>0.68353633908143496</v>
      </c>
      <c r="O1251" s="4">
        <f t="shared" si="159"/>
        <v>0.68353633908143496</v>
      </c>
      <c r="P1251">
        <f t="shared" si="160"/>
        <v>0.26774614035527888</v>
      </c>
    </row>
    <row r="1252" spans="1:16" x14ac:dyDescent="0.15">
      <c r="A1252" t="s">
        <v>3473</v>
      </c>
      <c r="B1252" s="5" t="s">
        <v>4637</v>
      </c>
      <c r="C1252" s="5" t="s">
        <v>1029</v>
      </c>
      <c r="D1252" s="5" t="s">
        <v>4638</v>
      </c>
      <c r="E1252" s="5" t="s">
        <v>4639</v>
      </c>
      <c r="F1252" s="5" t="s">
        <v>4640</v>
      </c>
      <c r="G1252">
        <v>1250</v>
      </c>
      <c r="H1252" s="2">
        <v>43136</v>
      </c>
      <c r="I1252" s="3">
        <f t="shared" si="153"/>
        <v>580.55346064814512</v>
      </c>
      <c r="J1252" s="3">
        <f t="shared" si="154"/>
        <v>3.3485288294202351</v>
      </c>
      <c r="K1252">
        <f t="shared" si="155"/>
        <v>9.6084502149848927E-2</v>
      </c>
      <c r="L1252" s="4">
        <f t="shared" si="156"/>
        <v>9.6084502149848927E-2</v>
      </c>
      <c r="M1252">
        <f t="shared" si="157"/>
        <v>0</v>
      </c>
      <c r="N1252">
        <f t="shared" si="158"/>
        <v>0</v>
      </c>
      <c r="O1252" s="4">
        <f t="shared" si="159"/>
        <v>0</v>
      </c>
      <c r="P1252">
        <f t="shared" si="160"/>
        <v>7.2063376612386695E-2</v>
      </c>
    </row>
    <row r="1253" spans="1:16" x14ac:dyDescent="0.15">
      <c r="A1253" t="s">
        <v>4641</v>
      </c>
      <c r="B1253" s="5" t="s">
        <v>4642</v>
      </c>
      <c r="C1253" s="5" t="s">
        <v>1029</v>
      </c>
      <c r="D1253" s="5" t="s">
        <v>4643</v>
      </c>
      <c r="E1253" s="5" t="s">
        <v>4644</v>
      </c>
      <c r="F1253" s="5" t="s">
        <v>4645</v>
      </c>
      <c r="G1253">
        <v>1251</v>
      </c>
      <c r="H1253" s="2">
        <v>43136</v>
      </c>
      <c r="I1253" s="3">
        <f t="shared" si="153"/>
        <v>179.61259259259532</v>
      </c>
      <c r="J1253" s="3">
        <f t="shared" si="154"/>
        <v>2.3439336514390701</v>
      </c>
      <c r="K1253">
        <f t="shared" si="155"/>
        <v>6.7258103317508075E-2</v>
      </c>
      <c r="L1253" s="4">
        <f t="shared" si="156"/>
        <v>6.7258103317508075E-2</v>
      </c>
      <c r="M1253">
        <f t="shared" si="157"/>
        <v>0</v>
      </c>
      <c r="N1253">
        <f t="shared" si="158"/>
        <v>0</v>
      </c>
      <c r="O1253" s="4">
        <f t="shared" si="159"/>
        <v>0</v>
      </c>
      <c r="P1253">
        <f t="shared" si="160"/>
        <v>5.0443577488131053E-2</v>
      </c>
    </row>
    <row r="1254" spans="1:16" x14ac:dyDescent="0.15">
      <c r="A1254" t="s">
        <v>4646</v>
      </c>
      <c r="B1254" s="5" t="s">
        <v>4647</v>
      </c>
      <c r="C1254" s="5" t="s">
        <v>1029</v>
      </c>
      <c r="D1254" s="5" t="s">
        <v>4648</v>
      </c>
      <c r="E1254" s="5" t="s">
        <v>4649</v>
      </c>
      <c r="F1254" s="5" t="s">
        <v>4650</v>
      </c>
      <c r="G1254">
        <v>1252</v>
      </c>
      <c r="H1254" s="2">
        <v>43136</v>
      </c>
      <c r="I1254" s="3">
        <f t="shared" si="153"/>
        <v>427.87293981481344</v>
      </c>
      <c r="J1254" s="3">
        <f t="shared" si="154"/>
        <v>3.3491250945203803</v>
      </c>
      <c r="K1254">
        <f t="shared" si="155"/>
        <v>9.6101611703989065E-2</v>
      </c>
      <c r="L1254" s="4">
        <f t="shared" si="156"/>
        <v>9.6101611703989065E-2</v>
      </c>
      <c r="M1254">
        <f t="shared" si="157"/>
        <v>0</v>
      </c>
      <c r="N1254">
        <f t="shared" si="158"/>
        <v>0</v>
      </c>
      <c r="O1254" s="4">
        <f t="shared" si="159"/>
        <v>0</v>
      </c>
      <c r="P1254">
        <f t="shared" si="160"/>
        <v>7.2076208777991799E-2</v>
      </c>
    </row>
    <row r="1255" spans="1:16" x14ac:dyDescent="0.15">
      <c r="A1255" t="s">
        <v>4651</v>
      </c>
      <c r="B1255" s="5" t="s">
        <v>4652</v>
      </c>
      <c r="C1255" s="5" t="s">
        <v>1029</v>
      </c>
      <c r="D1255" s="5" t="s">
        <v>4653</v>
      </c>
      <c r="E1255" s="5" t="s">
        <v>4654</v>
      </c>
      <c r="F1255" s="5" t="s">
        <v>4655</v>
      </c>
      <c r="G1255">
        <v>1253</v>
      </c>
      <c r="H1255" s="2">
        <v>43136</v>
      </c>
      <c r="I1255" s="3">
        <f t="shared" si="153"/>
        <v>811.60190972222335</v>
      </c>
      <c r="J1255" s="3">
        <f t="shared" si="154"/>
        <v>2.5135475601556987</v>
      </c>
      <c r="K1255">
        <f t="shared" si="155"/>
        <v>7.2125096796417112E-2</v>
      </c>
      <c r="L1255" s="4">
        <f t="shared" si="156"/>
        <v>7.2125096796417112E-2</v>
      </c>
      <c r="M1255">
        <f t="shared" si="157"/>
        <v>0</v>
      </c>
      <c r="N1255">
        <f t="shared" si="158"/>
        <v>0</v>
      </c>
      <c r="O1255" s="4">
        <f t="shared" si="159"/>
        <v>0</v>
      </c>
      <c r="P1255">
        <f t="shared" si="160"/>
        <v>5.4093822597312838E-2</v>
      </c>
    </row>
    <row r="1256" spans="1:16" x14ac:dyDescent="0.15">
      <c r="A1256" t="s">
        <v>4656</v>
      </c>
      <c r="B1256" s="5" t="s">
        <v>4657</v>
      </c>
      <c r="C1256" s="5" t="s">
        <v>1122</v>
      </c>
      <c r="D1256" s="5" t="s">
        <v>4658</v>
      </c>
      <c r="E1256" s="5" t="s">
        <v>4659</v>
      </c>
      <c r="F1256" s="5" t="s">
        <v>4660</v>
      </c>
      <c r="G1256">
        <v>1254</v>
      </c>
      <c r="H1256" s="2">
        <v>43136</v>
      </c>
      <c r="I1256" s="3">
        <f t="shared" si="153"/>
        <v>1079.2829629629632</v>
      </c>
      <c r="J1256" s="3">
        <f t="shared" si="154"/>
        <v>3.4485858924169124</v>
      </c>
      <c r="K1256">
        <f t="shared" si="155"/>
        <v>9.8955593776757916E-2</v>
      </c>
      <c r="L1256" s="4">
        <f t="shared" si="156"/>
        <v>9.8955593776757916E-2</v>
      </c>
      <c r="M1256">
        <f t="shared" si="157"/>
        <v>3.7061643121084498E-3</v>
      </c>
      <c r="N1256">
        <f t="shared" si="158"/>
        <v>0.56894818537120939</v>
      </c>
      <c r="O1256" s="4">
        <f t="shared" si="159"/>
        <v>0.56894818537120939</v>
      </c>
      <c r="P1256">
        <f t="shared" si="160"/>
        <v>0.21645374167537079</v>
      </c>
    </row>
    <row r="1257" spans="1:16" x14ac:dyDescent="0.15">
      <c r="A1257" t="s">
        <v>1465</v>
      </c>
      <c r="B1257" s="5" t="s">
        <v>4661</v>
      </c>
      <c r="C1257" s="5" t="s">
        <v>1029</v>
      </c>
      <c r="D1257" s="5" t="s">
        <v>4662</v>
      </c>
      <c r="E1257" s="5" t="s">
        <v>4662</v>
      </c>
      <c r="F1257" s="5" t="s">
        <v>4663</v>
      </c>
      <c r="G1257">
        <v>1255</v>
      </c>
      <c r="H1257" s="2">
        <v>43136</v>
      </c>
      <c r="I1257" s="3">
        <f t="shared" si="153"/>
        <v>68.605879629627452</v>
      </c>
      <c r="J1257" s="3">
        <f t="shared" si="154"/>
        <v>0.87456061089681003</v>
      </c>
      <c r="K1257">
        <f t="shared" si="155"/>
        <v>2.5095116446238571E-2</v>
      </c>
      <c r="L1257" s="4">
        <f t="shared" si="156"/>
        <v>2.5095116446238571E-2</v>
      </c>
      <c r="M1257">
        <f t="shared" si="157"/>
        <v>0</v>
      </c>
      <c r="N1257">
        <f t="shared" si="158"/>
        <v>0</v>
      </c>
      <c r="O1257" s="4">
        <f t="shared" si="159"/>
        <v>0</v>
      </c>
      <c r="P1257">
        <f t="shared" si="160"/>
        <v>1.8821337334678927E-2</v>
      </c>
    </row>
    <row r="1258" spans="1:16" x14ac:dyDescent="0.15">
      <c r="A1258" t="s">
        <v>4664</v>
      </c>
      <c r="B1258" s="5" t="s">
        <v>4665</v>
      </c>
      <c r="C1258" s="5" t="s">
        <v>1113</v>
      </c>
      <c r="D1258" s="5" t="s">
        <v>4666</v>
      </c>
      <c r="E1258" s="5" t="s">
        <v>4667</v>
      </c>
      <c r="F1258" s="5" t="s">
        <v>4668</v>
      </c>
      <c r="G1258">
        <v>1256</v>
      </c>
      <c r="H1258" s="2">
        <v>43136</v>
      </c>
      <c r="I1258" s="3">
        <f t="shared" si="153"/>
        <v>477.33464120370627</v>
      </c>
      <c r="J1258" s="3">
        <f t="shared" si="154"/>
        <v>7.6864314535140261</v>
      </c>
      <c r="K1258">
        <f t="shared" si="155"/>
        <v>0.2205586325048027</v>
      </c>
      <c r="L1258" s="4">
        <f t="shared" si="156"/>
        <v>0.2205586325048027</v>
      </c>
      <c r="M1258">
        <f t="shared" si="157"/>
        <v>2.0949663269321413E-3</v>
      </c>
      <c r="N1258">
        <f t="shared" si="158"/>
        <v>0.32160670432977589</v>
      </c>
      <c r="O1258" s="4">
        <f t="shared" si="159"/>
        <v>0.32160670432977589</v>
      </c>
      <c r="P1258">
        <f t="shared" si="160"/>
        <v>0.24582065046104601</v>
      </c>
    </row>
    <row r="1259" spans="1:16" x14ac:dyDescent="0.15">
      <c r="A1259" t="s">
        <v>4669</v>
      </c>
      <c r="B1259" s="5" t="s">
        <v>4670</v>
      </c>
      <c r="C1259" s="5" t="s">
        <v>1029</v>
      </c>
      <c r="D1259" s="5" t="s">
        <v>4671</v>
      </c>
      <c r="E1259" s="5" t="s">
        <v>4672</v>
      </c>
      <c r="F1259" s="5" t="s">
        <v>4673</v>
      </c>
      <c r="G1259">
        <v>1257</v>
      </c>
      <c r="H1259" s="2">
        <v>43136</v>
      </c>
      <c r="I1259" s="3">
        <f t="shared" si="153"/>
        <v>460.43686342592264</v>
      </c>
      <c r="J1259" s="3">
        <f t="shared" si="154"/>
        <v>3.5097102955137087</v>
      </c>
      <c r="K1259">
        <f t="shared" si="155"/>
        <v>0.10070953054718711</v>
      </c>
      <c r="L1259" s="4">
        <f t="shared" si="156"/>
        <v>0.10070953054718711</v>
      </c>
      <c r="M1259">
        <f t="shared" si="157"/>
        <v>0</v>
      </c>
      <c r="N1259">
        <f t="shared" si="158"/>
        <v>0</v>
      </c>
      <c r="O1259" s="4">
        <f t="shared" si="159"/>
        <v>0</v>
      </c>
      <c r="P1259">
        <f t="shared" si="160"/>
        <v>7.5532147910390326E-2</v>
      </c>
    </row>
    <row r="1260" spans="1:16" x14ac:dyDescent="0.15">
      <c r="A1260" t="s">
        <v>4674</v>
      </c>
      <c r="B1260" s="5" t="s">
        <v>4675</v>
      </c>
      <c r="C1260" s="5" t="s">
        <v>1259</v>
      </c>
      <c r="D1260" s="5" t="s">
        <v>4676</v>
      </c>
      <c r="E1260" s="5" t="s">
        <v>1081</v>
      </c>
      <c r="F1260" s="5" t="s">
        <v>4677</v>
      </c>
      <c r="G1260">
        <v>1258</v>
      </c>
      <c r="H1260" s="2">
        <v>43136</v>
      </c>
      <c r="I1260" s="3">
        <f t="shared" si="153"/>
        <v>1468.2335532407378</v>
      </c>
      <c r="J1260" s="3">
        <f t="shared" si="154"/>
        <v>182.18695479992257</v>
      </c>
      <c r="K1260">
        <f t="shared" si="155"/>
        <v>5.2277712816283168</v>
      </c>
      <c r="L1260" s="4">
        <f t="shared" si="156"/>
        <v>1</v>
      </c>
      <c r="M1260">
        <f t="shared" si="157"/>
        <v>1.6346173227703684E-2</v>
      </c>
      <c r="N1260">
        <f t="shared" si="158"/>
        <v>2.5093667772043764</v>
      </c>
      <c r="O1260" s="4">
        <f t="shared" si="159"/>
        <v>1</v>
      </c>
      <c r="P1260">
        <f t="shared" si="160"/>
        <v>1</v>
      </c>
    </row>
    <row r="1261" spans="1:16" x14ac:dyDescent="0.15">
      <c r="A1261" t="s">
        <v>4147</v>
      </c>
      <c r="B1261" s="5" t="s">
        <v>4678</v>
      </c>
      <c r="C1261" s="5" t="s">
        <v>1029</v>
      </c>
      <c r="D1261" s="5" t="s">
        <v>4679</v>
      </c>
      <c r="E1261" s="5" t="s">
        <v>1081</v>
      </c>
      <c r="F1261" s="5" t="s">
        <v>4680</v>
      </c>
      <c r="G1261">
        <v>1259</v>
      </c>
      <c r="H1261" s="2">
        <v>43136</v>
      </c>
      <c r="I1261" s="3">
        <f t="shared" si="153"/>
        <v>1916.7388657407428</v>
      </c>
      <c r="J1261" s="3">
        <f t="shared" si="154"/>
        <v>4.0694119263792426E-2</v>
      </c>
      <c r="K1261">
        <f t="shared" si="155"/>
        <v>1.1676991267132266E-3</v>
      </c>
      <c r="L1261" s="4">
        <f t="shared" si="156"/>
        <v>1.1676991267132266E-3</v>
      </c>
      <c r="M1261">
        <f t="shared" si="157"/>
        <v>0</v>
      </c>
      <c r="N1261">
        <f t="shared" si="158"/>
        <v>0</v>
      </c>
      <c r="O1261" s="4">
        <f t="shared" si="159"/>
        <v>0</v>
      </c>
      <c r="P1261">
        <f t="shared" si="160"/>
        <v>8.7577434503491997E-4</v>
      </c>
    </row>
    <row r="1262" spans="1:16" x14ac:dyDescent="0.15">
      <c r="A1262" t="s">
        <v>4681</v>
      </c>
      <c r="B1262" s="5" t="s">
        <v>4682</v>
      </c>
      <c r="C1262" s="5" t="s">
        <v>1029</v>
      </c>
      <c r="D1262" s="5" t="s">
        <v>4683</v>
      </c>
      <c r="E1262" s="5" t="s">
        <v>4684</v>
      </c>
      <c r="F1262" s="5" t="s">
        <v>4685</v>
      </c>
      <c r="G1262">
        <v>1260</v>
      </c>
      <c r="H1262" s="2">
        <v>43136</v>
      </c>
      <c r="I1262" s="3">
        <f t="shared" si="153"/>
        <v>1257.4354050925904</v>
      </c>
      <c r="J1262" s="3">
        <f t="shared" si="154"/>
        <v>2.6021217366303349</v>
      </c>
      <c r="K1262">
        <f t="shared" si="155"/>
        <v>7.4666692250254615E-2</v>
      </c>
      <c r="L1262" s="4">
        <f t="shared" si="156"/>
        <v>7.4666692250254615E-2</v>
      </c>
      <c r="M1262">
        <f t="shared" si="157"/>
        <v>0</v>
      </c>
      <c r="N1262">
        <f t="shared" si="158"/>
        <v>0</v>
      </c>
      <c r="O1262" s="4">
        <f t="shared" si="159"/>
        <v>0</v>
      </c>
      <c r="P1262">
        <f t="shared" si="160"/>
        <v>5.6000019187690958E-2</v>
      </c>
    </row>
    <row r="1263" spans="1:16" x14ac:dyDescent="0.15">
      <c r="A1263" t="s">
        <v>4686</v>
      </c>
      <c r="B1263" s="5" t="s">
        <v>4687</v>
      </c>
      <c r="C1263" s="5" t="s">
        <v>1029</v>
      </c>
      <c r="D1263" s="5" t="s">
        <v>3504</v>
      </c>
      <c r="E1263" s="5" t="s">
        <v>4688</v>
      </c>
      <c r="F1263" s="5" t="s">
        <v>4689</v>
      </c>
      <c r="G1263">
        <v>1261</v>
      </c>
      <c r="H1263" s="2">
        <v>43136</v>
      </c>
      <c r="I1263" s="3">
        <f t="shared" si="153"/>
        <v>401</v>
      </c>
      <c r="J1263" s="3">
        <f t="shared" si="154"/>
        <v>3.0324189526184537</v>
      </c>
      <c r="K1263">
        <f t="shared" si="155"/>
        <v>8.7013873917447512E-2</v>
      </c>
      <c r="L1263" s="4">
        <f t="shared" si="156"/>
        <v>8.7013873917447512E-2</v>
      </c>
      <c r="M1263">
        <f t="shared" si="157"/>
        <v>0</v>
      </c>
      <c r="N1263">
        <f t="shared" si="158"/>
        <v>0</v>
      </c>
      <c r="O1263" s="4">
        <f t="shared" si="159"/>
        <v>0</v>
      </c>
      <c r="P1263">
        <f t="shared" si="160"/>
        <v>6.5260405438085631E-2</v>
      </c>
    </row>
    <row r="1264" spans="1:16" x14ac:dyDescent="0.15">
      <c r="A1264" t="s">
        <v>4690</v>
      </c>
      <c r="B1264" s="5" t="s">
        <v>4691</v>
      </c>
      <c r="C1264" s="5" t="s">
        <v>1029</v>
      </c>
      <c r="D1264" s="5" t="s">
        <v>4692</v>
      </c>
      <c r="E1264" s="5" t="s">
        <v>4693</v>
      </c>
      <c r="F1264" s="5" t="s">
        <v>4694</v>
      </c>
      <c r="G1264">
        <v>1262</v>
      </c>
      <c r="H1264" s="2">
        <v>43136</v>
      </c>
      <c r="I1264" s="3">
        <f t="shared" si="153"/>
        <v>1119.6006365740759</v>
      </c>
      <c r="J1264" s="3">
        <f t="shared" si="154"/>
        <v>5.5171458448802984</v>
      </c>
      <c r="K1264">
        <f t="shared" si="155"/>
        <v>0.15831197483977308</v>
      </c>
      <c r="L1264" s="4">
        <f t="shared" si="156"/>
        <v>0.15831197483977308</v>
      </c>
      <c r="M1264">
        <f t="shared" si="157"/>
        <v>0</v>
      </c>
      <c r="N1264">
        <f t="shared" si="158"/>
        <v>0</v>
      </c>
      <c r="O1264" s="4">
        <f t="shared" si="159"/>
        <v>0</v>
      </c>
      <c r="P1264">
        <f t="shared" si="160"/>
        <v>0.1187339811298298</v>
      </c>
    </row>
    <row r="1265" spans="1:16" x14ac:dyDescent="0.15">
      <c r="A1265" t="s">
        <v>1749</v>
      </c>
      <c r="B1265" s="5" t="s">
        <v>4695</v>
      </c>
      <c r="C1265" s="5" t="s">
        <v>1029</v>
      </c>
      <c r="D1265" s="5" t="s">
        <v>4696</v>
      </c>
      <c r="E1265" s="5" t="s">
        <v>4697</v>
      </c>
      <c r="F1265" s="5" t="s">
        <v>4698</v>
      </c>
      <c r="G1265">
        <v>1263</v>
      </c>
      <c r="H1265" s="2">
        <v>43136</v>
      </c>
      <c r="I1265" s="3">
        <f t="shared" si="153"/>
        <v>579.37708333333285</v>
      </c>
      <c r="J1265" s="3">
        <f t="shared" si="154"/>
        <v>0.40043005958266992</v>
      </c>
      <c r="K1265">
        <f t="shared" si="155"/>
        <v>1.1490157284235409E-2</v>
      </c>
      <c r="L1265" s="4">
        <f t="shared" si="156"/>
        <v>1.1490157284235409E-2</v>
      </c>
      <c r="M1265">
        <f t="shared" si="157"/>
        <v>0</v>
      </c>
      <c r="N1265">
        <f t="shared" si="158"/>
        <v>0</v>
      </c>
      <c r="O1265" s="4">
        <f t="shared" si="159"/>
        <v>0</v>
      </c>
      <c r="P1265">
        <f t="shared" si="160"/>
        <v>8.6176179631765569E-3</v>
      </c>
    </row>
    <row r="1266" spans="1:16" x14ac:dyDescent="0.15">
      <c r="A1266" t="s">
        <v>4699</v>
      </c>
      <c r="B1266" s="5" t="s">
        <v>4700</v>
      </c>
      <c r="C1266" s="5" t="s">
        <v>1029</v>
      </c>
      <c r="D1266" s="5" t="s">
        <v>4701</v>
      </c>
      <c r="E1266" s="5" t="s">
        <v>4702</v>
      </c>
      <c r="F1266" s="5" t="s">
        <v>4703</v>
      </c>
      <c r="G1266">
        <v>1264</v>
      </c>
      <c r="H1266" s="2">
        <v>43136</v>
      </c>
      <c r="I1266" s="3">
        <f t="shared" si="153"/>
        <v>810.36620370370656</v>
      </c>
      <c r="J1266" s="3">
        <f t="shared" si="154"/>
        <v>2.1940697821229578</v>
      </c>
      <c r="K1266">
        <f t="shared" si="155"/>
        <v>6.2957828179670369E-2</v>
      </c>
      <c r="L1266" s="4">
        <f t="shared" si="156"/>
        <v>6.2957828179670369E-2</v>
      </c>
      <c r="M1266">
        <f t="shared" si="157"/>
        <v>0</v>
      </c>
      <c r="N1266">
        <f t="shared" si="158"/>
        <v>0</v>
      </c>
      <c r="O1266" s="4">
        <f t="shared" si="159"/>
        <v>0</v>
      </c>
      <c r="P1266">
        <f t="shared" si="160"/>
        <v>4.7218371134752773E-2</v>
      </c>
    </row>
    <row r="1267" spans="1:16" x14ac:dyDescent="0.15">
      <c r="A1267" t="s">
        <v>4704</v>
      </c>
      <c r="B1267" s="5" t="s">
        <v>4705</v>
      </c>
      <c r="C1267" s="5" t="s">
        <v>2680</v>
      </c>
      <c r="D1267" s="5" t="s">
        <v>4706</v>
      </c>
      <c r="E1267" s="5" t="s">
        <v>4707</v>
      </c>
      <c r="F1267" s="5" t="s">
        <v>4708</v>
      </c>
      <c r="G1267">
        <v>1265</v>
      </c>
      <c r="H1267" s="2">
        <v>43136</v>
      </c>
      <c r="I1267" s="3">
        <f t="shared" si="153"/>
        <v>736.26005787037138</v>
      </c>
      <c r="J1267" s="3">
        <f t="shared" si="154"/>
        <v>5.9313281405370901</v>
      </c>
      <c r="K1267">
        <f t="shared" si="155"/>
        <v>0.17019674624380329</v>
      </c>
      <c r="L1267" s="4">
        <f t="shared" si="156"/>
        <v>0.17019674624380329</v>
      </c>
      <c r="M1267">
        <f t="shared" si="157"/>
        <v>2.0373236113592017E-2</v>
      </c>
      <c r="N1267">
        <f t="shared" si="158"/>
        <v>3.1275773929119262</v>
      </c>
      <c r="O1267" s="4">
        <f t="shared" si="159"/>
        <v>1</v>
      </c>
      <c r="P1267">
        <f t="shared" si="160"/>
        <v>0.37764755968285246</v>
      </c>
    </row>
    <row r="1268" spans="1:16" x14ac:dyDescent="0.15">
      <c r="A1268" t="s">
        <v>4709</v>
      </c>
      <c r="B1268" s="5" t="s">
        <v>4710</v>
      </c>
      <c r="C1268" s="5" t="s">
        <v>1029</v>
      </c>
      <c r="D1268" s="5" t="s">
        <v>4711</v>
      </c>
      <c r="E1268" s="5" t="s">
        <v>4712</v>
      </c>
      <c r="F1268" s="5" t="s">
        <v>4713</v>
      </c>
      <c r="G1268">
        <v>1266</v>
      </c>
      <c r="H1268" s="2">
        <v>43136</v>
      </c>
      <c r="I1268" s="3">
        <f t="shared" si="153"/>
        <v>17.69893518518802</v>
      </c>
      <c r="J1268" s="3">
        <f t="shared" si="154"/>
        <v>18.532188324781167</v>
      </c>
      <c r="K1268">
        <f t="shared" si="155"/>
        <v>0.5317726618594304</v>
      </c>
      <c r="L1268" s="4">
        <f t="shared" si="156"/>
        <v>0.5317726618594304</v>
      </c>
      <c r="M1268">
        <f t="shared" si="157"/>
        <v>0</v>
      </c>
      <c r="N1268">
        <f t="shared" si="158"/>
        <v>0</v>
      </c>
      <c r="O1268" s="4">
        <f t="shared" si="159"/>
        <v>0</v>
      </c>
      <c r="P1268">
        <f t="shared" si="160"/>
        <v>0.39882949639457277</v>
      </c>
    </row>
    <row r="1269" spans="1:16" x14ac:dyDescent="0.15">
      <c r="A1269" t="s">
        <v>4714</v>
      </c>
      <c r="B1269" s="5" t="s">
        <v>4715</v>
      </c>
      <c r="C1269" s="5" t="s">
        <v>1029</v>
      </c>
      <c r="D1269" s="5" t="s">
        <v>4716</v>
      </c>
      <c r="E1269" s="5" t="s">
        <v>4717</v>
      </c>
      <c r="F1269" s="5" t="s">
        <v>4718</v>
      </c>
      <c r="G1269">
        <v>1267</v>
      </c>
      <c r="H1269" s="2">
        <v>43136</v>
      </c>
      <c r="I1269" s="3">
        <f t="shared" si="153"/>
        <v>427.60484953703417</v>
      </c>
      <c r="J1269" s="3">
        <f t="shared" si="154"/>
        <v>1.5598513457510079</v>
      </c>
      <c r="K1269">
        <f t="shared" si="155"/>
        <v>4.475922042761904E-2</v>
      </c>
      <c r="L1269" s="4">
        <f t="shared" si="156"/>
        <v>4.475922042761904E-2</v>
      </c>
      <c r="M1269">
        <f t="shared" si="157"/>
        <v>0</v>
      </c>
      <c r="N1269">
        <f t="shared" si="158"/>
        <v>0</v>
      </c>
      <c r="O1269" s="4">
        <f t="shared" si="159"/>
        <v>0</v>
      </c>
      <c r="P1269">
        <f t="shared" si="160"/>
        <v>3.356941532071428E-2</v>
      </c>
    </row>
    <row r="1270" spans="1:16" x14ac:dyDescent="0.15">
      <c r="A1270" t="s">
        <v>4719</v>
      </c>
      <c r="B1270" s="5" t="s">
        <v>4720</v>
      </c>
      <c r="C1270" s="5" t="s">
        <v>1113</v>
      </c>
      <c r="D1270" s="5" t="s">
        <v>4721</v>
      </c>
      <c r="E1270" s="5" t="s">
        <v>4722</v>
      </c>
      <c r="F1270" s="5" t="s">
        <v>4723</v>
      </c>
      <c r="G1270">
        <v>1268</v>
      </c>
      <c r="H1270" s="2">
        <v>43136</v>
      </c>
      <c r="I1270" s="3">
        <f t="shared" si="153"/>
        <v>360.97729166666977</v>
      </c>
      <c r="J1270" s="3">
        <f t="shared" si="154"/>
        <v>36.085372406274089</v>
      </c>
      <c r="K1270">
        <f t="shared" si="155"/>
        <v>1.0354532450446488</v>
      </c>
      <c r="L1270" s="4">
        <f t="shared" si="156"/>
        <v>1</v>
      </c>
      <c r="M1270">
        <f t="shared" si="157"/>
        <v>2.7702573626803388E-3</v>
      </c>
      <c r="N1270">
        <f t="shared" si="158"/>
        <v>0.42527334645115705</v>
      </c>
      <c r="O1270" s="4">
        <f t="shared" si="159"/>
        <v>0.42527334645115705</v>
      </c>
      <c r="P1270">
        <f t="shared" si="160"/>
        <v>0.85631833661278922</v>
      </c>
    </row>
    <row r="1271" spans="1:16" x14ac:dyDescent="0.15">
      <c r="A1271" t="s">
        <v>4724</v>
      </c>
      <c r="B1271" s="5" t="s">
        <v>4725</v>
      </c>
      <c r="C1271" s="5" t="s">
        <v>1626</v>
      </c>
      <c r="D1271" s="5" t="s">
        <v>4591</v>
      </c>
      <c r="E1271" s="5" t="s">
        <v>4726</v>
      </c>
      <c r="F1271" s="5" t="s">
        <v>4727</v>
      </c>
      <c r="G1271">
        <v>1269</v>
      </c>
      <c r="H1271" s="2">
        <v>43136</v>
      </c>
      <c r="I1271" s="3">
        <f t="shared" si="153"/>
        <v>1459.2991550925944</v>
      </c>
      <c r="J1271" s="3">
        <f t="shared" si="154"/>
        <v>41.188950045123633</v>
      </c>
      <c r="K1271">
        <f t="shared" si="155"/>
        <v>1.1818980695011441</v>
      </c>
      <c r="L1271" s="4">
        <f t="shared" si="156"/>
        <v>1</v>
      </c>
      <c r="M1271">
        <f t="shared" si="157"/>
        <v>6.167344076498789E-3</v>
      </c>
      <c r="N1271">
        <f t="shared" si="158"/>
        <v>0.94677378696349224</v>
      </c>
      <c r="O1271" s="4">
        <f t="shared" si="159"/>
        <v>0.94677378696349224</v>
      </c>
      <c r="P1271">
        <f t="shared" si="160"/>
        <v>0.986693446740873</v>
      </c>
    </row>
    <row r="1272" spans="1:16" x14ac:dyDescent="0.15">
      <c r="A1272" t="s">
        <v>4728</v>
      </c>
      <c r="B1272" s="5" t="s">
        <v>4729</v>
      </c>
      <c r="C1272" s="5" t="s">
        <v>1399</v>
      </c>
      <c r="D1272" s="5" t="s">
        <v>4730</v>
      </c>
      <c r="E1272" s="5" t="s">
        <v>1081</v>
      </c>
      <c r="F1272" s="5" t="s">
        <v>4731</v>
      </c>
      <c r="G1272">
        <v>1270</v>
      </c>
      <c r="H1272" s="2">
        <v>43136</v>
      </c>
      <c r="I1272" s="3">
        <f t="shared" si="153"/>
        <v>877.23342592592235</v>
      </c>
      <c r="J1272" s="3">
        <f t="shared" si="154"/>
        <v>17.534671554226581</v>
      </c>
      <c r="K1272">
        <f t="shared" si="155"/>
        <v>0.50314937468843202</v>
      </c>
      <c r="L1272" s="4">
        <f t="shared" si="156"/>
        <v>0.50314937468843202</v>
      </c>
      <c r="M1272">
        <f t="shared" si="157"/>
        <v>6.8396846525392982E-3</v>
      </c>
      <c r="N1272">
        <f t="shared" si="158"/>
        <v>1.0499874921518788</v>
      </c>
      <c r="O1272" s="4">
        <f t="shared" si="159"/>
        <v>1</v>
      </c>
      <c r="P1272">
        <f t="shared" si="160"/>
        <v>0.62736203101632404</v>
      </c>
    </row>
    <row r="1273" spans="1:16" x14ac:dyDescent="0.15">
      <c r="A1273" t="s">
        <v>4089</v>
      </c>
      <c r="B1273" s="5" t="s">
        <v>4732</v>
      </c>
      <c r="C1273" s="5" t="s">
        <v>1029</v>
      </c>
      <c r="D1273" s="5" t="s">
        <v>4733</v>
      </c>
      <c r="E1273" s="5" t="s">
        <v>4734</v>
      </c>
      <c r="F1273" s="5" t="s">
        <v>4735</v>
      </c>
      <c r="G1273">
        <v>1271</v>
      </c>
      <c r="H1273" s="2">
        <v>43136</v>
      </c>
      <c r="I1273" s="3">
        <f t="shared" si="153"/>
        <v>31.360439814816345</v>
      </c>
      <c r="J1273" s="3">
        <f t="shared" si="154"/>
        <v>3.0930688655129135</v>
      </c>
      <c r="K1273">
        <f t="shared" si="155"/>
        <v>8.8754195408693212E-2</v>
      </c>
      <c r="L1273" s="4">
        <f t="shared" si="156"/>
        <v>8.8754195408693212E-2</v>
      </c>
      <c r="M1273">
        <f t="shared" si="157"/>
        <v>0</v>
      </c>
      <c r="N1273">
        <f t="shared" si="158"/>
        <v>0</v>
      </c>
      <c r="O1273" s="4">
        <f t="shared" si="159"/>
        <v>0</v>
      </c>
      <c r="P1273">
        <f t="shared" si="160"/>
        <v>6.6565646556519906E-2</v>
      </c>
    </row>
    <row r="1274" spans="1:16" x14ac:dyDescent="0.15">
      <c r="A1274" t="s">
        <v>4736</v>
      </c>
      <c r="B1274" s="5" t="s">
        <v>4737</v>
      </c>
      <c r="C1274" s="5" t="s">
        <v>1029</v>
      </c>
      <c r="D1274" s="5" t="s">
        <v>4738</v>
      </c>
      <c r="E1274" s="5" t="s">
        <v>4739</v>
      </c>
      <c r="F1274" s="5" t="s">
        <v>4740</v>
      </c>
      <c r="G1274">
        <v>1272</v>
      </c>
      <c r="H1274" s="2">
        <v>43136</v>
      </c>
      <c r="I1274" s="3">
        <f t="shared" si="153"/>
        <v>95.434189814812271</v>
      </c>
      <c r="J1274" s="3">
        <f t="shared" si="154"/>
        <v>21.837037691040827</v>
      </c>
      <c r="K1274">
        <f t="shared" si="155"/>
        <v>0.62660380180582975</v>
      </c>
      <c r="L1274" s="4">
        <f t="shared" si="156"/>
        <v>0.62660380180582975</v>
      </c>
      <c r="M1274">
        <f t="shared" si="157"/>
        <v>0</v>
      </c>
      <c r="N1274">
        <f t="shared" si="158"/>
        <v>0</v>
      </c>
      <c r="O1274" s="4">
        <f t="shared" si="159"/>
        <v>0</v>
      </c>
      <c r="P1274">
        <f t="shared" si="160"/>
        <v>0.46995285135437231</v>
      </c>
    </row>
    <row r="1275" spans="1:16" x14ac:dyDescent="0.15">
      <c r="A1275" t="s">
        <v>4741</v>
      </c>
      <c r="B1275" s="5" t="s">
        <v>4742</v>
      </c>
      <c r="C1275" s="5" t="s">
        <v>1029</v>
      </c>
      <c r="D1275" s="5" t="s">
        <v>4743</v>
      </c>
      <c r="E1275" s="5" t="s">
        <v>4743</v>
      </c>
      <c r="F1275" s="5" t="s">
        <v>4744</v>
      </c>
      <c r="G1275">
        <v>1273</v>
      </c>
      <c r="H1275" s="2">
        <v>43136</v>
      </c>
      <c r="I1275" s="3">
        <f t="shared" si="153"/>
        <v>424.57906250000087</v>
      </c>
      <c r="J1275" s="3">
        <f t="shared" si="154"/>
        <v>0.31796198146252141</v>
      </c>
      <c r="K1275">
        <f t="shared" si="155"/>
        <v>9.1237735279392843E-3</v>
      </c>
      <c r="L1275" s="4">
        <f t="shared" si="156"/>
        <v>9.1237735279392843E-3</v>
      </c>
      <c r="M1275">
        <f t="shared" si="157"/>
        <v>0</v>
      </c>
      <c r="N1275">
        <f t="shared" si="158"/>
        <v>0</v>
      </c>
      <c r="O1275" s="4">
        <f t="shared" si="159"/>
        <v>0</v>
      </c>
      <c r="P1275">
        <f t="shared" si="160"/>
        <v>6.8428301459544632E-3</v>
      </c>
    </row>
    <row r="1276" spans="1:16" x14ac:dyDescent="0.15">
      <c r="A1276" t="s">
        <v>4745</v>
      </c>
      <c r="B1276" s="5" t="s">
        <v>4746</v>
      </c>
      <c r="C1276" s="5" t="s">
        <v>1113</v>
      </c>
      <c r="D1276" s="5" t="s">
        <v>4747</v>
      </c>
      <c r="E1276" s="5" t="s">
        <v>4748</v>
      </c>
      <c r="F1276" s="5" t="s">
        <v>4749</v>
      </c>
      <c r="G1276">
        <v>1274</v>
      </c>
      <c r="H1276" s="2">
        <v>43136</v>
      </c>
      <c r="I1276" s="3">
        <f t="shared" si="153"/>
        <v>904.41096064815065</v>
      </c>
      <c r="J1276" s="3">
        <f t="shared" si="154"/>
        <v>1.6441640633527197</v>
      </c>
      <c r="K1276">
        <f t="shared" si="155"/>
        <v>4.7178535269553346E-2</v>
      </c>
      <c r="L1276" s="4">
        <f t="shared" si="156"/>
        <v>4.7178535269553346E-2</v>
      </c>
      <c r="M1276">
        <f t="shared" si="157"/>
        <v>1.1056920399144046E-3</v>
      </c>
      <c r="N1276">
        <f t="shared" si="158"/>
        <v>0.16973923083588396</v>
      </c>
      <c r="O1276" s="4">
        <f t="shared" si="159"/>
        <v>0.16973923083588396</v>
      </c>
      <c r="P1276">
        <f t="shared" si="160"/>
        <v>7.7818709161136007E-2</v>
      </c>
    </row>
    <row r="1277" spans="1:16" x14ac:dyDescent="0.15">
      <c r="A1277" t="s">
        <v>4750</v>
      </c>
      <c r="B1277" s="5" t="s">
        <v>4751</v>
      </c>
      <c r="C1277" s="5" t="s">
        <v>1626</v>
      </c>
      <c r="D1277" s="5" t="s">
        <v>4752</v>
      </c>
      <c r="E1277" s="5" t="s">
        <v>4753</v>
      </c>
      <c r="F1277" s="5" t="s">
        <v>4754</v>
      </c>
      <c r="G1277">
        <v>1275</v>
      </c>
      <c r="H1277" s="2">
        <v>43136</v>
      </c>
      <c r="I1277" s="3">
        <f t="shared" si="153"/>
        <v>783.31105324073724</v>
      </c>
      <c r="J1277" s="3">
        <f t="shared" si="154"/>
        <v>4.7299217656530779</v>
      </c>
      <c r="K1277">
        <f t="shared" si="155"/>
        <v>0.13572294019615705</v>
      </c>
      <c r="L1277" s="4">
        <f t="shared" si="156"/>
        <v>0.13572294019615705</v>
      </c>
      <c r="M1277">
        <f t="shared" si="157"/>
        <v>1.1489688499562133E-2</v>
      </c>
      <c r="N1277">
        <f t="shared" si="158"/>
        <v>1.7638282795366365</v>
      </c>
      <c r="O1277" s="4">
        <f t="shared" si="159"/>
        <v>1</v>
      </c>
      <c r="P1277">
        <f t="shared" si="160"/>
        <v>0.35179220514711779</v>
      </c>
    </row>
    <row r="1278" spans="1:16" x14ac:dyDescent="0.15">
      <c r="A1278" t="s">
        <v>4755</v>
      </c>
      <c r="B1278" s="5" t="s">
        <v>4756</v>
      </c>
      <c r="C1278" s="5" t="s">
        <v>1399</v>
      </c>
      <c r="D1278" s="5" t="s">
        <v>4757</v>
      </c>
      <c r="E1278" s="5" t="s">
        <v>4758</v>
      </c>
      <c r="F1278" s="5" t="s">
        <v>4759</v>
      </c>
      <c r="G1278">
        <v>1276</v>
      </c>
      <c r="H1278" s="2">
        <v>43136</v>
      </c>
      <c r="I1278" s="3">
        <f t="shared" si="153"/>
        <v>1029.266805555555</v>
      </c>
      <c r="J1278" s="3">
        <f t="shared" si="154"/>
        <v>18.663771041980944</v>
      </c>
      <c r="K1278">
        <f t="shared" si="155"/>
        <v>0.53554836770451164</v>
      </c>
      <c r="L1278" s="4">
        <f t="shared" si="156"/>
        <v>0.53554836770451164</v>
      </c>
      <c r="M1278">
        <f t="shared" si="157"/>
        <v>5.8293923087915497E-3</v>
      </c>
      <c r="N1278">
        <f t="shared" si="158"/>
        <v>0.89489345225954076</v>
      </c>
      <c r="O1278" s="4">
        <f t="shared" si="159"/>
        <v>0.89489345225954076</v>
      </c>
      <c r="P1278">
        <f t="shared" si="160"/>
        <v>0.62538463884326889</v>
      </c>
    </row>
    <row r="1279" spans="1:16" x14ac:dyDescent="0.15">
      <c r="A1279" t="s">
        <v>4760</v>
      </c>
      <c r="B1279" s="5" t="s">
        <v>4761</v>
      </c>
      <c r="C1279" s="5" t="s">
        <v>1113</v>
      </c>
      <c r="D1279" s="5" t="s">
        <v>1522</v>
      </c>
      <c r="E1279" s="5" t="s">
        <v>1523</v>
      </c>
      <c r="F1279" s="5" t="s">
        <v>4762</v>
      </c>
      <c r="G1279">
        <v>1277</v>
      </c>
      <c r="H1279" s="2">
        <v>43136</v>
      </c>
      <c r="I1279" s="3">
        <f t="shared" si="153"/>
        <v>461.61562499999854</v>
      </c>
      <c r="J1279" s="3">
        <f t="shared" si="154"/>
        <v>6.1176438730816551</v>
      </c>
      <c r="K1279">
        <f t="shared" si="155"/>
        <v>0.17554299091308648</v>
      </c>
      <c r="L1279" s="4">
        <f t="shared" si="156"/>
        <v>0.17554299091308648</v>
      </c>
      <c r="M1279">
        <f t="shared" si="157"/>
        <v>2.1663044876351471E-3</v>
      </c>
      <c r="N1279">
        <f t="shared" si="158"/>
        <v>0.33255811221719478</v>
      </c>
      <c r="O1279" s="4">
        <f t="shared" si="159"/>
        <v>0.33255811221719478</v>
      </c>
      <c r="P1279">
        <f t="shared" si="160"/>
        <v>0.21479677123911356</v>
      </c>
    </row>
    <row r="1280" spans="1:16" x14ac:dyDescent="0.15">
      <c r="A1280" t="s">
        <v>4763</v>
      </c>
      <c r="B1280" s="5" t="s">
        <v>4764</v>
      </c>
      <c r="C1280" s="5" t="s">
        <v>1058</v>
      </c>
      <c r="D1280" s="5" t="s">
        <v>2737</v>
      </c>
      <c r="E1280" s="5" t="s">
        <v>1081</v>
      </c>
      <c r="F1280" s="5" t="s">
        <v>4765</v>
      </c>
      <c r="G1280">
        <v>1278</v>
      </c>
      <c r="H1280" s="2">
        <v>43136</v>
      </c>
      <c r="I1280" s="3">
        <f t="shared" si="153"/>
        <v>692.3337037037054</v>
      </c>
      <c r="J1280" s="3">
        <f t="shared" si="154"/>
        <v>1.6191613870639305</v>
      </c>
      <c r="K1280">
        <f t="shared" si="155"/>
        <v>4.6461094917087248E-2</v>
      </c>
      <c r="L1280" s="4">
        <f t="shared" si="156"/>
        <v>4.6461094917087248E-2</v>
      </c>
      <c r="M1280">
        <f t="shared" si="157"/>
        <v>2.8887803515859601E-3</v>
      </c>
      <c r="N1280">
        <f t="shared" si="158"/>
        <v>0.4434682870376585</v>
      </c>
      <c r="O1280" s="4">
        <f t="shared" si="159"/>
        <v>0.4434682870376585</v>
      </c>
      <c r="P1280">
        <f t="shared" si="160"/>
        <v>0.14571289294723005</v>
      </c>
    </row>
    <row r="1281" spans="1:16" x14ac:dyDescent="0.15">
      <c r="A1281" t="s">
        <v>4766</v>
      </c>
      <c r="B1281" s="5" t="s">
        <v>4767</v>
      </c>
      <c r="C1281" s="5" t="s">
        <v>1029</v>
      </c>
      <c r="D1281" s="5" t="s">
        <v>4768</v>
      </c>
      <c r="E1281" s="5" t="s">
        <v>4769</v>
      </c>
      <c r="F1281" s="5" t="s">
        <v>4770</v>
      </c>
      <c r="G1281">
        <v>1279</v>
      </c>
      <c r="H1281" s="2">
        <v>43136</v>
      </c>
      <c r="I1281" s="3">
        <f t="shared" si="153"/>
        <v>266.36621527777606</v>
      </c>
      <c r="J1281" s="3">
        <f t="shared" si="154"/>
        <v>4.6477365709047227</v>
      </c>
      <c r="K1281">
        <f t="shared" si="155"/>
        <v>0.13336467364873977</v>
      </c>
      <c r="L1281" s="4">
        <f t="shared" si="156"/>
        <v>0.13336467364873977</v>
      </c>
      <c r="M1281">
        <f t="shared" si="157"/>
        <v>0</v>
      </c>
      <c r="N1281">
        <f t="shared" si="158"/>
        <v>0</v>
      </c>
      <c r="O1281" s="4">
        <f t="shared" si="159"/>
        <v>0</v>
      </c>
      <c r="P1281">
        <f t="shared" si="160"/>
        <v>0.10002350523655483</v>
      </c>
    </row>
    <row r="1282" spans="1:16" x14ac:dyDescent="0.15">
      <c r="A1282" t="s">
        <v>4771</v>
      </c>
      <c r="B1282" s="5" t="s">
        <v>4772</v>
      </c>
      <c r="C1282" s="5" t="s">
        <v>1253</v>
      </c>
      <c r="D1282" s="5" t="s">
        <v>4773</v>
      </c>
      <c r="E1282" s="5" t="s">
        <v>4773</v>
      </c>
      <c r="F1282" s="5" t="s">
        <v>4774</v>
      </c>
      <c r="G1282">
        <v>1280</v>
      </c>
      <c r="H1282" s="2">
        <v>43136</v>
      </c>
      <c r="I1282" s="3">
        <f t="shared" si="153"/>
        <v>867.52686342592642</v>
      </c>
      <c r="J1282" s="3">
        <f t="shared" si="154"/>
        <v>3.8431086581385991</v>
      </c>
      <c r="K1282">
        <f t="shared" si="155"/>
        <v>0.11027624396740091</v>
      </c>
      <c r="L1282" s="4">
        <f t="shared" si="156"/>
        <v>0.11027624396740091</v>
      </c>
      <c r="M1282">
        <f t="shared" si="157"/>
        <v>5.7635102851508685E-3</v>
      </c>
      <c r="N1282">
        <f t="shared" si="158"/>
        <v>0.88477963791070413</v>
      </c>
      <c r="O1282" s="4">
        <f t="shared" si="159"/>
        <v>0.88477963791070413</v>
      </c>
      <c r="P1282">
        <f t="shared" si="160"/>
        <v>0.30390209245322675</v>
      </c>
    </row>
    <row r="1283" spans="1:16" x14ac:dyDescent="0.15">
      <c r="A1283" t="s">
        <v>4775</v>
      </c>
      <c r="B1283" s="5" t="s">
        <v>4776</v>
      </c>
      <c r="C1283" s="5" t="s">
        <v>1029</v>
      </c>
      <c r="D1283" s="5" t="s">
        <v>4777</v>
      </c>
      <c r="E1283" s="5" t="s">
        <v>4778</v>
      </c>
      <c r="F1283" s="5" t="s">
        <v>4779</v>
      </c>
      <c r="G1283">
        <v>1281</v>
      </c>
      <c r="H1283" s="2">
        <v>43136</v>
      </c>
      <c r="I1283" s="3">
        <f t="shared" ref="I1283:I1346" si="161">H1283-B1283+1</f>
        <v>785.40690972222365</v>
      </c>
      <c r="J1283" s="3">
        <f t="shared" ref="J1283:J1346" si="162">A1283/I1283</f>
        <v>1.5495152702825326</v>
      </c>
      <c r="K1283">
        <f t="shared" ref="K1283:K1346" si="163">(J1283-0)/(PERCENTILE($J$2:$J$3301,0.9)-0)</f>
        <v>4.4462631472838063E-2</v>
      </c>
      <c r="L1283" s="4">
        <f t="shared" ref="L1283:L1346" si="164">IF(K1283&gt;1,1,IF(K1283&lt;0,0,K1283))</f>
        <v>4.4462631472838063E-2</v>
      </c>
      <c r="M1283">
        <f t="shared" ref="M1283:M1346" si="165">C1283/I1283</f>
        <v>0</v>
      </c>
      <c r="N1283">
        <f t="shared" ref="N1283:N1346" si="166">(M1283-0)/(PERCENTILE($M$2:$M$3301,0.9)-0)</f>
        <v>0</v>
      </c>
      <c r="O1283" s="4">
        <f t="shared" ref="O1283:O1346" si="167">IF(N1283&gt;1,1,IF(N1283&lt;0,0,N1283))</f>
        <v>0</v>
      </c>
      <c r="P1283">
        <f t="shared" si="160"/>
        <v>3.3346973604628544E-2</v>
      </c>
    </row>
    <row r="1284" spans="1:16" x14ac:dyDescent="0.15">
      <c r="A1284" t="s">
        <v>4780</v>
      </c>
      <c r="B1284" s="5" t="s">
        <v>4781</v>
      </c>
      <c r="C1284" s="5" t="s">
        <v>1029</v>
      </c>
      <c r="D1284" s="5" t="s">
        <v>4782</v>
      </c>
      <c r="E1284" s="5" t="s">
        <v>4783</v>
      </c>
      <c r="F1284" s="5" t="s">
        <v>4784</v>
      </c>
      <c r="G1284">
        <v>1282</v>
      </c>
      <c r="H1284" s="2">
        <v>43136</v>
      </c>
      <c r="I1284" s="3">
        <f t="shared" si="161"/>
        <v>436.71422453703417</v>
      </c>
      <c r="J1284" s="3">
        <f t="shared" si="162"/>
        <v>3.1393527459597017</v>
      </c>
      <c r="K1284">
        <f t="shared" si="163"/>
        <v>9.0082290174137644E-2</v>
      </c>
      <c r="L1284" s="4">
        <f t="shared" si="164"/>
        <v>9.0082290174137644E-2</v>
      </c>
      <c r="M1284">
        <f t="shared" si="165"/>
        <v>0</v>
      </c>
      <c r="N1284">
        <f t="shared" si="166"/>
        <v>0</v>
      </c>
      <c r="O1284" s="4">
        <f t="shared" si="167"/>
        <v>0</v>
      </c>
      <c r="P1284">
        <f t="shared" ref="P1284:P1347" si="168">0.75*L1284+0.25*O1284</f>
        <v>6.756171763060323E-2</v>
      </c>
    </row>
    <row r="1285" spans="1:16" x14ac:dyDescent="0.15">
      <c r="A1285" t="s">
        <v>4785</v>
      </c>
      <c r="B1285" s="5" t="s">
        <v>4786</v>
      </c>
      <c r="C1285" s="5" t="s">
        <v>1029</v>
      </c>
      <c r="D1285" s="5" t="s">
        <v>4787</v>
      </c>
      <c r="E1285" s="5" t="s">
        <v>4788</v>
      </c>
      <c r="F1285" s="5" t="s">
        <v>4789</v>
      </c>
      <c r="G1285">
        <v>1283</v>
      </c>
      <c r="H1285" s="2">
        <v>43136</v>
      </c>
      <c r="I1285" s="3">
        <f t="shared" si="161"/>
        <v>421.74032407407503</v>
      </c>
      <c r="J1285" s="3">
        <f t="shared" si="162"/>
        <v>0.54773040853315902</v>
      </c>
      <c r="K1285">
        <f t="shared" si="163"/>
        <v>1.5716873378496202E-2</v>
      </c>
      <c r="L1285" s="4">
        <f t="shared" si="164"/>
        <v>1.5716873378496202E-2</v>
      </c>
      <c r="M1285">
        <f t="shared" si="165"/>
        <v>0</v>
      </c>
      <c r="N1285">
        <f t="shared" si="166"/>
        <v>0</v>
      </c>
      <c r="O1285" s="4">
        <f t="shared" si="167"/>
        <v>0</v>
      </c>
      <c r="P1285">
        <f t="shared" si="168"/>
        <v>1.1787655033872153E-2</v>
      </c>
    </row>
    <row r="1286" spans="1:16" x14ac:dyDescent="0.15">
      <c r="A1286" t="s">
        <v>4790</v>
      </c>
      <c r="B1286" s="5" t="s">
        <v>4791</v>
      </c>
      <c r="C1286" s="5" t="s">
        <v>1113</v>
      </c>
      <c r="D1286" s="5" t="s">
        <v>4792</v>
      </c>
      <c r="E1286" s="5" t="s">
        <v>1029</v>
      </c>
      <c r="F1286" s="5" t="s">
        <v>4793</v>
      </c>
      <c r="G1286">
        <v>1284</v>
      </c>
      <c r="H1286" s="2">
        <v>43136</v>
      </c>
      <c r="I1286" s="3">
        <f t="shared" si="161"/>
        <v>106.39836805555387</v>
      </c>
      <c r="J1286" s="3">
        <f t="shared" si="162"/>
        <v>53.948195868972057</v>
      </c>
      <c r="K1286">
        <f t="shared" si="163"/>
        <v>1.5480187885526442</v>
      </c>
      <c r="L1286" s="4">
        <f t="shared" si="164"/>
        <v>1</v>
      </c>
      <c r="M1286">
        <f t="shared" si="165"/>
        <v>9.3986403952912995E-3</v>
      </c>
      <c r="N1286">
        <f t="shared" si="166"/>
        <v>1.4428230773220658</v>
      </c>
      <c r="O1286" s="4">
        <f t="shared" si="167"/>
        <v>1</v>
      </c>
      <c r="P1286">
        <f t="shared" si="168"/>
        <v>1</v>
      </c>
    </row>
    <row r="1287" spans="1:16" x14ac:dyDescent="0.15">
      <c r="A1287" t="s">
        <v>1259</v>
      </c>
      <c r="B1287" s="5" t="s">
        <v>4794</v>
      </c>
      <c r="C1287" s="5" t="s">
        <v>1029</v>
      </c>
      <c r="D1287" s="5" t="s">
        <v>4795</v>
      </c>
      <c r="E1287" s="5" t="s">
        <v>4796</v>
      </c>
      <c r="F1287" s="5" t="s">
        <v>4797</v>
      </c>
      <c r="G1287">
        <v>1285</v>
      </c>
      <c r="H1287" s="2">
        <v>43136</v>
      </c>
      <c r="I1287" s="3">
        <f t="shared" si="161"/>
        <v>95.48297453703708</v>
      </c>
      <c r="J1287" s="3">
        <f t="shared" si="162"/>
        <v>0.25135371113402621</v>
      </c>
      <c r="K1287">
        <f t="shared" si="163"/>
        <v>7.212479697244055E-3</v>
      </c>
      <c r="L1287" s="4">
        <f t="shared" si="164"/>
        <v>7.212479697244055E-3</v>
      </c>
      <c r="M1287">
        <f t="shared" si="165"/>
        <v>0</v>
      </c>
      <c r="N1287">
        <f t="shared" si="166"/>
        <v>0</v>
      </c>
      <c r="O1287" s="4">
        <f t="shared" si="167"/>
        <v>0</v>
      </c>
      <c r="P1287">
        <f t="shared" si="168"/>
        <v>5.4093597729330412E-3</v>
      </c>
    </row>
    <row r="1288" spans="1:16" x14ac:dyDescent="0.15">
      <c r="A1288" t="s">
        <v>4798</v>
      </c>
      <c r="B1288" s="5" t="s">
        <v>4799</v>
      </c>
      <c r="C1288" s="5" t="s">
        <v>1029</v>
      </c>
      <c r="D1288" s="5" t="s">
        <v>4800</v>
      </c>
      <c r="E1288" s="5" t="s">
        <v>4800</v>
      </c>
      <c r="F1288" s="5" t="s">
        <v>4801</v>
      </c>
      <c r="G1288">
        <v>1286</v>
      </c>
      <c r="H1288" s="2">
        <v>43136</v>
      </c>
      <c r="I1288" s="3">
        <f t="shared" si="161"/>
        <v>1114.1266898148169</v>
      </c>
      <c r="J1288" s="3">
        <f t="shared" si="162"/>
        <v>2.8587413165098758</v>
      </c>
      <c r="K1288">
        <f t="shared" si="163"/>
        <v>8.2030273640980825E-2</v>
      </c>
      <c r="L1288" s="4">
        <f t="shared" si="164"/>
        <v>8.2030273640980825E-2</v>
      </c>
      <c r="M1288">
        <f t="shared" si="165"/>
        <v>0</v>
      </c>
      <c r="N1288">
        <f t="shared" si="166"/>
        <v>0</v>
      </c>
      <c r="O1288" s="4">
        <f t="shared" si="167"/>
        <v>0</v>
      </c>
      <c r="P1288">
        <f t="shared" si="168"/>
        <v>6.1522705230735622E-2</v>
      </c>
    </row>
    <row r="1289" spans="1:16" x14ac:dyDescent="0.15">
      <c r="A1289" t="s">
        <v>4802</v>
      </c>
      <c r="B1289" s="5" t="s">
        <v>4803</v>
      </c>
      <c r="C1289" s="5" t="s">
        <v>1029</v>
      </c>
      <c r="D1289" s="5" t="s">
        <v>4804</v>
      </c>
      <c r="E1289" s="5" t="s">
        <v>1029</v>
      </c>
      <c r="F1289" s="5" t="s">
        <v>4805</v>
      </c>
      <c r="G1289">
        <v>1287</v>
      </c>
      <c r="H1289" s="2">
        <v>43136</v>
      </c>
      <c r="I1289" s="3">
        <f t="shared" si="161"/>
        <v>89.582673611112114</v>
      </c>
      <c r="J1289" s="3">
        <f t="shared" si="162"/>
        <v>3.6949109315145705</v>
      </c>
      <c r="K1289">
        <f t="shared" si="163"/>
        <v>0.10602377803152464</v>
      </c>
      <c r="L1289" s="4">
        <f t="shared" si="164"/>
        <v>0.10602377803152464</v>
      </c>
      <c r="M1289">
        <f t="shared" si="165"/>
        <v>0</v>
      </c>
      <c r="N1289">
        <f t="shared" si="166"/>
        <v>0</v>
      </c>
      <c r="O1289" s="4">
        <f t="shared" si="167"/>
        <v>0</v>
      </c>
      <c r="P1289">
        <f t="shared" si="168"/>
        <v>7.9517833523643486E-2</v>
      </c>
    </row>
    <row r="1290" spans="1:16" x14ac:dyDescent="0.15">
      <c r="A1290" t="s">
        <v>4806</v>
      </c>
      <c r="B1290" s="5" t="s">
        <v>4807</v>
      </c>
      <c r="C1290" s="5" t="s">
        <v>1029</v>
      </c>
      <c r="D1290" s="5" t="s">
        <v>210</v>
      </c>
      <c r="E1290" s="5" t="s">
        <v>211</v>
      </c>
      <c r="F1290" s="5" t="s">
        <v>212</v>
      </c>
      <c r="G1290">
        <v>1288</v>
      </c>
      <c r="H1290" s="2">
        <v>43136</v>
      </c>
      <c r="I1290" s="3">
        <f t="shared" si="161"/>
        <v>118.45324074073869</v>
      </c>
      <c r="J1290" s="3">
        <f t="shared" si="162"/>
        <v>8.7038564209194842</v>
      </c>
      <c r="K1290">
        <f t="shared" si="163"/>
        <v>0.24975317627252225</v>
      </c>
      <c r="L1290" s="4">
        <f t="shared" si="164"/>
        <v>0.24975317627252225</v>
      </c>
      <c r="M1290">
        <f t="shared" si="165"/>
        <v>0</v>
      </c>
      <c r="N1290">
        <f t="shared" si="166"/>
        <v>0</v>
      </c>
      <c r="O1290" s="4">
        <f t="shared" si="167"/>
        <v>0</v>
      </c>
      <c r="P1290">
        <f t="shared" si="168"/>
        <v>0.18731488220439169</v>
      </c>
    </row>
    <row r="1291" spans="1:16" x14ac:dyDescent="0.15">
      <c r="A1291" t="s">
        <v>4808</v>
      </c>
      <c r="B1291" s="5" t="s">
        <v>4809</v>
      </c>
      <c r="C1291" s="5" t="s">
        <v>1029</v>
      </c>
      <c r="D1291" s="5" t="s">
        <v>4810</v>
      </c>
      <c r="E1291" s="5" t="s">
        <v>4810</v>
      </c>
      <c r="F1291" s="5" t="s">
        <v>4811</v>
      </c>
      <c r="G1291">
        <v>1289</v>
      </c>
      <c r="H1291" s="2">
        <v>43136</v>
      </c>
      <c r="I1291" s="3">
        <f t="shared" si="161"/>
        <v>112.26722222222452</v>
      </c>
      <c r="J1291" s="3">
        <f t="shared" si="162"/>
        <v>6.9566164062923841</v>
      </c>
      <c r="K1291">
        <f t="shared" si="163"/>
        <v>0.19961692375866621</v>
      </c>
      <c r="L1291" s="4">
        <f t="shared" si="164"/>
        <v>0.19961692375866621</v>
      </c>
      <c r="M1291">
        <f t="shared" si="165"/>
        <v>0</v>
      </c>
      <c r="N1291">
        <f t="shared" si="166"/>
        <v>0</v>
      </c>
      <c r="O1291" s="4">
        <f t="shared" si="167"/>
        <v>0</v>
      </c>
      <c r="P1291">
        <f t="shared" si="168"/>
        <v>0.14971269281899965</v>
      </c>
    </row>
    <row r="1292" spans="1:16" x14ac:dyDescent="0.15">
      <c r="A1292" t="s">
        <v>4812</v>
      </c>
      <c r="B1292" s="5" t="s">
        <v>4813</v>
      </c>
      <c r="C1292" s="5" t="s">
        <v>4030</v>
      </c>
      <c r="D1292" s="5" t="s">
        <v>4814</v>
      </c>
      <c r="E1292" s="5" t="s">
        <v>1081</v>
      </c>
      <c r="F1292" s="5" t="s">
        <v>4815</v>
      </c>
      <c r="G1292">
        <v>1290</v>
      </c>
      <c r="H1292" s="2">
        <v>43136</v>
      </c>
      <c r="I1292" s="3">
        <f t="shared" si="161"/>
        <v>1449.5092592592628</v>
      </c>
      <c r="J1292" s="3">
        <f t="shared" si="162"/>
        <v>135.14987831130554</v>
      </c>
      <c r="K1292">
        <f t="shared" si="163"/>
        <v>3.8780639004989017</v>
      </c>
      <c r="L1292" s="4">
        <f t="shared" si="164"/>
        <v>1</v>
      </c>
      <c r="M1292">
        <f t="shared" si="165"/>
        <v>7.5887752559933895E-3</v>
      </c>
      <c r="N1292">
        <f t="shared" si="166"/>
        <v>1.1649834026465666</v>
      </c>
      <c r="O1292" s="4">
        <f t="shared" si="167"/>
        <v>1</v>
      </c>
      <c r="P1292">
        <f t="shared" si="168"/>
        <v>1</v>
      </c>
    </row>
    <row r="1293" spans="1:16" x14ac:dyDescent="0.15">
      <c r="A1293" t="s">
        <v>4816</v>
      </c>
      <c r="B1293" s="5" t="s">
        <v>4817</v>
      </c>
      <c r="C1293" s="5" t="s">
        <v>1058</v>
      </c>
      <c r="D1293" s="5" t="s">
        <v>4818</v>
      </c>
      <c r="E1293" s="5" t="s">
        <v>1081</v>
      </c>
      <c r="F1293" s="5" t="s">
        <v>4819</v>
      </c>
      <c r="G1293">
        <v>1291</v>
      </c>
      <c r="H1293" s="2">
        <v>43136</v>
      </c>
      <c r="I1293" s="3">
        <f t="shared" si="161"/>
        <v>318.37004629629519</v>
      </c>
      <c r="J1293" s="3">
        <f t="shared" si="162"/>
        <v>82.576863953881116</v>
      </c>
      <c r="K1293">
        <f t="shared" si="163"/>
        <v>2.3695053160041715</v>
      </c>
      <c r="L1293" s="4">
        <f t="shared" si="164"/>
        <v>1</v>
      </c>
      <c r="M1293">
        <f t="shared" si="165"/>
        <v>6.2819980185531473E-3</v>
      </c>
      <c r="N1293">
        <f t="shared" si="166"/>
        <v>0.96437477461111543</v>
      </c>
      <c r="O1293" s="4">
        <f t="shared" si="167"/>
        <v>0.96437477461111543</v>
      </c>
      <c r="P1293">
        <f t="shared" si="168"/>
        <v>0.99109369365277888</v>
      </c>
    </row>
    <row r="1294" spans="1:16" x14ac:dyDescent="0.15">
      <c r="A1294" t="s">
        <v>3168</v>
      </c>
      <c r="B1294" s="5" t="s">
        <v>4820</v>
      </c>
      <c r="C1294" s="5" t="s">
        <v>1029</v>
      </c>
      <c r="D1294" s="5" t="s">
        <v>1567</v>
      </c>
      <c r="E1294" s="5" t="s">
        <v>1081</v>
      </c>
      <c r="F1294" s="5" t="s">
        <v>4821</v>
      </c>
      <c r="G1294">
        <v>1292</v>
      </c>
      <c r="H1294" s="2">
        <v>43136</v>
      </c>
      <c r="I1294" s="3">
        <f t="shared" si="161"/>
        <v>1916.8001851851877</v>
      </c>
      <c r="J1294" s="3">
        <f t="shared" si="162"/>
        <v>0.11216609934708881</v>
      </c>
      <c r="K1294">
        <f t="shared" si="163"/>
        <v>3.2185548827189064E-3</v>
      </c>
      <c r="L1294" s="4">
        <f t="shared" si="164"/>
        <v>3.2185548827189064E-3</v>
      </c>
      <c r="M1294">
        <f t="shared" si="165"/>
        <v>0</v>
      </c>
      <c r="N1294">
        <f t="shared" si="166"/>
        <v>0</v>
      </c>
      <c r="O1294" s="4">
        <f t="shared" si="167"/>
        <v>0</v>
      </c>
      <c r="P1294">
        <f t="shared" si="168"/>
        <v>2.4139161620391797E-3</v>
      </c>
    </row>
    <row r="1295" spans="1:16" x14ac:dyDescent="0.15">
      <c r="A1295" t="s">
        <v>4822</v>
      </c>
      <c r="B1295" s="5" t="s">
        <v>4823</v>
      </c>
      <c r="C1295" s="5" t="s">
        <v>1113</v>
      </c>
      <c r="D1295" s="5" t="s">
        <v>4824</v>
      </c>
      <c r="E1295" s="5" t="s">
        <v>4825</v>
      </c>
      <c r="F1295" s="5" t="s">
        <v>4826</v>
      </c>
      <c r="G1295">
        <v>1293</v>
      </c>
      <c r="H1295" s="2">
        <v>43136</v>
      </c>
      <c r="I1295" s="3">
        <f t="shared" si="161"/>
        <v>768.39923611110862</v>
      </c>
      <c r="J1295" s="3">
        <f t="shared" si="162"/>
        <v>0.75091173036586312</v>
      </c>
      <c r="K1295">
        <f t="shared" si="163"/>
        <v>2.1547068413079119E-2</v>
      </c>
      <c r="L1295" s="4">
        <f t="shared" si="164"/>
        <v>2.1547068413079119E-2</v>
      </c>
      <c r="M1295">
        <f t="shared" si="165"/>
        <v>1.3014068117259327E-3</v>
      </c>
      <c r="N1295">
        <f t="shared" si="166"/>
        <v>0.19978419239053263</v>
      </c>
      <c r="O1295" s="4">
        <f t="shared" si="167"/>
        <v>0.19978419239053263</v>
      </c>
      <c r="P1295">
        <f t="shared" si="168"/>
        <v>6.6106349407442505E-2</v>
      </c>
    </row>
    <row r="1296" spans="1:16" x14ac:dyDescent="0.15">
      <c r="A1296" t="s">
        <v>4827</v>
      </c>
      <c r="B1296" s="5" t="s">
        <v>4828</v>
      </c>
      <c r="C1296" s="5" t="s">
        <v>1029</v>
      </c>
      <c r="D1296" s="5" t="s">
        <v>4829</v>
      </c>
      <c r="E1296" s="5" t="s">
        <v>4829</v>
      </c>
      <c r="F1296" s="5" t="s">
        <v>4830</v>
      </c>
      <c r="G1296">
        <v>1294</v>
      </c>
      <c r="H1296" s="2">
        <v>43136</v>
      </c>
      <c r="I1296" s="3">
        <f t="shared" si="161"/>
        <v>162.45456018518598</v>
      </c>
      <c r="J1296" s="3">
        <f t="shared" si="162"/>
        <v>1.0587575984566573</v>
      </c>
      <c r="K1296">
        <f t="shared" si="163"/>
        <v>3.0380564697927704E-2</v>
      </c>
      <c r="L1296" s="4">
        <f t="shared" si="164"/>
        <v>3.0380564697927704E-2</v>
      </c>
      <c r="M1296">
        <f t="shared" si="165"/>
        <v>0</v>
      </c>
      <c r="N1296">
        <f t="shared" si="166"/>
        <v>0</v>
      </c>
      <c r="O1296" s="4">
        <f t="shared" si="167"/>
        <v>0</v>
      </c>
      <c r="P1296">
        <f t="shared" si="168"/>
        <v>2.2785423523445779E-2</v>
      </c>
    </row>
    <row r="1297" spans="1:16" x14ac:dyDescent="0.15">
      <c r="A1297" t="s">
        <v>4831</v>
      </c>
      <c r="B1297" s="5" t="s">
        <v>4832</v>
      </c>
      <c r="C1297" s="5" t="s">
        <v>1029</v>
      </c>
      <c r="D1297" s="5" t="s">
        <v>4833</v>
      </c>
      <c r="E1297" s="5" t="s">
        <v>4834</v>
      </c>
      <c r="F1297" s="5" t="s">
        <v>4835</v>
      </c>
      <c r="G1297">
        <v>1295</v>
      </c>
      <c r="H1297" s="2">
        <v>43136</v>
      </c>
      <c r="I1297" s="3">
        <f t="shared" si="161"/>
        <v>513.41490740740846</v>
      </c>
      <c r="J1297" s="3">
        <f t="shared" si="162"/>
        <v>1.2231822468327067</v>
      </c>
      <c r="K1297">
        <f t="shared" si="163"/>
        <v>3.5098654726470793E-2</v>
      </c>
      <c r="L1297" s="4">
        <f t="shared" si="164"/>
        <v>3.5098654726470793E-2</v>
      </c>
      <c r="M1297">
        <f t="shared" si="165"/>
        <v>0</v>
      </c>
      <c r="N1297">
        <f t="shared" si="166"/>
        <v>0</v>
      </c>
      <c r="O1297" s="4">
        <f t="shared" si="167"/>
        <v>0</v>
      </c>
      <c r="P1297">
        <f t="shared" si="168"/>
        <v>2.6323991044853095E-2</v>
      </c>
    </row>
    <row r="1298" spans="1:16" x14ac:dyDescent="0.15">
      <c r="A1298" t="s">
        <v>2235</v>
      </c>
      <c r="B1298" s="5" t="s">
        <v>4836</v>
      </c>
      <c r="C1298" s="5" t="s">
        <v>1029</v>
      </c>
      <c r="D1298" s="5" t="s">
        <v>4837</v>
      </c>
      <c r="E1298" s="5" t="s">
        <v>4503</v>
      </c>
      <c r="F1298" s="5" t="s">
        <v>4838</v>
      </c>
      <c r="G1298">
        <v>1296</v>
      </c>
      <c r="H1298" s="2">
        <v>43136</v>
      </c>
      <c r="I1298" s="3">
        <f t="shared" si="161"/>
        <v>1613.9566435185188</v>
      </c>
      <c r="J1298" s="3">
        <f t="shared" si="162"/>
        <v>0.61959533052879423</v>
      </c>
      <c r="K1298">
        <f t="shared" si="163"/>
        <v>1.7779004422828256E-2</v>
      </c>
      <c r="L1298" s="4">
        <f t="shared" si="164"/>
        <v>1.7779004422828256E-2</v>
      </c>
      <c r="M1298">
        <f t="shared" si="165"/>
        <v>0</v>
      </c>
      <c r="N1298">
        <f t="shared" si="166"/>
        <v>0</v>
      </c>
      <c r="O1298" s="4">
        <f t="shared" si="167"/>
        <v>0</v>
      </c>
      <c r="P1298">
        <f t="shared" si="168"/>
        <v>1.3334253317121191E-2</v>
      </c>
    </row>
    <row r="1299" spans="1:16" x14ac:dyDescent="0.15">
      <c r="A1299" t="s">
        <v>1623</v>
      </c>
      <c r="B1299" s="5" t="s">
        <v>4839</v>
      </c>
      <c r="C1299" s="5" t="s">
        <v>1029</v>
      </c>
      <c r="D1299" s="5" t="s">
        <v>4840</v>
      </c>
      <c r="E1299" s="5" t="s">
        <v>4841</v>
      </c>
      <c r="F1299" s="5" t="s">
        <v>4842</v>
      </c>
      <c r="G1299">
        <v>1297</v>
      </c>
      <c r="H1299" s="2">
        <v>43136</v>
      </c>
      <c r="I1299" s="3">
        <f t="shared" si="161"/>
        <v>133.42562500000349</v>
      </c>
      <c r="J1299" s="3">
        <f t="shared" si="162"/>
        <v>7.4948121846907134E-2</v>
      </c>
      <c r="K1299">
        <f t="shared" si="163"/>
        <v>2.1506020528941155E-3</v>
      </c>
      <c r="L1299" s="4">
        <f t="shared" si="164"/>
        <v>2.1506020528941155E-3</v>
      </c>
      <c r="M1299">
        <f t="shared" si="165"/>
        <v>0</v>
      </c>
      <c r="N1299">
        <f t="shared" si="166"/>
        <v>0</v>
      </c>
      <c r="O1299" s="4">
        <f t="shared" si="167"/>
        <v>0</v>
      </c>
      <c r="P1299">
        <f t="shared" si="168"/>
        <v>1.6129515396705865E-3</v>
      </c>
    </row>
    <row r="1300" spans="1:16" x14ac:dyDescent="0.15">
      <c r="A1300" t="s">
        <v>4843</v>
      </c>
      <c r="B1300" s="5" t="s">
        <v>4844</v>
      </c>
      <c r="C1300" s="5" t="s">
        <v>1113</v>
      </c>
      <c r="D1300" s="5" t="s">
        <v>4845</v>
      </c>
      <c r="E1300" s="5" t="s">
        <v>4845</v>
      </c>
      <c r="F1300" s="5" t="s">
        <v>4846</v>
      </c>
      <c r="G1300">
        <v>1298</v>
      </c>
      <c r="H1300" s="2">
        <v>43136</v>
      </c>
      <c r="I1300" s="3">
        <f t="shared" si="161"/>
        <v>233.41703703703388</v>
      </c>
      <c r="J1300" s="3">
        <f t="shared" si="162"/>
        <v>8.1527896341948285</v>
      </c>
      <c r="K1300">
        <f t="shared" si="163"/>
        <v>0.23394056704887009</v>
      </c>
      <c r="L1300" s="4">
        <f t="shared" si="164"/>
        <v>0.23394056704887009</v>
      </c>
      <c r="M1300">
        <f t="shared" si="165"/>
        <v>4.2841774220676969E-3</v>
      </c>
      <c r="N1300">
        <f t="shared" si="166"/>
        <v>0.65768130196770302</v>
      </c>
      <c r="O1300" s="4">
        <f t="shared" si="167"/>
        <v>0.65768130196770302</v>
      </c>
      <c r="P1300">
        <f t="shared" si="168"/>
        <v>0.33987575077857834</v>
      </c>
    </row>
    <row r="1301" spans="1:16" x14ac:dyDescent="0.15">
      <c r="A1301" t="s">
        <v>4847</v>
      </c>
      <c r="B1301" s="5" t="s">
        <v>4848</v>
      </c>
      <c r="C1301" s="5" t="s">
        <v>1029</v>
      </c>
      <c r="D1301" s="5" t="s">
        <v>4849</v>
      </c>
      <c r="E1301" s="5" t="s">
        <v>4850</v>
      </c>
      <c r="F1301" s="5" t="s">
        <v>4851</v>
      </c>
      <c r="G1301">
        <v>1299</v>
      </c>
      <c r="H1301" s="2">
        <v>43136</v>
      </c>
      <c r="I1301" s="3">
        <f t="shared" si="161"/>
        <v>153.23684027777927</v>
      </c>
      <c r="J1301" s="3">
        <f t="shared" si="162"/>
        <v>1.3116950182191065</v>
      </c>
      <c r="K1301">
        <f t="shared" si="163"/>
        <v>3.7638488189406252E-2</v>
      </c>
      <c r="L1301" s="4">
        <f t="shared" si="164"/>
        <v>3.7638488189406252E-2</v>
      </c>
      <c r="M1301">
        <f t="shared" si="165"/>
        <v>0</v>
      </c>
      <c r="N1301">
        <f t="shared" si="166"/>
        <v>0</v>
      </c>
      <c r="O1301" s="4">
        <f t="shared" si="167"/>
        <v>0</v>
      </c>
      <c r="P1301">
        <f t="shared" si="168"/>
        <v>2.8228866142054689E-2</v>
      </c>
    </row>
    <row r="1302" spans="1:16" x14ac:dyDescent="0.15">
      <c r="A1302" t="s">
        <v>4852</v>
      </c>
      <c r="B1302" s="5" t="s">
        <v>4853</v>
      </c>
      <c r="C1302" s="5" t="s">
        <v>1029</v>
      </c>
      <c r="D1302" s="5" t="s">
        <v>4854</v>
      </c>
      <c r="E1302" s="5" t="s">
        <v>4855</v>
      </c>
      <c r="F1302" s="5" t="s">
        <v>4856</v>
      </c>
      <c r="G1302">
        <v>1300</v>
      </c>
      <c r="H1302" s="2">
        <v>43136</v>
      </c>
      <c r="I1302" s="3">
        <f t="shared" si="161"/>
        <v>785.41930555555882</v>
      </c>
      <c r="J1302" s="3">
        <f t="shared" si="162"/>
        <v>0.55511749827896018</v>
      </c>
      <c r="K1302">
        <f t="shared" si="163"/>
        <v>1.5928842537705875E-2</v>
      </c>
      <c r="L1302" s="4">
        <f t="shared" si="164"/>
        <v>1.5928842537705875E-2</v>
      </c>
      <c r="M1302">
        <f t="shared" si="165"/>
        <v>0</v>
      </c>
      <c r="N1302">
        <f t="shared" si="166"/>
        <v>0</v>
      </c>
      <c r="O1302" s="4">
        <f t="shared" si="167"/>
        <v>0</v>
      </c>
      <c r="P1302">
        <f t="shared" si="168"/>
        <v>1.1946631903279405E-2</v>
      </c>
    </row>
    <row r="1303" spans="1:16" x14ac:dyDescent="0.15">
      <c r="A1303" t="s">
        <v>1295</v>
      </c>
      <c r="B1303" s="5" t="s">
        <v>4857</v>
      </c>
      <c r="C1303" s="5" t="s">
        <v>1029</v>
      </c>
      <c r="D1303" s="5" t="s">
        <v>4858</v>
      </c>
      <c r="E1303" s="5" t="s">
        <v>4858</v>
      </c>
      <c r="F1303" s="5" t="s">
        <v>4859</v>
      </c>
      <c r="G1303">
        <v>1301</v>
      </c>
      <c r="H1303" s="2">
        <v>43136</v>
      </c>
      <c r="I1303" s="3">
        <f t="shared" si="161"/>
        <v>3.762696759258688</v>
      </c>
      <c r="J1303" s="3">
        <f t="shared" si="162"/>
        <v>3.4549688246897712</v>
      </c>
      <c r="K1303">
        <f t="shared" si="163"/>
        <v>9.9138749096881001E-2</v>
      </c>
      <c r="L1303" s="4">
        <f t="shared" si="164"/>
        <v>9.9138749096881001E-2</v>
      </c>
      <c r="M1303">
        <f t="shared" si="165"/>
        <v>0</v>
      </c>
      <c r="N1303">
        <f t="shared" si="166"/>
        <v>0</v>
      </c>
      <c r="O1303" s="4">
        <f t="shared" si="167"/>
        <v>0</v>
      </c>
      <c r="P1303">
        <f t="shared" si="168"/>
        <v>7.4354061822660744E-2</v>
      </c>
    </row>
    <row r="1304" spans="1:16" x14ac:dyDescent="0.15">
      <c r="A1304" t="s">
        <v>4860</v>
      </c>
      <c r="B1304" s="5" t="s">
        <v>4861</v>
      </c>
      <c r="C1304" s="5" t="s">
        <v>1029</v>
      </c>
      <c r="D1304" s="5" t="s">
        <v>4862</v>
      </c>
      <c r="E1304" s="5" t="s">
        <v>4862</v>
      </c>
      <c r="F1304" s="5" t="s">
        <v>4863</v>
      </c>
      <c r="G1304">
        <v>1302</v>
      </c>
      <c r="H1304" s="2">
        <v>43136</v>
      </c>
      <c r="I1304" s="3">
        <f t="shared" si="161"/>
        <v>156.42401620370219</v>
      </c>
      <c r="J1304" s="3">
        <f t="shared" si="162"/>
        <v>0.72239546549454692</v>
      </c>
      <c r="K1304">
        <f t="shared" si="163"/>
        <v>2.0728807244395069E-2</v>
      </c>
      <c r="L1304" s="4">
        <f t="shared" si="164"/>
        <v>2.0728807244395069E-2</v>
      </c>
      <c r="M1304">
        <f t="shared" si="165"/>
        <v>0</v>
      </c>
      <c r="N1304">
        <f t="shared" si="166"/>
        <v>0</v>
      </c>
      <c r="O1304" s="4">
        <f t="shared" si="167"/>
        <v>0</v>
      </c>
      <c r="P1304">
        <f t="shared" si="168"/>
        <v>1.5546605433296301E-2</v>
      </c>
    </row>
    <row r="1305" spans="1:16" x14ac:dyDescent="0.15">
      <c r="A1305" t="s">
        <v>3655</v>
      </c>
      <c r="B1305" s="5" t="s">
        <v>4864</v>
      </c>
      <c r="C1305" s="5" t="s">
        <v>1029</v>
      </c>
      <c r="D1305" s="5" t="s">
        <v>1632</v>
      </c>
      <c r="E1305" s="5" t="s">
        <v>4865</v>
      </c>
      <c r="F1305" s="5" t="s">
        <v>4866</v>
      </c>
      <c r="G1305">
        <v>1303</v>
      </c>
      <c r="H1305" s="2">
        <v>43136</v>
      </c>
      <c r="I1305" s="3">
        <f t="shared" si="161"/>
        <v>341.93843750000087</v>
      </c>
      <c r="J1305" s="3">
        <f t="shared" si="162"/>
        <v>0.46792048641796696</v>
      </c>
      <c r="K1305">
        <f t="shared" si="163"/>
        <v>1.3426764192133256E-2</v>
      </c>
      <c r="L1305" s="4">
        <f t="shared" si="164"/>
        <v>1.3426764192133256E-2</v>
      </c>
      <c r="M1305">
        <f t="shared" si="165"/>
        <v>0</v>
      </c>
      <c r="N1305">
        <f t="shared" si="166"/>
        <v>0</v>
      </c>
      <c r="O1305" s="4">
        <f t="shared" si="167"/>
        <v>0</v>
      </c>
      <c r="P1305">
        <f t="shared" si="168"/>
        <v>1.0070073144099943E-2</v>
      </c>
    </row>
    <row r="1306" spans="1:16" x14ac:dyDescent="0.15">
      <c r="A1306" t="s">
        <v>4867</v>
      </c>
      <c r="B1306" s="5" t="s">
        <v>4868</v>
      </c>
      <c r="C1306" s="5" t="s">
        <v>1113</v>
      </c>
      <c r="D1306" s="5" t="s">
        <v>4869</v>
      </c>
      <c r="E1306" s="5" t="s">
        <v>4870</v>
      </c>
      <c r="F1306" s="5" t="s">
        <v>4871</v>
      </c>
      <c r="G1306">
        <v>1304</v>
      </c>
      <c r="H1306" s="2">
        <v>43136</v>
      </c>
      <c r="I1306" s="3">
        <f t="shared" si="161"/>
        <v>390.71978009259328</v>
      </c>
      <c r="J1306" s="3">
        <f t="shared" si="162"/>
        <v>4.9268045747359173</v>
      </c>
      <c r="K1306">
        <f t="shared" si="163"/>
        <v>0.14137240229019069</v>
      </c>
      <c r="L1306" s="4">
        <f t="shared" si="164"/>
        <v>0.14137240229019069</v>
      </c>
      <c r="M1306">
        <f t="shared" si="165"/>
        <v>2.5593789998628138E-3</v>
      </c>
      <c r="N1306">
        <f t="shared" si="166"/>
        <v>0.39290056107110843</v>
      </c>
      <c r="O1306" s="4">
        <f t="shared" si="167"/>
        <v>0.39290056107110843</v>
      </c>
      <c r="P1306">
        <f t="shared" si="168"/>
        <v>0.20425444198542014</v>
      </c>
    </row>
    <row r="1307" spans="1:16" x14ac:dyDescent="0.15">
      <c r="A1307" t="s">
        <v>1068</v>
      </c>
      <c r="B1307" s="5" t="s">
        <v>4872</v>
      </c>
      <c r="C1307" s="5" t="s">
        <v>1029</v>
      </c>
      <c r="D1307" s="5" t="s">
        <v>4873</v>
      </c>
      <c r="E1307" s="5" t="s">
        <v>4874</v>
      </c>
      <c r="F1307" s="5" t="s">
        <v>4875</v>
      </c>
      <c r="G1307">
        <v>1305</v>
      </c>
      <c r="H1307" s="2">
        <v>43136</v>
      </c>
      <c r="I1307" s="3">
        <f t="shared" si="161"/>
        <v>893.88899305555242</v>
      </c>
      <c r="J1307" s="3">
        <f t="shared" si="162"/>
        <v>0.17339960689097245</v>
      </c>
      <c r="K1307">
        <f t="shared" si="163"/>
        <v>4.9756223553205281E-3</v>
      </c>
      <c r="L1307" s="4">
        <f t="shared" si="164"/>
        <v>4.9756223553205281E-3</v>
      </c>
      <c r="M1307">
        <f t="shared" si="165"/>
        <v>0</v>
      </c>
      <c r="N1307">
        <f t="shared" si="166"/>
        <v>0</v>
      </c>
      <c r="O1307" s="4">
        <f t="shared" si="167"/>
        <v>0</v>
      </c>
      <c r="P1307">
        <f t="shared" si="168"/>
        <v>3.7317167664903958E-3</v>
      </c>
    </row>
    <row r="1308" spans="1:16" x14ac:dyDescent="0.15">
      <c r="A1308" t="s">
        <v>4876</v>
      </c>
      <c r="B1308" s="5" t="s">
        <v>4877</v>
      </c>
      <c r="C1308" s="5" t="s">
        <v>1113</v>
      </c>
      <c r="D1308" s="5" t="s">
        <v>4878</v>
      </c>
      <c r="E1308" s="5" t="s">
        <v>1081</v>
      </c>
      <c r="F1308" s="5" t="s">
        <v>4879</v>
      </c>
      <c r="G1308">
        <v>1306</v>
      </c>
      <c r="H1308" s="2">
        <v>43136</v>
      </c>
      <c r="I1308" s="3">
        <f t="shared" si="161"/>
        <v>1019.7587268518546</v>
      </c>
      <c r="J1308" s="3">
        <f t="shared" si="162"/>
        <v>5.2296684103540416</v>
      </c>
      <c r="K1308">
        <f t="shared" si="163"/>
        <v>0.15006294143349547</v>
      </c>
      <c r="L1308" s="4">
        <f t="shared" si="164"/>
        <v>0.15006294143349547</v>
      </c>
      <c r="M1308">
        <f t="shared" si="165"/>
        <v>9.8062411594862964E-4</v>
      </c>
      <c r="N1308">
        <f t="shared" si="166"/>
        <v>0.15053955095229282</v>
      </c>
      <c r="O1308" s="4">
        <f t="shared" si="167"/>
        <v>0.15053955095229282</v>
      </c>
      <c r="P1308">
        <f t="shared" si="168"/>
        <v>0.15018209381319481</v>
      </c>
    </row>
    <row r="1309" spans="1:16" x14ac:dyDescent="0.15">
      <c r="A1309" t="s">
        <v>4880</v>
      </c>
      <c r="B1309" s="5" t="s">
        <v>4881</v>
      </c>
      <c r="C1309" s="5" t="s">
        <v>1113</v>
      </c>
      <c r="D1309" s="5" t="s">
        <v>4882</v>
      </c>
      <c r="E1309" s="5" t="s">
        <v>1081</v>
      </c>
      <c r="F1309" s="5" t="s">
        <v>4883</v>
      </c>
      <c r="G1309">
        <v>1307</v>
      </c>
      <c r="H1309" s="2">
        <v>43136</v>
      </c>
      <c r="I1309" s="3">
        <f t="shared" si="161"/>
        <v>641.4973726851822</v>
      </c>
      <c r="J1309" s="3">
        <f t="shared" si="162"/>
        <v>34.422588369409958</v>
      </c>
      <c r="K1309">
        <f t="shared" si="163"/>
        <v>0.9877404181574847</v>
      </c>
      <c r="L1309" s="4">
        <f t="shared" si="164"/>
        <v>0.9877404181574847</v>
      </c>
      <c r="M1309">
        <f t="shared" si="165"/>
        <v>1.5588528380314265E-3</v>
      </c>
      <c r="N1309">
        <f t="shared" si="166"/>
        <v>0.23930576703281017</v>
      </c>
      <c r="O1309" s="4">
        <f t="shared" si="167"/>
        <v>0.23930576703281017</v>
      </c>
      <c r="P1309">
        <f t="shared" si="168"/>
        <v>0.80063175537631603</v>
      </c>
    </row>
    <row r="1310" spans="1:16" x14ac:dyDescent="0.15">
      <c r="A1310" t="s">
        <v>2622</v>
      </c>
      <c r="B1310" s="5" t="s">
        <v>4884</v>
      </c>
      <c r="C1310" s="5" t="s">
        <v>1029</v>
      </c>
      <c r="D1310" s="5" t="s">
        <v>4885</v>
      </c>
      <c r="E1310" s="5" t="s">
        <v>4886</v>
      </c>
      <c r="F1310" s="5" t="s">
        <v>4887</v>
      </c>
      <c r="G1310">
        <v>1308</v>
      </c>
      <c r="H1310" s="2">
        <v>43136</v>
      </c>
      <c r="I1310" s="3">
        <f t="shared" si="161"/>
        <v>750.41045138888876</v>
      </c>
      <c r="J1310" s="3">
        <f t="shared" si="162"/>
        <v>0.73159961856060174</v>
      </c>
      <c r="K1310">
        <f t="shared" si="163"/>
        <v>2.0992916203915659E-2</v>
      </c>
      <c r="L1310" s="4">
        <f t="shared" si="164"/>
        <v>2.0992916203915659E-2</v>
      </c>
      <c r="M1310">
        <f t="shared" si="165"/>
        <v>0</v>
      </c>
      <c r="N1310">
        <f t="shared" si="166"/>
        <v>0</v>
      </c>
      <c r="O1310" s="4">
        <f t="shared" si="167"/>
        <v>0</v>
      </c>
      <c r="P1310">
        <f t="shared" si="168"/>
        <v>1.5744687152936743E-2</v>
      </c>
    </row>
    <row r="1311" spans="1:16" x14ac:dyDescent="0.15">
      <c r="A1311" t="s">
        <v>4888</v>
      </c>
      <c r="B1311" s="5" t="s">
        <v>4889</v>
      </c>
      <c r="C1311" s="5" t="s">
        <v>1102</v>
      </c>
      <c r="D1311" s="5" t="s">
        <v>4890</v>
      </c>
      <c r="E1311" s="5" t="s">
        <v>1081</v>
      </c>
      <c r="F1311" s="5" t="s">
        <v>4891</v>
      </c>
      <c r="G1311">
        <v>1309</v>
      </c>
      <c r="H1311" s="2">
        <v>43136</v>
      </c>
      <c r="I1311" s="3">
        <f t="shared" si="161"/>
        <v>616.40306712962774</v>
      </c>
      <c r="J1311" s="3">
        <f t="shared" si="162"/>
        <v>11.412986688660588</v>
      </c>
      <c r="K1311">
        <f t="shared" si="163"/>
        <v>0.32749042934555617</v>
      </c>
      <c r="L1311" s="4">
        <f t="shared" si="164"/>
        <v>0.32749042934555617</v>
      </c>
      <c r="M1311">
        <f t="shared" si="165"/>
        <v>4.8669452830109117E-3</v>
      </c>
      <c r="N1311">
        <f t="shared" si="166"/>
        <v>0.74714433950574333</v>
      </c>
      <c r="O1311" s="4">
        <f t="shared" si="167"/>
        <v>0.74714433950574333</v>
      </c>
      <c r="P1311">
        <f t="shared" si="168"/>
        <v>0.43240390688560293</v>
      </c>
    </row>
    <row r="1312" spans="1:16" x14ac:dyDescent="0.15">
      <c r="A1312" t="s">
        <v>4557</v>
      </c>
      <c r="B1312" s="5" t="s">
        <v>4892</v>
      </c>
      <c r="C1312" s="5" t="s">
        <v>1399</v>
      </c>
      <c r="D1312" s="5" t="s">
        <v>4893</v>
      </c>
      <c r="E1312" s="5" t="s">
        <v>4894</v>
      </c>
      <c r="F1312" s="5" t="s">
        <v>4895</v>
      </c>
      <c r="G1312">
        <v>1310</v>
      </c>
      <c r="H1312" s="2">
        <v>43136</v>
      </c>
      <c r="I1312" s="3">
        <f t="shared" si="161"/>
        <v>904.56140046296059</v>
      </c>
      <c r="J1312" s="3">
        <f t="shared" si="162"/>
        <v>0.98832428571730435</v>
      </c>
      <c r="K1312">
        <f t="shared" si="163"/>
        <v>2.8359513025961937E-2</v>
      </c>
      <c r="L1312" s="4">
        <f t="shared" si="164"/>
        <v>2.8359513025961937E-2</v>
      </c>
      <c r="M1312">
        <f t="shared" si="165"/>
        <v>6.6330488974315725E-3</v>
      </c>
      <c r="N1312">
        <f t="shared" si="166"/>
        <v>1.0182660065401232</v>
      </c>
      <c r="O1312" s="4">
        <f t="shared" si="167"/>
        <v>1</v>
      </c>
      <c r="P1312">
        <f t="shared" si="168"/>
        <v>0.27126963476947147</v>
      </c>
    </row>
    <row r="1313" spans="1:16" x14ac:dyDescent="0.15">
      <c r="A1313" t="s">
        <v>4896</v>
      </c>
      <c r="B1313" s="5" t="s">
        <v>4897</v>
      </c>
      <c r="C1313" s="5" t="s">
        <v>1029</v>
      </c>
      <c r="D1313" s="5" t="s">
        <v>4898</v>
      </c>
      <c r="E1313" s="5" t="s">
        <v>4899</v>
      </c>
      <c r="F1313" s="5" t="s">
        <v>4900</v>
      </c>
      <c r="G1313">
        <v>1311</v>
      </c>
      <c r="H1313" s="2">
        <v>43136</v>
      </c>
      <c r="I1313" s="3">
        <f t="shared" si="161"/>
        <v>558.99006944444409</v>
      </c>
      <c r="J1313" s="3">
        <f t="shared" si="162"/>
        <v>0.32737611990473414</v>
      </c>
      <c r="K1313">
        <f t="shared" si="163"/>
        <v>9.3939079217191281E-3</v>
      </c>
      <c r="L1313" s="4">
        <f t="shared" si="164"/>
        <v>9.3939079217191281E-3</v>
      </c>
      <c r="M1313">
        <f t="shared" si="165"/>
        <v>0</v>
      </c>
      <c r="N1313">
        <f t="shared" si="166"/>
        <v>0</v>
      </c>
      <c r="O1313" s="4">
        <f t="shared" si="167"/>
        <v>0</v>
      </c>
      <c r="P1313">
        <f t="shared" si="168"/>
        <v>7.045430941289346E-3</v>
      </c>
    </row>
    <row r="1314" spans="1:16" x14ac:dyDescent="0.15">
      <c r="A1314" t="s">
        <v>4901</v>
      </c>
      <c r="B1314" s="5" t="s">
        <v>4902</v>
      </c>
      <c r="C1314" s="5" t="s">
        <v>1029</v>
      </c>
      <c r="D1314" s="5" t="s">
        <v>4903</v>
      </c>
      <c r="E1314" s="5" t="s">
        <v>1081</v>
      </c>
      <c r="F1314" s="5" t="s">
        <v>4904</v>
      </c>
      <c r="G1314">
        <v>1312</v>
      </c>
      <c r="H1314" s="2">
        <v>43136</v>
      </c>
      <c r="I1314" s="3">
        <f t="shared" si="161"/>
        <v>364.55712962963298</v>
      </c>
      <c r="J1314" s="3">
        <f t="shared" si="162"/>
        <v>59.0607020136299</v>
      </c>
      <c r="K1314">
        <f t="shared" si="163"/>
        <v>1.6947198123967617</v>
      </c>
      <c r="L1314" s="4">
        <f t="shared" si="164"/>
        <v>1</v>
      </c>
      <c r="M1314">
        <f t="shared" si="165"/>
        <v>0</v>
      </c>
      <c r="N1314">
        <f t="shared" si="166"/>
        <v>0</v>
      </c>
      <c r="O1314" s="4">
        <f t="shared" si="167"/>
        <v>0</v>
      </c>
      <c r="P1314">
        <f t="shared" si="168"/>
        <v>0.75</v>
      </c>
    </row>
    <row r="1315" spans="1:16" x14ac:dyDescent="0.15">
      <c r="A1315" t="s">
        <v>4905</v>
      </c>
      <c r="B1315" s="5" t="s">
        <v>4906</v>
      </c>
      <c r="C1315" s="5" t="s">
        <v>1626</v>
      </c>
      <c r="D1315" s="5" t="s">
        <v>4907</v>
      </c>
      <c r="E1315" s="5" t="s">
        <v>4907</v>
      </c>
      <c r="F1315" s="5" t="s">
        <v>4908</v>
      </c>
      <c r="G1315">
        <v>1313</v>
      </c>
      <c r="H1315" s="2">
        <v>43136</v>
      </c>
      <c r="I1315" s="3">
        <f t="shared" si="161"/>
        <v>1594.4970370370356</v>
      </c>
      <c r="J1315" s="3">
        <f t="shared" si="162"/>
        <v>50.895673127622779</v>
      </c>
      <c r="K1315">
        <f t="shared" si="163"/>
        <v>1.4604280456190022</v>
      </c>
      <c r="L1315" s="4">
        <f t="shared" si="164"/>
        <v>1</v>
      </c>
      <c r="M1315">
        <f t="shared" si="165"/>
        <v>5.6444131227262702E-3</v>
      </c>
      <c r="N1315">
        <f t="shared" si="166"/>
        <v>0.86649655363865619</v>
      </c>
      <c r="O1315" s="4">
        <f t="shared" si="167"/>
        <v>0.86649655363865619</v>
      </c>
      <c r="P1315">
        <f t="shared" si="168"/>
        <v>0.9666241384096641</v>
      </c>
    </row>
    <row r="1316" spans="1:16" x14ac:dyDescent="0.15">
      <c r="A1316" t="s">
        <v>4909</v>
      </c>
      <c r="B1316" s="5" t="s">
        <v>4910</v>
      </c>
      <c r="C1316" s="5" t="s">
        <v>1029</v>
      </c>
      <c r="D1316" s="5" t="s">
        <v>4911</v>
      </c>
      <c r="E1316" s="5" t="s">
        <v>4912</v>
      </c>
      <c r="F1316" s="5" t="s">
        <v>4913</v>
      </c>
      <c r="G1316">
        <v>1314</v>
      </c>
      <c r="H1316" s="2">
        <v>43136</v>
      </c>
      <c r="I1316" s="3">
        <f t="shared" si="161"/>
        <v>751.15137731481809</v>
      </c>
      <c r="J1316" s="3">
        <f t="shared" si="162"/>
        <v>0.10783445580510699</v>
      </c>
      <c r="K1316">
        <f t="shared" si="163"/>
        <v>3.0942603538603951E-3</v>
      </c>
      <c r="L1316" s="4">
        <f t="shared" si="164"/>
        <v>3.0942603538603951E-3</v>
      </c>
      <c r="M1316">
        <f t="shared" si="165"/>
        <v>0</v>
      </c>
      <c r="N1316">
        <f t="shared" si="166"/>
        <v>0</v>
      </c>
      <c r="O1316" s="4">
        <f t="shared" si="167"/>
        <v>0</v>
      </c>
      <c r="P1316">
        <f t="shared" si="168"/>
        <v>2.3206952653952962E-3</v>
      </c>
    </row>
    <row r="1317" spans="1:16" x14ac:dyDescent="0.15">
      <c r="A1317" t="s">
        <v>4914</v>
      </c>
      <c r="B1317" s="5" t="s">
        <v>4915</v>
      </c>
      <c r="C1317" s="5" t="s">
        <v>1438</v>
      </c>
      <c r="D1317" s="5" t="s">
        <v>4916</v>
      </c>
      <c r="E1317" s="5" t="s">
        <v>1081</v>
      </c>
      <c r="F1317" s="5" t="s">
        <v>4917</v>
      </c>
      <c r="G1317">
        <v>1315</v>
      </c>
      <c r="H1317" s="2">
        <v>43136</v>
      </c>
      <c r="I1317" s="3">
        <f t="shared" si="161"/>
        <v>1337.498530092591</v>
      </c>
      <c r="J1317" s="3">
        <f t="shared" si="162"/>
        <v>19.669554327045709</v>
      </c>
      <c r="K1317">
        <f t="shared" si="163"/>
        <v>0.5644088587258238</v>
      </c>
      <c r="L1317" s="4">
        <f t="shared" si="164"/>
        <v>0.5644088587258238</v>
      </c>
      <c r="M1317">
        <f t="shared" si="165"/>
        <v>1.4953287461643386E-2</v>
      </c>
      <c r="N1317">
        <f t="shared" si="166"/>
        <v>2.2955392827135701</v>
      </c>
      <c r="O1317" s="4">
        <f t="shared" si="167"/>
        <v>1</v>
      </c>
      <c r="P1317">
        <f t="shared" si="168"/>
        <v>0.6733066440443678</v>
      </c>
    </row>
    <row r="1318" spans="1:16" x14ac:dyDescent="0.15">
      <c r="A1318" t="s">
        <v>4918</v>
      </c>
      <c r="B1318" s="5" t="s">
        <v>4919</v>
      </c>
      <c r="C1318" s="5" t="s">
        <v>1122</v>
      </c>
      <c r="D1318" s="5" t="s">
        <v>4920</v>
      </c>
      <c r="E1318" s="5" t="s">
        <v>1081</v>
      </c>
      <c r="F1318" s="5" t="s">
        <v>4921</v>
      </c>
      <c r="G1318">
        <v>1316</v>
      </c>
      <c r="H1318" s="2">
        <v>43136</v>
      </c>
      <c r="I1318" s="3">
        <f t="shared" si="161"/>
        <v>1340.0768055555527</v>
      </c>
      <c r="J1318" s="3">
        <f t="shared" si="162"/>
        <v>2.4603067423685241</v>
      </c>
      <c r="K1318">
        <f t="shared" si="163"/>
        <v>7.059737589815708E-2</v>
      </c>
      <c r="L1318" s="4">
        <f t="shared" si="164"/>
        <v>7.059737589815708E-2</v>
      </c>
      <c r="M1318">
        <f t="shared" si="165"/>
        <v>2.9849035394219278E-3</v>
      </c>
      <c r="N1318">
        <f t="shared" si="166"/>
        <v>0.45822454409639019</v>
      </c>
      <c r="O1318" s="4">
        <f t="shared" si="167"/>
        <v>0.45822454409639019</v>
      </c>
      <c r="P1318">
        <f t="shared" si="168"/>
        <v>0.16750416794771536</v>
      </c>
    </row>
    <row r="1319" spans="1:16" x14ac:dyDescent="0.15">
      <c r="A1319" t="s">
        <v>3544</v>
      </c>
      <c r="B1319" s="5" t="s">
        <v>4922</v>
      </c>
      <c r="C1319" s="5" t="s">
        <v>1029</v>
      </c>
      <c r="D1319" s="5" t="s">
        <v>3891</v>
      </c>
      <c r="E1319" s="5" t="s">
        <v>4923</v>
      </c>
      <c r="F1319" s="5" t="s">
        <v>4924</v>
      </c>
      <c r="G1319">
        <v>1317</v>
      </c>
      <c r="H1319" s="2">
        <v>43136</v>
      </c>
      <c r="I1319" s="3">
        <f t="shared" si="161"/>
        <v>840.12677083333256</v>
      </c>
      <c r="J1319" s="3">
        <f t="shared" si="162"/>
        <v>0.22139515898952275</v>
      </c>
      <c r="K1319">
        <f t="shared" si="163"/>
        <v>6.3528327553859206E-3</v>
      </c>
      <c r="L1319" s="4">
        <f t="shared" si="164"/>
        <v>6.3528327553859206E-3</v>
      </c>
      <c r="M1319">
        <f t="shared" si="165"/>
        <v>0</v>
      </c>
      <c r="N1319">
        <f t="shared" si="166"/>
        <v>0</v>
      </c>
      <c r="O1319" s="4">
        <f t="shared" si="167"/>
        <v>0</v>
      </c>
      <c r="P1319">
        <f t="shared" si="168"/>
        <v>4.7646245665394407E-3</v>
      </c>
    </row>
    <row r="1320" spans="1:16" x14ac:dyDescent="0.15">
      <c r="A1320" t="s">
        <v>3848</v>
      </c>
      <c r="B1320" s="5" t="s">
        <v>4925</v>
      </c>
      <c r="C1320" s="5" t="s">
        <v>1029</v>
      </c>
      <c r="D1320" s="5" t="s">
        <v>4926</v>
      </c>
      <c r="E1320" s="5" t="s">
        <v>4927</v>
      </c>
      <c r="F1320" s="5" t="s">
        <v>4928</v>
      </c>
      <c r="G1320">
        <v>1318</v>
      </c>
      <c r="H1320" s="2">
        <v>43136</v>
      </c>
      <c r="I1320" s="3">
        <f t="shared" si="161"/>
        <v>679.36300925925752</v>
      </c>
      <c r="J1320" s="3">
        <f t="shared" si="162"/>
        <v>0.15308457861636632</v>
      </c>
      <c r="K1320">
        <f t="shared" si="163"/>
        <v>4.3926919171007094E-3</v>
      </c>
      <c r="L1320" s="4">
        <f t="shared" si="164"/>
        <v>4.3926919171007094E-3</v>
      </c>
      <c r="M1320">
        <f t="shared" si="165"/>
        <v>0</v>
      </c>
      <c r="N1320">
        <f t="shared" si="166"/>
        <v>0</v>
      </c>
      <c r="O1320" s="4">
        <f t="shared" si="167"/>
        <v>0</v>
      </c>
      <c r="P1320">
        <f t="shared" si="168"/>
        <v>3.2945189378255323E-3</v>
      </c>
    </row>
    <row r="1321" spans="1:16" x14ac:dyDescent="0.15">
      <c r="A1321" t="s">
        <v>4929</v>
      </c>
      <c r="B1321" s="5" t="s">
        <v>4930</v>
      </c>
      <c r="C1321" s="5" t="s">
        <v>1029</v>
      </c>
      <c r="D1321" s="5" t="s">
        <v>4931</v>
      </c>
      <c r="E1321" s="5" t="s">
        <v>4931</v>
      </c>
      <c r="F1321" s="5" t="s">
        <v>4932</v>
      </c>
      <c r="G1321">
        <v>1319</v>
      </c>
      <c r="H1321" s="2">
        <v>43136</v>
      </c>
      <c r="I1321" s="3">
        <f t="shared" si="161"/>
        <v>138.92145833333052</v>
      </c>
      <c r="J1321" s="3">
        <f t="shared" si="162"/>
        <v>21.386184939632088</v>
      </c>
      <c r="K1321">
        <f t="shared" si="163"/>
        <v>0.61366678845794154</v>
      </c>
      <c r="L1321" s="4">
        <f t="shared" si="164"/>
        <v>0.61366678845794154</v>
      </c>
      <c r="M1321">
        <f t="shared" si="165"/>
        <v>0</v>
      </c>
      <c r="N1321">
        <f t="shared" si="166"/>
        <v>0</v>
      </c>
      <c r="O1321" s="4">
        <f t="shared" si="167"/>
        <v>0</v>
      </c>
      <c r="P1321">
        <f t="shared" si="168"/>
        <v>0.46025009134345618</v>
      </c>
    </row>
    <row r="1322" spans="1:16" x14ac:dyDescent="0.15">
      <c r="A1322" t="s">
        <v>4933</v>
      </c>
      <c r="B1322" s="5" t="s">
        <v>4934</v>
      </c>
      <c r="C1322" s="5" t="s">
        <v>1029</v>
      </c>
      <c r="D1322" s="5" t="s">
        <v>4935</v>
      </c>
      <c r="E1322" s="5" t="s">
        <v>4936</v>
      </c>
      <c r="F1322" s="5" t="s">
        <v>4937</v>
      </c>
      <c r="G1322">
        <v>1320</v>
      </c>
      <c r="H1322" s="2">
        <v>43136</v>
      </c>
      <c r="I1322" s="3">
        <f t="shared" si="161"/>
        <v>661.61002314814687</v>
      </c>
      <c r="J1322" s="3">
        <f t="shared" si="162"/>
        <v>2.1734858144342302</v>
      </c>
      <c r="K1322">
        <f t="shared" si="163"/>
        <v>6.2367180648054993E-2</v>
      </c>
      <c r="L1322" s="4">
        <f t="shared" si="164"/>
        <v>6.2367180648054993E-2</v>
      </c>
      <c r="M1322">
        <f t="shared" si="165"/>
        <v>0</v>
      </c>
      <c r="N1322">
        <f t="shared" si="166"/>
        <v>0</v>
      </c>
      <c r="O1322" s="4">
        <f t="shared" si="167"/>
        <v>0</v>
      </c>
      <c r="P1322">
        <f t="shared" si="168"/>
        <v>4.6775385486041245E-2</v>
      </c>
    </row>
    <row r="1323" spans="1:16" x14ac:dyDescent="0.15">
      <c r="A1323" t="s">
        <v>4938</v>
      </c>
      <c r="B1323" s="5" t="s">
        <v>4939</v>
      </c>
      <c r="C1323" s="5" t="s">
        <v>1029</v>
      </c>
      <c r="D1323" s="5" t="s">
        <v>4940</v>
      </c>
      <c r="E1323" s="5" t="s">
        <v>4941</v>
      </c>
      <c r="F1323" s="5" t="s">
        <v>4942</v>
      </c>
      <c r="G1323">
        <v>1321</v>
      </c>
      <c r="H1323" s="2">
        <v>43136</v>
      </c>
      <c r="I1323" s="3">
        <f t="shared" si="161"/>
        <v>765.30920138888905</v>
      </c>
      <c r="J1323" s="3">
        <f t="shared" si="162"/>
        <v>8.6409519028370187</v>
      </c>
      <c r="K1323">
        <f t="shared" si="163"/>
        <v>0.24794815991733191</v>
      </c>
      <c r="L1323" s="4">
        <f t="shared" si="164"/>
        <v>0.24794815991733191</v>
      </c>
      <c r="M1323">
        <f t="shared" si="165"/>
        <v>0</v>
      </c>
      <c r="N1323">
        <f t="shared" si="166"/>
        <v>0</v>
      </c>
      <c r="O1323" s="4">
        <f t="shared" si="167"/>
        <v>0</v>
      </c>
      <c r="P1323">
        <f t="shared" si="168"/>
        <v>0.18596111993799894</v>
      </c>
    </row>
    <row r="1324" spans="1:16" x14ac:dyDescent="0.15">
      <c r="A1324" t="s">
        <v>2794</v>
      </c>
      <c r="B1324" s="5" t="s">
        <v>4943</v>
      </c>
      <c r="C1324" s="5" t="s">
        <v>1029</v>
      </c>
      <c r="D1324" s="5" t="s">
        <v>4944</v>
      </c>
      <c r="E1324" s="5" t="s">
        <v>4944</v>
      </c>
      <c r="F1324" s="5" t="s">
        <v>4945</v>
      </c>
      <c r="G1324">
        <v>1322</v>
      </c>
      <c r="H1324" s="2">
        <v>43136</v>
      </c>
      <c r="I1324" s="3">
        <f t="shared" si="161"/>
        <v>68.571770833332266</v>
      </c>
      <c r="J1324" s="3">
        <f t="shared" si="162"/>
        <v>2.639570158395518</v>
      </c>
      <c r="K1324">
        <f t="shared" si="163"/>
        <v>7.5741257572790058E-2</v>
      </c>
      <c r="L1324" s="4">
        <f t="shared" si="164"/>
        <v>7.5741257572790058E-2</v>
      </c>
      <c r="M1324">
        <f t="shared" si="165"/>
        <v>0</v>
      </c>
      <c r="N1324">
        <f t="shared" si="166"/>
        <v>0</v>
      </c>
      <c r="O1324" s="4">
        <f t="shared" si="167"/>
        <v>0</v>
      </c>
      <c r="P1324">
        <f t="shared" si="168"/>
        <v>5.6805943179592547E-2</v>
      </c>
    </row>
    <row r="1325" spans="1:16" x14ac:dyDescent="0.15">
      <c r="A1325" t="s">
        <v>4194</v>
      </c>
      <c r="B1325" s="5" t="s">
        <v>4946</v>
      </c>
      <c r="C1325" s="5" t="s">
        <v>1113</v>
      </c>
      <c r="D1325" s="5" t="s">
        <v>4947</v>
      </c>
      <c r="E1325" s="5" t="s">
        <v>1081</v>
      </c>
      <c r="F1325" s="5" t="s">
        <v>4948</v>
      </c>
      <c r="G1325">
        <v>1323</v>
      </c>
      <c r="H1325" s="2">
        <v>43136</v>
      </c>
      <c r="I1325" s="3">
        <f t="shared" si="161"/>
        <v>658.16240740740614</v>
      </c>
      <c r="J1325" s="3">
        <f t="shared" si="162"/>
        <v>3.2058956516699051</v>
      </c>
      <c r="K1325">
        <f t="shared" si="163"/>
        <v>9.1991708397028152E-2</v>
      </c>
      <c r="L1325" s="4">
        <f t="shared" si="164"/>
        <v>9.1991708397028152E-2</v>
      </c>
      <c r="M1325">
        <f t="shared" si="165"/>
        <v>1.5193818254359741E-3</v>
      </c>
      <c r="N1325">
        <f t="shared" si="166"/>
        <v>0.23324641318344699</v>
      </c>
      <c r="O1325" s="4">
        <f t="shared" si="167"/>
        <v>0.23324641318344699</v>
      </c>
      <c r="P1325">
        <f t="shared" si="168"/>
        <v>0.12730538459363286</v>
      </c>
    </row>
    <row r="1326" spans="1:16" x14ac:dyDescent="0.15">
      <c r="A1326" t="s">
        <v>3442</v>
      </c>
      <c r="B1326" s="5" t="s">
        <v>4949</v>
      </c>
      <c r="C1326" s="5" t="s">
        <v>1029</v>
      </c>
      <c r="D1326" s="5" t="s">
        <v>4950</v>
      </c>
      <c r="E1326" s="5" t="s">
        <v>4951</v>
      </c>
      <c r="F1326" s="5" t="s">
        <v>4952</v>
      </c>
      <c r="G1326">
        <v>1324</v>
      </c>
      <c r="H1326" s="2">
        <v>43136</v>
      </c>
      <c r="I1326" s="3">
        <f t="shared" si="161"/>
        <v>542.11598379629868</v>
      </c>
      <c r="J1326" s="3">
        <f t="shared" si="162"/>
        <v>0.11252204661598926</v>
      </c>
      <c r="K1326">
        <f t="shared" si="163"/>
        <v>3.2287686266841394E-3</v>
      </c>
      <c r="L1326" s="4">
        <f t="shared" si="164"/>
        <v>3.2287686266841394E-3</v>
      </c>
      <c r="M1326">
        <f t="shared" si="165"/>
        <v>0</v>
      </c>
      <c r="N1326">
        <f t="shared" si="166"/>
        <v>0</v>
      </c>
      <c r="O1326" s="4">
        <f t="shared" si="167"/>
        <v>0</v>
      </c>
      <c r="P1326">
        <f t="shared" si="168"/>
        <v>2.4215764700131048E-3</v>
      </c>
    </row>
    <row r="1327" spans="1:16" x14ac:dyDescent="0.15">
      <c r="A1327" t="s">
        <v>4953</v>
      </c>
      <c r="B1327" s="5" t="s">
        <v>4954</v>
      </c>
      <c r="C1327" s="5" t="s">
        <v>1064</v>
      </c>
      <c r="D1327" s="5" t="s">
        <v>391</v>
      </c>
      <c r="E1327" s="5" t="s">
        <v>392</v>
      </c>
      <c r="F1327" s="5" t="s">
        <v>393</v>
      </c>
      <c r="G1327">
        <v>1325</v>
      </c>
      <c r="H1327" s="2">
        <v>43136</v>
      </c>
      <c r="I1327" s="3">
        <f t="shared" si="161"/>
        <v>1208.5377199074064</v>
      </c>
      <c r="J1327" s="3">
        <f t="shared" si="162"/>
        <v>21.641029128990546</v>
      </c>
      <c r="K1327">
        <f t="shared" si="163"/>
        <v>0.62097942583025556</v>
      </c>
      <c r="L1327" s="4">
        <f t="shared" si="164"/>
        <v>0.62097942583025556</v>
      </c>
      <c r="M1327">
        <f t="shared" si="165"/>
        <v>5.7921237249726172E-3</v>
      </c>
      <c r="N1327">
        <f t="shared" si="166"/>
        <v>0.8891722021072308</v>
      </c>
      <c r="O1327" s="4">
        <f t="shared" si="167"/>
        <v>0.8891722021072308</v>
      </c>
      <c r="P1327">
        <f t="shared" si="168"/>
        <v>0.68802761989949934</v>
      </c>
    </row>
    <row r="1328" spans="1:16" x14ac:dyDescent="0.15">
      <c r="A1328" t="s">
        <v>4955</v>
      </c>
      <c r="B1328" s="5" t="s">
        <v>4956</v>
      </c>
      <c r="C1328" s="5" t="s">
        <v>1029</v>
      </c>
      <c r="D1328" s="5" t="s">
        <v>4957</v>
      </c>
      <c r="E1328" s="5" t="s">
        <v>4958</v>
      </c>
      <c r="F1328" s="5" t="s">
        <v>4959</v>
      </c>
      <c r="G1328">
        <v>1326</v>
      </c>
      <c r="H1328" s="2">
        <v>43136</v>
      </c>
      <c r="I1328" s="3">
        <f t="shared" si="161"/>
        <v>738.62634259259357</v>
      </c>
      <c r="J1328" s="3">
        <f t="shared" si="162"/>
        <v>1.6693149552074527</v>
      </c>
      <c r="K1328">
        <f t="shared" si="163"/>
        <v>4.7900228599846432E-2</v>
      </c>
      <c r="L1328" s="4">
        <f t="shared" si="164"/>
        <v>4.7900228599846432E-2</v>
      </c>
      <c r="M1328">
        <f t="shared" si="165"/>
        <v>0</v>
      </c>
      <c r="N1328">
        <f t="shared" si="166"/>
        <v>0</v>
      </c>
      <c r="O1328" s="4">
        <f t="shared" si="167"/>
        <v>0</v>
      </c>
      <c r="P1328">
        <f t="shared" si="168"/>
        <v>3.5925171449884823E-2</v>
      </c>
    </row>
    <row r="1329" spans="1:16" x14ac:dyDescent="0.15">
      <c r="A1329" t="s">
        <v>1275</v>
      </c>
      <c r="B1329" s="5" t="s">
        <v>4960</v>
      </c>
      <c r="C1329" s="5" t="s">
        <v>1029</v>
      </c>
      <c r="D1329" s="5" t="s">
        <v>4961</v>
      </c>
      <c r="E1329" s="5" t="s">
        <v>4961</v>
      </c>
      <c r="F1329" s="5" t="s">
        <v>4962</v>
      </c>
      <c r="G1329">
        <v>1327</v>
      </c>
      <c r="H1329" s="2">
        <v>43136</v>
      </c>
      <c r="I1329" s="3">
        <f t="shared" si="161"/>
        <v>34.298958333332848</v>
      </c>
      <c r="J1329" s="3">
        <f t="shared" si="162"/>
        <v>0.67057430072585755</v>
      </c>
      <c r="K1329">
        <f t="shared" si="163"/>
        <v>1.9241822639730066E-2</v>
      </c>
      <c r="L1329" s="4">
        <f t="shared" si="164"/>
        <v>1.9241822639730066E-2</v>
      </c>
      <c r="M1329">
        <f t="shared" si="165"/>
        <v>0</v>
      </c>
      <c r="N1329">
        <f t="shared" si="166"/>
        <v>0</v>
      </c>
      <c r="O1329" s="4">
        <f t="shared" si="167"/>
        <v>0</v>
      </c>
      <c r="P1329">
        <f t="shared" si="168"/>
        <v>1.443136697979755E-2</v>
      </c>
    </row>
    <row r="1330" spans="1:16" x14ac:dyDescent="0.15">
      <c r="A1330" t="s">
        <v>4963</v>
      </c>
      <c r="B1330" s="5" t="s">
        <v>4964</v>
      </c>
      <c r="C1330" s="5" t="s">
        <v>1029</v>
      </c>
      <c r="D1330" s="5" t="s">
        <v>4965</v>
      </c>
      <c r="E1330" s="5" t="s">
        <v>1081</v>
      </c>
      <c r="F1330" s="5" t="s">
        <v>4966</v>
      </c>
      <c r="G1330">
        <v>1328</v>
      </c>
      <c r="H1330" s="2">
        <v>43136</v>
      </c>
      <c r="I1330" s="3">
        <f t="shared" si="161"/>
        <v>1916.8169212962966</v>
      </c>
      <c r="J1330" s="3">
        <f t="shared" si="162"/>
        <v>1.2390333023530726</v>
      </c>
      <c r="K1330">
        <f t="shared" si="163"/>
        <v>3.5553493509652978E-2</v>
      </c>
      <c r="L1330" s="4">
        <f t="shared" si="164"/>
        <v>3.5553493509652978E-2</v>
      </c>
      <c r="M1330">
        <f t="shared" si="165"/>
        <v>0</v>
      </c>
      <c r="N1330">
        <f t="shared" si="166"/>
        <v>0</v>
      </c>
      <c r="O1330" s="4">
        <f t="shared" si="167"/>
        <v>0</v>
      </c>
      <c r="P1330">
        <f t="shared" si="168"/>
        <v>2.6665120132239734E-2</v>
      </c>
    </row>
    <row r="1331" spans="1:16" x14ac:dyDescent="0.15">
      <c r="A1331" t="s">
        <v>4218</v>
      </c>
      <c r="B1331" s="5" t="s">
        <v>4967</v>
      </c>
      <c r="C1331" s="5" t="s">
        <v>1113</v>
      </c>
      <c r="D1331" s="5" t="s">
        <v>4968</v>
      </c>
      <c r="E1331" s="5" t="s">
        <v>4969</v>
      </c>
      <c r="F1331" s="5" t="s">
        <v>4970</v>
      </c>
      <c r="G1331">
        <v>1329</v>
      </c>
      <c r="H1331" s="2">
        <v>43136</v>
      </c>
      <c r="I1331" s="3">
        <f t="shared" si="161"/>
        <v>357.56177083333023</v>
      </c>
      <c r="J1331" s="3">
        <f t="shared" si="162"/>
        <v>0.3999308977207644</v>
      </c>
      <c r="K1331">
        <f t="shared" si="163"/>
        <v>1.1475834063072732E-2</v>
      </c>
      <c r="L1331" s="4">
        <f t="shared" si="164"/>
        <v>1.1475834063072732E-2</v>
      </c>
      <c r="M1331">
        <f t="shared" si="165"/>
        <v>2.7967195644808701E-3</v>
      </c>
      <c r="N1331">
        <f t="shared" si="166"/>
        <v>0.42933566544930579</v>
      </c>
      <c r="O1331" s="4">
        <f t="shared" si="167"/>
        <v>0.42933566544930579</v>
      </c>
      <c r="P1331">
        <f t="shared" si="168"/>
        <v>0.115940791909631</v>
      </c>
    </row>
    <row r="1332" spans="1:16" x14ac:dyDescent="0.15">
      <c r="A1332" t="s">
        <v>4971</v>
      </c>
      <c r="B1332" s="5" t="s">
        <v>4972</v>
      </c>
      <c r="C1332" s="5" t="s">
        <v>1058</v>
      </c>
      <c r="D1332" s="5" t="s">
        <v>4973</v>
      </c>
      <c r="E1332" s="5" t="s">
        <v>1144</v>
      </c>
      <c r="F1332" s="5" t="s">
        <v>4974</v>
      </c>
      <c r="G1332">
        <v>1330</v>
      </c>
      <c r="H1332" s="2">
        <v>43136</v>
      </c>
      <c r="I1332" s="3">
        <f t="shared" si="161"/>
        <v>1265.9603819444455</v>
      </c>
      <c r="J1332" s="3">
        <f t="shared" si="162"/>
        <v>2.5790696506514204</v>
      </c>
      <c r="K1332">
        <f t="shared" si="163"/>
        <v>7.4005223193951752E-2</v>
      </c>
      <c r="L1332" s="4">
        <f t="shared" si="164"/>
        <v>7.4005223193951752E-2</v>
      </c>
      <c r="M1332">
        <f t="shared" si="165"/>
        <v>1.5798282699243005E-3</v>
      </c>
      <c r="N1332">
        <f t="shared" si="166"/>
        <v>0.24252578992112048</v>
      </c>
      <c r="O1332" s="4">
        <f t="shared" si="167"/>
        <v>0.24252578992112048</v>
      </c>
      <c r="P1332">
        <f t="shared" si="168"/>
        <v>0.11613536487574394</v>
      </c>
    </row>
    <row r="1333" spans="1:16" x14ac:dyDescent="0.15">
      <c r="A1333" t="s">
        <v>4975</v>
      </c>
      <c r="B1333" s="5" t="s">
        <v>4976</v>
      </c>
      <c r="C1333" s="5" t="s">
        <v>1029</v>
      </c>
      <c r="D1333" s="5" t="s">
        <v>4977</v>
      </c>
      <c r="E1333" s="5" t="s">
        <v>1081</v>
      </c>
      <c r="F1333" s="5" t="s">
        <v>4978</v>
      </c>
      <c r="G1333">
        <v>1331</v>
      </c>
      <c r="H1333" s="2">
        <v>43136</v>
      </c>
      <c r="I1333" s="3">
        <f t="shared" si="161"/>
        <v>993.5450578703676</v>
      </c>
      <c r="J1333" s="3">
        <f t="shared" si="162"/>
        <v>1.389972190048562</v>
      </c>
      <c r="K1333">
        <f t="shared" si="163"/>
        <v>3.9884615807854629E-2</v>
      </c>
      <c r="L1333" s="4">
        <f t="shared" si="164"/>
        <v>3.9884615807854629E-2</v>
      </c>
      <c r="M1333">
        <f t="shared" si="165"/>
        <v>0</v>
      </c>
      <c r="N1333">
        <f t="shared" si="166"/>
        <v>0</v>
      </c>
      <c r="O1333" s="4">
        <f t="shared" si="167"/>
        <v>0</v>
      </c>
      <c r="P1333">
        <f t="shared" si="168"/>
        <v>2.9913461855890972E-2</v>
      </c>
    </row>
    <row r="1334" spans="1:16" x14ac:dyDescent="0.15">
      <c r="A1334" t="s">
        <v>4979</v>
      </c>
      <c r="B1334" s="5" t="s">
        <v>4980</v>
      </c>
      <c r="C1334" s="5" t="s">
        <v>1029</v>
      </c>
      <c r="D1334" s="5" t="s">
        <v>4981</v>
      </c>
      <c r="E1334" s="5" t="s">
        <v>4982</v>
      </c>
      <c r="F1334" s="5" t="s">
        <v>4983</v>
      </c>
      <c r="G1334">
        <v>1332</v>
      </c>
      <c r="H1334" s="2">
        <v>43136</v>
      </c>
      <c r="I1334" s="3">
        <f t="shared" si="161"/>
        <v>469.3947916666657</v>
      </c>
      <c r="J1334" s="3">
        <f t="shared" si="162"/>
        <v>17.311653525483869</v>
      </c>
      <c r="K1334">
        <f t="shared" si="163"/>
        <v>0.49674997442826041</v>
      </c>
      <c r="L1334" s="4">
        <f t="shared" si="164"/>
        <v>0.49674997442826041</v>
      </c>
      <c r="M1334">
        <f t="shared" si="165"/>
        <v>0</v>
      </c>
      <c r="N1334">
        <f t="shared" si="166"/>
        <v>0</v>
      </c>
      <c r="O1334" s="4">
        <f t="shared" si="167"/>
        <v>0</v>
      </c>
      <c r="P1334">
        <f t="shared" si="168"/>
        <v>0.37256248082119531</v>
      </c>
    </row>
    <row r="1335" spans="1:16" x14ac:dyDescent="0.15">
      <c r="A1335" t="s">
        <v>4984</v>
      </c>
      <c r="B1335" s="5" t="s">
        <v>4985</v>
      </c>
      <c r="C1335" s="5" t="s">
        <v>1029</v>
      </c>
      <c r="D1335" s="5" t="s">
        <v>4986</v>
      </c>
      <c r="E1335" s="5" t="s">
        <v>4986</v>
      </c>
      <c r="F1335" s="5" t="s">
        <v>4987</v>
      </c>
      <c r="G1335">
        <v>1333</v>
      </c>
      <c r="H1335" s="2">
        <v>43136</v>
      </c>
      <c r="I1335" s="3">
        <f t="shared" si="161"/>
        <v>89.158194444447872</v>
      </c>
      <c r="J1335" s="3">
        <f t="shared" si="162"/>
        <v>9.6906403879492604</v>
      </c>
      <c r="K1335">
        <f t="shared" si="163"/>
        <v>0.27806849055874422</v>
      </c>
      <c r="L1335" s="4">
        <f t="shared" si="164"/>
        <v>0.27806849055874422</v>
      </c>
      <c r="M1335">
        <f t="shared" si="165"/>
        <v>0</v>
      </c>
      <c r="N1335">
        <f t="shared" si="166"/>
        <v>0</v>
      </c>
      <c r="O1335" s="4">
        <f t="shared" si="167"/>
        <v>0</v>
      </c>
      <c r="P1335">
        <f t="shared" si="168"/>
        <v>0.20855136791905815</v>
      </c>
    </row>
    <row r="1336" spans="1:16" x14ac:dyDescent="0.15">
      <c r="A1336" t="s">
        <v>4988</v>
      </c>
      <c r="B1336" s="5" t="s">
        <v>4989</v>
      </c>
      <c r="C1336" s="5" t="s">
        <v>1029</v>
      </c>
      <c r="D1336" s="5" t="s">
        <v>4990</v>
      </c>
      <c r="E1336" s="5" t="s">
        <v>4991</v>
      </c>
      <c r="F1336" s="5" t="s">
        <v>4992</v>
      </c>
      <c r="G1336">
        <v>1334</v>
      </c>
      <c r="H1336" s="2">
        <v>43136</v>
      </c>
      <c r="I1336" s="3">
        <f t="shared" si="161"/>
        <v>674.45462962963211</v>
      </c>
      <c r="J1336" s="3">
        <f t="shared" si="162"/>
        <v>22.722062132504782</v>
      </c>
      <c r="K1336">
        <f t="shared" si="163"/>
        <v>0.65199917308093258</v>
      </c>
      <c r="L1336" s="4">
        <f t="shared" si="164"/>
        <v>0.65199917308093258</v>
      </c>
      <c r="M1336">
        <f t="shared" si="165"/>
        <v>0</v>
      </c>
      <c r="N1336">
        <f t="shared" si="166"/>
        <v>0</v>
      </c>
      <c r="O1336" s="4">
        <f t="shared" si="167"/>
        <v>0</v>
      </c>
      <c r="P1336">
        <f t="shared" si="168"/>
        <v>0.48899937981069941</v>
      </c>
    </row>
    <row r="1337" spans="1:16" x14ac:dyDescent="0.15">
      <c r="A1337" t="s">
        <v>4993</v>
      </c>
      <c r="B1337" s="5" t="s">
        <v>4994</v>
      </c>
      <c r="C1337" s="5" t="s">
        <v>1102</v>
      </c>
      <c r="D1337" s="5" t="s">
        <v>4995</v>
      </c>
      <c r="E1337" s="5" t="s">
        <v>1081</v>
      </c>
      <c r="F1337" s="5" t="s">
        <v>4996</v>
      </c>
      <c r="G1337">
        <v>1335</v>
      </c>
      <c r="H1337" s="2">
        <v>43136</v>
      </c>
      <c r="I1337" s="3">
        <f t="shared" si="161"/>
        <v>822.19846064814919</v>
      </c>
      <c r="J1337" s="3">
        <f t="shared" si="162"/>
        <v>6.360994638541559</v>
      </c>
      <c r="K1337">
        <f t="shared" si="163"/>
        <v>0.18252582974713286</v>
      </c>
      <c r="L1337" s="4">
        <f t="shared" si="164"/>
        <v>0.18252582974713286</v>
      </c>
      <c r="M1337">
        <f t="shared" si="165"/>
        <v>3.6487540947657128E-3</v>
      </c>
      <c r="N1337">
        <f t="shared" si="166"/>
        <v>0.56013491207077803</v>
      </c>
      <c r="O1337" s="4">
        <f t="shared" si="167"/>
        <v>0.56013491207077803</v>
      </c>
      <c r="P1337">
        <f t="shared" si="168"/>
        <v>0.27692810032804416</v>
      </c>
    </row>
    <row r="1338" spans="1:16" x14ac:dyDescent="0.15">
      <c r="A1338" t="s">
        <v>4997</v>
      </c>
      <c r="B1338" s="5" t="s">
        <v>4998</v>
      </c>
      <c r="C1338" s="5" t="s">
        <v>1029</v>
      </c>
      <c r="D1338" s="5" t="s">
        <v>4999</v>
      </c>
      <c r="E1338" s="5" t="s">
        <v>4999</v>
      </c>
      <c r="F1338" s="5" t="s">
        <v>5000</v>
      </c>
      <c r="G1338">
        <v>1336</v>
      </c>
      <c r="H1338" s="2">
        <v>43136</v>
      </c>
      <c r="I1338" s="3">
        <f t="shared" si="161"/>
        <v>179.73554398147826</v>
      </c>
      <c r="J1338" s="3">
        <f t="shared" si="162"/>
        <v>14.259839446470961</v>
      </c>
      <c r="K1338">
        <f t="shared" si="163"/>
        <v>0.40917956623600804</v>
      </c>
      <c r="L1338" s="4">
        <f t="shared" si="164"/>
        <v>0.40917956623600804</v>
      </c>
      <c r="M1338">
        <f t="shared" si="165"/>
        <v>0</v>
      </c>
      <c r="N1338">
        <f t="shared" si="166"/>
        <v>0</v>
      </c>
      <c r="O1338" s="4">
        <f t="shared" si="167"/>
        <v>0</v>
      </c>
      <c r="P1338">
        <f t="shared" si="168"/>
        <v>0.30688467467700603</v>
      </c>
    </row>
    <row r="1339" spans="1:16" x14ac:dyDescent="0.15">
      <c r="A1339" t="s">
        <v>1214</v>
      </c>
      <c r="B1339" s="5" t="s">
        <v>5001</v>
      </c>
      <c r="C1339" s="5" t="s">
        <v>1029</v>
      </c>
      <c r="D1339" s="5" t="s">
        <v>5002</v>
      </c>
      <c r="E1339" s="5" t="s">
        <v>5002</v>
      </c>
      <c r="F1339" s="5" t="s">
        <v>5003</v>
      </c>
      <c r="G1339">
        <v>1337</v>
      </c>
      <c r="H1339" s="2">
        <v>43136</v>
      </c>
      <c r="I1339" s="3">
        <f t="shared" si="161"/>
        <v>11.363449074073287</v>
      </c>
      <c r="J1339" s="3">
        <f t="shared" si="162"/>
        <v>2.5520420614341521</v>
      </c>
      <c r="K1339">
        <f t="shared" si="163"/>
        <v>7.322967889179878E-2</v>
      </c>
      <c r="L1339" s="4">
        <f t="shared" si="164"/>
        <v>7.322967889179878E-2</v>
      </c>
      <c r="M1339">
        <f t="shared" si="165"/>
        <v>0</v>
      </c>
      <c r="N1339">
        <f t="shared" si="166"/>
        <v>0</v>
      </c>
      <c r="O1339" s="4">
        <f t="shared" si="167"/>
        <v>0</v>
      </c>
      <c r="P1339">
        <f t="shared" si="168"/>
        <v>5.4922259168849089E-2</v>
      </c>
    </row>
    <row r="1340" spans="1:16" x14ac:dyDescent="0.15">
      <c r="A1340" t="s">
        <v>5004</v>
      </c>
      <c r="B1340" s="5" t="s">
        <v>5005</v>
      </c>
      <c r="C1340" s="5" t="s">
        <v>1029</v>
      </c>
      <c r="D1340" s="5" t="s">
        <v>5006</v>
      </c>
      <c r="E1340" s="5" t="s">
        <v>5007</v>
      </c>
      <c r="F1340" s="5" t="s">
        <v>5008</v>
      </c>
      <c r="G1340">
        <v>1338</v>
      </c>
      <c r="H1340" s="2">
        <v>43136</v>
      </c>
      <c r="I1340" s="3">
        <f t="shared" si="161"/>
        <v>571.76328703703621</v>
      </c>
      <c r="J1340" s="3">
        <f t="shared" si="162"/>
        <v>3.5626631618060718</v>
      </c>
      <c r="K1340">
        <f t="shared" si="163"/>
        <v>0.10222898880909795</v>
      </c>
      <c r="L1340" s="4">
        <f t="shared" si="164"/>
        <v>0.10222898880909795</v>
      </c>
      <c r="M1340">
        <f t="shared" si="165"/>
        <v>0</v>
      </c>
      <c r="N1340">
        <f t="shared" si="166"/>
        <v>0</v>
      </c>
      <c r="O1340" s="4">
        <f t="shared" si="167"/>
        <v>0</v>
      </c>
      <c r="P1340">
        <f t="shared" si="168"/>
        <v>7.6671741606823468E-2</v>
      </c>
    </row>
    <row r="1341" spans="1:16" x14ac:dyDescent="0.15">
      <c r="A1341" t="s">
        <v>5009</v>
      </c>
      <c r="B1341" s="5" t="s">
        <v>5010</v>
      </c>
      <c r="C1341" s="5" t="s">
        <v>1029</v>
      </c>
      <c r="D1341" s="5" t="s">
        <v>5011</v>
      </c>
      <c r="E1341" s="5" t="s">
        <v>5012</v>
      </c>
      <c r="F1341" s="5" t="s">
        <v>5013</v>
      </c>
      <c r="G1341">
        <v>1339</v>
      </c>
      <c r="H1341" s="2">
        <v>43136</v>
      </c>
      <c r="I1341" s="3">
        <f t="shared" si="161"/>
        <v>764.38288194444613</v>
      </c>
      <c r="J1341" s="3">
        <f t="shared" si="162"/>
        <v>1.5175640734512243</v>
      </c>
      <c r="K1341">
        <f t="shared" si="163"/>
        <v>4.3545806503718823E-2</v>
      </c>
      <c r="L1341" s="4">
        <f t="shared" si="164"/>
        <v>4.3545806503718823E-2</v>
      </c>
      <c r="M1341">
        <f t="shared" si="165"/>
        <v>0</v>
      </c>
      <c r="N1341">
        <f t="shared" si="166"/>
        <v>0</v>
      </c>
      <c r="O1341" s="4">
        <f t="shared" si="167"/>
        <v>0</v>
      </c>
      <c r="P1341">
        <f t="shared" si="168"/>
        <v>3.2659354877789121E-2</v>
      </c>
    </row>
    <row r="1342" spans="1:16" x14ac:dyDescent="0.15">
      <c r="A1342" t="s">
        <v>5014</v>
      </c>
      <c r="B1342" s="5" t="s">
        <v>5015</v>
      </c>
      <c r="C1342" s="5" t="s">
        <v>1113</v>
      </c>
      <c r="D1342" s="5" t="s">
        <v>5016</v>
      </c>
      <c r="E1342" s="5" t="s">
        <v>1081</v>
      </c>
      <c r="F1342" s="5" t="s">
        <v>5017</v>
      </c>
      <c r="G1342">
        <v>1340</v>
      </c>
      <c r="H1342" s="2">
        <v>43136</v>
      </c>
      <c r="I1342" s="3">
        <f t="shared" si="161"/>
        <v>1916.8226157407407</v>
      </c>
      <c r="J1342" s="3">
        <f t="shared" si="162"/>
        <v>0.38344706180126381</v>
      </c>
      <c r="K1342">
        <f t="shared" si="163"/>
        <v>1.1002837935958833E-2</v>
      </c>
      <c r="L1342" s="4">
        <f t="shared" si="164"/>
        <v>1.1002837935958833E-2</v>
      </c>
      <c r="M1342">
        <f t="shared" si="165"/>
        <v>5.2169668272280796E-4</v>
      </c>
      <c r="N1342">
        <f t="shared" si="166"/>
        <v>8.0087755413213224E-2</v>
      </c>
      <c r="O1342" s="4">
        <f t="shared" si="167"/>
        <v>8.0087755413213224E-2</v>
      </c>
      <c r="P1342">
        <f t="shared" si="168"/>
        <v>2.8274067305272432E-2</v>
      </c>
    </row>
    <row r="1343" spans="1:16" x14ac:dyDescent="0.15">
      <c r="A1343" t="s">
        <v>5018</v>
      </c>
      <c r="B1343" s="5" t="s">
        <v>5019</v>
      </c>
      <c r="C1343" s="5" t="s">
        <v>1029</v>
      </c>
      <c r="D1343" s="5" t="s">
        <v>5020</v>
      </c>
      <c r="E1343" s="5" t="s">
        <v>5021</v>
      </c>
      <c r="F1343" s="5" t="s">
        <v>5022</v>
      </c>
      <c r="G1343">
        <v>1341</v>
      </c>
      <c r="H1343" s="2">
        <v>43136</v>
      </c>
      <c r="I1343" s="3">
        <f t="shared" si="161"/>
        <v>252.71136574073898</v>
      </c>
      <c r="J1343" s="3">
        <f t="shared" si="162"/>
        <v>2.8174435206466071</v>
      </c>
      <c r="K1343">
        <f t="shared" si="163"/>
        <v>8.0845252290546371E-2</v>
      </c>
      <c r="L1343" s="4">
        <f t="shared" si="164"/>
        <v>8.0845252290546371E-2</v>
      </c>
      <c r="M1343">
        <f t="shared" si="165"/>
        <v>0</v>
      </c>
      <c r="N1343">
        <f t="shared" si="166"/>
        <v>0</v>
      </c>
      <c r="O1343" s="4">
        <f t="shared" si="167"/>
        <v>0</v>
      </c>
      <c r="P1343">
        <f t="shared" si="168"/>
        <v>6.0633939217909778E-2</v>
      </c>
    </row>
    <row r="1344" spans="1:16" x14ac:dyDescent="0.15">
      <c r="A1344" t="s">
        <v>5023</v>
      </c>
      <c r="B1344" s="5" t="s">
        <v>5024</v>
      </c>
      <c r="C1344" s="5" t="s">
        <v>3999</v>
      </c>
      <c r="D1344" s="5" t="s">
        <v>567</v>
      </c>
      <c r="E1344" s="5" t="s">
        <v>568</v>
      </c>
      <c r="F1344" s="5" t="s">
        <v>569</v>
      </c>
      <c r="G1344">
        <v>1342</v>
      </c>
      <c r="H1344" s="2">
        <v>43136</v>
      </c>
      <c r="I1344" s="3">
        <f t="shared" si="161"/>
        <v>1580.3779513888876</v>
      </c>
      <c r="J1344" s="3">
        <f t="shared" si="162"/>
        <v>45.287268110201786</v>
      </c>
      <c r="K1344">
        <f t="shared" si="163"/>
        <v>1.2994974305921896</v>
      </c>
      <c r="L1344" s="4">
        <f t="shared" si="164"/>
        <v>1</v>
      </c>
      <c r="M1344">
        <f t="shared" si="165"/>
        <v>7.5931203605150337E-3</v>
      </c>
      <c r="N1344">
        <f t="shared" si="166"/>
        <v>1.1656504371125673</v>
      </c>
      <c r="O1344" s="4">
        <f t="shared" si="167"/>
        <v>1</v>
      </c>
      <c r="P1344">
        <f t="shared" si="168"/>
        <v>1</v>
      </c>
    </row>
    <row r="1345" spans="1:16" x14ac:dyDescent="0.15">
      <c r="A1345" t="s">
        <v>5025</v>
      </c>
      <c r="B1345" s="5" t="s">
        <v>5026</v>
      </c>
      <c r="C1345" s="5" t="s">
        <v>1058</v>
      </c>
      <c r="D1345" s="5" t="s">
        <v>5027</v>
      </c>
      <c r="E1345" s="5" t="s">
        <v>5028</v>
      </c>
      <c r="F1345" s="5" t="s">
        <v>5029</v>
      </c>
      <c r="G1345">
        <v>1343</v>
      </c>
      <c r="H1345" s="2">
        <v>43136</v>
      </c>
      <c r="I1345" s="3">
        <f t="shared" si="161"/>
        <v>935.61403935185081</v>
      </c>
      <c r="J1345" s="3">
        <f t="shared" si="162"/>
        <v>4.5520907349257325</v>
      </c>
      <c r="K1345">
        <f t="shared" si="163"/>
        <v>0.13062016016209957</v>
      </c>
      <c r="L1345" s="4">
        <f t="shared" si="164"/>
        <v>0.13062016016209957</v>
      </c>
      <c r="M1345">
        <f t="shared" si="165"/>
        <v>2.1376335923577049E-3</v>
      </c>
      <c r="N1345">
        <f t="shared" si="166"/>
        <v>0.32815672780264665</v>
      </c>
      <c r="O1345" s="4">
        <f t="shared" si="167"/>
        <v>0.32815672780264665</v>
      </c>
      <c r="P1345">
        <f t="shared" si="168"/>
        <v>0.18000430207223633</v>
      </c>
    </row>
    <row r="1346" spans="1:16" x14ac:dyDescent="0.15">
      <c r="A1346" t="s">
        <v>5030</v>
      </c>
      <c r="B1346" s="5" t="s">
        <v>5031</v>
      </c>
      <c r="C1346" s="5" t="s">
        <v>1029</v>
      </c>
      <c r="D1346" s="5" t="s">
        <v>5032</v>
      </c>
      <c r="E1346" s="5" t="s">
        <v>2229</v>
      </c>
      <c r="F1346" s="5" t="s">
        <v>5033</v>
      </c>
      <c r="G1346">
        <v>1344</v>
      </c>
      <c r="H1346" s="2">
        <v>43136</v>
      </c>
      <c r="I1346" s="3">
        <f t="shared" si="161"/>
        <v>136.66259259259095</v>
      </c>
      <c r="J1346" s="3">
        <f t="shared" si="162"/>
        <v>18.35908387512929</v>
      </c>
      <c r="K1346">
        <f t="shared" si="163"/>
        <v>0.52680550890599331</v>
      </c>
      <c r="L1346" s="4">
        <f t="shared" si="164"/>
        <v>0.52680550890599331</v>
      </c>
      <c r="M1346">
        <f t="shared" si="165"/>
        <v>0</v>
      </c>
      <c r="N1346">
        <f t="shared" si="166"/>
        <v>0</v>
      </c>
      <c r="O1346" s="4">
        <f t="shared" si="167"/>
        <v>0</v>
      </c>
      <c r="P1346">
        <f t="shared" si="168"/>
        <v>0.39510413167949499</v>
      </c>
    </row>
    <row r="1347" spans="1:16" x14ac:dyDescent="0.15">
      <c r="A1347" t="s">
        <v>5034</v>
      </c>
      <c r="B1347" s="5" t="s">
        <v>5035</v>
      </c>
      <c r="C1347" s="5" t="s">
        <v>1058</v>
      </c>
      <c r="D1347" s="5" t="s">
        <v>5036</v>
      </c>
      <c r="E1347" s="5" t="s">
        <v>1081</v>
      </c>
      <c r="F1347" s="5" t="s">
        <v>5037</v>
      </c>
      <c r="G1347">
        <v>1345</v>
      </c>
      <c r="H1347" s="2">
        <v>43136</v>
      </c>
      <c r="I1347" s="3">
        <f t="shared" ref="I1347:I1410" si="169">H1347-B1347+1</f>
        <v>1916.9474768518485</v>
      </c>
      <c r="J1347" s="3">
        <f t="shared" ref="J1347:J1410" si="170">A1347/I1347</f>
        <v>1.4538739499409841</v>
      </c>
      <c r="K1347">
        <f t="shared" ref="K1347:K1410" si="171">(J1347-0)/(PERCENTILE($J$2:$J$3301,0.9)-0)</f>
        <v>4.1718247560347449E-2</v>
      </c>
      <c r="L1347" s="4">
        <f t="shared" ref="L1347:L1410" si="172">IF(K1347&gt;1,1,IF(K1347&lt;0,0,K1347))</f>
        <v>4.1718247560347449E-2</v>
      </c>
      <c r="M1347">
        <f t="shared" ref="M1347:M1410" si="173">C1347/I1347</f>
        <v>1.0433254036174985E-3</v>
      </c>
      <c r="N1347">
        <f t="shared" ref="N1347:N1410" si="174">(M1347-0)/(PERCENTILE($M$2:$M$3301,0.9)-0)</f>
        <v>0.16016507773292984</v>
      </c>
      <c r="O1347" s="4">
        <f t="shared" ref="O1347:O1410" si="175">IF(N1347&gt;1,1,IF(N1347&lt;0,0,N1347))</f>
        <v>0.16016507773292984</v>
      </c>
      <c r="P1347">
        <f t="shared" si="168"/>
        <v>7.1329955103493048E-2</v>
      </c>
    </row>
    <row r="1348" spans="1:16" x14ac:dyDescent="0.15">
      <c r="A1348" t="s">
        <v>5038</v>
      </c>
      <c r="B1348" s="5" t="s">
        <v>5039</v>
      </c>
      <c r="C1348" s="5" t="s">
        <v>1329</v>
      </c>
      <c r="D1348" s="5" t="s">
        <v>5040</v>
      </c>
      <c r="E1348" s="5" t="s">
        <v>1081</v>
      </c>
      <c r="F1348" s="5" t="s">
        <v>5041</v>
      </c>
      <c r="G1348">
        <v>1346</v>
      </c>
      <c r="H1348" s="2">
        <v>43136</v>
      </c>
      <c r="I1348" s="3">
        <f t="shared" si="169"/>
        <v>364.5390625</v>
      </c>
      <c r="J1348" s="3">
        <f t="shared" si="170"/>
        <v>82.120143160240886</v>
      </c>
      <c r="K1348">
        <f t="shared" si="171"/>
        <v>2.3563999218702336</v>
      </c>
      <c r="L1348" s="4">
        <f t="shared" si="172"/>
        <v>1</v>
      </c>
      <c r="M1348">
        <f t="shared" si="173"/>
        <v>3.8404663423415704E-2</v>
      </c>
      <c r="N1348">
        <f t="shared" si="174"/>
        <v>5.8956543003657957</v>
      </c>
      <c r="O1348" s="4">
        <f t="shared" si="175"/>
        <v>1</v>
      </c>
      <c r="P1348">
        <f t="shared" ref="P1348:P1411" si="176">0.75*L1348+0.25*O1348</f>
        <v>1</v>
      </c>
    </row>
    <row r="1349" spans="1:16" x14ac:dyDescent="0.15">
      <c r="A1349" t="s">
        <v>5042</v>
      </c>
      <c r="B1349" s="5" t="s">
        <v>5043</v>
      </c>
      <c r="C1349" s="5" t="s">
        <v>1029</v>
      </c>
      <c r="D1349" s="5" t="s">
        <v>5044</v>
      </c>
      <c r="E1349" s="5" t="s">
        <v>1081</v>
      </c>
      <c r="F1349" s="5" t="s">
        <v>5045</v>
      </c>
      <c r="G1349">
        <v>1347</v>
      </c>
      <c r="H1349" s="2">
        <v>43136</v>
      </c>
      <c r="I1349" s="3">
        <f t="shared" si="169"/>
        <v>1866.651909722219</v>
      </c>
      <c r="J1349" s="3">
        <f t="shared" si="170"/>
        <v>1.9875157123172975</v>
      </c>
      <c r="K1349">
        <f t="shared" si="171"/>
        <v>5.7030853685698851E-2</v>
      </c>
      <c r="L1349" s="4">
        <f t="shared" si="172"/>
        <v>5.7030853685698851E-2</v>
      </c>
      <c r="M1349">
        <f t="shared" si="173"/>
        <v>0</v>
      </c>
      <c r="N1349">
        <f t="shared" si="174"/>
        <v>0</v>
      </c>
      <c r="O1349" s="4">
        <f t="shared" si="175"/>
        <v>0</v>
      </c>
      <c r="P1349">
        <f t="shared" si="176"/>
        <v>4.2773140264274138E-2</v>
      </c>
    </row>
    <row r="1350" spans="1:16" x14ac:dyDescent="0.15">
      <c r="A1350" t="s">
        <v>5046</v>
      </c>
      <c r="B1350" s="5" t="s">
        <v>5047</v>
      </c>
      <c r="C1350" s="5" t="s">
        <v>1029</v>
      </c>
      <c r="D1350" s="5" t="s">
        <v>5048</v>
      </c>
      <c r="E1350" s="5" t="s">
        <v>5048</v>
      </c>
      <c r="F1350" s="5" t="s">
        <v>5049</v>
      </c>
      <c r="G1350">
        <v>1348</v>
      </c>
      <c r="H1350" s="2">
        <v>43136</v>
      </c>
      <c r="I1350" s="3">
        <f t="shared" si="169"/>
        <v>98.350509259260434</v>
      </c>
      <c r="J1350" s="3">
        <f t="shared" si="170"/>
        <v>1.7081762083929581</v>
      </c>
      <c r="K1350">
        <f t="shared" si="171"/>
        <v>4.9015334473339847E-2</v>
      </c>
      <c r="L1350" s="4">
        <f t="shared" si="172"/>
        <v>4.9015334473339847E-2</v>
      </c>
      <c r="M1350">
        <f t="shared" si="173"/>
        <v>0</v>
      </c>
      <c r="N1350">
        <f t="shared" si="174"/>
        <v>0</v>
      </c>
      <c r="O1350" s="4">
        <f t="shared" si="175"/>
        <v>0</v>
      </c>
      <c r="P1350">
        <f t="shared" si="176"/>
        <v>3.6761500855004889E-2</v>
      </c>
    </row>
    <row r="1351" spans="1:16" x14ac:dyDescent="0.15">
      <c r="A1351" t="s">
        <v>3658</v>
      </c>
      <c r="B1351" s="5" t="s">
        <v>5050</v>
      </c>
      <c r="C1351" s="5" t="s">
        <v>1029</v>
      </c>
      <c r="D1351" s="5" t="s">
        <v>5051</v>
      </c>
      <c r="E1351" s="5" t="s">
        <v>5051</v>
      </c>
      <c r="F1351" s="5" t="s">
        <v>5052</v>
      </c>
      <c r="G1351">
        <v>1349</v>
      </c>
      <c r="H1351" s="2">
        <v>43136</v>
      </c>
      <c r="I1351" s="3">
        <f t="shared" si="169"/>
        <v>49.290601851855172</v>
      </c>
      <c r="J1351" s="3">
        <f t="shared" si="170"/>
        <v>13.653718451698516</v>
      </c>
      <c r="K1351">
        <f t="shared" si="171"/>
        <v>0.39178720171055015</v>
      </c>
      <c r="L1351" s="4">
        <f t="shared" si="172"/>
        <v>0.39178720171055015</v>
      </c>
      <c r="M1351">
        <f t="shared" si="173"/>
        <v>0</v>
      </c>
      <c r="N1351">
        <f t="shared" si="174"/>
        <v>0</v>
      </c>
      <c r="O1351" s="4">
        <f t="shared" si="175"/>
        <v>0</v>
      </c>
      <c r="P1351">
        <f t="shared" si="176"/>
        <v>0.29384040128291261</v>
      </c>
    </row>
    <row r="1352" spans="1:16" x14ac:dyDescent="0.15">
      <c r="A1352" t="s">
        <v>5053</v>
      </c>
      <c r="B1352" s="5" t="s">
        <v>5054</v>
      </c>
      <c r="C1352" s="5" t="s">
        <v>1626</v>
      </c>
      <c r="D1352" s="5" t="s">
        <v>348</v>
      </c>
      <c r="E1352" s="5" t="s">
        <v>1081</v>
      </c>
      <c r="F1352" s="5" t="s">
        <v>349</v>
      </c>
      <c r="G1352">
        <v>1350</v>
      </c>
      <c r="H1352" s="2">
        <v>43136</v>
      </c>
      <c r="I1352" s="3">
        <f t="shared" si="169"/>
        <v>1301.5754976851822</v>
      </c>
      <c r="J1352" s="3">
        <f t="shared" si="170"/>
        <v>17.417353077342035</v>
      </c>
      <c r="K1352">
        <f t="shared" si="171"/>
        <v>0.49978297469050165</v>
      </c>
      <c r="L1352" s="4">
        <f t="shared" si="172"/>
        <v>0.49978297469050165</v>
      </c>
      <c r="M1352">
        <f t="shared" si="173"/>
        <v>6.9146968547012938E-3</v>
      </c>
      <c r="N1352">
        <f t="shared" si="174"/>
        <v>1.0615029169163266</v>
      </c>
      <c r="O1352" s="4">
        <f t="shared" si="175"/>
        <v>1</v>
      </c>
      <c r="P1352">
        <f t="shared" si="176"/>
        <v>0.62483723101787625</v>
      </c>
    </row>
    <row r="1353" spans="1:16" x14ac:dyDescent="0.15">
      <c r="A1353" t="s">
        <v>5055</v>
      </c>
      <c r="B1353" s="5" t="s">
        <v>5056</v>
      </c>
      <c r="C1353" s="5" t="s">
        <v>1029</v>
      </c>
      <c r="D1353" s="5" t="s">
        <v>5057</v>
      </c>
      <c r="E1353" s="5" t="s">
        <v>5058</v>
      </c>
      <c r="F1353" s="5" t="s">
        <v>5059</v>
      </c>
      <c r="G1353">
        <v>1351</v>
      </c>
      <c r="H1353" s="2">
        <v>43136</v>
      </c>
      <c r="I1353" s="3">
        <f t="shared" si="169"/>
        <v>155.47155092592584</v>
      </c>
      <c r="J1353" s="3">
        <f t="shared" si="170"/>
        <v>15.128169661860557</v>
      </c>
      <c r="K1353">
        <f t="shared" si="171"/>
        <v>0.43409590433479811</v>
      </c>
      <c r="L1353" s="4">
        <f t="shared" si="172"/>
        <v>0.43409590433479811</v>
      </c>
      <c r="M1353">
        <f t="shared" si="173"/>
        <v>0</v>
      </c>
      <c r="N1353">
        <f t="shared" si="174"/>
        <v>0</v>
      </c>
      <c r="O1353" s="4">
        <f t="shared" si="175"/>
        <v>0</v>
      </c>
      <c r="P1353">
        <f t="shared" si="176"/>
        <v>0.3255719282510986</v>
      </c>
    </row>
    <row r="1354" spans="1:16" x14ac:dyDescent="0.15">
      <c r="A1354" t="s">
        <v>2635</v>
      </c>
      <c r="B1354" s="5" t="s">
        <v>5060</v>
      </c>
      <c r="C1354" s="5" t="s">
        <v>1029</v>
      </c>
      <c r="D1354" s="5" t="s">
        <v>5061</v>
      </c>
      <c r="E1354" s="5" t="s">
        <v>1081</v>
      </c>
      <c r="F1354" s="5" t="s">
        <v>5062</v>
      </c>
      <c r="G1354">
        <v>1352</v>
      </c>
      <c r="H1354" s="2">
        <v>43136</v>
      </c>
      <c r="I1354" s="3">
        <f t="shared" si="169"/>
        <v>1916.9170601851874</v>
      </c>
      <c r="J1354" s="3">
        <f t="shared" si="170"/>
        <v>3.7560310508710427E-2</v>
      </c>
      <c r="K1354">
        <f t="shared" si="171"/>
        <v>1.0777759188198587E-3</v>
      </c>
      <c r="L1354" s="4">
        <f t="shared" si="172"/>
        <v>1.0777759188198587E-3</v>
      </c>
      <c r="M1354">
        <f t="shared" si="173"/>
        <v>0</v>
      </c>
      <c r="N1354">
        <f t="shared" si="174"/>
        <v>0</v>
      </c>
      <c r="O1354" s="4">
        <f t="shared" si="175"/>
        <v>0</v>
      </c>
      <c r="P1354">
        <f t="shared" si="176"/>
        <v>8.0833193911489405E-4</v>
      </c>
    </row>
    <row r="1355" spans="1:16" x14ac:dyDescent="0.15">
      <c r="A1355" t="s">
        <v>5063</v>
      </c>
      <c r="B1355" s="5" t="s">
        <v>5064</v>
      </c>
      <c r="C1355" s="5" t="s">
        <v>1029</v>
      </c>
      <c r="D1355" s="5" t="s">
        <v>5065</v>
      </c>
      <c r="E1355" s="5" t="s">
        <v>5066</v>
      </c>
      <c r="F1355" s="5" t="s">
        <v>5067</v>
      </c>
      <c r="G1355">
        <v>1353</v>
      </c>
      <c r="H1355" s="2">
        <v>43136</v>
      </c>
      <c r="I1355" s="3">
        <f t="shared" si="169"/>
        <v>767.23541666667006</v>
      </c>
      <c r="J1355" s="3">
        <f t="shared" si="170"/>
        <v>0.97492892500943162</v>
      </c>
      <c r="K1355">
        <f t="shared" si="171"/>
        <v>2.7975139281460996E-2</v>
      </c>
      <c r="L1355" s="4">
        <f t="shared" si="172"/>
        <v>2.7975139281460996E-2</v>
      </c>
      <c r="M1355">
        <f t="shared" si="173"/>
        <v>0</v>
      </c>
      <c r="N1355">
        <f t="shared" si="174"/>
        <v>0</v>
      </c>
      <c r="O1355" s="4">
        <f t="shared" si="175"/>
        <v>0</v>
      </c>
      <c r="P1355">
        <f t="shared" si="176"/>
        <v>2.0981354461095746E-2</v>
      </c>
    </row>
    <row r="1356" spans="1:16" x14ac:dyDescent="0.15">
      <c r="A1356" t="s">
        <v>5068</v>
      </c>
      <c r="B1356" s="5" t="s">
        <v>5069</v>
      </c>
      <c r="C1356" s="5" t="s">
        <v>1029</v>
      </c>
      <c r="D1356" s="5" t="s">
        <v>5070</v>
      </c>
      <c r="E1356" s="5" t="s">
        <v>5070</v>
      </c>
      <c r="F1356" s="5" t="s">
        <v>5071</v>
      </c>
      <c r="G1356">
        <v>1354</v>
      </c>
      <c r="H1356" s="2">
        <v>43136</v>
      </c>
      <c r="I1356" s="3">
        <f t="shared" si="169"/>
        <v>1233.5428587962961</v>
      </c>
      <c r="J1356" s="3">
        <f t="shared" si="170"/>
        <v>0.56179645081504226</v>
      </c>
      <c r="K1356">
        <f t="shared" si="171"/>
        <v>1.6120492023794675E-2</v>
      </c>
      <c r="L1356" s="4">
        <f t="shared" si="172"/>
        <v>1.6120492023794675E-2</v>
      </c>
      <c r="M1356">
        <f t="shared" si="173"/>
        <v>0</v>
      </c>
      <c r="N1356">
        <f t="shared" si="174"/>
        <v>0</v>
      </c>
      <c r="O1356" s="4">
        <f t="shared" si="175"/>
        <v>0</v>
      </c>
      <c r="P1356">
        <f t="shared" si="176"/>
        <v>1.2090369017846006E-2</v>
      </c>
    </row>
    <row r="1357" spans="1:16" x14ac:dyDescent="0.15">
      <c r="A1357" t="s">
        <v>5072</v>
      </c>
      <c r="B1357" s="5" t="s">
        <v>5073</v>
      </c>
      <c r="C1357" s="5" t="s">
        <v>1029</v>
      </c>
      <c r="D1357" s="5" t="s">
        <v>5074</v>
      </c>
      <c r="E1357" s="5" t="s">
        <v>5075</v>
      </c>
      <c r="F1357" s="5" t="s">
        <v>5076</v>
      </c>
      <c r="G1357">
        <v>1355</v>
      </c>
      <c r="H1357" s="2">
        <v>43136</v>
      </c>
      <c r="I1357" s="3">
        <f t="shared" si="169"/>
        <v>785.43377314815007</v>
      </c>
      <c r="J1357" s="3">
        <f t="shared" si="170"/>
        <v>1.1980640916780474</v>
      </c>
      <c r="K1357">
        <f t="shared" si="171"/>
        <v>3.437790076080284E-2</v>
      </c>
      <c r="L1357" s="4">
        <f t="shared" si="172"/>
        <v>3.437790076080284E-2</v>
      </c>
      <c r="M1357">
        <f t="shared" si="173"/>
        <v>0</v>
      </c>
      <c r="N1357">
        <f t="shared" si="174"/>
        <v>0</v>
      </c>
      <c r="O1357" s="4">
        <f t="shared" si="175"/>
        <v>0</v>
      </c>
      <c r="P1357">
        <f t="shared" si="176"/>
        <v>2.578342557060213E-2</v>
      </c>
    </row>
    <row r="1358" spans="1:16" x14ac:dyDescent="0.15">
      <c r="A1358" t="s">
        <v>5077</v>
      </c>
      <c r="B1358" s="5" t="s">
        <v>5078</v>
      </c>
      <c r="C1358" s="5" t="s">
        <v>1029</v>
      </c>
      <c r="D1358" s="5" t="s">
        <v>5079</v>
      </c>
      <c r="E1358" s="5" t="s">
        <v>5080</v>
      </c>
      <c r="F1358" s="5" t="s">
        <v>5081</v>
      </c>
      <c r="G1358">
        <v>1356</v>
      </c>
      <c r="H1358" s="2">
        <v>43136</v>
      </c>
      <c r="I1358" s="3">
        <f t="shared" si="169"/>
        <v>518.2728240740762</v>
      </c>
      <c r="J1358" s="3">
        <f t="shared" si="170"/>
        <v>14.895629563043785</v>
      </c>
      <c r="K1358">
        <f t="shared" si="171"/>
        <v>0.42742327263207069</v>
      </c>
      <c r="L1358" s="4">
        <f t="shared" si="172"/>
        <v>0.42742327263207069</v>
      </c>
      <c r="M1358">
        <f t="shared" si="173"/>
        <v>0</v>
      </c>
      <c r="N1358">
        <f t="shared" si="174"/>
        <v>0</v>
      </c>
      <c r="O1358" s="4">
        <f t="shared" si="175"/>
        <v>0</v>
      </c>
      <c r="P1358">
        <f t="shared" si="176"/>
        <v>0.32056745447405299</v>
      </c>
    </row>
    <row r="1359" spans="1:16" x14ac:dyDescent="0.15">
      <c r="A1359" t="s">
        <v>5082</v>
      </c>
      <c r="B1359" s="5" t="s">
        <v>5083</v>
      </c>
      <c r="C1359" s="5" t="s">
        <v>1029</v>
      </c>
      <c r="D1359" s="5" t="s">
        <v>5084</v>
      </c>
      <c r="E1359" s="5" t="s">
        <v>5085</v>
      </c>
      <c r="F1359" s="5" t="s">
        <v>5086</v>
      </c>
      <c r="G1359">
        <v>1357</v>
      </c>
      <c r="H1359" s="2">
        <v>43136</v>
      </c>
      <c r="I1359" s="3">
        <f t="shared" si="169"/>
        <v>655.60038194444496</v>
      </c>
      <c r="J1359" s="3">
        <f t="shared" si="170"/>
        <v>0.78553950574671982</v>
      </c>
      <c r="K1359">
        <f t="shared" si="171"/>
        <v>2.2540696578616664E-2</v>
      </c>
      <c r="L1359" s="4">
        <f t="shared" si="172"/>
        <v>2.2540696578616664E-2</v>
      </c>
      <c r="M1359">
        <f t="shared" si="173"/>
        <v>0</v>
      </c>
      <c r="N1359">
        <f t="shared" si="174"/>
        <v>0</v>
      </c>
      <c r="O1359" s="4">
        <f t="shared" si="175"/>
        <v>0</v>
      </c>
      <c r="P1359">
        <f t="shared" si="176"/>
        <v>1.6905522433962497E-2</v>
      </c>
    </row>
    <row r="1360" spans="1:16" x14ac:dyDescent="0.15">
      <c r="A1360" t="s">
        <v>5087</v>
      </c>
      <c r="B1360" s="5" t="s">
        <v>5088</v>
      </c>
      <c r="C1360" s="5" t="s">
        <v>1029</v>
      </c>
      <c r="D1360" s="5" t="s">
        <v>5089</v>
      </c>
      <c r="E1360" s="5" t="s">
        <v>5090</v>
      </c>
      <c r="F1360" s="5" t="s">
        <v>5091</v>
      </c>
      <c r="G1360">
        <v>1358</v>
      </c>
      <c r="H1360" s="2">
        <v>43136</v>
      </c>
      <c r="I1360" s="3">
        <f t="shared" si="169"/>
        <v>927.84378472222306</v>
      </c>
      <c r="J1360" s="3">
        <f t="shared" si="170"/>
        <v>0.230642273541841</v>
      </c>
      <c r="K1360">
        <f t="shared" si="171"/>
        <v>6.6181744750915131E-3</v>
      </c>
      <c r="L1360" s="4">
        <f t="shared" si="172"/>
        <v>6.6181744750915131E-3</v>
      </c>
      <c r="M1360">
        <f t="shared" si="173"/>
        <v>0</v>
      </c>
      <c r="N1360">
        <f t="shared" si="174"/>
        <v>0</v>
      </c>
      <c r="O1360" s="4">
        <f t="shared" si="175"/>
        <v>0</v>
      </c>
      <c r="P1360">
        <f t="shared" si="176"/>
        <v>4.963630856318635E-3</v>
      </c>
    </row>
    <row r="1361" spans="1:16" x14ac:dyDescent="0.15">
      <c r="A1361" t="s">
        <v>5092</v>
      </c>
      <c r="B1361" s="5" t="s">
        <v>5093</v>
      </c>
      <c r="C1361" s="5" t="s">
        <v>1029</v>
      </c>
      <c r="D1361" s="5" t="s">
        <v>5094</v>
      </c>
      <c r="E1361" s="5" t="s">
        <v>5095</v>
      </c>
      <c r="F1361" s="5" t="s">
        <v>5096</v>
      </c>
      <c r="G1361">
        <v>1359</v>
      </c>
      <c r="H1361" s="2">
        <v>43136</v>
      </c>
      <c r="I1361" s="3">
        <f t="shared" si="169"/>
        <v>1640.9506365740745</v>
      </c>
      <c r="J1361" s="3">
        <f t="shared" si="170"/>
        <v>0.83914772894988332</v>
      </c>
      <c r="K1361">
        <f t="shared" si="171"/>
        <v>2.4078960007128277E-2</v>
      </c>
      <c r="L1361" s="4">
        <f t="shared" si="172"/>
        <v>2.4078960007128277E-2</v>
      </c>
      <c r="M1361">
        <f t="shared" si="173"/>
        <v>0</v>
      </c>
      <c r="N1361">
        <f t="shared" si="174"/>
        <v>0</v>
      </c>
      <c r="O1361" s="4">
        <f t="shared" si="175"/>
        <v>0</v>
      </c>
      <c r="P1361">
        <f t="shared" si="176"/>
        <v>1.8059220005346207E-2</v>
      </c>
    </row>
    <row r="1362" spans="1:16" x14ac:dyDescent="0.15">
      <c r="A1362" t="s">
        <v>5097</v>
      </c>
      <c r="B1362" s="5" t="s">
        <v>5098</v>
      </c>
      <c r="C1362" s="5" t="s">
        <v>1058</v>
      </c>
      <c r="D1362" s="5" t="s">
        <v>5099</v>
      </c>
      <c r="E1362" s="5" t="s">
        <v>5100</v>
      </c>
      <c r="F1362" s="5" t="s">
        <v>5101</v>
      </c>
      <c r="G1362">
        <v>1360</v>
      </c>
      <c r="H1362" s="2">
        <v>43136</v>
      </c>
      <c r="I1362" s="3">
        <f t="shared" si="169"/>
        <v>419.70086805555911</v>
      </c>
      <c r="J1362" s="3">
        <f t="shared" si="170"/>
        <v>4.1910802046927085</v>
      </c>
      <c r="K1362">
        <f t="shared" si="171"/>
        <v>0.12026112823036647</v>
      </c>
      <c r="L1362" s="4">
        <f t="shared" si="172"/>
        <v>0.12026112823036647</v>
      </c>
      <c r="M1362">
        <f t="shared" si="173"/>
        <v>4.7652986977745407E-3</v>
      </c>
      <c r="N1362">
        <f t="shared" si="174"/>
        <v>0.73154016350348927</v>
      </c>
      <c r="O1362" s="4">
        <f t="shared" si="175"/>
        <v>0.73154016350348927</v>
      </c>
      <c r="P1362">
        <f t="shared" si="176"/>
        <v>0.27308088704864719</v>
      </c>
    </row>
    <row r="1363" spans="1:16" x14ac:dyDescent="0.15">
      <c r="A1363" t="s">
        <v>5102</v>
      </c>
      <c r="B1363" s="5" t="s">
        <v>5103</v>
      </c>
      <c r="C1363" s="5" t="s">
        <v>1557</v>
      </c>
      <c r="D1363" s="5" t="s">
        <v>5104</v>
      </c>
      <c r="E1363" s="5" t="s">
        <v>1081</v>
      </c>
      <c r="F1363" s="5" t="s">
        <v>5105</v>
      </c>
      <c r="G1363">
        <v>1361</v>
      </c>
      <c r="H1363" s="2">
        <v>43136</v>
      </c>
      <c r="I1363" s="3">
        <f t="shared" si="169"/>
        <v>1138.3769675925942</v>
      </c>
      <c r="J1363" s="3">
        <f t="shared" si="170"/>
        <v>24.640343926950056</v>
      </c>
      <c r="K1363">
        <f t="shared" si="171"/>
        <v>0.70704339118142467</v>
      </c>
      <c r="L1363" s="4">
        <f t="shared" si="172"/>
        <v>0.70704339118142467</v>
      </c>
      <c r="M1363">
        <f t="shared" si="173"/>
        <v>4.1286850786689935E-2</v>
      </c>
      <c r="N1363">
        <f t="shared" si="174"/>
        <v>6.3381104712585019</v>
      </c>
      <c r="O1363" s="4">
        <f t="shared" si="175"/>
        <v>1</v>
      </c>
      <c r="P1363">
        <f t="shared" si="176"/>
        <v>0.78028254338606851</v>
      </c>
    </row>
    <row r="1364" spans="1:16" x14ac:dyDescent="0.15">
      <c r="A1364" t="s">
        <v>2024</v>
      </c>
      <c r="B1364" s="5" t="s">
        <v>5106</v>
      </c>
      <c r="C1364" s="5" t="s">
        <v>1029</v>
      </c>
      <c r="D1364" s="5" t="s">
        <v>5107</v>
      </c>
      <c r="E1364" s="5" t="s">
        <v>5108</v>
      </c>
      <c r="F1364" s="5" t="s">
        <v>5109</v>
      </c>
      <c r="G1364">
        <v>1362</v>
      </c>
      <c r="H1364" s="2">
        <v>43136</v>
      </c>
      <c r="I1364" s="3">
        <f t="shared" si="169"/>
        <v>575.39833333333081</v>
      </c>
      <c r="J1364" s="3">
        <f t="shared" si="170"/>
        <v>0.48835734085662608</v>
      </c>
      <c r="K1364">
        <f t="shared" si="171"/>
        <v>1.401319037637115E-2</v>
      </c>
      <c r="L1364" s="4">
        <f t="shared" si="172"/>
        <v>1.401319037637115E-2</v>
      </c>
      <c r="M1364">
        <f t="shared" si="173"/>
        <v>0</v>
      </c>
      <c r="N1364">
        <f t="shared" si="174"/>
        <v>0</v>
      </c>
      <c r="O1364" s="4">
        <f t="shared" si="175"/>
        <v>0</v>
      </c>
      <c r="P1364">
        <f t="shared" si="176"/>
        <v>1.0509892782278362E-2</v>
      </c>
    </row>
    <row r="1365" spans="1:16" x14ac:dyDescent="0.15">
      <c r="A1365" t="s">
        <v>5110</v>
      </c>
      <c r="B1365" s="5" t="s">
        <v>5111</v>
      </c>
      <c r="C1365" s="5" t="s">
        <v>1102</v>
      </c>
      <c r="D1365" s="5" t="s">
        <v>5112</v>
      </c>
      <c r="E1365" s="5" t="s">
        <v>1081</v>
      </c>
      <c r="F1365" s="5" t="s">
        <v>5113</v>
      </c>
      <c r="G1365">
        <v>1363</v>
      </c>
      <c r="H1365" s="2">
        <v>43136</v>
      </c>
      <c r="I1365" s="3">
        <f t="shared" si="169"/>
        <v>1314.3962268518517</v>
      </c>
      <c r="J1365" s="3">
        <f t="shared" si="170"/>
        <v>1.1716406122745029</v>
      </c>
      <c r="K1365">
        <f t="shared" si="171"/>
        <v>3.3619691113255641E-2</v>
      </c>
      <c r="L1365" s="4">
        <f t="shared" si="172"/>
        <v>3.3619691113255641E-2</v>
      </c>
      <c r="M1365">
        <f t="shared" si="173"/>
        <v>2.2824167771581228E-3</v>
      </c>
      <c r="N1365">
        <f t="shared" si="174"/>
        <v>0.35038297664847812</v>
      </c>
      <c r="O1365" s="4">
        <f t="shared" si="175"/>
        <v>0.35038297664847812</v>
      </c>
      <c r="P1365">
        <f t="shared" si="176"/>
        <v>0.11281051249706125</v>
      </c>
    </row>
    <row r="1366" spans="1:16" x14ac:dyDescent="0.15">
      <c r="A1366" t="s">
        <v>5114</v>
      </c>
      <c r="B1366" s="5" t="s">
        <v>5115</v>
      </c>
      <c r="C1366" s="5" t="s">
        <v>1029</v>
      </c>
      <c r="D1366" s="5" t="s">
        <v>5116</v>
      </c>
      <c r="E1366" s="5" t="s">
        <v>5116</v>
      </c>
      <c r="F1366" s="5" t="s">
        <v>5117</v>
      </c>
      <c r="G1366">
        <v>1364</v>
      </c>
      <c r="H1366" s="2">
        <v>43136</v>
      </c>
      <c r="I1366" s="3">
        <f t="shared" si="169"/>
        <v>34.033020833332557</v>
      </c>
      <c r="J1366" s="3">
        <f t="shared" si="170"/>
        <v>6.9932081893505762</v>
      </c>
      <c r="K1366">
        <f t="shared" si="171"/>
        <v>0.20066690822558519</v>
      </c>
      <c r="L1366" s="4">
        <f t="shared" si="172"/>
        <v>0.20066690822558519</v>
      </c>
      <c r="M1366">
        <f t="shared" si="173"/>
        <v>0</v>
      </c>
      <c r="N1366">
        <f t="shared" si="174"/>
        <v>0</v>
      </c>
      <c r="O1366" s="4">
        <f t="shared" si="175"/>
        <v>0</v>
      </c>
      <c r="P1366">
        <f t="shared" si="176"/>
        <v>0.1505001811691889</v>
      </c>
    </row>
    <row r="1367" spans="1:16" x14ac:dyDescent="0.15">
      <c r="A1367" t="s">
        <v>5118</v>
      </c>
      <c r="B1367" s="5" t="s">
        <v>5119</v>
      </c>
      <c r="C1367" s="5" t="s">
        <v>1029</v>
      </c>
      <c r="D1367" s="5" t="s">
        <v>5120</v>
      </c>
      <c r="E1367" s="5" t="s">
        <v>5121</v>
      </c>
      <c r="F1367" s="5" t="s">
        <v>5122</v>
      </c>
      <c r="G1367">
        <v>1365</v>
      </c>
      <c r="H1367" s="2">
        <v>43136</v>
      </c>
      <c r="I1367" s="3">
        <f t="shared" si="169"/>
        <v>870.36957175925636</v>
      </c>
      <c r="J1367" s="3">
        <f t="shared" si="170"/>
        <v>1.0845967398560548</v>
      </c>
      <c r="K1367">
        <f t="shared" si="171"/>
        <v>3.1122007033895442E-2</v>
      </c>
      <c r="L1367" s="4">
        <f t="shared" si="172"/>
        <v>3.1122007033895442E-2</v>
      </c>
      <c r="M1367">
        <f t="shared" si="173"/>
        <v>0</v>
      </c>
      <c r="N1367">
        <f t="shared" si="174"/>
        <v>0</v>
      </c>
      <c r="O1367" s="4">
        <f t="shared" si="175"/>
        <v>0</v>
      </c>
      <c r="P1367">
        <f t="shared" si="176"/>
        <v>2.334150527542158E-2</v>
      </c>
    </row>
    <row r="1368" spans="1:16" x14ac:dyDescent="0.15">
      <c r="A1368" t="s">
        <v>5123</v>
      </c>
      <c r="B1368" s="5" t="s">
        <v>5124</v>
      </c>
      <c r="C1368" s="5" t="s">
        <v>1029</v>
      </c>
      <c r="D1368" s="5" t="s">
        <v>5125</v>
      </c>
      <c r="E1368" s="5" t="s">
        <v>5126</v>
      </c>
      <c r="F1368" s="5" t="s">
        <v>5127</v>
      </c>
      <c r="G1368">
        <v>1366</v>
      </c>
      <c r="H1368" s="2">
        <v>43136</v>
      </c>
      <c r="I1368" s="3">
        <f t="shared" si="169"/>
        <v>719.32327546296438</v>
      </c>
      <c r="J1368" s="3">
        <f t="shared" si="170"/>
        <v>10.618313435060333</v>
      </c>
      <c r="K1368">
        <f t="shared" si="171"/>
        <v>0.30468764405276794</v>
      </c>
      <c r="L1368" s="4">
        <f t="shared" si="172"/>
        <v>0.30468764405276794</v>
      </c>
      <c r="M1368">
        <f t="shared" si="173"/>
        <v>0</v>
      </c>
      <c r="N1368">
        <f t="shared" si="174"/>
        <v>0</v>
      </c>
      <c r="O1368" s="4">
        <f t="shared" si="175"/>
        <v>0</v>
      </c>
      <c r="P1368">
        <f t="shared" si="176"/>
        <v>0.22851573303957595</v>
      </c>
    </row>
    <row r="1369" spans="1:16" x14ac:dyDescent="0.15">
      <c r="A1369" t="s">
        <v>1163</v>
      </c>
      <c r="B1369" s="5" t="s">
        <v>5128</v>
      </c>
      <c r="C1369" s="5" t="s">
        <v>1029</v>
      </c>
      <c r="D1369" s="5" t="s">
        <v>5129</v>
      </c>
      <c r="E1369" s="5" t="s">
        <v>5130</v>
      </c>
      <c r="F1369" s="5" t="s">
        <v>5131</v>
      </c>
      <c r="G1369">
        <v>1367</v>
      </c>
      <c r="H1369" s="2">
        <v>43136</v>
      </c>
      <c r="I1369" s="3">
        <f t="shared" si="169"/>
        <v>632.24474537037167</v>
      </c>
      <c r="J1369" s="3">
        <f t="shared" si="170"/>
        <v>1.2653327779440169E-2</v>
      </c>
      <c r="K1369">
        <f t="shared" si="171"/>
        <v>3.6308144924553743E-4</v>
      </c>
      <c r="L1369" s="4">
        <f t="shared" si="172"/>
        <v>3.6308144924553743E-4</v>
      </c>
      <c r="M1369">
        <f t="shared" si="173"/>
        <v>0</v>
      </c>
      <c r="N1369">
        <f t="shared" si="174"/>
        <v>0</v>
      </c>
      <c r="O1369" s="4">
        <f t="shared" si="175"/>
        <v>0</v>
      </c>
      <c r="P1369">
        <f t="shared" si="176"/>
        <v>2.7231108693415309E-4</v>
      </c>
    </row>
    <row r="1370" spans="1:16" x14ac:dyDescent="0.15">
      <c r="A1370" t="s">
        <v>5132</v>
      </c>
      <c r="B1370" s="5" t="s">
        <v>5133</v>
      </c>
      <c r="C1370" s="5" t="s">
        <v>1029</v>
      </c>
      <c r="D1370" s="5" t="s">
        <v>5134</v>
      </c>
      <c r="E1370" s="5" t="s">
        <v>5135</v>
      </c>
      <c r="F1370" s="5" t="s">
        <v>5136</v>
      </c>
      <c r="G1370">
        <v>1368</v>
      </c>
      <c r="H1370" s="2">
        <v>43136</v>
      </c>
      <c r="I1370" s="3">
        <f t="shared" si="169"/>
        <v>754.34777777778072</v>
      </c>
      <c r="J1370" s="3">
        <f t="shared" si="170"/>
        <v>50.98046435993988</v>
      </c>
      <c r="K1370">
        <f t="shared" si="171"/>
        <v>1.46286109122168</v>
      </c>
      <c r="L1370" s="4">
        <f t="shared" si="172"/>
        <v>1</v>
      </c>
      <c r="M1370">
        <f t="shared" si="173"/>
        <v>0</v>
      </c>
      <c r="N1370">
        <f t="shared" si="174"/>
        <v>0</v>
      </c>
      <c r="O1370" s="4">
        <f t="shared" si="175"/>
        <v>0</v>
      </c>
      <c r="P1370">
        <f t="shared" si="176"/>
        <v>0.75</v>
      </c>
    </row>
    <row r="1371" spans="1:16" x14ac:dyDescent="0.15">
      <c r="A1371" t="s">
        <v>5137</v>
      </c>
      <c r="B1371" s="5" t="s">
        <v>5138</v>
      </c>
      <c r="C1371" s="5" t="s">
        <v>1058</v>
      </c>
      <c r="D1371" s="5" t="s">
        <v>5139</v>
      </c>
      <c r="E1371" s="5" t="s">
        <v>1081</v>
      </c>
      <c r="F1371" s="5" t="s">
        <v>5140</v>
      </c>
      <c r="G1371">
        <v>1369</v>
      </c>
      <c r="H1371" s="2">
        <v>43136</v>
      </c>
      <c r="I1371" s="3">
        <f t="shared" si="169"/>
        <v>550.49591435184993</v>
      </c>
      <c r="J1371" s="3">
        <f t="shared" si="170"/>
        <v>40.447166671919504</v>
      </c>
      <c r="K1371">
        <f t="shared" si="171"/>
        <v>1.1606129351188026</v>
      </c>
      <c r="L1371" s="4">
        <f t="shared" si="172"/>
        <v>1</v>
      </c>
      <c r="M1371">
        <f t="shared" si="173"/>
        <v>3.6330878174723352E-3</v>
      </c>
      <c r="N1371">
        <f t="shared" si="174"/>
        <v>0.55772991885219114</v>
      </c>
      <c r="O1371" s="4">
        <f t="shared" si="175"/>
        <v>0.55772991885219114</v>
      </c>
      <c r="P1371">
        <f t="shared" si="176"/>
        <v>0.88943247971304773</v>
      </c>
    </row>
    <row r="1372" spans="1:16" x14ac:dyDescent="0.15">
      <c r="A1372" t="s">
        <v>5141</v>
      </c>
      <c r="B1372" s="5" t="s">
        <v>5142</v>
      </c>
      <c r="C1372" s="5" t="s">
        <v>1102</v>
      </c>
      <c r="D1372" s="5" t="s">
        <v>5143</v>
      </c>
      <c r="E1372" s="5" t="s">
        <v>5144</v>
      </c>
      <c r="F1372" s="5" t="s">
        <v>5145</v>
      </c>
      <c r="G1372">
        <v>1370</v>
      </c>
      <c r="H1372" s="2">
        <v>43136</v>
      </c>
      <c r="I1372" s="3">
        <f t="shared" si="169"/>
        <v>897.28953703703883</v>
      </c>
      <c r="J1372" s="3">
        <f t="shared" si="170"/>
        <v>0.82916379751488034</v>
      </c>
      <c r="K1372">
        <f t="shared" si="171"/>
        <v>2.3792475664212651E-2</v>
      </c>
      <c r="L1372" s="4">
        <f t="shared" si="172"/>
        <v>2.3792475664212651E-2</v>
      </c>
      <c r="M1372">
        <f t="shared" si="173"/>
        <v>3.3434024093341951E-3</v>
      </c>
      <c r="N1372">
        <f t="shared" si="174"/>
        <v>0.51325914707603415</v>
      </c>
      <c r="O1372" s="4">
        <f t="shared" si="175"/>
        <v>0.51325914707603415</v>
      </c>
      <c r="P1372">
        <f t="shared" si="176"/>
        <v>0.14615914351716802</v>
      </c>
    </row>
    <row r="1373" spans="1:16" x14ac:dyDescent="0.15">
      <c r="A1373" t="s">
        <v>4124</v>
      </c>
      <c r="B1373" s="5" t="s">
        <v>5146</v>
      </c>
      <c r="C1373" s="5" t="s">
        <v>1029</v>
      </c>
      <c r="D1373" s="5" t="s">
        <v>5147</v>
      </c>
      <c r="E1373" s="5" t="s">
        <v>5148</v>
      </c>
      <c r="F1373" s="5" t="s">
        <v>5149</v>
      </c>
      <c r="G1373">
        <v>1371</v>
      </c>
      <c r="H1373" s="2">
        <v>43136</v>
      </c>
      <c r="I1373" s="3">
        <f t="shared" si="169"/>
        <v>521.42150462963036</v>
      </c>
      <c r="J1373" s="3">
        <f t="shared" si="170"/>
        <v>0.70192732127527535</v>
      </c>
      <c r="K1373">
        <f t="shared" si="171"/>
        <v>2.0141483214223727E-2</v>
      </c>
      <c r="L1373" s="4">
        <f t="shared" si="172"/>
        <v>2.0141483214223727E-2</v>
      </c>
      <c r="M1373">
        <f t="shared" si="173"/>
        <v>0</v>
      </c>
      <c r="N1373">
        <f t="shared" si="174"/>
        <v>0</v>
      </c>
      <c r="O1373" s="4">
        <f t="shared" si="175"/>
        <v>0</v>
      </c>
      <c r="P1373">
        <f t="shared" si="176"/>
        <v>1.5106112410667796E-2</v>
      </c>
    </row>
    <row r="1374" spans="1:16" x14ac:dyDescent="0.15">
      <c r="A1374" t="s">
        <v>1253</v>
      </c>
      <c r="B1374" s="5" t="s">
        <v>5150</v>
      </c>
      <c r="C1374" s="5" t="s">
        <v>1029</v>
      </c>
      <c r="D1374" s="5" t="s">
        <v>5151</v>
      </c>
      <c r="E1374" s="5" t="s">
        <v>1081</v>
      </c>
      <c r="F1374" s="5" t="s">
        <v>5152</v>
      </c>
      <c r="G1374">
        <v>1372</v>
      </c>
      <c r="H1374" s="2">
        <v>43136</v>
      </c>
      <c r="I1374" s="3">
        <f t="shared" si="169"/>
        <v>1485.2654861111077</v>
      </c>
      <c r="J1374" s="3">
        <f t="shared" si="170"/>
        <v>3.3664015267005046E-3</v>
      </c>
      <c r="K1374">
        <f t="shared" si="171"/>
        <v>9.6597351018032915E-5</v>
      </c>
      <c r="L1374" s="4">
        <f t="shared" si="172"/>
        <v>9.6597351018032915E-5</v>
      </c>
      <c r="M1374">
        <f t="shared" si="173"/>
        <v>0</v>
      </c>
      <c r="N1374">
        <f t="shared" si="174"/>
        <v>0</v>
      </c>
      <c r="O1374" s="4">
        <f t="shared" si="175"/>
        <v>0</v>
      </c>
      <c r="P1374">
        <f t="shared" si="176"/>
        <v>7.2448013263524686E-5</v>
      </c>
    </row>
    <row r="1375" spans="1:16" x14ac:dyDescent="0.15">
      <c r="A1375" t="s">
        <v>5153</v>
      </c>
      <c r="B1375" s="5" t="s">
        <v>5154</v>
      </c>
      <c r="C1375" s="5" t="s">
        <v>1113</v>
      </c>
      <c r="D1375" s="5" t="s">
        <v>5155</v>
      </c>
      <c r="E1375" s="5" t="s">
        <v>5156</v>
      </c>
      <c r="F1375" s="5" t="s">
        <v>5157</v>
      </c>
      <c r="G1375">
        <v>1373</v>
      </c>
      <c r="H1375" s="2">
        <v>43136</v>
      </c>
      <c r="I1375" s="3">
        <f t="shared" si="169"/>
        <v>820.65354166666657</v>
      </c>
      <c r="J1375" s="3">
        <f t="shared" si="170"/>
        <v>1.4707790056552998</v>
      </c>
      <c r="K1375">
        <f t="shared" si="171"/>
        <v>4.2203330396682691E-2</v>
      </c>
      <c r="L1375" s="4">
        <f t="shared" si="172"/>
        <v>4.2203330396682691E-2</v>
      </c>
      <c r="M1375">
        <f t="shared" si="173"/>
        <v>1.2185410154559237E-3</v>
      </c>
      <c r="N1375">
        <f t="shared" si="174"/>
        <v>0.18706313081667589</v>
      </c>
      <c r="O1375" s="4">
        <f t="shared" si="175"/>
        <v>0.18706313081667589</v>
      </c>
      <c r="P1375">
        <f t="shared" si="176"/>
        <v>7.8418280501680981E-2</v>
      </c>
    </row>
    <row r="1376" spans="1:16" x14ac:dyDescent="0.15">
      <c r="A1376" t="s">
        <v>3319</v>
      </c>
      <c r="B1376" s="5" t="s">
        <v>5158</v>
      </c>
      <c r="C1376" s="5" t="s">
        <v>1029</v>
      </c>
      <c r="D1376" s="5" t="s">
        <v>5159</v>
      </c>
      <c r="E1376" s="5" t="s">
        <v>5160</v>
      </c>
      <c r="F1376" s="5" t="s">
        <v>5161</v>
      </c>
      <c r="G1376">
        <v>1374</v>
      </c>
      <c r="H1376" s="2">
        <v>43136</v>
      </c>
      <c r="I1376" s="3">
        <f t="shared" si="169"/>
        <v>668.81999999999971</v>
      </c>
      <c r="J1376" s="3">
        <f t="shared" si="170"/>
        <v>0.12559433031308878</v>
      </c>
      <c r="K1376">
        <f t="shared" si="171"/>
        <v>3.6038718242321997E-3</v>
      </c>
      <c r="L1376" s="4">
        <f t="shared" si="172"/>
        <v>3.6038718242321997E-3</v>
      </c>
      <c r="M1376">
        <f t="shared" si="173"/>
        <v>0</v>
      </c>
      <c r="N1376">
        <f t="shared" si="174"/>
        <v>0</v>
      </c>
      <c r="O1376" s="4">
        <f t="shared" si="175"/>
        <v>0</v>
      </c>
      <c r="P1376">
        <f t="shared" si="176"/>
        <v>2.7029038681741497E-3</v>
      </c>
    </row>
    <row r="1377" spans="1:16" x14ac:dyDescent="0.15">
      <c r="A1377" t="s">
        <v>1447</v>
      </c>
      <c r="B1377" s="5" t="s">
        <v>5162</v>
      </c>
      <c r="C1377" s="5" t="s">
        <v>1113</v>
      </c>
      <c r="D1377" s="5" t="s">
        <v>5163</v>
      </c>
      <c r="E1377" s="5" t="s">
        <v>5164</v>
      </c>
      <c r="F1377" s="5" t="s">
        <v>5165</v>
      </c>
      <c r="G1377">
        <v>1375</v>
      </c>
      <c r="H1377" s="2">
        <v>43136</v>
      </c>
      <c r="I1377" s="3">
        <f t="shared" si="169"/>
        <v>1281.5950810185168</v>
      </c>
      <c r="J1377" s="3">
        <f t="shared" si="170"/>
        <v>0.10377692765042563</v>
      </c>
      <c r="K1377">
        <f t="shared" si="171"/>
        <v>2.9778314405787812E-3</v>
      </c>
      <c r="L1377" s="4">
        <f t="shared" si="172"/>
        <v>2.9778314405787812E-3</v>
      </c>
      <c r="M1377">
        <f t="shared" si="173"/>
        <v>7.8027765150695972E-4</v>
      </c>
      <c r="N1377">
        <f t="shared" si="174"/>
        <v>0.11978355963878892</v>
      </c>
      <c r="O1377" s="4">
        <f t="shared" si="175"/>
        <v>0.11978355963878892</v>
      </c>
      <c r="P1377">
        <f t="shared" si="176"/>
        <v>3.2179263490131317E-2</v>
      </c>
    </row>
    <row r="1378" spans="1:16" x14ac:dyDescent="0.15">
      <c r="A1378" t="s">
        <v>5166</v>
      </c>
      <c r="B1378" s="5" t="s">
        <v>5167</v>
      </c>
      <c r="C1378" s="5" t="s">
        <v>1113</v>
      </c>
      <c r="D1378" s="5" t="s">
        <v>5168</v>
      </c>
      <c r="E1378" s="5" t="s">
        <v>5169</v>
      </c>
      <c r="F1378" s="5" t="s">
        <v>5170</v>
      </c>
      <c r="G1378">
        <v>1376</v>
      </c>
      <c r="H1378" s="2">
        <v>43136</v>
      </c>
      <c r="I1378" s="3">
        <f t="shared" si="169"/>
        <v>778.22165509259503</v>
      </c>
      <c r="J1378" s="3">
        <f t="shared" si="170"/>
        <v>2.1793276875573517</v>
      </c>
      <c r="K1378">
        <f t="shared" si="171"/>
        <v>6.2534810523517323E-2</v>
      </c>
      <c r="L1378" s="4">
        <f t="shared" si="172"/>
        <v>6.2534810523517323E-2</v>
      </c>
      <c r="M1378">
        <f t="shared" si="173"/>
        <v>1.2849809478522121E-3</v>
      </c>
      <c r="N1378">
        <f t="shared" si="174"/>
        <v>0.19726259198183646</v>
      </c>
      <c r="O1378" s="4">
        <f t="shared" si="175"/>
        <v>0.19726259198183646</v>
      </c>
      <c r="P1378">
        <f t="shared" si="176"/>
        <v>9.6216755888097111E-2</v>
      </c>
    </row>
    <row r="1379" spans="1:16" x14ac:dyDescent="0.15">
      <c r="A1379" t="s">
        <v>4860</v>
      </c>
      <c r="B1379" s="5" t="s">
        <v>5171</v>
      </c>
      <c r="C1379" s="5" t="s">
        <v>1029</v>
      </c>
      <c r="D1379" s="5" t="s">
        <v>5172</v>
      </c>
      <c r="E1379" s="5" t="s">
        <v>5173</v>
      </c>
      <c r="F1379" s="5" t="s">
        <v>5174</v>
      </c>
      <c r="G1379">
        <v>1377</v>
      </c>
      <c r="H1379" s="2">
        <v>43136</v>
      </c>
      <c r="I1379" s="3">
        <f t="shared" si="169"/>
        <v>756.59427083333139</v>
      </c>
      <c r="J1379" s="3">
        <f t="shared" si="170"/>
        <v>0.14935349678968496</v>
      </c>
      <c r="K1379">
        <f t="shared" si="171"/>
        <v>4.2856302317876701E-3</v>
      </c>
      <c r="L1379" s="4">
        <f t="shared" si="172"/>
        <v>4.2856302317876701E-3</v>
      </c>
      <c r="M1379">
        <f t="shared" si="173"/>
        <v>0</v>
      </c>
      <c r="N1379">
        <f t="shared" si="174"/>
        <v>0</v>
      </c>
      <c r="O1379" s="4">
        <f t="shared" si="175"/>
        <v>0</v>
      </c>
      <c r="P1379">
        <f t="shared" si="176"/>
        <v>3.2142226738407524E-3</v>
      </c>
    </row>
    <row r="1380" spans="1:16" x14ac:dyDescent="0.15">
      <c r="A1380" t="s">
        <v>5175</v>
      </c>
      <c r="B1380" s="5" t="s">
        <v>5176</v>
      </c>
      <c r="C1380" s="5" t="s">
        <v>1029</v>
      </c>
      <c r="D1380" s="5" t="s">
        <v>5177</v>
      </c>
      <c r="E1380" s="5" t="s">
        <v>5178</v>
      </c>
      <c r="F1380" s="5" t="s">
        <v>5179</v>
      </c>
      <c r="G1380">
        <v>1378</v>
      </c>
      <c r="H1380" s="2">
        <v>43136</v>
      </c>
      <c r="I1380" s="3">
        <f t="shared" si="169"/>
        <v>997.609375</v>
      </c>
      <c r="J1380" s="3">
        <f t="shared" si="170"/>
        <v>2.0027879148589598</v>
      </c>
      <c r="K1380">
        <f t="shared" si="171"/>
        <v>5.7469082547596202E-2</v>
      </c>
      <c r="L1380" s="4">
        <f t="shared" si="172"/>
        <v>5.7469082547596202E-2</v>
      </c>
      <c r="M1380">
        <f t="shared" si="173"/>
        <v>0</v>
      </c>
      <c r="N1380">
        <f t="shared" si="174"/>
        <v>0</v>
      </c>
      <c r="O1380" s="4">
        <f t="shared" si="175"/>
        <v>0</v>
      </c>
      <c r="P1380">
        <f t="shared" si="176"/>
        <v>4.3101811910697153E-2</v>
      </c>
    </row>
    <row r="1381" spans="1:16" x14ac:dyDescent="0.15">
      <c r="A1381" t="s">
        <v>5180</v>
      </c>
      <c r="B1381" s="5" t="s">
        <v>5181</v>
      </c>
      <c r="C1381" s="5" t="s">
        <v>1029</v>
      </c>
      <c r="D1381" s="5" t="s">
        <v>5182</v>
      </c>
      <c r="E1381" s="5" t="s">
        <v>5183</v>
      </c>
      <c r="F1381" s="5" t="s">
        <v>5184</v>
      </c>
      <c r="G1381">
        <v>1379</v>
      </c>
      <c r="H1381" s="2">
        <v>43136</v>
      </c>
      <c r="I1381" s="3">
        <f t="shared" si="169"/>
        <v>309.20728009259619</v>
      </c>
      <c r="J1381" s="3">
        <f t="shared" si="170"/>
        <v>11.778506634479482</v>
      </c>
      <c r="K1381">
        <f t="shared" si="171"/>
        <v>0.33797885689358148</v>
      </c>
      <c r="L1381" s="4">
        <f t="shared" si="172"/>
        <v>0.33797885689358148</v>
      </c>
      <c r="M1381">
        <f t="shared" si="173"/>
        <v>0</v>
      </c>
      <c r="N1381">
        <f t="shared" si="174"/>
        <v>0</v>
      </c>
      <c r="O1381" s="4">
        <f t="shared" si="175"/>
        <v>0</v>
      </c>
      <c r="P1381">
        <f t="shared" si="176"/>
        <v>0.2534841426701861</v>
      </c>
    </row>
    <row r="1382" spans="1:16" x14ac:dyDescent="0.15">
      <c r="A1382" t="s">
        <v>1392</v>
      </c>
      <c r="B1382" s="5" t="s">
        <v>5185</v>
      </c>
      <c r="C1382" s="5" t="s">
        <v>1029</v>
      </c>
      <c r="D1382" s="5" t="s">
        <v>5186</v>
      </c>
      <c r="E1382" s="5" t="s">
        <v>5187</v>
      </c>
      <c r="F1382" s="5" t="s">
        <v>5188</v>
      </c>
      <c r="G1382">
        <v>1380</v>
      </c>
      <c r="H1382" s="2">
        <v>43136</v>
      </c>
      <c r="I1382" s="3">
        <f t="shared" si="169"/>
        <v>757.58212962962716</v>
      </c>
      <c r="J1382" s="3">
        <f t="shared" si="170"/>
        <v>0.64151460414938721</v>
      </c>
      <c r="K1382">
        <f t="shared" si="171"/>
        <v>1.8407967946993477E-2</v>
      </c>
      <c r="L1382" s="4">
        <f t="shared" si="172"/>
        <v>1.8407967946993477E-2</v>
      </c>
      <c r="M1382">
        <f t="shared" si="173"/>
        <v>0</v>
      </c>
      <c r="N1382">
        <f t="shared" si="174"/>
        <v>0</v>
      </c>
      <c r="O1382" s="4">
        <f t="shared" si="175"/>
        <v>0</v>
      </c>
      <c r="P1382">
        <f t="shared" si="176"/>
        <v>1.3805975960245107E-2</v>
      </c>
    </row>
    <row r="1383" spans="1:16" x14ac:dyDescent="0.15">
      <c r="A1383" t="s">
        <v>5189</v>
      </c>
      <c r="B1383" s="5" t="s">
        <v>5190</v>
      </c>
      <c r="C1383" s="5" t="s">
        <v>1029</v>
      </c>
      <c r="D1383" s="5" t="s">
        <v>5191</v>
      </c>
      <c r="E1383" s="5" t="s">
        <v>5192</v>
      </c>
      <c r="F1383" s="5" t="s">
        <v>5193</v>
      </c>
      <c r="G1383">
        <v>1381</v>
      </c>
      <c r="H1383" s="2">
        <v>43136</v>
      </c>
      <c r="I1383" s="3">
        <f t="shared" si="169"/>
        <v>759.43103009259357</v>
      </c>
      <c r="J1383" s="3">
        <f t="shared" si="170"/>
        <v>2.3385928802296387</v>
      </c>
      <c r="K1383">
        <f t="shared" si="171"/>
        <v>6.7104852332106432E-2</v>
      </c>
      <c r="L1383" s="4">
        <f t="shared" si="172"/>
        <v>6.7104852332106432E-2</v>
      </c>
      <c r="M1383">
        <f t="shared" si="173"/>
        <v>0</v>
      </c>
      <c r="N1383">
        <f t="shared" si="174"/>
        <v>0</v>
      </c>
      <c r="O1383" s="4">
        <f t="shared" si="175"/>
        <v>0</v>
      </c>
      <c r="P1383">
        <f t="shared" si="176"/>
        <v>5.0328639249079821E-2</v>
      </c>
    </row>
    <row r="1384" spans="1:16" x14ac:dyDescent="0.15">
      <c r="A1384" t="s">
        <v>5194</v>
      </c>
      <c r="B1384" s="5" t="s">
        <v>5195</v>
      </c>
      <c r="C1384" s="5" t="s">
        <v>1102</v>
      </c>
      <c r="D1384" s="5" t="s">
        <v>5196</v>
      </c>
      <c r="E1384" s="5" t="s">
        <v>5197</v>
      </c>
      <c r="F1384" s="5" t="s">
        <v>5198</v>
      </c>
      <c r="G1384">
        <v>1382</v>
      </c>
      <c r="H1384" s="2">
        <v>43136</v>
      </c>
      <c r="I1384" s="3">
        <f t="shared" si="169"/>
        <v>452.59300925926073</v>
      </c>
      <c r="J1384" s="3">
        <f t="shared" si="170"/>
        <v>10.234360463456987</v>
      </c>
      <c r="K1384">
        <f t="shared" si="171"/>
        <v>0.29367028926659156</v>
      </c>
      <c r="L1384" s="4">
        <f t="shared" si="172"/>
        <v>0.29367028926659156</v>
      </c>
      <c r="M1384">
        <f t="shared" si="173"/>
        <v>6.6284718027571164E-3</v>
      </c>
      <c r="N1384">
        <f t="shared" si="174"/>
        <v>1.017563358332974</v>
      </c>
      <c r="O1384" s="4">
        <f t="shared" si="175"/>
        <v>1</v>
      </c>
      <c r="P1384">
        <f t="shared" si="176"/>
        <v>0.47025271694994364</v>
      </c>
    </row>
    <row r="1385" spans="1:16" x14ac:dyDescent="0.15">
      <c r="A1385" t="s">
        <v>5199</v>
      </c>
      <c r="B1385" s="5" t="s">
        <v>5200</v>
      </c>
      <c r="C1385" s="5" t="s">
        <v>1029</v>
      </c>
      <c r="D1385" s="5" t="s">
        <v>5201</v>
      </c>
      <c r="E1385" s="5" t="s">
        <v>1500</v>
      </c>
      <c r="F1385" s="5" t="s">
        <v>5202</v>
      </c>
      <c r="G1385">
        <v>1383</v>
      </c>
      <c r="H1385" s="2">
        <v>43136</v>
      </c>
      <c r="I1385" s="3">
        <f t="shared" si="169"/>
        <v>1009.0103125000023</v>
      </c>
      <c r="J1385" s="3">
        <f t="shared" si="170"/>
        <v>0.27353536091832498</v>
      </c>
      <c r="K1385">
        <f t="shared" si="171"/>
        <v>7.8489719853381268E-3</v>
      </c>
      <c r="L1385" s="4">
        <f t="shared" si="172"/>
        <v>7.8489719853381268E-3</v>
      </c>
      <c r="M1385">
        <f t="shared" si="173"/>
        <v>0</v>
      </c>
      <c r="N1385">
        <f t="shared" si="174"/>
        <v>0</v>
      </c>
      <c r="O1385" s="4">
        <f t="shared" si="175"/>
        <v>0</v>
      </c>
      <c r="P1385">
        <f t="shared" si="176"/>
        <v>5.8867289890035951E-3</v>
      </c>
    </row>
    <row r="1386" spans="1:16" x14ac:dyDescent="0.15">
      <c r="A1386" t="s">
        <v>5203</v>
      </c>
      <c r="B1386" s="5" t="s">
        <v>5204</v>
      </c>
      <c r="C1386" s="5" t="s">
        <v>1029</v>
      </c>
      <c r="D1386" s="5" t="s">
        <v>5205</v>
      </c>
      <c r="E1386" s="5" t="s">
        <v>5206</v>
      </c>
      <c r="F1386" s="5" t="s">
        <v>5207</v>
      </c>
      <c r="G1386">
        <v>1384</v>
      </c>
      <c r="H1386" s="2">
        <v>43136</v>
      </c>
      <c r="I1386" s="3">
        <f t="shared" si="169"/>
        <v>453.77510416666337</v>
      </c>
      <c r="J1386" s="3">
        <f t="shared" si="170"/>
        <v>0.5685635849807249</v>
      </c>
      <c r="K1386">
        <f t="shared" si="171"/>
        <v>1.631467184138443E-2</v>
      </c>
      <c r="L1386" s="4">
        <f t="shared" si="172"/>
        <v>1.631467184138443E-2</v>
      </c>
      <c r="M1386">
        <f t="shared" si="173"/>
        <v>0</v>
      </c>
      <c r="N1386">
        <f t="shared" si="174"/>
        <v>0</v>
      </c>
      <c r="O1386" s="4">
        <f t="shared" si="175"/>
        <v>0</v>
      </c>
      <c r="P1386">
        <f t="shared" si="176"/>
        <v>1.2236003881038323E-2</v>
      </c>
    </row>
    <row r="1387" spans="1:16" x14ac:dyDescent="0.15">
      <c r="A1387" t="s">
        <v>4094</v>
      </c>
      <c r="B1387" s="5" t="s">
        <v>5208</v>
      </c>
      <c r="C1387" s="5" t="s">
        <v>1029</v>
      </c>
      <c r="D1387" s="5" t="s">
        <v>5209</v>
      </c>
      <c r="E1387" s="5" t="s">
        <v>5210</v>
      </c>
      <c r="F1387" s="5" t="s">
        <v>5211</v>
      </c>
      <c r="G1387">
        <v>1385</v>
      </c>
      <c r="H1387" s="2">
        <v>43136</v>
      </c>
      <c r="I1387" s="3">
        <f t="shared" si="169"/>
        <v>381.71018518518395</v>
      </c>
      <c r="J1387" s="3">
        <f t="shared" si="170"/>
        <v>0.95622284698251603</v>
      </c>
      <c r="K1387">
        <f t="shared" si="171"/>
        <v>2.7438376934187551E-2</v>
      </c>
      <c r="L1387" s="4">
        <f t="shared" si="172"/>
        <v>2.7438376934187551E-2</v>
      </c>
      <c r="M1387">
        <f t="shared" si="173"/>
        <v>0</v>
      </c>
      <c r="N1387">
        <f t="shared" si="174"/>
        <v>0</v>
      </c>
      <c r="O1387" s="4">
        <f t="shared" si="175"/>
        <v>0</v>
      </c>
      <c r="P1387">
        <f t="shared" si="176"/>
        <v>2.0578782700640664E-2</v>
      </c>
    </row>
    <row r="1388" spans="1:16" x14ac:dyDescent="0.15">
      <c r="A1388" t="s">
        <v>5212</v>
      </c>
      <c r="B1388" s="5" t="s">
        <v>5213</v>
      </c>
      <c r="C1388" s="5" t="s">
        <v>1029</v>
      </c>
      <c r="D1388" s="5" t="s">
        <v>5214</v>
      </c>
      <c r="E1388" s="5" t="s">
        <v>5215</v>
      </c>
      <c r="F1388" s="5" t="s">
        <v>5216</v>
      </c>
      <c r="G1388">
        <v>1386</v>
      </c>
      <c r="H1388" s="2">
        <v>43136</v>
      </c>
      <c r="I1388" s="3">
        <f t="shared" si="169"/>
        <v>507.43204861111008</v>
      </c>
      <c r="J1388" s="3">
        <f t="shared" si="170"/>
        <v>0.49070609686860883</v>
      </c>
      <c r="K1388">
        <f t="shared" si="171"/>
        <v>1.4080586855117282E-2</v>
      </c>
      <c r="L1388" s="4">
        <f t="shared" si="172"/>
        <v>1.4080586855117282E-2</v>
      </c>
      <c r="M1388">
        <f t="shared" si="173"/>
        <v>0</v>
      </c>
      <c r="N1388">
        <f t="shared" si="174"/>
        <v>0</v>
      </c>
      <c r="O1388" s="4">
        <f t="shared" si="175"/>
        <v>0</v>
      </c>
      <c r="P1388">
        <f t="shared" si="176"/>
        <v>1.0560440141337961E-2</v>
      </c>
    </row>
    <row r="1389" spans="1:16" x14ac:dyDescent="0.15">
      <c r="A1389" t="s">
        <v>5217</v>
      </c>
      <c r="B1389" s="5" t="s">
        <v>5218</v>
      </c>
      <c r="C1389" s="5" t="s">
        <v>1113</v>
      </c>
      <c r="D1389" s="5" t="s">
        <v>5219</v>
      </c>
      <c r="E1389" s="5" t="s">
        <v>1500</v>
      </c>
      <c r="F1389" s="5" t="s">
        <v>5220</v>
      </c>
      <c r="G1389">
        <v>1387</v>
      </c>
      <c r="H1389" s="2">
        <v>43136</v>
      </c>
      <c r="I1389" s="3">
        <f t="shared" si="169"/>
        <v>625.1819097222251</v>
      </c>
      <c r="J1389" s="3">
        <f t="shared" si="170"/>
        <v>6.3373554774807195</v>
      </c>
      <c r="K1389">
        <f t="shared" si="171"/>
        <v>0.18184751484005646</v>
      </c>
      <c r="L1389" s="4">
        <f t="shared" si="172"/>
        <v>0.18184751484005646</v>
      </c>
      <c r="M1389">
        <f t="shared" si="173"/>
        <v>1.5995344466130034E-3</v>
      </c>
      <c r="N1389">
        <f t="shared" si="174"/>
        <v>0.24555096433959184</v>
      </c>
      <c r="O1389" s="4">
        <f t="shared" si="175"/>
        <v>0.24555096433959184</v>
      </c>
      <c r="P1389">
        <f t="shared" si="176"/>
        <v>0.19777337721494032</v>
      </c>
    </row>
    <row r="1390" spans="1:16" x14ac:dyDescent="0.15">
      <c r="A1390" t="s">
        <v>5221</v>
      </c>
      <c r="B1390" s="5" t="s">
        <v>5222</v>
      </c>
      <c r="C1390" s="5" t="s">
        <v>1253</v>
      </c>
      <c r="D1390" s="5" t="s">
        <v>380</v>
      </c>
      <c r="E1390" s="5" t="s">
        <v>1081</v>
      </c>
      <c r="F1390" s="5" t="s">
        <v>381</v>
      </c>
      <c r="G1390">
        <v>1388</v>
      </c>
      <c r="H1390" s="2">
        <v>43136</v>
      </c>
      <c r="I1390" s="3">
        <f t="shared" si="169"/>
        <v>1341.5833333333358</v>
      </c>
      <c r="J1390" s="3">
        <f t="shared" si="170"/>
        <v>13.408037766320865</v>
      </c>
      <c r="K1390">
        <f t="shared" si="171"/>
        <v>0.3847375068908605</v>
      </c>
      <c r="L1390" s="4">
        <f t="shared" si="172"/>
        <v>0.3847375068908605</v>
      </c>
      <c r="M1390">
        <f t="shared" si="173"/>
        <v>3.7269395614634381E-3</v>
      </c>
      <c r="N1390">
        <f t="shared" si="174"/>
        <v>0.57213747743323096</v>
      </c>
      <c r="O1390" s="4">
        <f t="shared" si="175"/>
        <v>0.57213747743323096</v>
      </c>
      <c r="P1390">
        <f t="shared" si="176"/>
        <v>0.43158749952645314</v>
      </c>
    </row>
    <row r="1391" spans="1:16" x14ac:dyDescent="0.15">
      <c r="A1391" t="s">
        <v>5223</v>
      </c>
      <c r="B1391" s="5" t="s">
        <v>5224</v>
      </c>
      <c r="C1391" s="5" t="s">
        <v>1029</v>
      </c>
      <c r="D1391" s="5" t="s">
        <v>5225</v>
      </c>
      <c r="E1391" s="5" t="s">
        <v>1081</v>
      </c>
      <c r="F1391" s="5" t="s">
        <v>5226</v>
      </c>
      <c r="G1391">
        <v>1389</v>
      </c>
      <c r="H1391" s="2">
        <v>43136</v>
      </c>
      <c r="I1391" s="3">
        <f t="shared" si="169"/>
        <v>1404.349699074075</v>
      </c>
      <c r="J1391" s="3">
        <f t="shared" si="170"/>
        <v>0.29337422172813687</v>
      </c>
      <c r="K1391">
        <f t="shared" si="171"/>
        <v>8.418239016095919E-3</v>
      </c>
      <c r="L1391" s="4">
        <f t="shared" si="172"/>
        <v>8.418239016095919E-3</v>
      </c>
      <c r="M1391">
        <f t="shared" si="173"/>
        <v>0</v>
      </c>
      <c r="N1391">
        <f t="shared" si="174"/>
        <v>0</v>
      </c>
      <c r="O1391" s="4">
        <f t="shared" si="175"/>
        <v>0</v>
      </c>
      <c r="P1391">
        <f t="shared" si="176"/>
        <v>6.3136792620719397E-3</v>
      </c>
    </row>
    <row r="1392" spans="1:16" x14ac:dyDescent="0.15">
      <c r="A1392" t="s">
        <v>5227</v>
      </c>
      <c r="B1392" s="5" t="s">
        <v>5228</v>
      </c>
      <c r="C1392" s="5" t="s">
        <v>1029</v>
      </c>
      <c r="D1392" s="5" t="s">
        <v>5229</v>
      </c>
      <c r="E1392" s="5" t="s">
        <v>5230</v>
      </c>
      <c r="F1392" s="5" t="s">
        <v>5231</v>
      </c>
      <c r="G1392">
        <v>1390</v>
      </c>
      <c r="H1392" s="2">
        <v>43136</v>
      </c>
      <c r="I1392" s="3">
        <f t="shared" si="169"/>
        <v>735.87038194444176</v>
      </c>
      <c r="J1392" s="3">
        <f t="shared" si="170"/>
        <v>0.22558320605507534</v>
      </c>
      <c r="K1392">
        <f t="shared" si="171"/>
        <v>6.4730068490769189E-3</v>
      </c>
      <c r="L1392" s="4">
        <f t="shared" si="172"/>
        <v>6.4730068490769189E-3</v>
      </c>
      <c r="M1392">
        <f t="shared" si="173"/>
        <v>0</v>
      </c>
      <c r="N1392">
        <f t="shared" si="174"/>
        <v>0</v>
      </c>
      <c r="O1392" s="4">
        <f t="shared" si="175"/>
        <v>0</v>
      </c>
      <c r="P1392">
        <f t="shared" si="176"/>
        <v>4.854755136807689E-3</v>
      </c>
    </row>
    <row r="1393" spans="1:16" x14ac:dyDescent="0.15">
      <c r="A1393" t="s">
        <v>4147</v>
      </c>
      <c r="B1393" s="5" t="s">
        <v>5232</v>
      </c>
      <c r="C1393" s="5" t="s">
        <v>1029</v>
      </c>
      <c r="D1393" s="5" t="s">
        <v>5233</v>
      </c>
      <c r="E1393" s="5" t="s">
        <v>5234</v>
      </c>
      <c r="F1393" s="5" t="s">
        <v>5235</v>
      </c>
      <c r="G1393">
        <v>1391</v>
      </c>
      <c r="H1393" s="2">
        <v>43136</v>
      </c>
      <c r="I1393" s="3">
        <f t="shared" si="169"/>
        <v>109.28009259259125</v>
      </c>
      <c r="J1393" s="3">
        <f t="shared" si="170"/>
        <v>0.71376220635896581</v>
      </c>
      <c r="K1393">
        <f t="shared" si="171"/>
        <v>2.0481079824913193E-2</v>
      </c>
      <c r="L1393" s="4">
        <f t="shared" si="172"/>
        <v>2.0481079824913193E-2</v>
      </c>
      <c r="M1393">
        <f t="shared" si="173"/>
        <v>0</v>
      </c>
      <c r="N1393">
        <f t="shared" si="174"/>
        <v>0</v>
      </c>
      <c r="O1393" s="4">
        <f t="shared" si="175"/>
        <v>0</v>
      </c>
      <c r="P1393">
        <f t="shared" si="176"/>
        <v>1.5360809868684894E-2</v>
      </c>
    </row>
    <row r="1394" spans="1:16" x14ac:dyDescent="0.15">
      <c r="A1394" t="s">
        <v>5236</v>
      </c>
      <c r="B1394" s="5" t="s">
        <v>5237</v>
      </c>
      <c r="C1394" s="5" t="s">
        <v>1029</v>
      </c>
      <c r="D1394" s="5" t="s">
        <v>5238</v>
      </c>
      <c r="E1394" s="5" t="s">
        <v>1081</v>
      </c>
      <c r="F1394" s="5" t="s">
        <v>5239</v>
      </c>
      <c r="G1394">
        <v>1392</v>
      </c>
      <c r="H1394" s="2">
        <v>43136</v>
      </c>
      <c r="I1394" s="3">
        <f t="shared" si="169"/>
        <v>1866.4725347222193</v>
      </c>
      <c r="J1394" s="3">
        <f t="shared" si="170"/>
        <v>0.37986093382591246</v>
      </c>
      <c r="K1394">
        <f t="shared" si="171"/>
        <v>1.089993563506482E-2</v>
      </c>
      <c r="L1394" s="4">
        <f t="shared" si="172"/>
        <v>1.089993563506482E-2</v>
      </c>
      <c r="M1394">
        <f t="shared" si="173"/>
        <v>0</v>
      </c>
      <c r="N1394">
        <f t="shared" si="174"/>
        <v>0</v>
      </c>
      <c r="O1394" s="4">
        <f t="shared" si="175"/>
        <v>0</v>
      </c>
      <c r="P1394">
        <f t="shared" si="176"/>
        <v>8.1749517262986147E-3</v>
      </c>
    </row>
    <row r="1395" spans="1:16" x14ac:dyDescent="0.15">
      <c r="A1395" t="s">
        <v>5240</v>
      </c>
      <c r="B1395" s="5" t="s">
        <v>5241</v>
      </c>
      <c r="C1395" s="5" t="s">
        <v>1029</v>
      </c>
      <c r="D1395" s="5" t="s">
        <v>5242</v>
      </c>
      <c r="E1395" s="5" t="s">
        <v>5243</v>
      </c>
      <c r="F1395" s="5" t="s">
        <v>5244</v>
      </c>
      <c r="G1395">
        <v>1393</v>
      </c>
      <c r="H1395" s="2">
        <v>43136</v>
      </c>
      <c r="I1395" s="3">
        <f t="shared" si="169"/>
        <v>535.09579861110979</v>
      </c>
      <c r="J1395" s="3">
        <f t="shared" si="170"/>
        <v>0.56251609670880076</v>
      </c>
      <c r="K1395">
        <f t="shared" si="171"/>
        <v>1.6141141933336576E-2</v>
      </c>
      <c r="L1395" s="4">
        <f t="shared" si="172"/>
        <v>1.6141141933336576E-2</v>
      </c>
      <c r="M1395">
        <f t="shared" si="173"/>
        <v>0</v>
      </c>
      <c r="N1395">
        <f t="shared" si="174"/>
        <v>0</v>
      </c>
      <c r="O1395" s="4">
        <f t="shared" si="175"/>
        <v>0</v>
      </c>
      <c r="P1395">
        <f t="shared" si="176"/>
        <v>1.2105856450002433E-2</v>
      </c>
    </row>
    <row r="1396" spans="1:16" x14ac:dyDescent="0.15">
      <c r="A1396" t="s">
        <v>5245</v>
      </c>
      <c r="B1396" s="5" t="s">
        <v>5246</v>
      </c>
      <c r="C1396" s="5" t="s">
        <v>1029</v>
      </c>
      <c r="D1396" s="5" t="s">
        <v>5247</v>
      </c>
      <c r="E1396" s="5" t="s">
        <v>5247</v>
      </c>
      <c r="F1396" s="5" t="s">
        <v>5248</v>
      </c>
      <c r="G1396">
        <v>1394</v>
      </c>
      <c r="H1396" s="2">
        <v>43136</v>
      </c>
      <c r="I1396" s="3">
        <f t="shared" si="169"/>
        <v>66.429652777776937</v>
      </c>
      <c r="J1396" s="3">
        <f t="shared" si="170"/>
        <v>1.7161010969206363</v>
      </c>
      <c r="K1396">
        <f t="shared" si="171"/>
        <v>4.924273552244679E-2</v>
      </c>
      <c r="L1396" s="4">
        <f t="shared" si="172"/>
        <v>4.924273552244679E-2</v>
      </c>
      <c r="M1396">
        <f t="shared" si="173"/>
        <v>0</v>
      </c>
      <c r="N1396">
        <f t="shared" si="174"/>
        <v>0</v>
      </c>
      <c r="O1396" s="4">
        <f t="shared" si="175"/>
        <v>0</v>
      </c>
      <c r="P1396">
        <f t="shared" si="176"/>
        <v>3.6932051641835092E-2</v>
      </c>
    </row>
    <row r="1397" spans="1:16" x14ac:dyDescent="0.15">
      <c r="A1397" t="s">
        <v>5249</v>
      </c>
      <c r="B1397" s="5" t="s">
        <v>5250</v>
      </c>
      <c r="C1397" s="5" t="s">
        <v>1029</v>
      </c>
      <c r="D1397" s="5" t="s">
        <v>5251</v>
      </c>
      <c r="E1397" s="5" t="s">
        <v>5251</v>
      </c>
      <c r="F1397" s="5" t="s">
        <v>5252</v>
      </c>
      <c r="G1397">
        <v>1395</v>
      </c>
      <c r="H1397" s="2">
        <v>43136</v>
      </c>
      <c r="I1397" s="3">
        <f t="shared" si="169"/>
        <v>233.10940972222306</v>
      </c>
      <c r="J1397" s="3">
        <f t="shared" si="170"/>
        <v>1.2998188291114448</v>
      </c>
      <c r="K1397">
        <f t="shared" si="171"/>
        <v>3.7297706378653643E-2</v>
      </c>
      <c r="L1397" s="4">
        <f t="shared" si="172"/>
        <v>3.7297706378653643E-2</v>
      </c>
      <c r="M1397">
        <f t="shared" si="173"/>
        <v>0</v>
      </c>
      <c r="N1397">
        <f t="shared" si="174"/>
        <v>0</v>
      </c>
      <c r="O1397" s="4">
        <f t="shared" si="175"/>
        <v>0</v>
      </c>
      <c r="P1397">
        <f t="shared" si="176"/>
        <v>2.7973279783990231E-2</v>
      </c>
    </row>
    <row r="1398" spans="1:16" x14ac:dyDescent="0.15">
      <c r="A1398" t="s">
        <v>5253</v>
      </c>
      <c r="B1398" s="5" t="s">
        <v>5254</v>
      </c>
      <c r="C1398" s="5" t="s">
        <v>1029</v>
      </c>
      <c r="D1398" s="5" t="s">
        <v>5255</v>
      </c>
      <c r="E1398" s="5" t="s">
        <v>3179</v>
      </c>
      <c r="F1398" s="5" t="s">
        <v>5256</v>
      </c>
      <c r="G1398">
        <v>1396</v>
      </c>
      <c r="H1398" s="2">
        <v>43136</v>
      </c>
      <c r="I1398" s="3">
        <f t="shared" si="169"/>
        <v>379.51973379629635</v>
      </c>
      <c r="J1398" s="3">
        <f t="shared" si="170"/>
        <v>9.6832909404719434</v>
      </c>
      <c r="K1398">
        <f t="shared" si="171"/>
        <v>0.27785760152719996</v>
      </c>
      <c r="L1398" s="4">
        <f t="shared" si="172"/>
        <v>0.27785760152719996</v>
      </c>
      <c r="M1398">
        <f t="shared" si="173"/>
        <v>0</v>
      </c>
      <c r="N1398">
        <f t="shared" si="174"/>
        <v>0</v>
      </c>
      <c r="O1398" s="4">
        <f t="shared" si="175"/>
        <v>0</v>
      </c>
      <c r="P1398">
        <f t="shared" si="176"/>
        <v>0.20839320114539997</v>
      </c>
    </row>
    <row r="1399" spans="1:16" x14ac:dyDescent="0.15">
      <c r="A1399" t="s">
        <v>5257</v>
      </c>
      <c r="B1399" s="5" t="s">
        <v>5258</v>
      </c>
      <c r="C1399" s="5" t="s">
        <v>1029</v>
      </c>
      <c r="D1399" s="5" t="s">
        <v>5259</v>
      </c>
      <c r="E1399" s="5" t="s">
        <v>5260</v>
      </c>
      <c r="F1399" s="5" t="s">
        <v>5261</v>
      </c>
      <c r="G1399">
        <v>1397</v>
      </c>
      <c r="H1399" s="2">
        <v>43136</v>
      </c>
      <c r="I1399" s="3">
        <f t="shared" si="169"/>
        <v>1271.5749768518508</v>
      </c>
      <c r="J1399" s="3">
        <f t="shared" si="170"/>
        <v>1.1080746520259344</v>
      </c>
      <c r="K1399">
        <f t="shared" si="171"/>
        <v>3.1795694977848829E-2</v>
      </c>
      <c r="L1399" s="4">
        <f t="shared" si="172"/>
        <v>3.1795694977848829E-2</v>
      </c>
      <c r="M1399">
        <f t="shared" si="173"/>
        <v>0</v>
      </c>
      <c r="N1399">
        <f t="shared" si="174"/>
        <v>0</v>
      </c>
      <c r="O1399" s="4">
        <f t="shared" si="175"/>
        <v>0</v>
      </c>
      <c r="P1399">
        <f t="shared" si="176"/>
        <v>2.3846771233386622E-2</v>
      </c>
    </row>
    <row r="1400" spans="1:16" x14ac:dyDescent="0.15">
      <c r="A1400" t="s">
        <v>5262</v>
      </c>
      <c r="B1400" s="5" t="s">
        <v>5263</v>
      </c>
      <c r="C1400" s="5" t="s">
        <v>1029</v>
      </c>
      <c r="D1400" s="5" t="s">
        <v>5264</v>
      </c>
      <c r="E1400" s="5" t="s">
        <v>5265</v>
      </c>
      <c r="F1400" s="5" t="s">
        <v>5266</v>
      </c>
      <c r="G1400">
        <v>1398</v>
      </c>
      <c r="H1400" s="2">
        <v>43136</v>
      </c>
      <c r="I1400" s="3">
        <f t="shared" si="169"/>
        <v>639.31778935185139</v>
      </c>
      <c r="J1400" s="3">
        <f t="shared" si="170"/>
        <v>3.2831872270095803</v>
      </c>
      <c r="K1400">
        <f t="shared" si="171"/>
        <v>9.4209554775306487E-2</v>
      </c>
      <c r="L1400" s="4">
        <f t="shared" si="172"/>
        <v>9.4209554775306487E-2</v>
      </c>
      <c r="M1400">
        <f t="shared" si="173"/>
        <v>0</v>
      </c>
      <c r="N1400">
        <f t="shared" si="174"/>
        <v>0</v>
      </c>
      <c r="O1400" s="4">
        <f t="shared" si="175"/>
        <v>0</v>
      </c>
      <c r="P1400">
        <f t="shared" si="176"/>
        <v>7.0657166081479872E-2</v>
      </c>
    </row>
    <row r="1401" spans="1:16" x14ac:dyDescent="0.15">
      <c r="A1401" t="s">
        <v>5267</v>
      </c>
      <c r="B1401" s="5" t="s">
        <v>5268</v>
      </c>
      <c r="C1401" s="5" t="s">
        <v>1029</v>
      </c>
      <c r="D1401" s="5" t="s">
        <v>5269</v>
      </c>
      <c r="E1401" s="5" t="s">
        <v>5270</v>
      </c>
      <c r="F1401" s="5" t="s">
        <v>5271</v>
      </c>
      <c r="G1401">
        <v>1399</v>
      </c>
      <c r="H1401" s="2">
        <v>43136</v>
      </c>
      <c r="I1401" s="3">
        <f t="shared" si="169"/>
        <v>468.32822916666919</v>
      </c>
      <c r="J1401" s="3">
        <f t="shared" si="170"/>
        <v>1.3452103904157247</v>
      </c>
      <c r="K1401">
        <f t="shared" si="171"/>
        <v>3.8600196454715262E-2</v>
      </c>
      <c r="L1401" s="4">
        <f t="shared" si="172"/>
        <v>3.8600196454715262E-2</v>
      </c>
      <c r="M1401">
        <f t="shared" si="173"/>
        <v>0</v>
      </c>
      <c r="N1401">
        <f t="shared" si="174"/>
        <v>0</v>
      </c>
      <c r="O1401" s="4">
        <f t="shared" si="175"/>
        <v>0</v>
      </c>
      <c r="P1401">
        <f t="shared" si="176"/>
        <v>2.8950147341036445E-2</v>
      </c>
    </row>
    <row r="1402" spans="1:16" x14ac:dyDescent="0.15">
      <c r="A1402" t="s">
        <v>5272</v>
      </c>
      <c r="B1402" s="5" t="s">
        <v>5273</v>
      </c>
      <c r="C1402" s="5" t="s">
        <v>1113</v>
      </c>
      <c r="D1402" s="5" t="s">
        <v>5274</v>
      </c>
      <c r="E1402" s="5" t="s">
        <v>5275</v>
      </c>
      <c r="F1402" s="5" t="s">
        <v>5276</v>
      </c>
      <c r="G1402">
        <v>1400</v>
      </c>
      <c r="H1402" s="2">
        <v>43136</v>
      </c>
      <c r="I1402" s="3">
        <f t="shared" si="169"/>
        <v>765.40962962962658</v>
      </c>
      <c r="J1402" s="3">
        <f t="shared" si="170"/>
        <v>15.863401151453219</v>
      </c>
      <c r="K1402">
        <f t="shared" si="171"/>
        <v>0.45519303541568362</v>
      </c>
      <c r="L1402" s="4">
        <f t="shared" si="172"/>
        <v>0.45519303541568362</v>
      </c>
      <c r="M1402">
        <f t="shared" si="173"/>
        <v>1.3064899647054207E-3</v>
      </c>
      <c r="N1402">
        <f t="shared" si="174"/>
        <v>0.20056452764285679</v>
      </c>
      <c r="O1402" s="4">
        <f t="shared" si="175"/>
        <v>0.20056452764285679</v>
      </c>
      <c r="P1402">
        <f t="shared" si="176"/>
        <v>0.39153590847247688</v>
      </c>
    </row>
    <row r="1403" spans="1:16" x14ac:dyDescent="0.15">
      <c r="A1403" t="s">
        <v>5277</v>
      </c>
      <c r="B1403" s="5" t="s">
        <v>5278</v>
      </c>
      <c r="C1403" s="5" t="s">
        <v>1029</v>
      </c>
      <c r="D1403" s="5" t="s">
        <v>5279</v>
      </c>
      <c r="E1403" s="5" t="s">
        <v>5280</v>
      </c>
      <c r="F1403" s="5" t="s">
        <v>5281</v>
      </c>
      <c r="G1403">
        <v>1401</v>
      </c>
      <c r="H1403" s="2">
        <v>43136</v>
      </c>
      <c r="I1403" s="3">
        <f t="shared" si="169"/>
        <v>758.50682870370656</v>
      </c>
      <c r="J1403" s="3">
        <f t="shared" si="170"/>
        <v>6.4271010036012584</v>
      </c>
      <c r="K1403">
        <f t="shared" si="171"/>
        <v>0.18442272163586035</v>
      </c>
      <c r="L1403" s="4">
        <f t="shared" si="172"/>
        <v>0.18442272163586035</v>
      </c>
      <c r="M1403">
        <f t="shared" si="173"/>
        <v>0</v>
      </c>
      <c r="N1403">
        <f t="shared" si="174"/>
        <v>0</v>
      </c>
      <c r="O1403" s="4">
        <f t="shared" si="175"/>
        <v>0</v>
      </c>
      <c r="P1403">
        <f t="shared" si="176"/>
        <v>0.13831704122689525</v>
      </c>
    </row>
    <row r="1404" spans="1:16" x14ac:dyDescent="0.15">
      <c r="A1404" t="s">
        <v>5282</v>
      </c>
      <c r="B1404" s="5" t="s">
        <v>5283</v>
      </c>
      <c r="C1404" s="5" t="s">
        <v>1029</v>
      </c>
      <c r="D1404" s="5" t="s">
        <v>5284</v>
      </c>
      <c r="E1404" s="5" t="s">
        <v>5285</v>
      </c>
      <c r="F1404" s="5" t="s">
        <v>5286</v>
      </c>
      <c r="G1404">
        <v>1402</v>
      </c>
      <c r="H1404" s="2">
        <v>43136</v>
      </c>
      <c r="I1404" s="3">
        <f t="shared" si="169"/>
        <v>67.112627314818383</v>
      </c>
      <c r="J1404" s="3">
        <f t="shared" si="170"/>
        <v>152.90714148117047</v>
      </c>
      <c r="K1404">
        <f t="shared" si="171"/>
        <v>4.3876004397186437</v>
      </c>
      <c r="L1404" s="4">
        <f t="shared" si="172"/>
        <v>1</v>
      </c>
      <c r="M1404">
        <f t="shared" si="173"/>
        <v>0</v>
      </c>
      <c r="N1404">
        <f t="shared" si="174"/>
        <v>0</v>
      </c>
      <c r="O1404" s="4">
        <f t="shared" si="175"/>
        <v>0</v>
      </c>
      <c r="P1404">
        <f t="shared" si="176"/>
        <v>0.75</v>
      </c>
    </row>
    <row r="1405" spans="1:16" x14ac:dyDescent="0.15">
      <c r="A1405" t="s">
        <v>5287</v>
      </c>
      <c r="B1405" s="5" t="s">
        <v>5288</v>
      </c>
      <c r="C1405" s="5" t="s">
        <v>1434</v>
      </c>
      <c r="D1405" s="5" t="s">
        <v>5289</v>
      </c>
      <c r="E1405" s="5" t="s">
        <v>5290</v>
      </c>
      <c r="F1405" s="5" t="s">
        <v>5291</v>
      </c>
      <c r="G1405">
        <v>1403</v>
      </c>
      <c r="H1405" s="2">
        <v>43136</v>
      </c>
      <c r="I1405" s="3">
        <f t="shared" si="169"/>
        <v>302.7370138888873</v>
      </c>
      <c r="J1405" s="3">
        <f t="shared" si="170"/>
        <v>60.640090764513793</v>
      </c>
      <c r="K1405">
        <f t="shared" si="171"/>
        <v>1.7400396497224644</v>
      </c>
      <c r="L1405" s="4">
        <f t="shared" si="172"/>
        <v>1</v>
      </c>
      <c r="M1405">
        <f t="shared" si="173"/>
        <v>9.2489516363786162E-2</v>
      </c>
      <c r="N1405">
        <f t="shared" si="174"/>
        <v>14.198437540698302</v>
      </c>
      <c r="O1405" s="4">
        <f t="shared" si="175"/>
        <v>1</v>
      </c>
      <c r="P1405">
        <f t="shared" si="176"/>
        <v>1</v>
      </c>
    </row>
    <row r="1406" spans="1:16" x14ac:dyDescent="0.15">
      <c r="A1406" t="s">
        <v>5292</v>
      </c>
      <c r="B1406" s="5" t="s">
        <v>5293</v>
      </c>
      <c r="C1406" s="5" t="s">
        <v>1029</v>
      </c>
      <c r="D1406" s="5" t="s">
        <v>5294</v>
      </c>
      <c r="E1406" s="5" t="s">
        <v>5295</v>
      </c>
      <c r="F1406" s="5" t="s">
        <v>5296</v>
      </c>
      <c r="G1406">
        <v>1404</v>
      </c>
      <c r="H1406" s="2">
        <v>43136</v>
      </c>
      <c r="I1406" s="3">
        <f t="shared" si="169"/>
        <v>1489.0860763888923</v>
      </c>
      <c r="J1406" s="3">
        <f t="shared" si="170"/>
        <v>0.78907459993812679</v>
      </c>
      <c r="K1406">
        <f t="shared" si="171"/>
        <v>2.2642134488438385E-2</v>
      </c>
      <c r="L1406" s="4">
        <f t="shared" si="172"/>
        <v>2.2642134488438385E-2</v>
      </c>
      <c r="M1406">
        <f t="shared" si="173"/>
        <v>0</v>
      </c>
      <c r="N1406">
        <f t="shared" si="174"/>
        <v>0</v>
      </c>
      <c r="O1406" s="4">
        <f t="shared" si="175"/>
        <v>0</v>
      </c>
      <c r="P1406">
        <f t="shared" si="176"/>
        <v>1.6981600866328789E-2</v>
      </c>
    </row>
    <row r="1407" spans="1:16" x14ac:dyDescent="0.15">
      <c r="A1407" t="s">
        <v>5297</v>
      </c>
      <c r="B1407" s="5" t="s">
        <v>5298</v>
      </c>
      <c r="C1407" s="5" t="s">
        <v>1113</v>
      </c>
      <c r="D1407" s="5" t="s">
        <v>5299</v>
      </c>
      <c r="E1407" s="5" t="s">
        <v>5299</v>
      </c>
      <c r="F1407" s="5" t="s">
        <v>5300</v>
      </c>
      <c r="G1407">
        <v>1405</v>
      </c>
      <c r="H1407" s="2">
        <v>43136</v>
      </c>
      <c r="I1407" s="3">
        <f t="shared" si="169"/>
        <v>64.33322916666657</v>
      </c>
      <c r="J1407" s="3">
        <f t="shared" si="170"/>
        <v>85.165941007028962</v>
      </c>
      <c r="K1407">
        <f t="shared" si="171"/>
        <v>2.4437976970324038</v>
      </c>
      <c r="L1407" s="4">
        <f t="shared" si="172"/>
        <v>1</v>
      </c>
      <c r="M1407">
        <f t="shared" si="173"/>
        <v>1.5544066619278875E-2</v>
      </c>
      <c r="N1407">
        <f t="shared" si="174"/>
        <v>2.3862321666188229</v>
      </c>
      <c r="O1407" s="4">
        <f t="shared" si="175"/>
        <v>1</v>
      </c>
      <c r="P1407">
        <f t="shared" si="176"/>
        <v>1</v>
      </c>
    </row>
    <row r="1408" spans="1:16" x14ac:dyDescent="0.15">
      <c r="A1408" t="s">
        <v>5301</v>
      </c>
      <c r="B1408" s="5" t="s">
        <v>5302</v>
      </c>
      <c r="C1408" s="5" t="s">
        <v>1029</v>
      </c>
      <c r="D1408" s="5" t="s">
        <v>5303</v>
      </c>
      <c r="E1408" s="5" t="s">
        <v>5304</v>
      </c>
      <c r="F1408" s="5" t="s">
        <v>5305</v>
      </c>
      <c r="G1408">
        <v>1406</v>
      </c>
      <c r="H1408" s="2">
        <v>43136</v>
      </c>
      <c r="I1408" s="3">
        <f t="shared" si="169"/>
        <v>732.22956018518744</v>
      </c>
      <c r="J1408" s="3">
        <f t="shared" si="170"/>
        <v>0.4602381798336162</v>
      </c>
      <c r="K1408">
        <f t="shared" si="171"/>
        <v>1.3206323920861154E-2</v>
      </c>
      <c r="L1408" s="4">
        <f t="shared" si="172"/>
        <v>1.3206323920861154E-2</v>
      </c>
      <c r="M1408">
        <f t="shared" si="173"/>
        <v>0</v>
      </c>
      <c r="N1408">
        <f t="shared" si="174"/>
        <v>0</v>
      </c>
      <c r="O1408" s="4">
        <f t="shared" si="175"/>
        <v>0</v>
      </c>
      <c r="P1408">
        <f t="shared" si="176"/>
        <v>9.9047429406458644E-3</v>
      </c>
    </row>
    <row r="1409" spans="1:16" x14ac:dyDescent="0.15">
      <c r="A1409" t="s">
        <v>5306</v>
      </c>
      <c r="B1409" s="5" t="s">
        <v>5307</v>
      </c>
      <c r="C1409" s="5" t="s">
        <v>1064</v>
      </c>
      <c r="D1409" s="5" t="s">
        <v>5308</v>
      </c>
      <c r="E1409" s="5" t="s">
        <v>5309</v>
      </c>
      <c r="F1409" s="5" t="s">
        <v>5310</v>
      </c>
      <c r="G1409">
        <v>1407</v>
      </c>
      <c r="H1409" s="2">
        <v>43136</v>
      </c>
      <c r="I1409" s="3">
        <f t="shared" si="169"/>
        <v>1119.6169675925921</v>
      </c>
      <c r="J1409" s="3">
        <f t="shared" si="170"/>
        <v>12.360477199409285</v>
      </c>
      <c r="K1409">
        <f t="shared" si="171"/>
        <v>0.35467823588827518</v>
      </c>
      <c r="L1409" s="4">
        <f t="shared" si="172"/>
        <v>0.35467823588827518</v>
      </c>
      <c r="M1409">
        <f t="shared" si="173"/>
        <v>6.252138188876725E-3</v>
      </c>
      <c r="N1409">
        <f t="shared" si="174"/>
        <v>0.95979087209648872</v>
      </c>
      <c r="O1409" s="4">
        <f t="shared" si="175"/>
        <v>0.95979087209648872</v>
      </c>
      <c r="P1409">
        <f t="shared" si="176"/>
        <v>0.50595639494032851</v>
      </c>
    </row>
    <row r="1410" spans="1:16" x14ac:dyDescent="0.15">
      <c r="A1410" t="s">
        <v>2809</v>
      </c>
      <c r="B1410" s="5" t="s">
        <v>5311</v>
      </c>
      <c r="C1410" s="5" t="s">
        <v>1029</v>
      </c>
      <c r="D1410" s="5" t="s">
        <v>5312</v>
      </c>
      <c r="E1410" s="5" t="s">
        <v>5313</v>
      </c>
      <c r="F1410" s="5" t="s">
        <v>5314</v>
      </c>
      <c r="G1410">
        <v>1408</v>
      </c>
      <c r="H1410" s="2">
        <v>43136</v>
      </c>
      <c r="I1410" s="3">
        <f t="shared" si="169"/>
        <v>744.00487268518191</v>
      </c>
      <c r="J1410" s="3">
        <f t="shared" si="170"/>
        <v>0.27419175262084677</v>
      </c>
      <c r="K1410">
        <f t="shared" si="171"/>
        <v>7.8678068448137187E-3</v>
      </c>
      <c r="L1410" s="4">
        <f t="shared" si="172"/>
        <v>7.8678068448137187E-3</v>
      </c>
      <c r="M1410">
        <f t="shared" si="173"/>
        <v>0</v>
      </c>
      <c r="N1410">
        <f t="shared" si="174"/>
        <v>0</v>
      </c>
      <c r="O1410" s="4">
        <f t="shared" si="175"/>
        <v>0</v>
      </c>
      <c r="P1410">
        <f t="shared" si="176"/>
        <v>5.9008551336102895E-3</v>
      </c>
    </row>
    <row r="1411" spans="1:16" x14ac:dyDescent="0.15">
      <c r="A1411" t="s">
        <v>5315</v>
      </c>
      <c r="B1411" s="5" t="s">
        <v>5316</v>
      </c>
      <c r="C1411" s="5" t="s">
        <v>1058</v>
      </c>
      <c r="D1411" s="5" t="s">
        <v>5317</v>
      </c>
      <c r="E1411" s="5" t="s">
        <v>5317</v>
      </c>
      <c r="F1411" s="5" t="s">
        <v>5318</v>
      </c>
      <c r="G1411">
        <v>1409</v>
      </c>
      <c r="H1411" s="2">
        <v>43136</v>
      </c>
      <c r="I1411" s="3">
        <f t="shared" ref="I1411:I1474" si="177">H1411-B1411+1</f>
        <v>130.50903935185488</v>
      </c>
      <c r="J1411" s="3">
        <f t="shared" ref="J1411:J1474" si="178">A1411/I1411</f>
        <v>43.897342501728986</v>
      </c>
      <c r="K1411">
        <f t="shared" ref="K1411:K1474" si="179">(J1411-0)/(PERCENTILE($J$2:$J$3301,0.9)-0)</f>
        <v>1.2596141514213313</v>
      </c>
      <c r="L1411" s="4">
        <f t="shared" ref="L1411:L1474" si="180">IF(K1411&gt;1,1,IF(K1411&lt;0,0,K1411))</f>
        <v>1</v>
      </c>
      <c r="M1411">
        <f t="shared" ref="M1411:M1474" si="181">C1411/I1411</f>
        <v>1.5324609007411061E-2</v>
      </c>
      <c r="N1411">
        <f t="shared" ref="N1411:N1474" si="182">(M1411-0)/(PERCENTILE($M$2:$M$3301,0.9)-0)</f>
        <v>2.3525423462214485</v>
      </c>
      <c r="O1411" s="4">
        <f t="shared" ref="O1411:O1474" si="183">IF(N1411&gt;1,1,IF(N1411&lt;0,0,N1411))</f>
        <v>1</v>
      </c>
      <c r="P1411">
        <f t="shared" si="176"/>
        <v>1</v>
      </c>
    </row>
    <row r="1412" spans="1:16" x14ac:dyDescent="0.15">
      <c r="A1412" t="s">
        <v>5319</v>
      </c>
      <c r="B1412" s="5" t="s">
        <v>5320</v>
      </c>
      <c r="C1412" s="5" t="s">
        <v>1029</v>
      </c>
      <c r="D1412" s="5" t="s">
        <v>5321</v>
      </c>
      <c r="E1412" s="5" t="s">
        <v>5321</v>
      </c>
      <c r="F1412" s="5" t="s">
        <v>5322</v>
      </c>
      <c r="G1412">
        <v>1410</v>
      </c>
      <c r="H1412" s="2">
        <v>43136</v>
      </c>
      <c r="I1412" s="3">
        <f t="shared" si="177"/>
        <v>64.199317129627161</v>
      </c>
      <c r="J1412" s="3">
        <f t="shared" si="178"/>
        <v>4.704099879913378</v>
      </c>
      <c r="K1412">
        <f t="shared" si="179"/>
        <v>0.13498199300344649</v>
      </c>
      <c r="L1412" s="4">
        <f t="shared" si="180"/>
        <v>0.13498199300344649</v>
      </c>
      <c r="M1412">
        <f t="shared" si="181"/>
        <v>0</v>
      </c>
      <c r="N1412">
        <f t="shared" si="182"/>
        <v>0</v>
      </c>
      <c r="O1412" s="4">
        <f t="shared" si="183"/>
        <v>0</v>
      </c>
      <c r="P1412">
        <f t="shared" ref="P1412:P1475" si="184">0.75*L1412+0.25*O1412</f>
        <v>0.10123649475258487</v>
      </c>
    </row>
    <row r="1413" spans="1:16" x14ac:dyDescent="0.15">
      <c r="A1413" t="s">
        <v>5323</v>
      </c>
      <c r="B1413" s="5" t="s">
        <v>5324</v>
      </c>
      <c r="C1413" s="5" t="s">
        <v>1029</v>
      </c>
      <c r="D1413" s="5" t="s">
        <v>5325</v>
      </c>
      <c r="E1413" s="5" t="s">
        <v>5325</v>
      </c>
      <c r="F1413" s="5" t="s">
        <v>5326</v>
      </c>
      <c r="G1413">
        <v>1411</v>
      </c>
      <c r="H1413" s="2">
        <v>43136</v>
      </c>
      <c r="I1413" s="3">
        <f t="shared" si="177"/>
        <v>146.27028935185081</v>
      </c>
      <c r="J1413" s="3">
        <f t="shared" si="178"/>
        <v>0.99131546565280149</v>
      </c>
      <c r="K1413">
        <f t="shared" si="179"/>
        <v>2.8445343565158047E-2</v>
      </c>
      <c r="L1413" s="4">
        <f t="shared" si="180"/>
        <v>2.8445343565158047E-2</v>
      </c>
      <c r="M1413">
        <f t="shared" si="181"/>
        <v>0</v>
      </c>
      <c r="N1413">
        <f t="shared" si="182"/>
        <v>0</v>
      </c>
      <c r="O1413" s="4">
        <f t="shared" si="183"/>
        <v>0</v>
      </c>
      <c r="P1413">
        <f t="shared" si="184"/>
        <v>2.1334007673868536E-2</v>
      </c>
    </row>
    <row r="1414" spans="1:16" x14ac:dyDescent="0.15">
      <c r="A1414" t="s">
        <v>1645</v>
      </c>
      <c r="B1414" s="5" t="s">
        <v>5327</v>
      </c>
      <c r="C1414" s="5" t="s">
        <v>1029</v>
      </c>
      <c r="D1414" s="5" t="s">
        <v>5328</v>
      </c>
      <c r="E1414" s="5" t="s">
        <v>5329</v>
      </c>
      <c r="F1414" s="5" t="s">
        <v>5330</v>
      </c>
      <c r="G1414">
        <v>1412</v>
      </c>
      <c r="H1414" s="2">
        <v>43136</v>
      </c>
      <c r="I1414" s="3">
        <f t="shared" si="177"/>
        <v>312.72841435185546</v>
      </c>
      <c r="J1414" s="3">
        <f t="shared" si="178"/>
        <v>0.10872053334349749</v>
      </c>
      <c r="K1414">
        <f t="shared" si="179"/>
        <v>3.1196859432698061E-3</v>
      </c>
      <c r="L1414" s="4">
        <f t="shared" si="180"/>
        <v>3.1196859432698061E-3</v>
      </c>
      <c r="M1414">
        <f t="shared" si="181"/>
        <v>0</v>
      </c>
      <c r="N1414">
        <f t="shared" si="182"/>
        <v>0</v>
      </c>
      <c r="O1414" s="4">
        <f t="shared" si="183"/>
        <v>0</v>
      </c>
      <c r="P1414">
        <f t="shared" si="184"/>
        <v>2.3397644574523545E-3</v>
      </c>
    </row>
    <row r="1415" spans="1:16" x14ac:dyDescent="0.15">
      <c r="A1415" t="s">
        <v>5331</v>
      </c>
      <c r="B1415" s="5" t="s">
        <v>5332</v>
      </c>
      <c r="C1415" s="5" t="s">
        <v>1029</v>
      </c>
      <c r="D1415" s="5" t="s">
        <v>5333</v>
      </c>
      <c r="E1415" s="5" t="s">
        <v>5334</v>
      </c>
      <c r="F1415" s="5" t="s">
        <v>5335</v>
      </c>
      <c r="G1415">
        <v>1413</v>
      </c>
      <c r="H1415" s="2">
        <v>43136</v>
      </c>
      <c r="I1415" s="3">
        <f t="shared" si="177"/>
        <v>1581.0618749999994</v>
      </c>
      <c r="J1415" s="3">
        <f t="shared" si="178"/>
        <v>0.64956344608587846</v>
      </c>
      <c r="K1415">
        <f t="shared" si="179"/>
        <v>1.8638925782433254E-2</v>
      </c>
      <c r="L1415" s="4">
        <f t="shared" si="180"/>
        <v>1.8638925782433254E-2</v>
      </c>
      <c r="M1415">
        <f t="shared" si="181"/>
        <v>0</v>
      </c>
      <c r="N1415">
        <f t="shared" si="182"/>
        <v>0</v>
      </c>
      <c r="O1415" s="4">
        <f t="shared" si="183"/>
        <v>0</v>
      </c>
      <c r="P1415">
        <f t="shared" si="184"/>
        <v>1.397919433682494E-2</v>
      </c>
    </row>
    <row r="1416" spans="1:16" x14ac:dyDescent="0.15">
      <c r="A1416" t="s">
        <v>5336</v>
      </c>
      <c r="B1416" s="5" t="s">
        <v>5337</v>
      </c>
      <c r="C1416" s="5" t="s">
        <v>1029</v>
      </c>
      <c r="D1416" s="5" t="s">
        <v>5338</v>
      </c>
      <c r="E1416" s="5" t="s">
        <v>5339</v>
      </c>
      <c r="F1416" s="5" t="s">
        <v>5340</v>
      </c>
      <c r="G1416">
        <v>1414</v>
      </c>
      <c r="H1416" s="2">
        <v>43136</v>
      </c>
      <c r="I1416" s="3">
        <f t="shared" si="177"/>
        <v>1581.0454513888908</v>
      </c>
      <c r="J1416" s="3">
        <f t="shared" si="178"/>
        <v>0.52939654534581915</v>
      </c>
      <c r="K1416">
        <f t="shared" si="179"/>
        <v>1.5190791565682904E-2</v>
      </c>
      <c r="L1416" s="4">
        <f t="shared" si="180"/>
        <v>1.5190791565682904E-2</v>
      </c>
      <c r="M1416">
        <f t="shared" si="181"/>
        <v>0</v>
      </c>
      <c r="N1416">
        <f t="shared" si="182"/>
        <v>0</v>
      </c>
      <c r="O1416" s="4">
        <f t="shared" si="183"/>
        <v>0</v>
      </c>
      <c r="P1416">
        <f t="shared" si="184"/>
        <v>1.1393093674262177E-2</v>
      </c>
    </row>
    <row r="1417" spans="1:16" x14ac:dyDescent="0.15">
      <c r="A1417" t="s">
        <v>5341</v>
      </c>
      <c r="B1417" s="5" t="s">
        <v>5342</v>
      </c>
      <c r="C1417" s="5" t="s">
        <v>1253</v>
      </c>
      <c r="D1417" s="5" t="s">
        <v>5343</v>
      </c>
      <c r="E1417" s="5" t="s">
        <v>5343</v>
      </c>
      <c r="F1417" s="5" t="s">
        <v>5344</v>
      </c>
      <c r="G1417">
        <v>1415</v>
      </c>
      <c r="H1417" s="2">
        <v>43136</v>
      </c>
      <c r="I1417" s="3">
        <f t="shared" si="177"/>
        <v>1428.0171527777784</v>
      </c>
      <c r="J1417" s="3">
        <f t="shared" si="178"/>
        <v>4.3605918793673046</v>
      </c>
      <c r="K1417">
        <f t="shared" si="179"/>
        <v>0.12512518815023155</v>
      </c>
      <c r="L1417" s="4">
        <f t="shared" si="180"/>
        <v>0.12512518815023155</v>
      </c>
      <c r="M1417">
        <f t="shared" si="181"/>
        <v>3.5013585027840891E-3</v>
      </c>
      <c r="N1417">
        <f t="shared" si="182"/>
        <v>0.53750762209454073</v>
      </c>
      <c r="O1417" s="4">
        <f t="shared" si="183"/>
        <v>0.53750762209454073</v>
      </c>
      <c r="P1417">
        <f t="shared" si="184"/>
        <v>0.22822079663630884</v>
      </c>
    </row>
    <row r="1418" spans="1:16" x14ac:dyDescent="0.15">
      <c r="A1418" t="s">
        <v>5345</v>
      </c>
      <c r="B1418" s="5" t="s">
        <v>5346</v>
      </c>
      <c r="C1418" s="5" t="s">
        <v>2680</v>
      </c>
      <c r="D1418" s="5" t="s">
        <v>5347</v>
      </c>
      <c r="E1418" s="5" t="s">
        <v>5348</v>
      </c>
      <c r="F1418" s="5" t="s">
        <v>5349</v>
      </c>
      <c r="G1418">
        <v>1416</v>
      </c>
      <c r="H1418" s="2">
        <v>43136</v>
      </c>
      <c r="I1418" s="3">
        <f t="shared" si="177"/>
        <v>1480.7223842592575</v>
      </c>
      <c r="J1418" s="3">
        <f t="shared" si="178"/>
        <v>17.806849062520445</v>
      </c>
      <c r="K1418">
        <f t="shared" si="179"/>
        <v>0.51095938371419591</v>
      </c>
      <c r="L1418" s="4">
        <f t="shared" si="180"/>
        <v>0.51095938371419591</v>
      </c>
      <c r="M1418">
        <f t="shared" si="181"/>
        <v>1.0130190614700448E-2</v>
      </c>
      <c r="N1418">
        <f t="shared" si="182"/>
        <v>1.555126292935288</v>
      </c>
      <c r="O1418" s="4">
        <f t="shared" si="183"/>
        <v>1</v>
      </c>
      <c r="P1418">
        <f t="shared" si="184"/>
        <v>0.63321953778564688</v>
      </c>
    </row>
    <row r="1419" spans="1:16" x14ac:dyDescent="0.15">
      <c r="A1419" t="s">
        <v>1230</v>
      </c>
      <c r="B1419" s="5" t="s">
        <v>5350</v>
      </c>
      <c r="C1419" s="5" t="s">
        <v>1029</v>
      </c>
      <c r="D1419" s="5" t="s">
        <v>5351</v>
      </c>
      <c r="E1419" s="5" t="s">
        <v>5352</v>
      </c>
      <c r="F1419" s="5" t="s">
        <v>5353</v>
      </c>
      <c r="G1419">
        <v>1417</v>
      </c>
      <c r="H1419" s="2">
        <v>43136</v>
      </c>
      <c r="I1419" s="3">
        <f t="shared" si="177"/>
        <v>0.52018518518161727</v>
      </c>
      <c r="J1419" s="3">
        <f t="shared" si="178"/>
        <v>80.740477038645636</v>
      </c>
      <c r="K1419">
        <f t="shared" si="179"/>
        <v>2.3168110339795938</v>
      </c>
      <c r="L1419" s="4">
        <f t="shared" si="180"/>
        <v>1</v>
      </c>
      <c r="M1419">
        <f t="shared" si="181"/>
        <v>0</v>
      </c>
      <c r="N1419">
        <f t="shared" si="182"/>
        <v>0</v>
      </c>
      <c r="O1419" s="4">
        <f t="shared" si="183"/>
        <v>0</v>
      </c>
      <c r="P1419">
        <f t="shared" si="184"/>
        <v>0.75</v>
      </c>
    </row>
    <row r="1420" spans="1:16" x14ac:dyDescent="0.15">
      <c r="A1420" t="s">
        <v>5354</v>
      </c>
      <c r="B1420" s="5" t="s">
        <v>5355</v>
      </c>
      <c r="C1420" s="5" t="s">
        <v>1029</v>
      </c>
      <c r="D1420" s="5" t="s">
        <v>5356</v>
      </c>
      <c r="E1420" s="5" t="s">
        <v>5357</v>
      </c>
      <c r="F1420" s="5" t="s">
        <v>5358</v>
      </c>
      <c r="G1420">
        <v>1418</v>
      </c>
      <c r="H1420" s="2">
        <v>43136</v>
      </c>
      <c r="I1420" s="3">
        <f t="shared" si="177"/>
        <v>931.55005787037226</v>
      </c>
      <c r="J1420" s="3">
        <f t="shared" si="178"/>
        <v>2.2006332163045856</v>
      </c>
      <c r="K1420">
        <f t="shared" si="179"/>
        <v>6.3146162919450466E-2</v>
      </c>
      <c r="L1420" s="4">
        <f t="shared" si="180"/>
        <v>6.3146162919450466E-2</v>
      </c>
      <c r="M1420">
        <f t="shared" si="181"/>
        <v>0</v>
      </c>
      <c r="N1420">
        <f t="shared" si="182"/>
        <v>0</v>
      </c>
      <c r="O1420" s="4">
        <f t="shared" si="183"/>
        <v>0</v>
      </c>
      <c r="P1420">
        <f t="shared" si="184"/>
        <v>4.7359622189587849E-2</v>
      </c>
    </row>
    <row r="1421" spans="1:16" x14ac:dyDescent="0.15">
      <c r="A1421" t="s">
        <v>5359</v>
      </c>
      <c r="B1421" s="5" t="s">
        <v>5360</v>
      </c>
      <c r="C1421" s="5" t="s">
        <v>1029</v>
      </c>
      <c r="D1421" s="5" t="s">
        <v>5361</v>
      </c>
      <c r="E1421" s="5" t="s">
        <v>5362</v>
      </c>
      <c r="F1421" s="5" t="s">
        <v>5363</v>
      </c>
      <c r="G1421">
        <v>1419</v>
      </c>
      <c r="H1421" s="2">
        <v>43136</v>
      </c>
      <c r="I1421" s="3">
        <f t="shared" si="177"/>
        <v>579.27151620370569</v>
      </c>
      <c r="J1421" s="3">
        <f t="shared" si="178"/>
        <v>2.2942609170733781</v>
      </c>
      <c r="K1421">
        <f t="shared" si="179"/>
        <v>6.5832766939927734E-2</v>
      </c>
      <c r="L1421" s="4">
        <f t="shared" si="180"/>
        <v>6.5832766939927734E-2</v>
      </c>
      <c r="M1421">
        <f t="shared" si="181"/>
        <v>0</v>
      </c>
      <c r="N1421">
        <f t="shared" si="182"/>
        <v>0</v>
      </c>
      <c r="O1421" s="4">
        <f t="shared" si="183"/>
        <v>0</v>
      </c>
      <c r="P1421">
        <f t="shared" si="184"/>
        <v>4.93745752049458E-2</v>
      </c>
    </row>
    <row r="1422" spans="1:16" x14ac:dyDescent="0.15">
      <c r="A1422" t="s">
        <v>5364</v>
      </c>
      <c r="B1422" s="5" t="s">
        <v>5365</v>
      </c>
      <c r="C1422" s="5" t="s">
        <v>1029</v>
      </c>
      <c r="D1422" s="5" t="s">
        <v>5366</v>
      </c>
      <c r="E1422" s="5" t="s">
        <v>5367</v>
      </c>
      <c r="F1422" s="5" t="s">
        <v>5368</v>
      </c>
      <c r="G1422">
        <v>1420</v>
      </c>
      <c r="H1422" s="2">
        <v>43136</v>
      </c>
      <c r="I1422" s="3">
        <f t="shared" si="177"/>
        <v>45.493182870370219</v>
      </c>
      <c r="J1422" s="3">
        <f t="shared" si="178"/>
        <v>1.4727481299981147</v>
      </c>
      <c r="K1422">
        <f t="shared" si="179"/>
        <v>4.2259833518438185E-2</v>
      </c>
      <c r="L1422" s="4">
        <f t="shared" si="180"/>
        <v>4.2259833518438185E-2</v>
      </c>
      <c r="M1422">
        <f t="shared" si="181"/>
        <v>0</v>
      </c>
      <c r="N1422">
        <f t="shared" si="182"/>
        <v>0</v>
      </c>
      <c r="O1422" s="4">
        <f t="shared" si="183"/>
        <v>0</v>
      </c>
      <c r="P1422">
        <f t="shared" si="184"/>
        <v>3.169487513882864E-2</v>
      </c>
    </row>
    <row r="1423" spans="1:16" x14ac:dyDescent="0.15">
      <c r="A1423" t="s">
        <v>5369</v>
      </c>
      <c r="B1423" s="5" t="s">
        <v>5370</v>
      </c>
      <c r="C1423" s="5" t="s">
        <v>1253</v>
      </c>
      <c r="D1423" s="5" t="s">
        <v>5371</v>
      </c>
      <c r="E1423" s="5" t="s">
        <v>5372</v>
      </c>
      <c r="F1423" s="5" t="s">
        <v>5373</v>
      </c>
      <c r="G1423">
        <v>1421</v>
      </c>
      <c r="H1423" s="2">
        <v>43136</v>
      </c>
      <c r="I1423" s="3">
        <f t="shared" si="177"/>
        <v>228.42107638889138</v>
      </c>
      <c r="J1423" s="3">
        <f t="shared" si="178"/>
        <v>48.528796795999547</v>
      </c>
      <c r="K1423">
        <f t="shared" si="179"/>
        <v>1.392511612594397</v>
      </c>
      <c r="L1423" s="4">
        <f t="shared" si="180"/>
        <v>1</v>
      </c>
      <c r="M1423">
        <f t="shared" si="181"/>
        <v>2.1889398645015583E-2</v>
      </c>
      <c r="N1423">
        <f t="shared" si="182"/>
        <v>3.360329599327327</v>
      </c>
      <c r="O1423" s="4">
        <f t="shared" si="183"/>
        <v>1</v>
      </c>
      <c r="P1423">
        <f t="shared" si="184"/>
        <v>1</v>
      </c>
    </row>
    <row r="1424" spans="1:16" x14ac:dyDescent="0.15">
      <c r="A1424" t="s">
        <v>5374</v>
      </c>
      <c r="B1424" s="5" t="s">
        <v>5375</v>
      </c>
      <c r="C1424" s="5" t="s">
        <v>1029</v>
      </c>
      <c r="D1424" s="5" t="s">
        <v>5376</v>
      </c>
      <c r="E1424" s="5" t="s">
        <v>5377</v>
      </c>
      <c r="F1424" s="5" t="s">
        <v>5378</v>
      </c>
      <c r="G1424">
        <v>1422</v>
      </c>
      <c r="H1424" s="2">
        <v>43136</v>
      </c>
      <c r="I1424" s="3">
        <f t="shared" si="177"/>
        <v>357.65896990741021</v>
      </c>
      <c r="J1424" s="3">
        <f t="shared" si="178"/>
        <v>2.7624080007157956</v>
      </c>
      <c r="K1424">
        <f t="shared" si="179"/>
        <v>7.9266033235703803E-2</v>
      </c>
      <c r="L1424" s="4">
        <f t="shared" si="180"/>
        <v>7.9266033235703803E-2</v>
      </c>
      <c r="M1424">
        <f t="shared" si="181"/>
        <v>0</v>
      </c>
      <c r="N1424">
        <f t="shared" si="182"/>
        <v>0</v>
      </c>
      <c r="O1424" s="4">
        <f t="shared" si="183"/>
        <v>0</v>
      </c>
      <c r="P1424">
        <f t="shared" si="184"/>
        <v>5.9449524926777852E-2</v>
      </c>
    </row>
    <row r="1425" spans="1:16" x14ac:dyDescent="0.15">
      <c r="A1425" t="s">
        <v>5379</v>
      </c>
      <c r="B1425" s="5" t="s">
        <v>5380</v>
      </c>
      <c r="C1425" s="5" t="s">
        <v>1029</v>
      </c>
      <c r="D1425" s="5" t="s">
        <v>5381</v>
      </c>
      <c r="E1425" s="5" t="s">
        <v>1081</v>
      </c>
      <c r="F1425" s="5" t="s">
        <v>5382</v>
      </c>
      <c r="G1425">
        <v>1423</v>
      </c>
      <c r="H1425" s="2">
        <v>43136</v>
      </c>
      <c r="I1425" s="3">
        <f t="shared" si="177"/>
        <v>133.0268750000032</v>
      </c>
      <c r="J1425" s="3">
        <f t="shared" si="178"/>
        <v>1.7214566605431758</v>
      </c>
      <c r="K1425">
        <f t="shared" si="179"/>
        <v>4.9396410969372133E-2</v>
      </c>
      <c r="L1425" s="4">
        <f t="shared" si="180"/>
        <v>4.9396410969372133E-2</v>
      </c>
      <c r="M1425">
        <f t="shared" si="181"/>
        <v>0</v>
      </c>
      <c r="N1425">
        <f t="shared" si="182"/>
        <v>0</v>
      </c>
      <c r="O1425" s="4">
        <f t="shared" si="183"/>
        <v>0</v>
      </c>
      <c r="P1425">
        <f t="shared" si="184"/>
        <v>3.7047308227029098E-2</v>
      </c>
    </row>
    <row r="1426" spans="1:16" x14ac:dyDescent="0.15">
      <c r="A1426" t="s">
        <v>5383</v>
      </c>
      <c r="B1426" s="5" t="s">
        <v>5384</v>
      </c>
      <c r="C1426" s="5" t="s">
        <v>1113</v>
      </c>
      <c r="D1426" s="5" t="s">
        <v>5385</v>
      </c>
      <c r="E1426" s="5" t="s">
        <v>5386</v>
      </c>
      <c r="F1426" s="5" t="s">
        <v>5387</v>
      </c>
      <c r="G1426">
        <v>1424</v>
      </c>
      <c r="H1426" s="2">
        <v>43136</v>
      </c>
      <c r="I1426" s="3">
        <f t="shared" si="177"/>
        <v>443.90142361111066</v>
      </c>
      <c r="J1426" s="3">
        <f t="shared" si="178"/>
        <v>2.3991813122298433</v>
      </c>
      <c r="K1426">
        <f t="shared" si="179"/>
        <v>6.8843409657231097E-2</v>
      </c>
      <c r="L1426" s="4">
        <f t="shared" si="180"/>
        <v>6.8843409657231097E-2</v>
      </c>
      <c r="M1426">
        <f t="shared" si="181"/>
        <v>2.252752405849618E-3</v>
      </c>
      <c r="N1426">
        <f t="shared" si="182"/>
        <v>0.34582907973381327</v>
      </c>
      <c r="O1426" s="4">
        <f t="shared" si="183"/>
        <v>0.34582907973381327</v>
      </c>
      <c r="P1426">
        <f t="shared" si="184"/>
        <v>0.13808982717637663</v>
      </c>
    </row>
    <row r="1427" spans="1:16" x14ac:dyDescent="0.15">
      <c r="A1427" t="s">
        <v>5388</v>
      </c>
      <c r="B1427" s="5" t="s">
        <v>5389</v>
      </c>
      <c r="C1427" s="5" t="s">
        <v>1058</v>
      </c>
      <c r="D1427" s="5" t="s">
        <v>5390</v>
      </c>
      <c r="E1427" s="5" t="s">
        <v>5391</v>
      </c>
      <c r="F1427" s="5" t="s">
        <v>5392</v>
      </c>
      <c r="G1427">
        <v>1425</v>
      </c>
      <c r="H1427" s="2">
        <v>43136</v>
      </c>
      <c r="I1427" s="3">
        <f t="shared" si="177"/>
        <v>778.27011574074277</v>
      </c>
      <c r="J1427" s="3">
        <f t="shared" si="178"/>
        <v>2.9205798270136603</v>
      </c>
      <c r="K1427">
        <f t="shared" si="179"/>
        <v>8.3804701396608991E-2</v>
      </c>
      <c r="L1427" s="4">
        <f t="shared" si="180"/>
        <v>8.3804701396608991E-2</v>
      </c>
      <c r="M1427">
        <f t="shared" si="181"/>
        <v>2.5698018715474354E-3</v>
      </c>
      <c r="N1427">
        <f t="shared" si="182"/>
        <v>0.39450061801190522</v>
      </c>
      <c r="O1427" s="4">
        <f t="shared" si="183"/>
        <v>0.39450061801190522</v>
      </c>
      <c r="P1427">
        <f t="shared" si="184"/>
        <v>0.16147868055043305</v>
      </c>
    </row>
    <row r="1428" spans="1:16" x14ac:dyDescent="0.15">
      <c r="A1428" t="s">
        <v>5393</v>
      </c>
      <c r="B1428" s="5" t="s">
        <v>5394</v>
      </c>
      <c r="C1428" s="5" t="s">
        <v>1029</v>
      </c>
      <c r="D1428" s="5" t="s">
        <v>5395</v>
      </c>
      <c r="E1428" s="5" t="s">
        <v>5396</v>
      </c>
      <c r="F1428" s="5" t="s">
        <v>5397</v>
      </c>
      <c r="G1428">
        <v>1426</v>
      </c>
      <c r="H1428" s="2">
        <v>43136</v>
      </c>
      <c r="I1428" s="3">
        <f t="shared" si="177"/>
        <v>764.51572916666919</v>
      </c>
      <c r="J1428" s="3">
        <f t="shared" si="178"/>
        <v>0.4695783046757116</v>
      </c>
      <c r="K1428">
        <f t="shared" si="179"/>
        <v>1.3474334528261406E-2</v>
      </c>
      <c r="L1428" s="4">
        <f t="shared" si="180"/>
        <v>1.3474334528261406E-2</v>
      </c>
      <c r="M1428">
        <f t="shared" si="181"/>
        <v>0</v>
      </c>
      <c r="N1428">
        <f t="shared" si="182"/>
        <v>0</v>
      </c>
      <c r="O1428" s="4">
        <f t="shared" si="183"/>
        <v>0</v>
      </c>
      <c r="P1428">
        <f t="shared" si="184"/>
        <v>1.0105750896196055E-2</v>
      </c>
    </row>
    <row r="1429" spans="1:16" x14ac:dyDescent="0.15">
      <c r="A1429" t="s">
        <v>2703</v>
      </c>
      <c r="B1429" s="5" t="s">
        <v>5398</v>
      </c>
      <c r="C1429" s="5" t="s">
        <v>1029</v>
      </c>
      <c r="D1429" s="5" t="s">
        <v>5399</v>
      </c>
      <c r="E1429" s="5" t="s">
        <v>5399</v>
      </c>
      <c r="F1429" s="5" t="s">
        <v>5400</v>
      </c>
      <c r="G1429">
        <v>1427</v>
      </c>
      <c r="H1429" s="2">
        <v>43136</v>
      </c>
      <c r="I1429" s="3">
        <f t="shared" si="177"/>
        <v>53.425057870372257</v>
      </c>
      <c r="J1429" s="3">
        <f t="shared" si="178"/>
        <v>1.9092164625724397</v>
      </c>
      <c r="K1429">
        <f t="shared" si="179"/>
        <v>5.4784092551572995E-2</v>
      </c>
      <c r="L1429" s="4">
        <f t="shared" si="180"/>
        <v>5.4784092551572995E-2</v>
      </c>
      <c r="M1429">
        <f t="shared" si="181"/>
        <v>0</v>
      </c>
      <c r="N1429">
        <f t="shared" si="182"/>
        <v>0</v>
      </c>
      <c r="O1429" s="4">
        <f t="shared" si="183"/>
        <v>0</v>
      </c>
      <c r="P1429">
        <f t="shared" si="184"/>
        <v>4.1088069413679748E-2</v>
      </c>
    </row>
    <row r="1430" spans="1:16" x14ac:dyDescent="0.15">
      <c r="A1430" t="s">
        <v>1332</v>
      </c>
      <c r="B1430" s="5" t="s">
        <v>5401</v>
      </c>
      <c r="C1430" s="5" t="s">
        <v>1029</v>
      </c>
      <c r="D1430" s="5" t="s">
        <v>5402</v>
      </c>
      <c r="E1430" s="5" t="s">
        <v>5403</v>
      </c>
      <c r="F1430" s="5" t="s">
        <v>5404</v>
      </c>
      <c r="G1430">
        <v>1428</v>
      </c>
      <c r="H1430" s="2">
        <v>43136</v>
      </c>
      <c r="I1430" s="3">
        <f t="shared" si="177"/>
        <v>752.63917824073724</v>
      </c>
      <c r="J1430" s="3">
        <f t="shared" si="178"/>
        <v>0.16608223915765627</v>
      </c>
      <c r="K1430">
        <f t="shared" si="179"/>
        <v>4.7656538373475809E-3</v>
      </c>
      <c r="L1430" s="4">
        <f t="shared" si="180"/>
        <v>4.7656538373475809E-3</v>
      </c>
      <c r="M1430">
        <f t="shared" si="181"/>
        <v>0</v>
      </c>
      <c r="N1430">
        <f t="shared" si="182"/>
        <v>0</v>
      </c>
      <c r="O1430" s="4">
        <f t="shared" si="183"/>
        <v>0</v>
      </c>
      <c r="P1430">
        <f t="shared" si="184"/>
        <v>3.5742403780106855E-3</v>
      </c>
    </row>
    <row r="1431" spans="1:16" x14ac:dyDescent="0.15">
      <c r="A1431" t="s">
        <v>5405</v>
      </c>
      <c r="B1431" s="5" t="s">
        <v>5406</v>
      </c>
      <c r="C1431" s="5" t="s">
        <v>1029</v>
      </c>
      <c r="D1431" s="5" t="s">
        <v>5407</v>
      </c>
      <c r="E1431" s="5" t="s">
        <v>5408</v>
      </c>
      <c r="F1431" s="5" t="s">
        <v>5409</v>
      </c>
      <c r="G1431">
        <v>1429</v>
      </c>
      <c r="H1431" s="2">
        <v>43136</v>
      </c>
      <c r="I1431" s="3">
        <f t="shared" si="177"/>
        <v>628.70539351851767</v>
      </c>
      <c r="J1431" s="3">
        <f t="shared" si="178"/>
        <v>0.79210390929361751</v>
      </c>
      <c r="K1431">
        <f t="shared" si="179"/>
        <v>2.2729059133889506E-2</v>
      </c>
      <c r="L1431" s="4">
        <f t="shared" si="180"/>
        <v>2.2729059133889506E-2</v>
      </c>
      <c r="M1431">
        <f t="shared" si="181"/>
        <v>0</v>
      </c>
      <c r="N1431">
        <f t="shared" si="182"/>
        <v>0</v>
      </c>
      <c r="O1431" s="4">
        <f t="shared" si="183"/>
        <v>0</v>
      </c>
      <c r="P1431">
        <f t="shared" si="184"/>
        <v>1.704679435041713E-2</v>
      </c>
    </row>
    <row r="1432" spans="1:16" x14ac:dyDescent="0.15">
      <c r="A1432" t="s">
        <v>5410</v>
      </c>
      <c r="B1432" s="5" t="s">
        <v>5411</v>
      </c>
      <c r="C1432" s="5" t="s">
        <v>3345</v>
      </c>
      <c r="D1432" s="5" t="s">
        <v>5412</v>
      </c>
      <c r="E1432" s="5" t="s">
        <v>1081</v>
      </c>
      <c r="F1432" s="5" t="s">
        <v>5413</v>
      </c>
      <c r="G1432">
        <v>1430</v>
      </c>
      <c r="H1432" s="2">
        <v>43136</v>
      </c>
      <c r="I1432" s="3">
        <f t="shared" si="177"/>
        <v>1502.6091319444458</v>
      </c>
      <c r="J1432" s="3">
        <f t="shared" si="178"/>
        <v>65.050183658549614</v>
      </c>
      <c r="K1432">
        <f t="shared" si="179"/>
        <v>1.8665852468321613</v>
      </c>
      <c r="L1432" s="4">
        <f t="shared" si="180"/>
        <v>1</v>
      </c>
      <c r="M1432">
        <f t="shared" si="181"/>
        <v>1.2644672254462556E-2</v>
      </c>
      <c r="N1432">
        <f t="shared" si="182"/>
        <v>1.9411344797331356</v>
      </c>
      <c r="O1432" s="4">
        <f t="shared" si="183"/>
        <v>1</v>
      </c>
      <c r="P1432">
        <f t="shared" si="184"/>
        <v>1</v>
      </c>
    </row>
    <row r="1433" spans="1:16" x14ac:dyDescent="0.15">
      <c r="A1433" t="s">
        <v>5414</v>
      </c>
      <c r="B1433" s="5" t="s">
        <v>5415</v>
      </c>
      <c r="C1433" s="5" t="s">
        <v>1113</v>
      </c>
      <c r="D1433" s="5" t="s">
        <v>1180</v>
      </c>
      <c r="E1433" s="5" t="s">
        <v>1081</v>
      </c>
      <c r="F1433" s="5" t="s">
        <v>5416</v>
      </c>
      <c r="G1433">
        <v>1431</v>
      </c>
      <c r="H1433" s="2">
        <v>43136</v>
      </c>
      <c r="I1433" s="3">
        <f t="shared" si="177"/>
        <v>1050.1873032407384</v>
      </c>
      <c r="J1433" s="3">
        <f t="shared" si="178"/>
        <v>1.9177531415444309</v>
      </c>
      <c r="K1433">
        <f t="shared" si="179"/>
        <v>5.5029048647465072E-2</v>
      </c>
      <c r="L1433" s="4">
        <f t="shared" si="180"/>
        <v>5.5029048647465072E-2</v>
      </c>
      <c r="M1433">
        <f t="shared" si="181"/>
        <v>9.5221109312037286E-4</v>
      </c>
      <c r="N1433">
        <f t="shared" si="182"/>
        <v>0.14617775357427781</v>
      </c>
      <c r="O1433" s="4">
        <f t="shared" si="183"/>
        <v>0.14617775357427781</v>
      </c>
      <c r="P1433">
        <f t="shared" si="184"/>
        <v>7.7816224879168255E-2</v>
      </c>
    </row>
    <row r="1434" spans="1:16" x14ac:dyDescent="0.15">
      <c r="A1434" t="s">
        <v>5417</v>
      </c>
      <c r="B1434" s="5" t="s">
        <v>5418</v>
      </c>
      <c r="C1434" s="5" t="s">
        <v>1029</v>
      </c>
      <c r="D1434" s="5" t="s">
        <v>5419</v>
      </c>
      <c r="E1434" s="5" t="s">
        <v>5420</v>
      </c>
      <c r="F1434" s="5" t="s">
        <v>5421</v>
      </c>
      <c r="G1434">
        <v>1432</v>
      </c>
      <c r="H1434" s="2">
        <v>43136</v>
      </c>
      <c r="I1434" s="3">
        <f t="shared" si="177"/>
        <v>341.56317129629315</v>
      </c>
      <c r="J1434" s="3">
        <f t="shared" si="178"/>
        <v>10.413886211738083</v>
      </c>
      <c r="K1434">
        <f t="shared" si="179"/>
        <v>0.29882169844518741</v>
      </c>
      <c r="L1434" s="4">
        <f t="shared" si="180"/>
        <v>0.29882169844518741</v>
      </c>
      <c r="M1434">
        <f t="shared" si="181"/>
        <v>0</v>
      </c>
      <c r="N1434">
        <f t="shared" si="182"/>
        <v>0</v>
      </c>
      <c r="O1434" s="4">
        <f t="shared" si="183"/>
        <v>0</v>
      </c>
      <c r="P1434">
        <f t="shared" si="184"/>
        <v>0.22411627383389054</v>
      </c>
    </row>
    <row r="1435" spans="1:16" x14ac:dyDescent="0.15">
      <c r="A1435" t="s">
        <v>5379</v>
      </c>
      <c r="B1435" s="5" t="s">
        <v>5422</v>
      </c>
      <c r="C1435" s="5" t="s">
        <v>1029</v>
      </c>
      <c r="D1435" s="5" t="s">
        <v>5423</v>
      </c>
      <c r="E1435" s="5" t="s">
        <v>5424</v>
      </c>
      <c r="F1435" s="5" t="s">
        <v>5425</v>
      </c>
      <c r="G1435">
        <v>1433</v>
      </c>
      <c r="H1435" s="2">
        <v>43136</v>
      </c>
      <c r="I1435" s="3">
        <f t="shared" si="177"/>
        <v>508.784004629626</v>
      </c>
      <c r="J1435" s="3">
        <f t="shared" si="178"/>
        <v>0.45009276611732846</v>
      </c>
      <c r="K1435">
        <f t="shared" si="179"/>
        <v>1.2915205917793958E-2</v>
      </c>
      <c r="L1435" s="4">
        <f t="shared" si="180"/>
        <v>1.2915205917793958E-2</v>
      </c>
      <c r="M1435">
        <f t="shared" si="181"/>
        <v>0</v>
      </c>
      <c r="N1435">
        <f t="shared" si="182"/>
        <v>0</v>
      </c>
      <c r="O1435" s="4">
        <f t="shared" si="183"/>
        <v>0</v>
      </c>
      <c r="P1435">
        <f t="shared" si="184"/>
        <v>9.6864044383454685E-3</v>
      </c>
    </row>
    <row r="1436" spans="1:16" x14ac:dyDescent="0.15">
      <c r="A1436" t="s">
        <v>5426</v>
      </c>
      <c r="B1436" s="5" t="s">
        <v>5427</v>
      </c>
      <c r="C1436" s="5" t="s">
        <v>1642</v>
      </c>
      <c r="D1436" s="5" t="s">
        <v>5428</v>
      </c>
      <c r="E1436" s="5" t="s">
        <v>5429</v>
      </c>
      <c r="F1436" s="5" t="s">
        <v>5430</v>
      </c>
      <c r="G1436">
        <v>1434</v>
      </c>
      <c r="H1436" s="2">
        <v>43136</v>
      </c>
      <c r="I1436" s="3">
        <f t="shared" si="177"/>
        <v>1931.6316550925912</v>
      </c>
      <c r="J1436" s="3">
        <f t="shared" si="178"/>
        <v>0.56791365843888919</v>
      </c>
      <c r="K1436">
        <f t="shared" si="179"/>
        <v>1.6296022496735642E-2</v>
      </c>
      <c r="L1436" s="4">
        <f t="shared" si="180"/>
        <v>1.6296022496735642E-2</v>
      </c>
      <c r="M1436">
        <f t="shared" si="181"/>
        <v>9.3185468112124015E-3</v>
      </c>
      <c r="N1436">
        <f t="shared" si="182"/>
        <v>1.4305275891882328</v>
      </c>
      <c r="O1436" s="4">
        <f t="shared" si="183"/>
        <v>1</v>
      </c>
      <c r="P1436">
        <f t="shared" si="184"/>
        <v>0.26222201687255176</v>
      </c>
    </row>
    <row r="1437" spans="1:16" x14ac:dyDescent="0.15">
      <c r="A1437" t="s">
        <v>1399</v>
      </c>
      <c r="B1437" s="5" t="s">
        <v>5431</v>
      </c>
      <c r="C1437" s="5" t="s">
        <v>1029</v>
      </c>
      <c r="D1437" s="5" t="s">
        <v>5432</v>
      </c>
      <c r="E1437" s="5" t="s">
        <v>5432</v>
      </c>
      <c r="F1437" s="5" t="s">
        <v>5433</v>
      </c>
      <c r="G1437">
        <v>1435</v>
      </c>
      <c r="H1437" s="2">
        <v>43136</v>
      </c>
      <c r="I1437" s="3">
        <f t="shared" si="177"/>
        <v>37.156493055554165</v>
      </c>
      <c r="J1437" s="3">
        <f t="shared" si="178"/>
        <v>0.1614791791848913</v>
      </c>
      <c r="K1437">
        <f t="shared" si="179"/>
        <v>4.6335711382341329E-3</v>
      </c>
      <c r="L1437" s="4">
        <f t="shared" si="180"/>
        <v>4.6335711382341329E-3</v>
      </c>
      <c r="M1437">
        <f t="shared" si="181"/>
        <v>0</v>
      </c>
      <c r="N1437">
        <f t="shared" si="182"/>
        <v>0</v>
      </c>
      <c r="O1437" s="4">
        <f t="shared" si="183"/>
        <v>0</v>
      </c>
      <c r="P1437">
        <f t="shared" si="184"/>
        <v>3.4751783536755999E-3</v>
      </c>
    </row>
    <row r="1438" spans="1:16" x14ac:dyDescent="0.15">
      <c r="A1438" t="s">
        <v>5434</v>
      </c>
      <c r="B1438" s="5" t="s">
        <v>5435</v>
      </c>
      <c r="C1438" s="5" t="s">
        <v>1029</v>
      </c>
      <c r="D1438" s="5" t="s">
        <v>5436</v>
      </c>
      <c r="E1438" s="5" t="s">
        <v>5436</v>
      </c>
      <c r="F1438" s="5" t="s">
        <v>5437</v>
      </c>
      <c r="G1438">
        <v>1436</v>
      </c>
      <c r="H1438" s="2">
        <v>43136</v>
      </c>
      <c r="I1438" s="3">
        <f t="shared" si="177"/>
        <v>85.167511574072705</v>
      </c>
      <c r="J1438" s="3">
        <f t="shared" si="178"/>
        <v>7.115389293403787</v>
      </c>
      <c r="K1438">
        <f t="shared" si="179"/>
        <v>0.20417283908451236</v>
      </c>
      <c r="L1438" s="4">
        <f t="shared" si="180"/>
        <v>0.20417283908451236</v>
      </c>
      <c r="M1438">
        <f t="shared" si="181"/>
        <v>0</v>
      </c>
      <c r="N1438">
        <f t="shared" si="182"/>
        <v>0</v>
      </c>
      <c r="O1438" s="4">
        <f t="shared" si="183"/>
        <v>0</v>
      </c>
      <c r="P1438">
        <f t="shared" si="184"/>
        <v>0.15312962931338428</v>
      </c>
    </row>
    <row r="1439" spans="1:16" x14ac:dyDescent="0.15">
      <c r="A1439" t="s">
        <v>5438</v>
      </c>
      <c r="B1439" s="5" t="s">
        <v>5439</v>
      </c>
      <c r="C1439" s="5" t="s">
        <v>1029</v>
      </c>
      <c r="D1439" s="5" t="s">
        <v>5440</v>
      </c>
      <c r="E1439" s="5" t="s">
        <v>5441</v>
      </c>
      <c r="F1439" s="5" t="s">
        <v>5442</v>
      </c>
      <c r="G1439">
        <v>1437</v>
      </c>
      <c r="H1439" s="2">
        <v>43136</v>
      </c>
      <c r="I1439" s="3">
        <f t="shared" si="177"/>
        <v>585.79612268518395</v>
      </c>
      <c r="J1439" s="3">
        <f t="shared" si="178"/>
        <v>1.1454497119650722</v>
      </c>
      <c r="K1439">
        <f t="shared" si="179"/>
        <v>3.2868155216363361E-2</v>
      </c>
      <c r="L1439" s="4">
        <f t="shared" si="180"/>
        <v>3.2868155216363361E-2</v>
      </c>
      <c r="M1439">
        <f t="shared" si="181"/>
        <v>0</v>
      </c>
      <c r="N1439">
        <f t="shared" si="182"/>
        <v>0</v>
      </c>
      <c r="O1439" s="4">
        <f t="shared" si="183"/>
        <v>0</v>
      </c>
      <c r="P1439">
        <f t="shared" si="184"/>
        <v>2.4651116412272522E-2</v>
      </c>
    </row>
    <row r="1440" spans="1:16" x14ac:dyDescent="0.15">
      <c r="A1440" t="s">
        <v>1889</v>
      </c>
      <c r="B1440" s="5" t="s">
        <v>5443</v>
      </c>
      <c r="C1440" s="5" t="s">
        <v>1029</v>
      </c>
      <c r="D1440" s="5" t="s">
        <v>2438</v>
      </c>
      <c r="E1440" s="5" t="s">
        <v>2191</v>
      </c>
      <c r="F1440" s="5" t="s">
        <v>5444</v>
      </c>
      <c r="G1440">
        <v>1438</v>
      </c>
      <c r="H1440" s="2">
        <v>43136</v>
      </c>
      <c r="I1440" s="3">
        <f t="shared" si="177"/>
        <v>1137.8841782407399</v>
      </c>
      <c r="J1440" s="3">
        <f t="shared" si="178"/>
        <v>3.075884230512178E-2</v>
      </c>
      <c r="K1440">
        <f t="shared" si="179"/>
        <v>8.8261090172696657E-4</v>
      </c>
      <c r="L1440" s="4">
        <f t="shared" si="180"/>
        <v>8.8261090172696657E-4</v>
      </c>
      <c r="M1440">
        <f t="shared" si="181"/>
        <v>0</v>
      </c>
      <c r="N1440">
        <f t="shared" si="182"/>
        <v>0</v>
      </c>
      <c r="O1440" s="4">
        <f t="shared" si="183"/>
        <v>0</v>
      </c>
      <c r="P1440">
        <f t="shared" si="184"/>
        <v>6.6195817629522498E-4</v>
      </c>
    </row>
    <row r="1441" spans="1:16" x14ac:dyDescent="0.15">
      <c r="A1441" t="s">
        <v>1807</v>
      </c>
      <c r="B1441" s="5" t="s">
        <v>5445</v>
      </c>
      <c r="C1441" s="5" t="s">
        <v>1029</v>
      </c>
      <c r="D1441" s="5" t="s">
        <v>5446</v>
      </c>
      <c r="E1441" s="5" t="s">
        <v>5447</v>
      </c>
      <c r="F1441" s="5" t="s">
        <v>5448</v>
      </c>
      <c r="G1441">
        <v>1439</v>
      </c>
      <c r="H1441" s="2">
        <v>43136</v>
      </c>
      <c r="I1441" s="3">
        <f t="shared" si="177"/>
        <v>504.5194675925959</v>
      </c>
      <c r="J1441" s="3">
        <f t="shared" si="178"/>
        <v>0.24577842474877726</v>
      </c>
      <c r="K1441">
        <f t="shared" si="179"/>
        <v>7.0524994062091326E-3</v>
      </c>
      <c r="L1441" s="4">
        <f t="shared" si="180"/>
        <v>7.0524994062091326E-3</v>
      </c>
      <c r="M1441">
        <f t="shared" si="181"/>
        <v>0</v>
      </c>
      <c r="N1441">
        <f t="shared" si="182"/>
        <v>0</v>
      </c>
      <c r="O1441" s="4">
        <f t="shared" si="183"/>
        <v>0</v>
      </c>
      <c r="P1441">
        <f t="shared" si="184"/>
        <v>5.2893745546568494E-3</v>
      </c>
    </row>
    <row r="1442" spans="1:16" x14ac:dyDescent="0.15">
      <c r="A1442" t="s">
        <v>2311</v>
      </c>
      <c r="B1442" s="5" t="s">
        <v>5449</v>
      </c>
      <c r="C1442" s="5" t="s">
        <v>1113</v>
      </c>
      <c r="D1442" s="5" t="s">
        <v>5450</v>
      </c>
      <c r="E1442" s="5" t="s">
        <v>5451</v>
      </c>
      <c r="F1442" s="5" t="s">
        <v>5452</v>
      </c>
      <c r="G1442">
        <v>1440</v>
      </c>
      <c r="H1442" s="2">
        <v>43136</v>
      </c>
      <c r="I1442" s="3">
        <f t="shared" si="177"/>
        <v>488.94975694444292</v>
      </c>
      <c r="J1442" s="3">
        <f t="shared" si="178"/>
        <v>0.84875796358592837</v>
      </c>
      <c r="K1442">
        <f t="shared" si="179"/>
        <v>2.4354721291437571E-2</v>
      </c>
      <c r="L1442" s="4">
        <f t="shared" si="180"/>
        <v>2.4354721291437571E-2</v>
      </c>
      <c r="M1442">
        <f t="shared" si="181"/>
        <v>2.0451999122552489E-3</v>
      </c>
      <c r="N1442">
        <f t="shared" si="182"/>
        <v>0.3139668619109327</v>
      </c>
      <c r="O1442" s="4">
        <f t="shared" si="183"/>
        <v>0.3139668619109327</v>
      </c>
      <c r="P1442">
        <f t="shared" si="184"/>
        <v>9.6757756446311349E-2</v>
      </c>
    </row>
    <row r="1443" spans="1:16" x14ac:dyDescent="0.15">
      <c r="A1443" t="s">
        <v>5453</v>
      </c>
      <c r="B1443" s="5" t="s">
        <v>5454</v>
      </c>
      <c r="C1443" s="5" t="s">
        <v>1029</v>
      </c>
      <c r="D1443" s="5" t="s">
        <v>5455</v>
      </c>
      <c r="E1443" s="5" t="s">
        <v>2542</v>
      </c>
      <c r="F1443" s="5" t="s">
        <v>5456</v>
      </c>
      <c r="G1443">
        <v>1441</v>
      </c>
      <c r="H1443" s="2">
        <v>43136</v>
      </c>
      <c r="I1443" s="3">
        <f t="shared" si="177"/>
        <v>1353.2223842592575</v>
      </c>
      <c r="J1443" s="3">
        <f t="shared" si="178"/>
        <v>0.92667695612087364</v>
      </c>
      <c r="K1443">
        <f t="shared" si="179"/>
        <v>2.6590571118967437E-2</v>
      </c>
      <c r="L1443" s="4">
        <f t="shared" si="180"/>
        <v>2.6590571118967437E-2</v>
      </c>
      <c r="M1443">
        <f t="shared" si="181"/>
        <v>0</v>
      </c>
      <c r="N1443">
        <f t="shared" si="182"/>
        <v>0</v>
      </c>
      <c r="O1443" s="4">
        <f t="shared" si="183"/>
        <v>0</v>
      </c>
      <c r="P1443">
        <f t="shared" si="184"/>
        <v>1.9942928339225577E-2</v>
      </c>
    </row>
    <row r="1444" spans="1:16" x14ac:dyDescent="0.15">
      <c r="A1444" t="s">
        <v>5457</v>
      </c>
      <c r="B1444" s="5" t="s">
        <v>5458</v>
      </c>
      <c r="C1444" s="5" t="s">
        <v>1122</v>
      </c>
      <c r="D1444" s="5" t="s">
        <v>5459</v>
      </c>
      <c r="E1444" s="5" t="s">
        <v>5460</v>
      </c>
      <c r="F1444" s="5" t="s">
        <v>5461</v>
      </c>
      <c r="G1444">
        <v>1442</v>
      </c>
      <c r="H1444" s="2">
        <v>43136</v>
      </c>
      <c r="I1444" s="3">
        <f t="shared" si="177"/>
        <v>392.70561342592555</v>
      </c>
      <c r="J1444" s="3">
        <f t="shared" si="178"/>
        <v>25.428717233968488</v>
      </c>
      <c r="K1444">
        <f t="shared" si="179"/>
        <v>0.72966540239051192</v>
      </c>
      <c r="L1444" s="4">
        <f t="shared" si="180"/>
        <v>0.72966540239051192</v>
      </c>
      <c r="M1444">
        <f t="shared" si="181"/>
        <v>1.018574693930242E-2</v>
      </c>
      <c r="N1444">
        <f t="shared" si="182"/>
        <v>1.5636549677069158</v>
      </c>
      <c r="O1444" s="4">
        <f t="shared" si="183"/>
        <v>1</v>
      </c>
      <c r="P1444">
        <f t="shared" si="184"/>
        <v>0.79724905179288397</v>
      </c>
    </row>
    <row r="1445" spans="1:16" x14ac:dyDescent="0.15">
      <c r="A1445" t="s">
        <v>5462</v>
      </c>
      <c r="B1445" s="5" t="s">
        <v>5463</v>
      </c>
      <c r="C1445" s="5" t="s">
        <v>1029</v>
      </c>
      <c r="D1445" s="5" t="s">
        <v>5464</v>
      </c>
      <c r="E1445" s="5" t="s">
        <v>5465</v>
      </c>
      <c r="F1445" s="5" t="s">
        <v>5466</v>
      </c>
      <c r="G1445">
        <v>1443</v>
      </c>
      <c r="H1445" s="2">
        <v>43136</v>
      </c>
      <c r="I1445" s="3">
        <f t="shared" si="177"/>
        <v>711.52501157407096</v>
      </c>
      <c r="J1445" s="3">
        <f t="shared" si="178"/>
        <v>0.15740838084135375</v>
      </c>
      <c r="K1445">
        <f t="shared" si="179"/>
        <v>4.5167614429570116E-3</v>
      </c>
      <c r="L1445" s="4">
        <f t="shared" si="180"/>
        <v>4.5167614429570116E-3</v>
      </c>
      <c r="M1445">
        <f t="shared" si="181"/>
        <v>0</v>
      </c>
      <c r="N1445">
        <f t="shared" si="182"/>
        <v>0</v>
      </c>
      <c r="O1445" s="4">
        <f t="shared" si="183"/>
        <v>0</v>
      </c>
      <c r="P1445">
        <f t="shared" si="184"/>
        <v>3.3875710822177585E-3</v>
      </c>
    </row>
    <row r="1446" spans="1:16" x14ac:dyDescent="0.15">
      <c r="A1446" t="s">
        <v>5467</v>
      </c>
      <c r="B1446" s="5" t="s">
        <v>5468</v>
      </c>
      <c r="C1446" s="5" t="s">
        <v>1029</v>
      </c>
      <c r="D1446" s="5" t="s">
        <v>5469</v>
      </c>
      <c r="E1446" s="5" t="s">
        <v>5470</v>
      </c>
      <c r="F1446" s="5" t="s">
        <v>5471</v>
      </c>
      <c r="G1446">
        <v>1444</v>
      </c>
      <c r="H1446" s="2">
        <v>43136</v>
      </c>
      <c r="I1446" s="3">
        <f t="shared" si="177"/>
        <v>406.92033564814483</v>
      </c>
      <c r="J1446" s="3">
        <f t="shared" si="178"/>
        <v>25.700362168782849</v>
      </c>
      <c r="K1446">
        <f t="shared" si="179"/>
        <v>0.73746012946403838</v>
      </c>
      <c r="L1446" s="4">
        <f t="shared" si="180"/>
        <v>0.73746012946403838</v>
      </c>
      <c r="M1446">
        <f t="shared" si="181"/>
        <v>0</v>
      </c>
      <c r="N1446">
        <f t="shared" si="182"/>
        <v>0</v>
      </c>
      <c r="O1446" s="4">
        <f t="shared" si="183"/>
        <v>0</v>
      </c>
      <c r="P1446">
        <f t="shared" si="184"/>
        <v>0.55309509709802884</v>
      </c>
    </row>
    <row r="1447" spans="1:16" x14ac:dyDescent="0.15">
      <c r="A1447" t="s">
        <v>3151</v>
      </c>
      <c r="B1447" s="5" t="s">
        <v>5472</v>
      </c>
      <c r="C1447" s="5" t="s">
        <v>1029</v>
      </c>
      <c r="D1447" s="5" t="s">
        <v>5473</v>
      </c>
      <c r="E1447" s="5" t="s">
        <v>5474</v>
      </c>
      <c r="F1447" s="5" t="s">
        <v>5475</v>
      </c>
      <c r="G1447">
        <v>1445</v>
      </c>
      <c r="H1447" s="2">
        <v>43136</v>
      </c>
      <c r="I1447" s="3">
        <f t="shared" si="177"/>
        <v>750.64644675925956</v>
      </c>
      <c r="J1447" s="3">
        <f t="shared" si="178"/>
        <v>0.1132357321705413</v>
      </c>
      <c r="K1447">
        <f t="shared" si="179"/>
        <v>3.2492475070205356E-3</v>
      </c>
      <c r="L1447" s="4">
        <f t="shared" si="180"/>
        <v>3.2492475070205356E-3</v>
      </c>
      <c r="M1447">
        <f t="shared" si="181"/>
        <v>0</v>
      </c>
      <c r="N1447">
        <f t="shared" si="182"/>
        <v>0</v>
      </c>
      <c r="O1447" s="4">
        <f t="shared" si="183"/>
        <v>0</v>
      </c>
      <c r="P1447">
        <f t="shared" si="184"/>
        <v>2.4369356302654018E-3</v>
      </c>
    </row>
    <row r="1448" spans="1:16" x14ac:dyDescent="0.15">
      <c r="A1448" t="s">
        <v>5476</v>
      </c>
      <c r="B1448" s="5" t="s">
        <v>5477</v>
      </c>
      <c r="C1448" s="5" t="s">
        <v>1058</v>
      </c>
      <c r="D1448" s="5" t="s">
        <v>5478</v>
      </c>
      <c r="E1448" s="5" t="s">
        <v>5479</v>
      </c>
      <c r="F1448" s="5" t="s">
        <v>5480</v>
      </c>
      <c r="G1448">
        <v>1446</v>
      </c>
      <c r="H1448" s="2">
        <v>43136</v>
      </c>
      <c r="I1448" s="3">
        <f t="shared" si="177"/>
        <v>1111.3517013888923</v>
      </c>
      <c r="J1448" s="3">
        <f t="shared" si="178"/>
        <v>3.423758649259967</v>
      </c>
      <c r="K1448">
        <f t="shared" si="179"/>
        <v>9.8243187397714926E-2</v>
      </c>
      <c r="L1448" s="4">
        <f t="shared" si="180"/>
        <v>9.8243187397714926E-2</v>
      </c>
      <c r="M1448">
        <f t="shared" si="181"/>
        <v>1.7996103281261325E-3</v>
      </c>
      <c r="N1448">
        <f t="shared" si="182"/>
        <v>0.27626541737977017</v>
      </c>
      <c r="O1448" s="4">
        <f t="shared" si="183"/>
        <v>0.27626541737977017</v>
      </c>
      <c r="P1448">
        <f t="shared" si="184"/>
        <v>0.14274874489322875</v>
      </c>
    </row>
    <row r="1449" spans="1:16" x14ac:dyDescent="0.15">
      <c r="A1449" t="s">
        <v>5481</v>
      </c>
      <c r="B1449" s="5" t="s">
        <v>5482</v>
      </c>
      <c r="C1449" s="5" t="s">
        <v>1029</v>
      </c>
      <c r="D1449" s="5" t="s">
        <v>5483</v>
      </c>
      <c r="E1449" s="5" t="s">
        <v>5484</v>
      </c>
      <c r="F1449" s="5" t="s">
        <v>5485</v>
      </c>
      <c r="G1449">
        <v>1447</v>
      </c>
      <c r="H1449" s="2">
        <v>43136</v>
      </c>
      <c r="I1449" s="3">
        <f t="shared" si="177"/>
        <v>542.55230324074364</v>
      </c>
      <c r="J1449" s="3">
        <f t="shared" si="178"/>
        <v>0.37231433502986661</v>
      </c>
      <c r="K1449">
        <f t="shared" si="179"/>
        <v>1.0683389436665129E-2</v>
      </c>
      <c r="L1449" s="4">
        <f t="shared" si="180"/>
        <v>1.0683389436665129E-2</v>
      </c>
      <c r="M1449">
        <f t="shared" si="181"/>
        <v>0</v>
      </c>
      <c r="N1449">
        <f t="shared" si="182"/>
        <v>0</v>
      </c>
      <c r="O1449" s="4">
        <f t="shared" si="183"/>
        <v>0</v>
      </c>
      <c r="P1449">
        <f t="shared" si="184"/>
        <v>8.0125420774988469E-3</v>
      </c>
    </row>
    <row r="1450" spans="1:16" x14ac:dyDescent="0.15">
      <c r="A1450" t="s">
        <v>3026</v>
      </c>
      <c r="B1450" s="5" t="s">
        <v>5486</v>
      </c>
      <c r="C1450" s="5" t="s">
        <v>1029</v>
      </c>
      <c r="D1450" s="5" t="s">
        <v>5487</v>
      </c>
      <c r="E1450" s="5" t="s">
        <v>1081</v>
      </c>
      <c r="F1450" s="5" t="s">
        <v>5488</v>
      </c>
      <c r="G1450">
        <v>1448</v>
      </c>
      <c r="H1450" s="2">
        <v>43136</v>
      </c>
      <c r="I1450" s="3">
        <f t="shared" si="177"/>
        <v>1916.8803587962975</v>
      </c>
      <c r="J1450" s="3">
        <f t="shared" si="178"/>
        <v>8.1903911884510072E-2</v>
      </c>
      <c r="K1450">
        <f t="shared" si="179"/>
        <v>2.3501952643814644E-3</v>
      </c>
      <c r="L1450" s="4">
        <f t="shared" si="180"/>
        <v>2.3501952643814644E-3</v>
      </c>
      <c r="M1450">
        <f t="shared" si="181"/>
        <v>0</v>
      </c>
      <c r="N1450">
        <f t="shared" si="182"/>
        <v>0</v>
      </c>
      <c r="O1450" s="4">
        <f t="shared" si="183"/>
        <v>0</v>
      </c>
      <c r="P1450">
        <f t="shared" si="184"/>
        <v>1.7626464482860984E-3</v>
      </c>
    </row>
    <row r="1451" spans="1:16" x14ac:dyDescent="0.15">
      <c r="A1451" t="s">
        <v>5489</v>
      </c>
      <c r="B1451" s="5" t="s">
        <v>5490</v>
      </c>
      <c r="C1451" s="5" t="s">
        <v>1113</v>
      </c>
      <c r="D1451" s="5" t="s">
        <v>5491</v>
      </c>
      <c r="E1451" s="5" t="s">
        <v>5492</v>
      </c>
      <c r="F1451" s="5" t="s">
        <v>5493</v>
      </c>
      <c r="G1451">
        <v>1449</v>
      </c>
      <c r="H1451" s="2">
        <v>43136</v>
      </c>
      <c r="I1451" s="3">
        <f t="shared" si="177"/>
        <v>625.51913194444205</v>
      </c>
      <c r="J1451" s="3">
        <f t="shared" si="178"/>
        <v>3.7185113631449931</v>
      </c>
      <c r="K1451">
        <f t="shared" si="179"/>
        <v>0.10670098161532156</v>
      </c>
      <c r="L1451" s="4">
        <f t="shared" si="180"/>
        <v>0.10670098161532156</v>
      </c>
      <c r="M1451">
        <f t="shared" si="181"/>
        <v>1.5986721251698166E-3</v>
      </c>
      <c r="N1451">
        <f t="shared" si="182"/>
        <v>0.24541858590760895</v>
      </c>
      <c r="O1451" s="4">
        <f t="shared" si="183"/>
        <v>0.24541858590760895</v>
      </c>
      <c r="P1451">
        <f t="shared" si="184"/>
        <v>0.14138038268839342</v>
      </c>
    </row>
    <row r="1452" spans="1:16" x14ac:dyDescent="0.15">
      <c r="A1452" t="s">
        <v>5494</v>
      </c>
      <c r="B1452" s="5" t="s">
        <v>5495</v>
      </c>
      <c r="C1452" s="5" t="s">
        <v>1029</v>
      </c>
      <c r="D1452" s="5" t="s">
        <v>5496</v>
      </c>
      <c r="E1452" s="5" t="s">
        <v>5497</v>
      </c>
      <c r="F1452" s="5" t="s">
        <v>5498</v>
      </c>
      <c r="G1452">
        <v>1450</v>
      </c>
      <c r="H1452" s="2">
        <v>43136</v>
      </c>
      <c r="I1452" s="3">
        <f t="shared" si="177"/>
        <v>101.46759259259125</v>
      </c>
      <c r="J1452" s="3">
        <f t="shared" si="178"/>
        <v>0.97568097823608546</v>
      </c>
      <c r="K1452">
        <f t="shared" si="179"/>
        <v>2.7996719104587602E-2</v>
      </c>
      <c r="L1452" s="4">
        <f t="shared" si="180"/>
        <v>2.7996719104587602E-2</v>
      </c>
      <c r="M1452">
        <f t="shared" si="181"/>
        <v>0</v>
      </c>
      <c r="N1452">
        <f t="shared" si="182"/>
        <v>0</v>
      </c>
      <c r="O1452" s="4">
        <f t="shared" si="183"/>
        <v>0</v>
      </c>
      <c r="P1452">
        <f t="shared" si="184"/>
        <v>2.0997539328440701E-2</v>
      </c>
    </row>
    <row r="1453" spans="1:16" x14ac:dyDescent="0.15">
      <c r="A1453" t="s">
        <v>5499</v>
      </c>
      <c r="B1453" s="5" t="s">
        <v>5500</v>
      </c>
      <c r="C1453" s="5" t="s">
        <v>1029</v>
      </c>
      <c r="D1453" s="5" t="s">
        <v>5501</v>
      </c>
      <c r="E1453" s="5" t="s">
        <v>5502</v>
      </c>
      <c r="F1453" s="5" t="s">
        <v>5503</v>
      </c>
      <c r="G1453">
        <v>1451</v>
      </c>
      <c r="H1453" s="2">
        <v>43136</v>
      </c>
      <c r="I1453" s="3">
        <f t="shared" si="177"/>
        <v>154.42846064814512</v>
      </c>
      <c r="J1453" s="3">
        <f t="shared" si="178"/>
        <v>0.58926961790636112</v>
      </c>
      <c r="K1453">
        <f t="shared" si="179"/>
        <v>1.6908821979104045E-2</v>
      </c>
      <c r="L1453" s="4">
        <f t="shared" si="180"/>
        <v>1.6908821979104045E-2</v>
      </c>
      <c r="M1453">
        <f t="shared" si="181"/>
        <v>0</v>
      </c>
      <c r="N1453">
        <f t="shared" si="182"/>
        <v>0</v>
      </c>
      <c r="O1453" s="4">
        <f t="shared" si="183"/>
        <v>0</v>
      </c>
      <c r="P1453">
        <f t="shared" si="184"/>
        <v>1.2681616484328034E-2</v>
      </c>
    </row>
    <row r="1454" spans="1:16" x14ac:dyDescent="0.15">
      <c r="A1454" t="s">
        <v>5504</v>
      </c>
      <c r="B1454" s="5" t="s">
        <v>5505</v>
      </c>
      <c r="C1454" s="5" t="s">
        <v>1122</v>
      </c>
      <c r="D1454" s="5" t="s">
        <v>5506</v>
      </c>
      <c r="E1454" s="5" t="s">
        <v>5507</v>
      </c>
      <c r="F1454" s="5" t="s">
        <v>5508</v>
      </c>
      <c r="G1454">
        <v>1452</v>
      </c>
      <c r="H1454" s="2">
        <v>43136</v>
      </c>
      <c r="I1454" s="3">
        <f t="shared" si="177"/>
        <v>1597.3124652777769</v>
      </c>
      <c r="J1454" s="3">
        <f t="shared" si="178"/>
        <v>40.566264527793329</v>
      </c>
      <c r="K1454">
        <f t="shared" si="179"/>
        <v>1.1640303935824146</v>
      </c>
      <c r="L1454" s="4">
        <f t="shared" si="180"/>
        <v>1</v>
      </c>
      <c r="M1454">
        <f t="shared" si="181"/>
        <v>2.5042063384288367E-3</v>
      </c>
      <c r="N1454">
        <f t="shared" si="182"/>
        <v>0.38443078397504032</v>
      </c>
      <c r="O1454" s="4">
        <f t="shared" si="183"/>
        <v>0.38443078397504032</v>
      </c>
      <c r="P1454">
        <f t="shared" si="184"/>
        <v>0.84610769599376012</v>
      </c>
    </row>
    <row r="1455" spans="1:16" x14ac:dyDescent="0.15">
      <c r="A1455" t="s">
        <v>5509</v>
      </c>
      <c r="B1455" s="5" t="s">
        <v>5510</v>
      </c>
      <c r="C1455" s="5" t="s">
        <v>1029</v>
      </c>
      <c r="D1455" s="5" t="s">
        <v>5511</v>
      </c>
      <c r="E1455" s="5" t="s">
        <v>5511</v>
      </c>
      <c r="F1455" s="5" t="s">
        <v>5512</v>
      </c>
      <c r="G1455">
        <v>1453</v>
      </c>
      <c r="H1455" s="2">
        <v>43136</v>
      </c>
      <c r="I1455" s="3">
        <f t="shared" si="177"/>
        <v>20.651840277780138</v>
      </c>
      <c r="J1455" s="3">
        <f t="shared" si="178"/>
        <v>5.8590420210729164</v>
      </c>
      <c r="K1455">
        <f t="shared" si="179"/>
        <v>0.16812252913089221</v>
      </c>
      <c r="L1455" s="4">
        <f t="shared" si="180"/>
        <v>0.16812252913089221</v>
      </c>
      <c r="M1455">
        <f t="shared" si="181"/>
        <v>0</v>
      </c>
      <c r="N1455">
        <f t="shared" si="182"/>
        <v>0</v>
      </c>
      <c r="O1455" s="4">
        <f t="shared" si="183"/>
        <v>0</v>
      </c>
      <c r="P1455">
        <f t="shared" si="184"/>
        <v>0.12609189684816915</v>
      </c>
    </row>
    <row r="1456" spans="1:16" x14ac:dyDescent="0.15">
      <c r="A1456" t="s">
        <v>5513</v>
      </c>
      <c r="B1456" s="5" t="s">
        <v>5514</v>
      </c>
      <c r="C1456" s="5" t="s">
        <v>1102</v>
      </c>
      <c r="D1456" s="5" t="s">
        <v>5515</v>
      </c>
      <c r="E1456" s="5" t="s">
        <v>5516</v>
      </c>
      <c r="F1456" s="5" t="s">
        <v>5517</v>
      </c>
      <c r="G1456">
        <v>1454</v>
      </c>
      <c r="H1456" s="2">
        <v>43136</v>
      </c>
      <c r="I1456" s="3">
        <f t="shared" si="177"/>
        <v>1597.3066550925942</v>
      </c>
      <c r="J1456" s="3">
        <f t="shared" si="178"/>
        <v>39.215387853229025</v>
      </c>
      <c r="K1456">
        <f t="shared" si="179"/>
        <v>1.1252676056974951</v>
      </c>
      <c r="L1456" s="4">
        <f t="shared" si="180"/>
        <v>1</v>
      </c>
      <c r="M1456">
        <f t="shared" si="181"/>
        <v>1.8781615855886441E-3</v>
      </c>
      <c r="N1456">
        <f t="shared" si="182"/>
        <v>0.28832413675330426</v>
      </c>
      <c r="O1456" s="4">
        <f t="shared" si="183"/>
        <v>0.28832413675330426</v>
      </c>
      <c r="P1456">
        <f t="shared" si="184"/>
        <v>0.82208103418832601</v>
      </c>
    </row>
    <row r="1457" spans="1:16" x14ac:dyDescent="0.15">
      <c r="A1457" t="s">
        <v>4822</v>
      </c>
      <c r="B1457" s="5" t="s">
        <v>5518</v>
      </c>
      <c r="C1457" s="5" t="s">
        <v>1029</v>
      </c>
      <c r="D1457" s="5" t="s">
        <v>5519</v>
      </c>
      <c r="E1457" s="5" t="s">
        <v>5520</v>
      </c>
      <c r="F1457" s="5" t="s">
        <v>5521</v>
      </c>
      <c r="G1457">
        <v>1455</v>
      </c>
      <c r="H1457" s="2">
        <v>43136</v>
      </c>
      <c r="I1457" s="3">
        <f t="shared" si="177"/>
        <v>751.81814814815152</v>
      </c>
      <c r="J1457" s="3">
        <f t="shared" si="178"/>
        <v>0.7674728275996574</v>
      </c>
      <c r="K1457">
        <f t="shared" si="179"/>
        <v>2.2022281518244435E-2</v>
      </c>
      <c r="L1457" s="4">
        <f t="shared" si="180"/>
        <v>2.2022281518244435E-2</v>
      </c>
      <c r="M1457">
        <f t="shared" si="181"/>
        <v>0</v>
      </c>
      <c r="N1457">
        <f t="shared" si="182"/>
        <v>0</v>
      </c>
      <c r="O1457" s="4">
        <f t="shared" si="183"/>
        <v>0</v>
      </c>
      <c r="P1457">
        <f t="shared" si="184"/>
        <v>1.6516711138683325E-2</v>
      </c>
    </row>
    <row r="1458" spans="1:16" x14ac:dyDescent="0.15">
      <c r="A1458" t="s">
        <v>3151</v>
      </c>
      <c r="B1458" s="5" t="s">
        <v>5522</v>
      </c>
      <c r="C1458" s="5" t="s">
        <v>1029</v>
      </c>
      <c r="D1458" s="5" t="s">
        <v>5523</v>
      </c>
      <c r="E1458" s="5" t="s">
        <v>1081</v>
      </c>
      <c r="F1458" s="5" t="s">
        <v>5524</v>
      </c>
      <c r="G1458">
        <v>1456</v>
      </c>
      <c r="H1458" s="2">
        <v>43136</v>
      </c>
      <c r="I1458" s="3">
        <f t="shared" si="177"/>
        <v>1916.9814814814818</v>
      </c>
      <c r="J1458" s="3">
        <f t="shared" si="178"/>
        <v>4.4340543099201088E-2</v>
      </c>
      <c r="K1458">
        <f t="shared" si="179"/>
        <v>1.2723315897143728E-3</v>
      </c>
      <c r="L1458" s="4">
        <f t="shared" si="180"/>
        <v>1.2723315897143728E-3</v>
      </c>
      <c r="M1458">
        <f t="shared" si="181"/>
        <v>0</v>
      </c>
      <c r="N1458">
        <f t="shared" si="182"/>
        <v>0</v>
      </c>
      <c r="O1458" s="4">
        <f t="shared" si="183"/>
        <v>0</v>
      </c>
      <c r="P1458">
        <f t="shared" si="184"/>
        <v>9.5424869228577969E-4</v>
      </c>
    </row>
    <row r="1459" spans="1:16" x14ac:dyDescent="0.15">
      <c r="A1459" t="s">
        <v>5525</v>
      </c>
      <c r="B1459" s="5" t="s">
        <v>5526</v>
      </c>
      <c r="C1459" s="5" t="s">
        <v>1113</v>
      </c>
      <c r="D1459" s="5" t="s">
        <v>5527</v>
      </c>
      <c r="E1459" s="5" t="s">
        <v>1081</v>
      </c>
      <c r="F1459" s="5" t="s">
        <v>5528</v>
      </c>
      <c r="G1459">
        <v>1457</v>
      </c>
      <c r="H1459" s="2">
        <v>43136</v>
      </c>
      <c r="I1459" s="3">
        <f t="shared" si="177"/>
        <v>1866.3792708333349</v>
      </c>
      <c r="J1459" s="3">
        <f t="shared" si="178"/>
        <v>1.765986180573224</v>
      </c>
      <c r="K1459">
        <f t="shared" si="179"/>
        <v>5.0674165165623057E-2</v>
      </c>
      <c r="L1459" s="4">
        <f t="shared" si="180"/>
        <v>5.0674165165623057E-2</v>
      </c>
      <c r="M1459">
        <f t="shared" si="181"/>
        <v>5.3579677808653645E-4</v>
      </c>
      <c r="N1459">
        <f t="shared" si="182"/>
        <v>8.2252317746444051E-2</v>
      </c>
      <c r="O1459" s="4">
        <f t="shared" si="183"/>
        <v>8.2252317746444051E-2</v>
      </c>
      <c r="P1459">
        <f t="shared" si="184"/>
        <v>5.8568703310828307E-2</v>
      </c>
    </row>
    <row r="1460" spans="1:16" x14ac:dyDescent="0.15">
      <c r="A1460" t="s">
        <v>1064</v>
      </c>
      <c r="B1460" s="5" t="s">
        <v>5529</v>
      </c>
      <c r="C1460" s="5" t="s">
        <v>1029</v>
      </c>
      <c r="D1460" s="5" t="s">
        <v>5530</v>
      </c>
      <c r="E1460" s="5" t="s">
        <v>5530</v>
      </c>
      <c r="F1460" s="5" t="s">
        <v>5531</v>
      </c>
      <c r="G1460">
        <v>1458</v>
      </c>
      <c r="H1460" s="2">
        <v>43136</v>
      </c>
      <c r="I1460" s="3">
        <f t="shared" si="177"/>
        <v>40.615601851852261</v>
      </c>
      <c r="J1460" s="3">
        <f t="shared" si="178"/>
        <v>0.17234756302597465</v>
      </c>
      <c r="K1460">
        <f t="shared" si="179"/>
        <v>4.9454344381313492E-3</v>
      </c>
      <c r="L1460" s="4">
        <f t="shared" si="180"/>
        <v>4.9454344381313492E-3</v>
      </c>
      <c r="M1460">
        <f t="shared" si="181"/>
        <v>0</v>
      </c>
      <c r="N1460">
        <f t="shared" si="182"/>
        <v>0</v>
      </c>
      <c r="O1460" s="4">
        <f t="shared" si="183"/>
        <v>0</v>
      </c>
      <c r="P1460">
        <f t="shared" si="184"/>
        <v>3.7090758285985119E-3</v>
      </c>
    </row>
    <row r="1461" spans="1:16" x14ac:dyDescent="0.15">
      <c r="A1461" t="s">
        <v>5532</v>
      </c>
      <c r="B1461" s="5" t="s">
        <v>5533</v>
      </c>
      <c r="C1461" s="5" t="s">
        <v>1029</v>
      </c>
      <c r="D1461" s="5" t="s">
        <v>5534</v>
      </c>
      <c r="E1461" s="5" t="s">
        <v>5535</v>
      </c>
      <c r="F1461" s="5" t="s">
        <v>5536</v>
      </c>
      <c r="G1461">
        <v>1459</v>
      </c>
      <c r="H1461" s="2">
        <v>43136</v>
      </c>
      <c r="I1461" s="3">
        <f t="shared" si="177"/>
        <v>1960.0578125000029</v>
      </c>
      <c r="J1461" s="3">
        <f t="shared" si="178"/>
        <v>0.34080627404963293</v>
      </c>
      <c r="K1461">
        <f t="shared" si="179"/>
        <v>9.7792800479706895E-3</v>
      </c>
      <c r="L1461" s="4">
        <f t="shared" si="180"/>
        <v>9.7792800479706895E-3</v>
      </c>
      <c r="M1461">
        <f t="shared" si="181"/>
        <v>0</v>
      </c>
      <c r="N1461">
        <f t="shared" si="182"/>
        <v>0</v>
      </c>
      <c r="O1461" s="4">
        <f t="shared" si="183"/>
        <v>0</v>
      </c>
      <c r="P1461">
        <f t="shared" si="184"/>
        <v>7.3344600359780167E-3</v>
      </c>
    </row>
    <row r="1462" spans="1:16" x14ac:dyDescent="0.15">
      <c r="A1462" t="s">
        <v>5537</v>
      </c>
      <c r="B1462" s="5" t="s">
        <v>5538</v>
      </c>
      <c r="C1462" s="5" t="s">
        <v>1029</v>
      </c>
      <c r="D1462" s="5" t="s">
        <v>5539</v>
      </c>
      <c r="E1462" s="5" t="s">
        <v>5540</v>
      </c>
      <c r="F1462" s="5" t="s">
        <v>5541</v>
      </c>
      <c r="G1462">
        <v>1460</v>
      </c>
      <c r="H1462" s="2">
        <v>43136</v>
      </c>
      <c r="I1462" s="3">
        <f t="shared" si="177"/>
        <v>550.40238425925781</v>
      </c>
      <c r="J1462" s="3">
        <f t="shared" si="178"/>
        <v>2.329205026474114</v>
      </c>
      <c r="K1462">
        <f t="shared" si="179"/>
        <v>6.6835472165380688E-2</v>
      </c>
      <c r="L1462" s="4">
        <f t="shared" si="180"/>
        <v>6.6835472165380688E-2</v>
      </c>
      <c r="M1462">
        <f t="shared" si="181"/>
        <v>0</v>
      </c>
      <c r="N1462">
        <f t="shared" si="182"/>
        <v>0</v>
      </c>
      <c r="O1462" s="4">
        <f t="shared" si="183"/>
        <v>0</v>
      </c>
      <c r="P1462">
        <f t="shared" si="184"/>
        <v>5.0126604124035516E-2</v>
      </c>
    </row>
    <row r="1463" spans="1:16" x14ac:dyDescent="0.15">
      <c r="A1463" t="s">
        <v>5118</v>
      </c>
      <c r="B1463" s="5" t="s">
        <v>5542</v>
      </c>
      <c r="C1463" s="5" t="s">
        <v>1058</v>
      </c>
      <c r="D1463" s="5" t="s">
        <v>5543</v>
      </c>
      <c r="E1463" s="5" t="s">
        <v>5544</v>
      </c>
      <c r="F1463" s="5" t="s">
        <v>5545</v>
      </c>
      <c r="G1463">
        <v>1461</v>
      </c>
      <c r="H1463" s="2">
        <v>43136</v>
      </c>
      <c r="I1463" s="3">
        <f t="shared" si="177"/>
        <v>911.59296296296088</v>
      </c>
      <c r="J1463" s="3">
        <f t="shared" si="178"/>
        <v>1.0355498982042448</v>
      </c>
      <c r="K1463">
        <f t="shared" si="179"/>
        <v>2.9714630361270949E-2</v>
      </c>
      <c r="L1463" s="4">
        <f t="shared" si="180"/>
        <v>2.9714630361270949E-2</v>
      </c>
      <c r="M1463">
        <f t="shared" si="181"/>
        <v>2.1939616487378069E-3</v>
      </c>
      <c r="N1463">
        <f t="shared" si="182"/>
        <v>0.3368038742225295</v>
      </c>
      <c r="O1463" s="4">
        <f t="shared" si="183"/>
        <v>0.3368038742225295</v>
      </c>
      <c r="P1463">
        <f t="shared" si="184"/>
        <v>0.10648694132658559</v>
      </c>
    </row>
    <row r="1464" spans="1:16" x14ac:dyDescent="0.15">
      <c r="A1464" t="s">
        <v>5546</v>
      </c>
      <c r="B1464" s="5" t="s">
        <v>5547</v>
      </c>
      <c r="C1464" s="5" t="s">
        <v>1113</v>
      </c>
      <c r="D1464" s="5" t="s">
        <v>5548</v>
      </c>
      <c r="E1464" s="5" t="s">
        <v>1081</v>
      </c>
      <c r="F1464" s="5" t="s">
        <v>5549</v>
      </c>
      <c r="G1464">
        <v>1462</v>
      </c>
      <c r="H1464" s="2">
        <v>43136</v>
      </c>
      <c r="I1464" s="3">
        <f t="shared" si="177"/>
        <v>1069.7694560185191</v>
      </c>
      <c r="J1464" s="3">
        <f t="shared" si="178"/>
        <v>1.2563454606398237</v>
      </c>
      <c r="K1464">
        <f t="shared" si="179"/>
        <v>3.6050257967974772E-2</v>
      </c>
      <c r="L1464" s="4">
        <f t="shared" si="180"/>
        <v>3.6050257967974772E-2</v>
      </c>
      <c r="M1464">
        <f t="shared" si="181"/>
        <v>9.3478084869034496E-4</v>
      </c>
      <c r="N1464">
        <f t="shared" si="182"/>
        <v>0.14350196666794951</v>
      </c>
      <c r="O1464" s="4">
        <f t="shared" si="183"/>
        <v>0.14350196666794951</v>
      </c>
      <c r="P1464">
        <f t="shared" si="184"/>
        <v>6.2913185142968453E-2</v>
      </c>
    </row>
    <row r="1465" spans="1:16" x14ac:dyDescent="0.15">
      <c r="A1465" t="s">
        <v>5550</v>
      </c>
      <c r="B1465" s="5" t="s">
        <v>5551</v>
      </c>
      <c r="C1465" s="5" t="s">
        <v>1113</v>
      </c>
      <c r="D1465" s="5" t="s">
        <v>5552</v>
      </c>
      <c r="E1465" s="5" t="s">
        <v>5553</v>
      </c>
      <c r="F1465" s="5" t="s">
        <v>5554</v>
      </c>
      <c r="G1465">
        <v>1463</v>
      </c>
      <c r="H1465" s="2">
        <v>43136</v>
      </c>
      <c r="I1465" s="3">
        <f t="shared" si="177"/>
        <v>802.5833101851822</v>
      </c>
      <c r="J1465" s="3">
        <f t="shared" si="178"/>
        <v>4.9876442098906555</v>
      </c>
      <c r="K1465">
        <f t="shared" si="179"/>
        <v>0.14311816777485983</v>
      </c>
      <c r="L1465" s="4">
        <f t="shared" si="180"/>
        <v>0.14311816777485983</v>
      </c>
      <c r="M1465">
        <f t="shared" si="181"/>
        <v>1.24597657004513E-3</v>
      </c>
      <c r="N1465">
        <f t="shared" si="182"/>
        <v>0.19127487311509048</v>
      </c>
      <c r="O1465" s="4">
        <f t="shared" si="183"/>
        <v>0.19127487311509048</v>
      </c>
      <c r="P1465">
        <f t="shared" si="184"/>
        <v>0.15515734410991749</v>
      </c>
    </row>
    <row r="1466" spans="1:16" x14ac:dyDescent="0.15">
      <c r="A1466" t="s">
        <v>5555</v>
      </c>
      <c r="B1466" s="5" t="s">
        <v>5556</v>
      </c>
      <c r="C1466" s="5" t="s">
        <v>1058</v>
      </c>
      <c r="D1466" s="5" t="s">
        <v>5557</v>
      </c>
      <c r="E1466" s="5" t="s">
        <v>5558</v>
      </c>
      <c r="F1466" s="5" t="s">
        <v>5559</v>
      </c>
      <c r="G1466">
        <v>1464</v>
      </c>
      <c r="H1466" s="2">
        <v>43136</v>
      </c>
      <c r="I1466" s="3">
        <f t="shared" si="177"/>
        <v>563.25667824073753</v>
      </c>
      <c r="J1466" s="3">
        <f t="shared" si="178"/>
        <v>1.9529284649330989</v>
      </c>
      <c r="K1466">
        <f t="shared" si="179"/>
        <v>5.6038388452475885E-2</v>
      </c>
      <c r="L1466" s="4">
        <f t="shared" si="180"/>
        <v>5.6038388452475885E-2</v>
      </c>
      <c r="M1466">
        <f t="shared" si="181"/>
        <v>3.5507790271510891E-3</v>
      </c>
      <c r="N1466">
        <f t="shared" si="182"/>
        <v>0.54509436550114965</v>
      </c>
      <c r="O1466" s="4">
        <f t="shared" si="183"/>
        <v>0.54509436550114965</v>
      </c>
      <c r="P1466">
        <f t="shared" si="184"/>
        <v>0.17830238271464433</v>
      </c>
    </row>
    <row r="1467" spans="1:16" x14ac:dyDescent="0.15">
      <c r="A1467" t="s">
        <v>5560</v>
      </c>
      <c r="B1467" s="5" t="s">
        <v>5561</v>
      </c>
      <c r="C1467" s="5" t="s">
        <v>1029</v>
      </c>
      <c r="D1467" s="5" t="s">
        <v>2409</v>
      </c>
      <c r="E1467" s="5" t="s">
        <v>5562</v>
      </c>
      <c r="F1467" s="5" t="s">
        <v>5563</v>
      </c>
      <c r="G1467">
        <v>1465</v>
      </c>
      <c r="H1467" s="2">
        <v>43136</v>
      </c>
      <c r="I1467" s="3">
        <f t="shared" si="177"/>
        <v>427.92825231481402</v>
      </c>
      <c r="J1467" s="3">
        <f t="shared" si="178"/>
        <v>2.5565033252237268</v>
      </c>
      <c r="K1467">
        <f t="shared" si="179"/>
        <v>7.3357692814335212E-2</v>
      </c>
      <c r="L1467" s="4">
        <f t="shared" si="180"/>
        <v>7.3357692814335212E-2</v>
      </c>
      <c r="M1467">
        <f t="shared" si="181"/>
        <v>0</v>
      </c>
      <c r="N1467">
        <f t="shared" si="182"/>
        <v>0</v>
      </c>
      <c r="O1467" s="4">
        <f t="shared" si="183"/>
        <v>0</v>
      </c>
      <c r="P1467">
        <f t="shared" si="184"/>
        <v>5.5018269610751409E-2</v>
      </c>
    </row>
    <row r="1468" spans="1:16" x14ac:dyDescent="0.15">
      <c r="A1468" t="s">
        <v>5564</v>
      </c>
      <c r="B1468" s="5" t="s">
        <v>5565</v>
      </c>
      <c r="C1468" s="5" t="s">
        <v>1029</v>
      </c>
      <c r="D1468" s="5" t="s">
        <v>5566</v>
      </c>
      <c r="E1468" s="5" t="s">
        <v>5295</v>
      </c>
      <c r="F1468" s="5" t="s">
        <v>5567</v>
      </c>
      <c r="G1468">
        <v>1466</v>
      </c>
      <c r="H1468" s="2">
        <v>43136</v>
      </c>
      <c r="I1468" s="3">
        <f t="shared" si="177"/>
        <v>1493.2901041666701</v>
      </c>
      <c r="J1468" s="3">
        <f t="shared" si="178"/>
        <v>1.0373068137784378</v>
      </c>
      <c r="K1468">
        <f t="shared" si="179"/>
        <v>2.9765044249538079E-2</v>
      </c>
      <c r="L1468" s="4">
        <f t="shared" si="180"/>
        <v>2.9765044249538079E-2</v>
      </c>
      <c r="M1468">
        <f t="shared" si="181"/>
        <v>0</v>
      </c>
      <c r="N1468">
        <f t="shared" si="182"/>
        <v>0</v>
      </c>
      <c r="O1468" s="4">
        <f t="shared" si="183"/>
        <v>0</v>
      </c>
      <c r="P1468">
        <f t="shared" si="184"/>
        <v>2.232378318715356E-2</v>
      </c>
    </row>
    <row r="1469" spans="1:16" x14ac:dyDescent="0.15">
      <c r="A1469" t="s">
        <v>5568</v>
      </c>
      <c r="B1469" s="5" t="s">
        <v>5569</v>
      </c>
      <c r="C1469" s="5" t="s">
        <v>1253</v>
      </c>
      <c r="D1469" s="5" t="s">
        <v>5570</v>
      </c>
      <c r="E1469" s="5" t="s">
        <v>5571</v>
      </c>
      <c r="F1469" s="5" t="s">
        <v>5572</v>
      </c>
      <c r="G1469">
        <v>1467</v>
      </c>
      <c r="H1469" s="2">
        <v>43136</v>
      </c>
      <c r="I1469" s="3">
        <f t="shared" si="177"/>
        <v>1004.6113310185174</v>
      </c>
      <c r="J1469" s="3">
        <f t="shared" si="178"/>
        <v>7.4347160632038785</v>
      </c>
      <c r="K1469">
        <f t="shared" si="179"/>
        <v>0.21333577458913919</v>
      </c>
      <c r="L1469" s="4">
        <f t="shared" si="180"/>
        <v>0.21333577458913919</v>
      </c>
      <c r="M1469">
        <f t="shared" si="181"/>
        <v>4.9770491787413836E-3</v>
      </c>
      <c r="N1469">
        <f t="shared" si="182"/>
        <v>0.76404683124726969</v>
      </c>
      <c r="O1469" s="4">
        <f t="shared" si="183"/>
        <v>0.76404683124726969</v>
      </c>
      <c r="P1469">
        <f t="shared" si="184"/>
        <v>0.35101353875367181</v>
      </c>
    </row>
    <row r="1470" spans="1:16" x14ac:dyDescent="0.15">
      <c r="A1470" t="s">
        <v>2160</v>
      </c>
      <c r="B1470" s="5" t="s">
        <v>5573</v>
      </c>
      <c r="C1470" s="5" t="s">
        <v>1029</v>
      </c>
      <c r="D1470" s="5" t="s">
        <v>5574</v>
      </c>
      <c r="E1470" s="5" t="s">
        <v>1081</v>
      </c>
      <c r="F1470" s="5" t="s">
        <v>5575</v>
      </c>
      <c r="G1470">
        <v>1468</v>
      </c>
      <c r="H1470" s="2">
        <v>43136</v>
      </c>
      <c r="I1470" s="3">
        <f t="shared" si="177"/>
        <v>1868.0978819444426</v>
      </c>
      <c r="J1470" s="3">
        <f t="shared" si="178"/>
        <v>4.8177347059738598E-2</v>
      </c>
      <c r="K1470">
        <f t="shared" si="179"/>
        <v>1.3824269232697495E-3</v>
      </c>
      <c r="L1470" s="4">
        <f t="shared" si="180"/>
        <v>1.3824269232697495E-3</v>
      </c>
      <c r="M1470">
        <f t="shared" si="181"/>
        <v>0</v>
      </c>
      <c r="N1470">
        <f t="shared" si="182"/>
        <v>0</v>
      </c>
      <c r="O1470" s="4">
        <f t="shared" si="183"/>
        <v>0</v>
      </c>
      <c r="P1470">
        <f t="shared" si="184"/>
        <v>1.036820192452312E-3</v>
      </c>
    </row>
    <row r="1471" spans="1:16" x14ac:dyDescent="0.15">
      <c r="A1471" t="s">
        <v>5576</v>
      </c>
      <c r="B1471" s="5" t="s">
        <v>5577</v>
      </c>
      <c r="C1471" s="5" t="s">
        <v>1626</v>
      </c>
      <c r="D1471" s="5" t="s">
        <v>5578</v>
      </c>
      <c r="E1471" s="5" t="s">
        <v>1081</v>
      </c>
      <c r="F1471" s="5" t="s">
        <v>5579</v>
      </c>
      <c r="G1471">
        <v>1469</v>
      </c>
      <c r="H1471" s="2">
        <v>43136</v>
      </c>
      <c r="I1471" s="3">
        <f t="shared" si="177"/>
        <v>1330.5522685185206</v>
      </c>
      <c r="J1471" s="3">
        <f t="shared" si="178"/>
        <v>1.1701907823084723</v>
      </c>
      <c r="K1471">
        <f t="shared" si="179"/>
        <v>3.3578088905962679E-2</v>
      </c>
      <c r="L1471" s="4">
        <f t="shared" si="180"/>
        <v>3.3578088905962679E-2</v>
      </c>
      <c r="M1471">
        <f t="shared" si="181"/>
        <v>6.7641085682570651E-3</v>
      </c>
      <c r="N1471">
        <f t="shared" si="182"/>
        <v>1.0383855035758851</v>
      </c>
      <c r="O1471" s="4">
        <f t="shared" si="183"/>
        <v>1</v>
      </c>
      <c r="P1471">
        <f t="shared" si="184"/>
        <v>0.27518356667947202</v>
      </c>
    </row>
    <row r="1472" spans="1:16" x14ac:dyDescent="0.15">
      <c r="A1472" t="s">
        <v>5580</v>
      </c>
      <c r="B1472" s="5" t="s">
        <v>5581</v>
      </c>
      <c r="C1472" s="5" t="s">
        <v>1113</v>
      </c>
      <c r="D1472" s="5" t="s">
        <v>5582</v>
      </c>
      <c r="E1472" s="5" t="s">
        <v>5582</v>
      </c>
      <c r="F1472" s="5" t="s">
        <v>5583</v>
      </c>
      <c r="G1472">
        <v>1470</v>
      </c>
      <c r="H1472" s="2">
        <v>43136</v>
      </c>
      <c r="I1472" s="3">
        <f t="shared" si="177"/>
        <v>654.11170138888701</v>
      </c>
      <c r="J1472" s="3">
        <f t="shared" si="178"/>
        <v>15.870378068390824</v>
      </c>
      <c r="K1472">
        <f t="shared" si="179"/>
        <v>0.45539323485389682</v>
      </c>
      <c r="L1472" s="4">
        <f t="shared" si="180"/>
        <v>0.45539323485389682</v>
      </c>
      <c r="M1472">
        <f t="shared" si="181"/>
        <v>1.5287908745198751E-3</v>
      </c>
      <c r="N1472">
        <f t="shared" si="182"/>
        <v>0.23469083414040898</v>
      </c>
      <c r="O1472" s="4">
        <f t="shared" si="183"/>
        <v>0.23469083414040898</v>
      </c>
      <c r="P1472">
        <f t="shared" si="184"/>
        <v>0.4002176346755249</v>
      </c>
    </row>
    <row r="1473" spans="1:16" x14ac:dyDescent="0.15">
      <c r="A1473" t="s">
        <v>5584</v>
      </c>
      <c r="B1473" s="5" t="s">
        <v>5585</v>
      </c>
      <c r="C1473" s="5" t="s">
        <v>1102</v>
      </c>
      <c r="D1473" s="5" t="s">
        <v>5586</v>
      </c>
      <c r="E1473" s="5" t="s">
        <v>5587</v>
      </c>
      <c r="F1473" s="5" t="s">
        <v>5588</v>
      </c>
      <c r="G1473">
        <v>1471</v>
      </c>
      <c r="H1473" s="2">
        <v>43136</v>
      </c>
      <c r="I1473" s="3">
        <f t="shared" si="177"/>
        <v>1356.7015856481448</v>
      </c>
      <c r="J1473" s="3">
        <f t="shared" si="178"/>
        <v>0.75624589139832332</v>
      </c>
      <c r="K1473">
        <f t="shared" si="179"/>
        <v>2.1700129722478031E-2</v>
      </c>
      <c r="L1473" s="4">
        <f t="shared" si="180"/>
        <v>2.1700129722478031E-2</v>
      </c>
      <c r="M1473">
        <f t="shared" si="181"/>
        <v>2.2112452964863256E-3</v>
      </c>
      <c r="N1473">
        <f t="shared" si="182"/>
        <v>0.33945715648284047</v>
      </c>
      <c r="O1473" s="4">
        <f t="shared" si="183"/>
        <v>0.33945715648284047</v>
      </c>
      <c r="P1473">
        <f t="shared" si="184"/>
        <v>0.10113938641256864</v>
      </c>
    </row>
    <row r="1474" spans="1:16" x14ac:dyDescent="0.15">
      <c r="A1474" t="s">
        <v>3359</v>
      </c>
      <c r="B1474" s="5" t="s">
        <v>5589</v>
      </c>
      <c r="C1474" s="5" t="s">
        <v>1029</v>
      </c>
      <c r="D1474" s="5" t="s">
        <v>5590</v>
      </c>
      <c r="E1474" s="5" t="s">
        <v>5591</v>
      </c>
      <c r="F1474" s="5" t="s">
        <v>5592</v>
      </c>
      <c r="G1474">
        <v>1472</v>
      </c>
      <c r="H1474" s="2">
        <v>43136</v>
      </c>
      <c r="I1474" s="3">
        <f t="shared" si="177"/>
        <v>654.08820601851767</v>
      </c>
      <c r="J1474" s="3">
        <f t="shared" si="178"/>
        <v>8.5615364234857647E-2</v>
      </c>
      <c r="K1474">
        <f t="shared" si="179"/>
        <v>2.4566936908554503E-3</v>
      </c>
      <c r="L1474" s="4">
        <f t="shared" si="180"/>
        <v>2.4566936908554503E-3</v>
      </c>
      <c r="M1474">
        <f t="shared" si="181"/>
        <v>0</v>
      </c>
      <c r="N1474">
        <f t="shared" si="182"/>
        <v>0</v>
      </c>
      <c r="O1474" s="4">
        <f t="shared" si="183"/>
        <v>0</v>
      </c>
      <c r="P1474">
        <f t="shared" si="184"/>
        <v>1.8425202681415878E-3</v>
      </c>
    </row>
    <row r="1475" spans="1:16" x14ac:dyDescent="0.15">
      <c r="A1475" t="s">
        <v>5593</v>
      </c>
      <c r="B1475" s="5" t="s">
        <v>5594</v>
      </c>
      <c r="C1475" s="5" t="s">
        <v>1029</v>
      </c>
      <c r="D1475" s="5" t="s">
        <v>5595</v>
      </c>
      <c r="E1475" s="5" t="s">
        <v>5596</v>
      </c>
      <c r="F1475" s="5" t="s">
        <v>5597</v>
      </c>
      <c r="G1475">
        <v>1473</v>
      </c>
      <c r="H1475" s="2">
        <v>43136</v>
      </c>
      <c r="I1475" s="3">
        <f t="shared" ref="I1475:I1538" si="185">H1475-B1475+1</f>
        <v>1254.585393518515</v>
      </c>
      <c r="J1475" s="3">
        <f t="shared" ref="J1475:J1538" si="186">A1475/I1475</f>
        <v>0.31006259279732257</v>
      </c>
      <c r="K1475">
        <f t="shared" ref="K1475:K1538" si="187">(J1475-0)/(PERCENTILE($J$2:$J$3301,0.9)-0)</f>
        <v>8.8971041857149845E-3</v>
      </c>
      <c r="L1475" s="4">
        <f t="shared" ref="L1475:L1538" si="188">IF(K1475&gt;1,1,IF(K1475&lt;0,0,K1475))</f>
        <v>8.8971041857149845E-3</v>
      </c>
      <c r="M1475">
        <f t="shared" ref="M1475:M1538" si="189">C1475/I1475</f>
        <v>0</v>
      </c>
      <c r="N1475">
        <f t="shared" ref="N1475:N1538" si="190">(M1475-0)/(PERCENTILE($M$2:$M$3301,0.9)-0)</f>
        <v>0</v>
      </c>
      <c r="O1475" s="4">
        <f t="shared" ref="O1475:O1538" si="191">IF(N1475&gt;1,1,IF(N1475&lt;0,0,N1475))</f>
        <v>0</v>
      </c>
      <c r="P1475">
        <f t="shared" si="184"/>
        <v>6.6728281392862384E-3</v>
      </c>
    </row>
    <row r="1476" spans="1:16" x14ac:dyDescent="0.15">
      <c r="A1476" t="s">
        <v>5598</v>
      </c>
      <c r="B1476" s="5" t="s">
        <v>5599</v>
      </c>
      <c r="C1476" s="5" t="s">
        <v>1253</v>
      </c>
      <c r="D1476" s="5" t="s">
        <v>5600</v>
      </c>
      <c r="E1476" s="5" t="s">
        <v>5600</v>
      </c>
      <c r="F1476" s="5" t="s">
        <v>5601</v>
      </c>
      <c r="G1476">
        <v>1474</v>
      </c>
      <c r="H1476" s="2">
        <v>43136</v>
      </c>
      <c r="I1476" s="3">
        <f t="shared" si="185"/>
        <v>1347.2914236111101</v>
      </c>
      <c r="J1476" s="3">
        <f t="shared" si="186"/>
        <v>2.1673113543420324</v>
      </c>
      <c r="K1476">
        <f t="shared" si="187"/>
        <v>6.2190007341738962E-2</v>
      </c>
      <c r="L1476" s="4">
        <f t="shared" si="188"/>
        <v>6.2190007341738962E-2</v>
      </c>
      <c r="M1476">
        <f t="shared" si="189"/>
        <v>3.7111495793527953E-3</v>
      </c>
      <c r="N1476">
        <f t="shared" si="190"/>
        <v>0.56971349379075087</v>
      </c>
      <c r="O1476" s="4">
        <f t="shared" si="191"/>
        <v>0.56971349379075087</v>
      </c>
      <c r="P1476">
        <f t="shared" ref="P1476:P1539" si="192">0.75*L1476+0.25*O1476</f>
        <v>0.18907087895399194</v>
      </c>
    </row>
    <row r="1477" spans="1:16" x14ac:dyDescent="0.15">
      <c r="A1477" t="s">
        <v>1092</v>
      </c>
      <c r="B1477" s="5" t="s">
        <v>5602</v>
      </c>
      <c r="C1477" s="5" t="s">
        <v>1029</v>
      </c>
      <c r="D1477" s="5" t="s">
        <v>5603</v>
      </c>
      <c r="E1477" s="5" t="s">
        <v>1081</v>
      </c>
      <c r="F1477" s="5" t="s">
        <v>5604</v>
      </c>
      <c r="G1477">
        <v>1475</v>
      </c>
      <c r="H1477" s="2">
        <v>43136</v>
      </c>
      <c r="I1477" s="3">
        <f t="shared" si="185"/>
        <v>1866.9055092592607</v>
      </c>
      <c r="J1477" s="3">
        <f t="shared" si="186"/>
        <v>0.10016575508108962</v>
      </c>
      <c r="K1477">
        <f t="shared" si="187"/>
        <v>2.8742104965232035E-3</v>
      </c>
      <c r="L1477" s="4">
        <f t="shared" si="188"/>
        <v>2.8742104965232035E-3</v>
      </c>
      <c r="M1477">
        <f t="shared" si="189"/>
        <v>0</v>
      </c>
      <c r="N1477">
        <f t="shared" si="190"/>
        <v>0</v>
      </c>
      <c r="O1477" s="4">
        <f t="shared" si="191"/>
        <v>0</v>
      </c>
      <c r="P1477">
        <f t="shared" si="192"/>
        <v>2.1556578723924027E-3</v>
      </c>
    </row>
    <row r="1478" spans="1:16" x14ac:dyDescent="0.15">
      <c r="A1478" t="s">
        <v>5605</v>
      </c>
      <c r="B1478" s="5" t="s">
        <v>5606</v>
      </c>
      <c r="C1478" s="5" t="s">
        <v>1113</v>
      </c>
      <c r="D1478" s="5" t="s">
        <v>5607</v>
      </c>
      <c r="E1478" s="5" t="s">
        <v>5608</v>
      </c>
      <c r="F1478" s="5" t="s">
        <v>5609</v>
      </c>
      <c r="G1478">
        <v>1476</v>
      </c>
      <c r="H1478" s="2">
        <v>43136</v>
      </c>
      <c r="I1478" s="3">
        <f t="shared" si="185"/>
        <v>569.31738425925869</v>
      </c>
      <c r="J1478" s="3">
        <f t="shared" si="186"/>
        <v>8.956339892262962</v>
      </c>
      <c r="K1478">
        <f t="shared" si="187"/>
        <v>0.25699807392188906</v>
      </c>
      <c r="L1478" s="4">
        <f t="shared" si="188"/>
        <v>0.25699807392188906</v>
      </c>
      <c r="M1478">
        <f t="shared" si="189"/>
        <v>1.7564894866175646E-3</v>
      </c>
      <c r="N1478">
        <f t="shared" si="190"/>
        <v>0.26964576361864973</v>
      </c>
      <c r="O1478" s="4">
        <f t="shared" si="191"/>
        <v>0.26964576361864973</v>
      </c>
      <c r="P1478">
        <f t="shared" si="192"/>
        <v>0.26015999634607923</v>
      </c>
    </row>
    <row r="1479" spans="1:16" x14ac:dyDescent="0.15">
      <c r="A1479" t="s">
        <v>5610</v>
      </c>
      <c r="B1479" s="5" t="s">
        <v>5611</v>
      </c>
      <c r="C1479" s="5" t="s">
        <v>1438</v>
      </c>
      <c r="D1479" s="5" t="s">
        <v>5612</v>
      </c>
      <c r="E1479" s="5" t="s">
        <v>5612</v>
      </c>
      <c r="F1479" s="5" t="s">
        <v>5613</v>
      </c>
      <c r="G1479">
        <v>1477</v>
      </c>
      <c r="H1479" s="2">
        <v>43136</v>
      </c>
      <c r="I1479" s="3">
        <f t="shared" si="185"/>
        <v>1374.3918287037013</v>
      </c>
      <c r="J1479" s="3">
        <f t="shared" si="186"/>
        <v>8.7529624003559849</v>
      </c>
      <c r="K1479">
        <f t="shared" si="187"/>
        <v>0.25116224987681129</v>
      </c>
      <c r="L1479" s="4">
        <f t="shared" si="188"/>
        <v>0.25116224987681129</v>
      </c>
      <c r="M1479">
        <f t="shared" si="189"/>
        <v>1.4551890939910198E-2</v>
      </c>
      <c r="N1479">
        <f t="shared" si="190"/>
        <v>2.2339192887191617</v>
      </c>
      <c r="O1479" s="4">
        <f t="shared" si="191"/>
        <v>1</v>
      </c>
      <c r="P1479">
        <f t="shared" si="192"/>
        <v>0.43837168740760846</v>
      </c>
    </row>
    <row r="1480" spans="1:16" x14ac:dyDescent="0.15">
      <c r="A1480" t="s">
        <v>5614</v>
      </c>
      <c r="B1480" s="5" t="s">
        <v>5615</v>
      </c>
      <c r="C1480" s="5" t="s">
        <v>1029</v>
      </c>
      <c r="D1480" s="5" t="s">
        <v>5616</v>
      </c>
      <c r="E1480" s="5" t="s">
        <v>5617</v>
      </c>
      <c r="F1480" s="5" t="s">
        <v>5618</v>
      </c>
      <c r="G1480">
        <v>1478</v>
      </c>
      <c r="H1480" s="2">
        <v>43136</v>
      </c>
      <c r="I1480" s="3">
        <f t="shared" si="185"/>
        <v>549.58246527778101</v>
      </c>
      <c r="J1480" s="3">
        <f t="shared" si="186"/>
        <v>9.8256409932413385E-2</v>
      </c>
      <c r="K1480">
        <f t="shared" si="187"/>
        <v>2.8194227113827815E-3</v>
      </c>
      <c r="L1480" s="4">
        <f t="shared" si="188"/>
        <v>2.8194227113827815E-3</v>
      </c>
      <c r="M1480">
        <f t="shared" si="189"/>
        <v>0</v>
      </c>
      <c r="N1480">
        <f t="shared" si="190"/>
        <v>0</v>
      </c>
      <c r="O1480" s="4">
        <f t="shared" si="191"/>
        <v>0</v>
      </c>
      <c r="P1480">
        <f t="shared" si="192"/>
        <v>2.1145670335370862E-3</v>
      </c>
    </row>
    <row r="1481" spans="1:16" x14ac:dyDescent="0.15">
      <c r="A1481" t="s">
        <v>3319</v>
      </c>
      <c r="B1481" s="5" t="s">
        <v>5619</v>
      </c>
      <c r="C1481" s="5" t="s">
        <v>1029</v>
      </c>
      <c r="D1481" s="5" t="s">
        <v>5620</v>
      </c>
      <c r="E1481" s="5" t="s">
        <v>5621</v>
      </c>
      <c r="F1481" s="5" t="s">
        <v>5622</v>
      </c>
      <c r="G1481">
        <v>1479</v>
      </c>
      <c r="H1481" s="2">
        <v>43136</v>
      </c>
      <c r="I1481" s="3">
        <f t="shared" si="185"/>
        <v>549.77137731481344</v>
      </c>
      <c r="J1481" s="3">
        <f t="shared" si="186"/>
        <v>0.15279078443528973</v>
      </c>
      <c r="K1481">
        <f t="shared" si="187"/>
        <v>4.3842616275433233E-3</v>
      </c>
      <c r="L1481" s="4">
        <f t="shared" si="188"/>
        <v>4.3842616275433233E-3</v>
      </c>
      <c r="M1481">
        <f t="shared" si="189"/>
        <v>0</v>
      </c>
      <c r="N1481">
        <f t="shared" si="190"/>
        <v>0</v>
      </c>
      <c r="O1481" s="4">
        <f t="shared" si="191"/>
        <v>0</v>
      </c>
      <c r="P1481">
        <f t="shared" si="192"/>
        <v>3.2881962206574925E-3</v>
      </c>
    </row>
    <row r="1482" spans="1:16" x14ac:dyDescent="0.15">
      <c r="A1482" t="s">
        <v>4522</v>
      </c>
      <c r="B1482" s="5" t="s">
        <v>5623</v>
      </c>
      <c r="C1482" s="5" t="s">
        <v>1029</v>
      </c>
      <c r="D1482" s="5" t="s">
        <v>5624</v>
      </c>
      <c r="E1482" s="5" t="s">
        <v>5625</v>
      </c>
      <c r="F1482" s="5" t="s">
        <v>5626</v>
      </c>
      <c r="G1482">
        <v>1480</v>
      </c>
      <c r="H1482" s="2">
        <v>43136</v>
      </c>
      <c r="I1482" s="3">
        <f t="shared" si="185"/>
        <v>547.16137731481285</v>
      </c>
      <c r="J1482" s="3">
        <f t="shared" si="186"/>
        <v>0.45324836562305748</v>
      </c>
      <c r="K1482">
        <f t="shared" si="187"/>
        <v>1.3005754401303589E-2</v>
      </c>
      <c r="L1482" s="4">
        <f t="shared" si="188"/>
        <v>1.3005754401303589E-2</v>
      </c>
      <c r="M1482">
        <f t="shared" si="189"/>
        <v>0</v>
      </c>
      <c r="N1482">
        <f t="shared" si="190"/>
        <v>0</v>
      </c>
      <c r="O1482" s="4">
        <f t="shared" si="191"/>
        <v>0</v>
      </c>
      <c r="P1482">
        <f t="shared" si="192"/>
        <v>9.7543158009776917E-3</v>
      </c>
    </row>
    <row r="1483" spans="1:16" x14ac:dyDescent="0.15">
      <c r="A1483" t="s">
        <v>5627</v>
      </c>
      <c r="B1483" s="5" t="s">
        <v>5628</v>
      </c>
      <c r="C1483" s="5" t="s">
        <v>1029</v>
      </c>
      <c r="D1483" s="5" t="s">
        <v>5629</v>
      </c>
      <c r="E1483" s="5" t="s">
        <v>5630</v>
      </c>
      <c r="F1483" s="5" t="s">
        <v>5631</v>
      </c>
      <c r="G1483">
        <v>1481</v>
      </c>
      <c r="H1483" s="2">
        <v>43136</v>
      </c>
      <c r="I1483" s="3">
        <f t="shared" si="185"/>
        <v>778.53351851851767</v>
      </c>
      <c r="J1483" s="3">
        <f t="shared" si="186"/>
        <v>2.1912993588848573</v>
      </c>
      <c r="K1483">
        <f t="shared" si="187"/>
        <v>6.2878332152866451E-2</v>
      </c>
      <c r="L1483" s="4">
        <f t="shared" si="188"/>
        <v>6.2878332152866451E-2</v>
      </c>
      <c r="M1483">
        <f t="shared" si="189"/>
        <v>0</v>
      </c>
      <c r="N1483">
        <f t="shared" si="190"/>
        <v>0</v>
      </c>
      <c r="O1483" s="4">
        <f t="shared" si="191"/>
        <v>0</v>
      </c>
      <c r="P1483">
        <f t="shared" si="192"/>
        <v>4.7158749114649838E-2</v>
      </c>
    </row>
    <row r="1484" spans="1:16" x14ac:dyDescent="0.15">
      <c r="A1484" t="s">
        <v>5632</v>
      </c>
      <c r="B1484" s="5" t="s">
        <v>5633</v>
      </c>
      <c r="C1484" s="5" t="s">
        <v>1113</v>
      </c>
      <c r="D1484" s="5" t="s">
        <v>5634</v>
      </c>
      <c r="E1484" s="5" t="s">
        <v>5635</v>
      </c>
      <c r="F1484" s="5" t="s">
        <v>5636</v>
      </c>
      <c r="G1484">
        <v>1482</v>
      </c>
      <c r="H1484" s="2">
        <v>43136</v>
      </c>
      <c r="I1484" s="3">
        <f t="shared" si="185"/>
        <v>1369.4591203703676</v>
      </c>
      <c r="J1484" s="3">
        <f t="shared" si="186"/>
        <v>1.2223804092430812</v>
      </c>
      <c r="K1484">
        <f t="shared" si="187"/>
        <v>3.5075646363834853E-2</v>
      </c>
      <c r="L1484" s="4">
        <f t="shared" si="188"/>
        <v>3.5075646363834853E-2</v>
      </c>
      <c r="M1484">
        <f t="shared" si="189"/>
        <v>7.3021529823362084E-4</v>
      </c>
      <c r="N1484">
        <f t="shared" si="190"/>
        <v>0.11209828649608938</v>
      </c>
      <c r="O1484" s="4">
        <f t="shared" si="191"/>
        <v>0.11209828649608938</v>
      </c>
      <c r="P1484">
        <f t="shared" si="192"/>
        <v>5.4331306396898482E-2</v>
      </c>
    </row>
    <row r="1485" spans="1:16" x14ac:dyDescent="0.15">
      <c r="A1485" t="s">
        <v>2071</v>
      </c>
      <c r="B1485" s="5" t="s">
        <v>5637</v>
      </c>
      <c r="C1485" s="5" t="s">
        <v>1029</v>
      </c>
      <c r="D1485" s="5" t="s">
        <v>5638</v>
      </c>
      <c r="E1485" s="5" t="s">
        <v>5639</v>
      </c>
      <c r="F1485" s="5" t="s">
        <v>5640</v>
      </c>
      <c r="G1485">
        <v>1483</v>
      </c>
      <c r="H1485" s="2">
        <v>43136</v>
      </c>
      <c r="I1485" s="3">
        <f t="shared" si="185"/>
        <v>716.34868055555853</v>
      </c>
      <c r="J1485" s="3">
        <f t="shared" si="186"/>
        <v>5.5838729219098049E-2</v>
      </c>
      <c r="K1485">
        <f t="shared" si="187"/>
        <v>1.6022667777437641E-3</v>
      </c>
      <c r="L1485" s="4">
        <f t="shared" si="188"/>
        <v>1.6022667777437641E-3</v>
      </c>
      <c r="M1485">
        <f t="shared" si="189"/>
        <v>0</v>
      </c>
      <c r="N1485">
        <f t="shared" si="190"/>
        <v>0</v>
      </c>
      <c r="O1485" s="4">
        <f t="shared" si="191"/>
        <v>0</v>
      </c>
      <c r="P1485">
        <f t="shared" si="192"/>
        <v>1.2017000833078231E-3</v>
      </c>
    </row>
    <row r="1486" spans="1:16" x14ac:dyDescent="0.15">
      <c r="A1486" t="s">
        <v>5641</v>
      </c>
      <c r="B1486" s="5" t="s">
        <v>5642</v>
      </c>
      <c r="C1486" s="5" t="s">
        <v>4030</v>
      </c>
      <c r="D1486" s="5" t="s">
        <v>5643</v>
      </c>
      <c r="E1486" s="5" t="s">
        <v>5644</v>
      </c>
      <c r="F1486" s="5" t="s">
        <v>5645</v>
      </c>
      <c r="G1486">
        <v>1484</v>
      </c>
      <c r="H1486" s="2">
        <v>43136</v>
      </c>
      <c r="I1486" s="3">
        <f t="shared" si="185"/>
        <v>1593.4972222222204</v>
      </c>
      <c r="J1486" s="3">
        <f t="shared" si="186"/>
        <v>66.713639984729681</v>
      </c>
      <c r="K1486">
        <f t="shared" si="187"/>
        <v>1.9143173647535416</v>
      </c>
      <c r="L1486" s="4">
        <f t="shared" si="188"/>
        <v>1</v>
      </c>
      <c r="M1486">
        <f t="shared" si="189"/>
        <v>6.9030556480417886E-3</v>
      </c>
      <c r="N1486">
        <f t="shared" si="190"/>
        <v>1.0597158284748298</v>
      </c>
      <c r="O1486" s="4">
        <f t="shared" si="191"/>
        <v>1</v>
      </c>
      <c r="P1486">
        <f t="shared" si="192"/>
        <v>1</v>
      </c>
    </row>
    <row r="1487" spans="1:16" x14ac:dyDescent="0.15">
      <c r="A1487" t="s">
        <v>5646</v>
      </c>
      <c r="B1487" s="5" t="s">
        <v>5647</v>
      </c>
      <c r="C1487" s="5" t="s">
        <v>5648</v>
      </c>
      <c r="D1487" s="5" t="s">
        <v>5649</v>
      </c>
      <c r="E1487" s="5" t="s">
        <v>5649</v>
      </c>
      <c r="F1487" s="5" t="s">
        <v>5650</v>
      </c>
      <c r="G1487">
        <v>1485</v>
      </c>
      <c r="H1487" s="2">
        <v>43136</v>
      </c>
      <c r="I1487" s="3">
        <f t="shared" si="185"/>
        <v>1574.536481481482</v>
      </c>
      <c r="J1487" s="3">
        <f t="shared" si="186"/>
        <v>148.43415998853038</v>
      </c>
      <c r="K1487">
        <f t="shared" si="187"/>
        <v>4.2592502830558967</v>
      </c>
      <c r="L1487" s="4">
        <f t="shared" si="188"/>
        <v>1</v>
      </c>
      <c r="M1487">
        <f t="shared" si="189"/>
        <v>4.1281990455274475E-2</v>
      </c>
      <c r="N1487">
        <f t="shared" si="190"/>
        <v>6.3373643422403969</v>
      </c>
      <c r="O1487" s="4">
        <f t="shared" si="191"/>
        <v>1</v>
      </c>
      <c r="P1487">
        <f t="shared" si="192"/>
        <v>1</v>
      </c>
    </row>
    <row r="1488" spans="1:16" x14ac:dyDescent="0.15">
      <c r="A1488" t="s">
        <v>2502</v>
      </c>
      <c r="B1488" s="5" t="s">
        <v>5651</v>
      </c>
      <c r="C1488" s="5" t="s">
        <v>1029</v>
      </c>
      <c r="D1488" s="5" t="s">
        <v>5652</v>
      </c>
      <c r="E1488" s="5" t="s">
        <v>5653</v>
      </c>
      <c r="F1488" s="5" t="s">
        <v>5654</v>
      </c>
      <c r="G1488">
        <v>1486</v>
      </c>
      <c r="H1488" s="2">
        <v>43136</v>
      </c>
      <c r="I1488" s="3">
        <f t="shared" si="185"/>
        <v>911.67075231481431</v>
      </c>
      <c r="J1488" s="3">
        <f t="shared" si="186"/>
        <v>0.15027354958151792</v>
      </c>
      <c r="K1488">
        <f t="shared" si="187"/>
        <v>4.3120307255442537E-3</v>
      </c>
      <c r="L1488" s="4">
        <f t="shared" si="188"/>
        <v>4.3120307255442537E-3</v>
      </c>
      <c r="M1488">
        <f t="shared" si="189"/>
        <v>0</v>
      </c>
      <c r="N1488">
        <f t="shared" si="190"/>
        <v>0</v>
      </c>
      <c r="O1488" s="4">
        <f t="shared" si="191"/>
        <v>0</v>
      </c>
      <c r="P1488">
        <f t="shared" si="192"/>
        <v>3.2340230441581901E-3</v>
      </c>
    </row>
    <row r="1489" spans="1:16" x14ac:dyDescent="0.15">
      <c r="A1489" t="s">
        <v>5655</v>
      </c>
      <c r="B1489" s="5" t="s">
        <v>5656</v>
      </c>
      <c r="C1489" s="5" t="s">
        <v>1029</v>
      </c>
      <c r="D1489" s="5" t="s">
        <v>5657</v>
      </c>
      <c r="E1489" s="5" t="s">
        <v>1081</v>
      </c>
      <c r="F1489" s="5" t="s">
        <v>5658</v>
      </c>
      <c r="G1489">
        <v>1487</v>
      </c>
      <c r="H1489" s="2">
        <v>43136</v>
      </c>
      <c r="I1489" s="3">
        <f t="shared" si="185"/>
        <v>1044.3150462962949</v>
      </c>
      <c r="J1489" s="3">
        <f t="shared" si="186"/>
        <v>5.0569031047951265</v>
      </c>
      <c r="K1489">
        <f t="shared" si="187"/>
        <v>0.14510552006458075</v>
      </c>
      <c r="L1489" s="4">
        <f t="shared" si="188"/>
        <v>0.14510552006458075</v>
      </c>
      <c r="M1489">
        <f t="shared" si="189"/>
        <v>0</v>
      </c>
      <c r="N1489">
        <f t="shared" si="190"/>
        <v>0</v>
      </c>
      <c r="O1489" s="4">
        <f t="shared" si="191"/>
        <v>0</v>
      </c>
      <c r="P1489">
        <f t="shared" si="192"/>
        <v>0.10882914004843555</v>
      </c>
    </row>
    <row r="1490" spans="1:16" x14ac:dyDescent="0.15">
      <c r="A1490" t="s">
        <v>5659</v>
      </c>
      <c r="B1490" s="5" t="s">
        <v>5660</v>
      </c>
      <c r="C1490" s="5" t="s">
        <v>1029</v>
      </c>
      <c r="D1490" s="5" t="s">
        <v>5661</v>
      </c>
      <c r="E1490" s="5" t="s">
        <v>5662</v>
      </c>
      <c r="F1490" s="5" t="s">
        <v>5663</v>
      </c>
      <c r="G1490">
        <v>1488</v>
      </c>
      <c r="H1490" s="2">
        <v>43136</v>
      </c>
      <c r="I1490" s="3">
        <f t="shared" si="185"/>
        <v>755.27449074073957</v>
      </c>
      <c r="J1490" s="3">
        <f t="shared" si="186"/>
        <v>0.27672058643874242</v>
      </c>
      <c r="K1490">
        <f t="shared" si="187"/>
        <v>7.9403705737795156E-3</v>
      </c>
      <c r="L1490" s="4">
        <f t="shared" si="188"/>
        <v>7.9403705737795156E-3</v>
      </c>
      <c r="M1490">
        <f t="shared" si="189"/>
        <v>0</v>
      </c>
      <c r="N1490">
        <f t="shared" si="190"/>
        <v>0</v>
      </c>
      <c r="O1490" s="4">
        <f t="shared" si="191"/>
        <v>0</v>
      </c>
      <c r="P1490">
        <f t="shared" si="192"/>
        <v>5.9552779303346367E-3</v>
      </c>
    </row>
    <row r="1491" spans="1:16" x14ac:dyDescent="0.15">
      <c r="A1491" t="s">
        <v>5087</v>
      </c>
      <c r="B1491" s="5" t="s">
        <v>5664</v>
      </c>
      <c r="C1491" s="5" t="s">
        <v>1029</v>
      </c>
      <c r="D1491" s="5" t="s">
        <v>5665</v>
      </c>
      <c r="E1491" s="5" t="s">
        <v>5665</v>
      </c>
      <c r="F1491" s="5" t="s">
        <v>5666</v>
      </c>
      <c r="G1491">
        <v>1489</v>
      </c>
      <c r="H1491" s="2">
        <v>43136</v>
      </c>
      <c r="I1491" s="3">
        <f t="shared" si="185"/>
        <v>362.27819444444322</v>
      </c>
      <c r="J1491" s="3">
        <f t="shared" si="186"/>
        <v>0.59070626739809962</v>
      </c>
      <c r="K1491">
        <f t="shared" si="187"/>
        <v>1.6950045978719849E-2</v>
      </c>
      <c r="L1491" s="4">
        <f t="shared" si="188"/>
        <v>1.6950045978719849E-2</v>
      </c>
      <c r="M1491">
        <f t="shared" si="189"/>
        <v>0</v>
      </c>
      <c r="N1491">
        <f t="shared" si="190"/>
        <v>0</v>
      </c>
      <c r="O1491" s="4">
        <f t="shared" si="191"/>
        <v>0</v>
      </c>
      <c r="P1491">
        <f t="shared" si="192"/>
        <v>1.2712534484039886E-2</v>
      </c>
    </row>
    <row r="1492" spans="1:16" x14ac:dyDescent="0.15">
      <c r="A1492" t="s">
        <v>5667</v>
      </c>
      <c r="B1492" s="5" t="s">
        <v>5668</v>
      </c>
      <c r="C1492" s="5" t="s">
        <v>3999</v>
      </c>
      <c r="D1492" s="5" t="s">
        <v>5669</v>
      </c>
      <c r="E1492" s="5" t="s">
        <v>5670</v>
      </c>
      <c r="F1492" s="5" t="s">
        <v>5671</v>
      </c>
      <c r="G1492">
        <v>1490</v>
      </c>
      <c r="H1492" s="2">
        <v>43136</v>
      </c>
      <c r="I1492" s="3">
        <f t="shared" si="185"/>
        <v>1398.2183680555536</v>
      </c>
      <c r="J1492" s="3">
        <f t="shared" si="186"/>
        <v>41.901180343864745</v>
      </c>
      <c r="K1492">
        <f t="shared" si="187"/>
        <v>1.2023351919381118</v>
      </c>
      <c r="L1492" s="4">
        <f t="shared" si="188"/>
        <v>1</v>
      </c>
      <c r="M1492">
        <f t="shared" si="189"/>
        <v>8.5823504211920212E-3</v>
      </c>
      <c r="N1492">
        <f t="shared" si="190"/>
        <v>1.3175111212430646</v>
      </c>
      <c r="O1492" s="4">
        <f t="shared" si="191"/>
        <v>1</v>
      </c>
      <c r="P1492">
        <f t="shared" si="192"/>
        <v>1</v>
      </c>
    </row>
    <row r="1493" spans="1:16" x14ac:dyDescent="0.15">
      <c r="A1493" t="s">
        <v>5672</v>
      </c>
      <c r="B1493" s="5" t="s">
        <v>5673</v>
      </c>
      <c r="C1493" s="5" t="s">
        <v>1029</v>
      </c>
      <c r="D1493" s="5" t="s">
        <v>5674</v>
      </c>
      <c r="E1493" s="5" t="s">
        <v>5675</v>
      </c>
      <c r="F1493" s="5" t="s">
        <v>5676</v>
      </c>
      <c r="G1493">
        <v>1491</v>
      </c>
      <c r="H1493" s="2">
        <v>43136</v>
      </c>
      <c r="I1493" s="3">
        <f t="shared" si="185"/>
        <v>910.44957175925811</v>
      </c>
      <c r="J1493" s="3">
        <f t="shared" si="186"/>
        <v>2.1055531898332256</v>
      </c>
      <c r="K1493">
        <f t="shared" si="187"/>
        <v>6.0417885077662596E-2</v>
      </c>
      <c r="L1493" s="4">
        <f t="shared" si="188"/>
        <v>6.0417885077662596E-2</v>
      </c>
      <c r="M1493">
        <f t="shared" si="189"/>
        <v>0</v>
      </c>
      <c r="N1493">
        <f t="shared" si="190"/>
        <v>0</v>
      </c>
      <c r="O1493" s="4">
        <f t="shared" si="191"/>
        <v>0</v>
      </c>
      <c r="P1493">
        <f t="shared" si="192"/>
        <v>4.5313413808246945E-2</v>
      </c>
    </row>
    <row r="1494" spans="1:16" x14ac:dyDescent="0.15">
      <c r="A1494" t="s">
        <v>4533</v>
      </c>
      <c r="B1494" s="5" t="s">
        <v>5677</v>
      </c>
      <c r="C1494" s="5" t="s">
        <v>1029</v>
      </c>
      <c r="D1494" s="5" t="s">
        <v>5678</v>
      </c>
      <c r="E1494" s="5" t="s">
        <v>5679</v>
      </c>
      <c r="F1494" s="5" t="s">
        <v>5680</v>
      </c>
      <c r="G1494">
        <v>1492</v>
      </c>
      <c r="H1494" s="2">
        <v>43136</v>
      </c>
      <c r="I1494" s="3">
        <f t="shared" si="185"/>
        <v>757.46973379629344</v>
      </c>
      <c r="J1494" s="3">
        <f t="shared" si="186"/>
        <v>0.77494845511261323</v>
      </c>
      <c r="K1494">
        <f t="shared" si="187"/>
        <v>2.2236791228159174E-2</v>
      </c>
      <c r="L1494" s="4">
        <f t="shared" si="188"/>
        <v>2.2236791228159174E-2</v>
      </c>
      <c r="M1494">
        <f t="shared" si="189"/>
        <v>0</v>
      </c>
      <c r="N1494">
        <f t="shared" si="190"/>
        <v>0</v>
      </c>
      <c r="O1494" s="4">
        <f t="shared" si="191"/>
        <v>0</v>
      </c>
      <c r="P1494">
        <f t="shared" si="192"/>
        <v>1.667759342111938E-2</v>
      </c>
    </row>
    <row r="1495" spans="1:16" x14ac:dyDescent="0.15">
      <c r="A1495" t="s">
        <v>5681</v>
      </c>
      <c r="B1495" s="5" t="s">
        <v>5682</v>
      </c>
      <c r="C1495" s="5" t="s">
        <v>1029</v>
      </c>
      <c r="D1495" s="5" t="s">
        <v>5683</v>
      </c>
      <c r="E1495" s="5" t="s">
        <v>5684</v>
      </c>
      <c r="F1495" s="5" t="s">
        <v>5685</v>
      </c>
      <c r="G1495">
        <v>1493</v>
      </c>
      <c r="H1495" s="2">
        <v>43136</v>
      </c>
      <c r="I1495" s="3">
        <f t="shared" si="185"/>
        <v>1109.5450578703676</v>
      </c>
      <c r="J1495" s="3">
        <f t="shared" si="186"/>
        <v>0.7570670465715692</v>
      </c>
      <c r="K1495">
        <f t="shared" si="187"/>
        <v>2.1723692394334367E-2</v>
      </c>
      <c r="L1495" s="4">
        <f t="shared" si="188"/>
        <v>2.1723692394334367E-2</v>
      </c>
      <c r="M1495">
        <f t="shared" si="189"/>
        <v>0</v>
      </c>
      <c r="N1495">
        <f t="shared" si="190"/>
        <v>0</v>
      </c>
      <c r="O1495" s="4">
        <f t="shared" si="191"/>
        <v>0</v>
      </c>
      <c r="P1495">
        <f t="shared" si="192"/>
        <v>1.6292769295750777E-2</v>
      </c>
    </row>
    <row r="1496" spans="1:16" x14ac:dyDescent="0.15">
      <c r="A1496" t="s">
        <v>5686</v>
      </c>
      <c r="B1496" s="5" t="s">
        <v>5687</v>
      </c>
      <c r="C1496" s="5" t="s">
        <v>1029</v>
      </c>
      <c r="D1496" s="5" t="s">
        <v>5688</v>
      </c>
      <c r="E1496" s="5" t="s">
        <v>5689</v>
      </c>
      <c r="F1496" s="5" t="s">
        <v>5690</v>
      </c>
      <c r="G1496">
        <v>1494</v>
      </c>
      <c r="H1496" s="2">
        <v>43136</v>
      </c>
      <c r="I1496" s="3">
        <f t="shared" si="185"/>
        <v>481.52729166666541</v>
      </c>
      <c r="J1496" s="3">
        <f t="shared" si="186"/>
        <v>0.22013290177824005</v>
      </c>
      <c r="K1496">
        <f t="shared" si="187"/>
        <v>6.3166128624390369E-3</v>
      </c>
      <c r="L1496" s="4">
        <f t="shared" si="188"/>
        <v>6.3166128624390369E-3</v>
      </c>
      <c r="M1496">
        <f t="shared" si="189"/>
        <v>0</v>
      </c>
      <c r="N1496">
        <f t="shared" si="190"/>
        <v>0</v>
      </c>
      <c r="O1496" s="4">
        <f t="shared" si="191"/>
        <v>0</v>
      </c>
      <c r="P1496">
        <f t="shared" si="192"/>
        <v>4.7374596468292779E-3</v>
      </c>
    </row>
    <row r="1497" spans="1:16" x14ac:dyDescent="0.15">
      <c r="A1497" t="s">
        <v>5691</v>
      </c>
      <c r="B1497" s="5" t="s">
        <v>5692</v>
      </c>
      <c r="C1497" s="5" t="s">
        <v>1029</v>
      </c>
      <c r="D1497" s="5" t="s">
        <v>5693</v>
      </c>
      <c r="E1497" s="5" t="s">
        <v>5694</v>
      </c>
      <c r="F1497" s="5" t="s">
        <v>5695</v>
      </c>
      <c r="G1497">
        <v>1495</v>
      </c>
      <c r="H1497" s="2">
        <v>43136</v>
      </c>
      <c r="I1497" s="3">
        <f t="shared" si="185"/>
        <v>187.73114583333518</v>
      </c>
      <c r="J1497" s="3">
        <f t="shared" si="186"/>
        <v>0.37820042958152883</v>
      </c>
      <c r="K1497">
        <f t="shared" si="187"/>
        <v>1.085228822577943E-2</v>
      </c>
      <c r="L1497" s="4">
        <f t="shared" si="188"/>
        <v>1.085228822577943E-2</v>
      </c>
      <c r="M1497">
        <f t="shared" si="189"/>
        <v>0</v>
      </c>
      <c r="N1497">
        <f t="shared" si="190"/>
        <v>0</v>
      </c>
      <c r="O1497" s="4">
        <f t="shared" si="191"/>
        <v>0</v>
      </c>
      <c r="P1497">
        <f t="shared" si="192"/>
        <v>8.1392161693345719E-3</v>
      </c>
    </row>
    <row r="1498" spans="1:16" x14ac:dyDescent="0.15">
      <c r="A1498" t="s">
        <v>5696</v>
      </c>
      <c r="B1498" s="5" t="s">
        <v>5697</v>
      </c>
      <c r="C1498" s="5" t="s">
        <v>1113</v>
      </c>
      <c r="D1498" s="5" t="s">
        <v>5698</v>
      </c>
      <c r="E1498" s="5" t="s">
        <v>5699</v>
      </c>
      <c r="F1498" s="5" t="s">
        <v>5700</v>
      </c>
      <c r="G1498">
        <v>1496</v>
      </c>
      <c r="H1498" s="2">
        <v>43136</v>
      </c>
      <c r="I1498" s="3">
        <f t="shared" si="185"/>
        <v>381.711944444447</v>
      </c>
      <c r="J1498" s="3">
        <f t="shared" si="186"/>
        <v>8.0924897555820703</v>
      </c>
      <c r="K1498">
        <f t="shared" si="187"/>
        <v>0.2322102896311283</v>
      </c>
      <c r="L1498" s="4">
        <f t="shared" si="188"/>
        <v>0.2322102896311283</v>
      </c>
      <c r="M1498">
        <f t="shared" si="189"/>
        <v>2.619776547614785E-3</v>
      </c>
      <c r="N1498">
        <f t="shared" si="190"/>
        <v>0.40217243147417908</v>
      </c>
      <c r="O1498" s="4">
        <f t="shared" si="191"/>
        <v>0.40217243147417908</v>
      </c>
      <c r="P1498">
        <f t="shared" si="192"/>
        <v>0.27470082509189098</v>
      </c>
    </row>
    <row r="1499" spans="1:16" x14ac:dyDescent="0.15">
      <c r="A1499" t="s">
        <v>4147</v>
      </c>
      <c r="B1499" s="5" t="s">
        <v>5701</v>
      </c>
      <c r="C1499" s="5" t="s">
        <v>1029</v>
      </c>
      <c r="D1499" s="5" t="s">
        <v>5702</v>
      </c>
      <c r="E1499" s="5" t="s">
        <v>5703</v>
      </c>
      <c r="F1499" s="5" t="s">
        <v>5704</v>
      </c>
      <c r="G1499">
        <v>1497</v>
      </c>
      <c r="H1499" s="2">
        <v>43136</v>
      </c>
      <c r="I1499" s="3">
        <f t="shared" si="185"/>
        <v>570.91249999999854</v>
      </c>
      <c r="J1499" s="3">
        <f t="shared" si="186"/>
        <v>0.13662338799728541</v>
      </c>
      <c r="K1499">
        <f t="shared" si="187"/>
        <v>3.9203455865176743E-3</v>
      </c>
      <c r="L1499" s="4">
        <f t="shared" si="188"/>
        <v>3.9203455865176743E-3</v>
      </c>
      <c r="M1499">
        <f t="shared" si="189"/>
        <v>0</v>
      </c>
      <c r="N1499">
        <f t="shared" si="190"/>
        <v>0</v>
      </c>
      <c r="O1499" s="4">
        <f t="shared" si="191"/>
        <v>0</v>
      </c>
      <c r="P1499">
        <f t="shared" si="192"/>
        <v>2.9402591898882559E-3</v>
      </c>
    </row>
    <row r="1500" spans="1:16" x14ac:dyDescent="0.15">
      <c r="A1500" t="s">
        <v>4103</v>
      </c>
      <c r="B1500" s="5" t="s">
        <v>5705</v>
      </c>
      <c r="C1500" s="5" t="s">
        <v>1029</v>
      </c>
      <c r="D1500" s="5" t="s">
        <v>5706</v>
      </c>
      <c r="E1500" s="5" t="s">
        <v>5707</v>
      </c>
      <c r="F1500" s="5" t="s">
        <v>5708</v>
      </c>
      <c r="G1500">
        <v>1498</v>
      </c>
      <c r="H1500" s="2">
        <v>43136</v>
      </c>
      <c r="I1500" s="3">
        <f t="shared" si="185"/>
        <v>638.42870370370656</v>
      </c>
      <c r="J1500" s="3">
        <f t="shared" si="186"/>
        <v>2.0534791001634418</v>
      </c>
      <c r="K1500">
        <f t="shared" si="187"/>
        <v>5.8923642908723567E-2</v>
      </c>
      <c r="L1500" s="4">
        <f t="shared" si="188"/>
        <v>5.8923642908723567E-2</v>
      </c>
      <c r="M1500">
        <f t="shared" si="189"/>
        <v>0</v>
      </c>
      <c r="N1500">
        <f t="shared" si="190"/>
        <v>0</v>
      </c>
      <c r="O1500" s="4">
        <f t="shared" si="191"/>
        <v>0</v>
      </c>
      <c r="P1500">
        <f t="shared" si="192"/>
        <v>4.4192732181542675E-2</v>
      </c>
    </row>
    <row r="1501" spans="1:16" x14ac:dyDescent="0.15">
      <c r="A1501" t="s">
        <v>5709</v>
      </c>
      <c r="B1501" s="5" t="s">
        <v>5710</v>
      </c>
      <c r="C1501" s="5" t="s">
        <v>1029</v>
      </c>
      <c r="D1501" s="5" t="s">
        <v>5711</v>
      </c>
      <c r="E1501" s="5" t="s">
        <v>5712</v>
      </c>
      <c r="F1501" s="5" t="s">
        <v>5713</v>
      </c>
      <c r="G1501">
        <v>1499</v>
      </c>
      <c r="H1501" s="2">
        <v>43136</v>
      </c>
      <c r="I1501" s="3">
        <f t="shared" si="185"/>
        <v>143.0006018518543</v>
      </c>
      <c r="J1501" s="3">
        <f t="shared" si="186"/>
        <v>21.041869481900939</v>
      </c>
      <c r="K1501">
        <f t="shared" si="187"/>
        <v>0.60378681399037126</v>
      </c>
      <c r="L1501" s="4">
        <f t="shared" si="188"/>
        <v>0.60378681399037126</v>
      </c>
      <c r="M1501">
        <f t="shared" si="189"/>
        <v>0</v>
      </c>
      <c r="N1501">
        <f t="shared" si="190"/>
        <v>0</v>
      </c>
      <c r="O1501" s="4">
        <f t="shared" si="191"/>
        <v>0</v>
      </c>
      <c r="P1501">
        <f t="shared" si="192"/>
        <v>0.45284011049277845</v>
      </c>
    </row>
    <row r="1502" spans="1:16" x14ac:dyDescent="0.15">
      <c r="A1502" t="s">
        <v>5714</v>
      </c>
      <c r="B1502" s="5" t="s">
        <v>5715</v>
      </c>
      <c r="C1502" s="5" t="s">
        <v>1626</v>
      </c>
      <c r="D1502" s="5" t="s">
        <v>5716</v>
      </c>
      <c r="E1502" s="5" t="s">
        <v>5717</v>
      </c>
      <c r="F1502" s="5" t="s">
        <v>5718</v>
      </c>
      <c r="G1502">
        <v>1500</v>
      </c>
      <c r="H1502" s="2">
        <v>43136</v>
      </c>
      <c r="I1502" s="3">
        <f t="shared" si="185"/>
        <v>1256.5005555555545</v>
      </c>
      <c r="J1502" s="3">
        <f t="shared" si="186"/>
        <v>5.3656959960666821</v>
      </c>
      <c r="K1502">
        <f t="shared" si="187"/>
        <v>0.15396619074615198</v>
      </c>
      <c r="L1502" s="4">
        <f t="shared" si="188"/>
        <v>0.15396619074615198</v>
      </c>
      <c r="M1502">
        <f t="shared" si="189"/>
        <v>7.1627505138831407E-3</v>
      </c>
      <c r="N1502">
        <f t="shared" si="190"/>
        <v>1.0995826315164359</v>
      </c>
      <c r="O1502" s="4">
        <f t="shared" si="191"/>
        <v>1</v>
      </c>
      <c r="P1502">
        <f t="shared" si="192"/>
        <v>0.36547464305961397</v>
      </c>
    </row>
    <row r="1503" spans="1:16" x14ac:dyDescent="0.15">
      <c r="A1503" t="s">
        <v>5686</v>
      </c>
      <c r="B1503" s="5" t="s">
        <v>5719</v>
      </c>
      <c r="C1503" s="5" t="s">
        <v>1029</v>
      </c>
      <c r="D1503" s="5" t="s">
        <v>5720</v>
      </c>
      <c r="E1503" s="5" t="s">
        <v>5721</v>
      </c>
      <c r="F1503" s="5" t="s">
        <v>5722</v>
      </c>
      <c r="G1503">
        <v>1501</v>
      </c>
      <c r="H1503" s="2">
        <v>43136</v>
      </c>
      <c r="I1503" s="3">
        <f t="shared" si="185"/>
        <v>541.93483796296641</v>
      </c>
      <c r="J1503" s="3">
        <f t="shared" si="186"/>
        <v>0.19559547121649265</v>
      </c>
      <c r="K1503">
        <f t="shared" si="187"/>
        <v>5.6125225231690012E-3</v>
      </c>
      <c r="L1503" s="4">
        <f t="shared" si="188"/>
        <v>5.6125225231690012E-3</v>
      </c>
      <c r="M1503">
        <f t="shared" si="189"/>
        <v>0</v>
      </c>
      <c r="N1503">
        <f t="shared" si="190"/>
        <v>0</v>
      </c>
      <c r="O1503" s="4">
        <f t="shared" si="191"/>
        <v>0</v>
      </c>
      <c r="P1503">
        <f t="shared" si="192"/>
        <v>4.2093918923767504E-3</v>
      </c>
    </row>
    <row r="1504" spans="1:16" x14ac:dyDescent="0.15">
      <c r="A1504" t="s">
        <v>5723</v>
      </c>
      <c r="B1504" s="5" t="s">
        <v>5724</v>
      </c>
      <c r="C1504" s="5" t="s">
        <v>1029</v>
      </c>
      <c r="D1504" s="5" t="s">
        <v>5725</v>
      </c>
      <c r="E1504" s="5" t="s">
        <v>5726</v>
      </c>
      <c r="F1504" s="5" t="s">
        <v>5727</v>
      </c>
      <c r="G1504">
        <v>1502</v>
      </c>
      <c r="H1504" s="2">
        <v>43136</v>
      </c>
      <c r="I1504" s="3">
        <f t="shared" si="185"/>
        <v>53.331307870372257</v>
      </c>
      <c r="J1504" s="3">
        <f t="shared" si="186"/>
        <v>2.0250769072175419</v>
      </c>
      <c r="K1504">
        <f t="shared" si="187"/>
        <v>5.8108654981728999E-2</v>
      </c>
      <c r="L1504" s="4">
        <f t="shared" si="188"/>
        <v>5.8108654981728999E-2</v>
      </c>
      <c r="M1504">
        <f t="shared" si="189"/>
        <v>0</v>
      </c>
      <c r="N1504">
        <f t="shared" si="190"/>
        <v>0</v>
      </c>
      <c r="O1504" s="4">
        <f t="shared" si="191"/>
        <v>0</v>
      </c>
      <c r="P1504">
        <f t="shared" si="192"/>
        <v>4.3581491236296746E-2</v>
      </c>
    </row>
    <row r="1505" spans="1:16" x14ac:dyDescent="0.15">
      <c r="A1505" t="s">
        <v>2106</v>
      </c>
      <c r="B1505" s="5" t="s">
        <v>5728</v>
      </c>
      <c r="C1505" s="5" t="s">
        <v>1029</v>
      </c>
      <c r="D1505" s="5" t="s">
        <v>5729</v>
      </c>
      <c r="E1505" s="5" t="s">
        <v>5730</v>
      </c>
      <c r="F1505" s="5" t="s">
        <v>5731</v>
      </c>
      <c r="G1505">
        <v>1503</v>
      </c>
      <c r="H1505" s="2">
        <v>43136</v>
      </c>
      <c r="I1505" s="3">
        <f t="shared" si="185"/>
        <v>766.16590277777868</v>
      </c>
      <c r="J1505" s="3">
        <f t="shared" si="186"/>
        <v>0.52208013766963124</v>
      </c>
      <c r="K1505">
        <f t="shared" si="187"/>
        <v>1.4980850596109837E-2</v>
      </c>
      <c r="L1505" s="4">
        <f t="shared" si="188"/>
        <v>1.4980850596109837E-2</v>
      </c>
      <c r="M1505">
        <f t="shared" si="189"/>
        <v>0</v>
      </c>
      <c r="N1505">
        <f t="shared" si="190"/>
        <v>0</v>
      </c>
      <c r="O1505" s="4">
        <f t="shared" si="191"/>
        <v>0</v>
      </c>
      <c r="P1505">
        <f t="shared" si="192"/>
        <v>1.1235637947082378E-2</v>
      </c>
    </row>
    <row r="1506" spans="1:16" x14ac:dyDescent="0.15">
      <c r="A1506" t="s">
        <v>5732</v>
      </c>
      <c r="B1506" s="5" t="s">
        <v>5733</v>
      </c>
      <c r="C1506" s="5" t="s">
        <v>1058</v>
      </c>
      <c r="D1506" s="5" t="s">
        <v>5734</v>
      </c>
      <c r="E1506" s="5" t="s">
        <v>5735</v>
      </c>
      <c r="F1506" s="5" t="s">
        <v>5736</v>
      </c>
      <c r="G1506">
        <v>1504</v>
      </c>
      <c r="H1506" s="2">
        <v>43136</v>
      </c>
      <c r="I1506" s="3">
        <f t="shared" si="185"/>
        <v>636.59491898147826</v>
      </c>
      <c r="J1506" s="3">
        <f t="shared" si="186"/>
        <v>5.2608022780927026</v>
      </c>
      <c r="K1506">
        <f t="shared" si="187"/>
        <v>0.15095631351838998</v>
      </c>
      <c r="L1506" s="4">
        <f t="shared" si="188"/>
        <v>0.15095631351838998</v>
      </c>
      <c r="M1506">
        <f t="shared" si="189"/>
        <v>3.1417153049224855E-3</v>
      </c>
      <c r="N1506">
        <f t="shared" si="190"/>
        <v>0.48229734873025748</v>
      </c>
      <c r="O1506" s="4">
        <f t="shared" si="191"/>
        <v>0.48229734873025748</v>
      </c>
      <c r="P1506">
        <f t="shared" si="192"/>
        <v>0.23379157232135683</v>
      </c>
    </row>
    <row r="1507" spans="1:16" x14ac:dyDescent="0.15">
      <c r="A1507" t="s">
        <v>5245</v>
      </c>
      <c r="B1507" s="5" t="s">
        <v>5737</v>
      </c>
      <c r="C1507" s="5" t="s">
        <v>1029</v>
      </c>
      <c r="D1507" s="5" t="s">
        <v>5738</v>
      </c>
      <c r="E1507" s="5" t="s">
        <v>1081</v>
      </c>
      <c r="F1507" s="5" t="s">
        <v>5739</v>
      </c>
      <c r="G1507">
        <v>1505</v>
      </c>
      <c r="H1507" s="2">
        <v>43136</v>
      </c>
      <c r="I1507" s="3">
        <f t="shared" si="185"/>
        <v>1916.8629513888882</v>
      </c>
      <c r="J1507" s="3">
        <f t="shared" si="186"/>
        <v>5.9472170359075385E-2</v>
      </c>
      <c r="K1507">
        <f t="shared" si="187"/>
        <v>1.7065267082416442E-3</v>
      </c>
      <c r="L1507" s="4">
        <f t="shared" si="188"/>
        <v>1.7065267082416442E-3</v>
      </c>
      <c r="M1507">
        <f t="shared" si="189"/>
        <v>0</v>
      </c>
      <c r="N1507">
        <f t="shared" si="190"/>
        <v>0</v>
      </c>
      <c r="O1507" s="4">
        <f t="shared" si="191"/>
        <v>0</v>
      </c>
      <c r="P1507">
        <f t="shared" si="192"/>
        <v>1.2798950311812332E-3</v>
      </c>
    </row>
    <row r="1508" spans="1:16" x14ac:dyDescent="0.15">
      <c r="A1508" t="s">
        <v>5740</v>
      </c>
      <c r="B1508" s="5" t="s">
        <v>5741</v>
      </c>
      <c r="C1508" s="5" t="s">
        <v>1102</v>
      </c>
      <c r="D1508" s="5" t="s">
        <v>5742</v>
      </c>
      <c r="E1508" s="5" t="s">
        <v>5742</v>
      </c>
      <c r="F1508" s="5" t="s">
        <v>5743</v>
      </c>
      <c r="G1508">
        <v>1506</v>
      </c>
      <c r="H1508" s="2">
        <v>43136</v>
      </c>
      <c r="I1508" s="3">
        <f t="shared" si="185"/>
        <v>1529.3701041666645</v>
      </c>
      <c r="J1508" s="3">
        <f t="shared" si="186"/>
        <v>1.5843123867785187</v>
      </c>
      <c r="K1508">
        <f t="shared" si="187"/>
        <v>4.5461118804167387E-2</v>
      </c>
      <c r="L1508" s="4">
        <f t="shared" si="188"/>
        <v>4.5461118804167387E-2</v>
      </c>
      <c r="M1508">
        <f t="shared" si="189"/>
        <v>1.9615918944843403E-3</v>
      </c>
      <c r="N1508">
        <f t="shared" si="190"/>
        <v>0.30113185893013383</v>
      </c>
      <c r="O1508" s="4">
        <f t="shared" si="191"/>
        <v>0.30113185893013383</v>
      </c>
      <c r="P1508">
        <f t="shared" si="192"/>
        <v>0.109378803835659</v>
      </c>
    </row>
    <row r="1509" spans="1:16" x14ac:dyDescent="0.15">
      <c r="A1509" t="s">
        <v>5744</v>
      </c>
      <c r="B1509" s="5" t="s">
        <v>5745</v>
      </c>
      <c r="C1509" s="5" t="s">
        <v>1029</v>
      </c>
      <c r="D1509" s="5" t="s">
        <v>5746</v>
      </c>
      <c r="E1509" s="5" t="s">
        <v>5747</v>
      </c>
      <c r="F1509" s="5" t="s">
        <v>5748</v>
      </c>
      <c r="G1509">
        <v>1507</v>
      </c>
      <c r="H1509" s="2">
        <v>43136</v>
      </c>
      <c r="I1509" s="3">
        <f t="shared" si="185"/>
        <v>293.42425925925636</v>
      </c>
      <c r="J1509" s="3">
        <f t="shared" si="186"/>
        <v>1.7040172522280195</v>
      </c>
      <c r="K1509">
        <f t="shared" si="187"/>
        <v>4.8895995129727157E-2</v>
      </c>
      <c r="L1509" s="4">
        <f t="shared" si="188"/>
        <v>4.8895995129727157E-2</v>
      </c>
      <c r="M1509">
        <f t="shared" si="189"/>
        <v>0</v>
      </c>
      <c r="N1509">
        <f t="shared" si="190"/>
        <v>0</v>
      </c>
      <c r="O1509" s="4">
        <f t="shared" si="191"/>
        <v>0</v>
      </c>
      <c r="P1509">
        <f t="shared" si="192"/>
        <v>3.6671996347295371E-2</v>
      </c>
    </row>
    <row r="1510" spans="1:16" x14ac:dyDescent="0.15">
      <c r="A1510" t="s">
        <v>1857</v>
      </c>
      <c r="B1510" s="5" t="s">
        <v>5749</v>
      </c>
      <c r="C1510" s="5" t="s">
        <v>1029</v>
      </c>
      <c r="D1510" s="5" t="s">
        <v>5750</v>
      </c>
      <c r="E1510" s="5" t="s">
        <v>5751</v>
      </c>
      <c r="F1510" s="5" t="s">
        <v>5752</v>
      </c>
      <c r="G1510">
        <v>1508</v>
      </c>
      <c r="H1510" s="2">
        <v>43136</v>
      </c>
      <c r="I1510" s="3">
        <f t="shared" si="185"/>
        <v>861.25849537036993</v>
      </c>
      <c r="J1510" s="3">
        <f t="shared" si="186"/>
        <v>1.5756012942623512</v>
      </c>
      <c r="K1510">
        <f t="shared" si="187"/>
        <v>4.5211157991453657E-2</v>
      </c>
      <c r="L1510" s="4">
        <f t="shared" si="188"/>
        <v>4.5211157991453657E-2</v>
      </c>
      <c r="M1510">
        <f t="shared" si="189"/>
        <v>0</v>
      </c>
      <c r="N1510">
        <f t="shared" si="190"/>
        <v>0</v>
      </c>
      <c r="O1510" s="4">
        <f t="shared" si="191"/>
        <v>0</v>
      </c>
      <c r="P1510">
        <f t="shared" si="192"/>
        <v>3.3908368493590246E-2</v>
      </c>
    </row>
    <row r="1511" spans="1:16" x14ac:dyDescent="0.15">
      <c r="A1511" t="s">
        <v>5753</v>
      </c>
      <c r="B1511" s="5" t="s">
        <v>5754</v>
      </c>
      <c r="C1511" s="5" t="s">
        <v>1029</v>
      </c>
      <c r="D1511" s="5" t="s">
        <v>5755</v>
      </c>
      <c r="E1511" s="5" t="s">
        <v>1081</v>
      </c>
      <c r="F1511" s="5" t="s">
        <v>5756</v>
      </c>
      <c r="G1511">
        <v>1509</v>
      </c>
      <c r="H1511" s="2">
        <v>43136</v>
      </c>
      <c r="I1511" s="3">
        <f t="shared" si="185"/>
        <v>230.27642361111066</v>
      </c>
      <c r="J1511" s="3">
        <f t="shared" si="186"/>
        <v>2.814009310368387</v>
      </c>
      <c r="K1511">
        <f t="shared" si="187"/>
        <v>8.074670919843932E-2</v>
      </c>
      <c r="L1511" s="4">
        <f t="shared" si="188"/>
        <v>8.074670919843932E-2</v>
      </c>
      <c r="M1511">
        <f t="shared" si="189"/>
        <v>0</v>
      </c>
      <c r="N1511">
        <f t="shared" si="190"/>
        <v>0</v>
      </c>
      <c r="O1511" s="4">
        <f t="shared" si="191"/>
        <v>0</v>
      </c>
      <c r="P1511">
        <f t="shared" si="192"/>
        <v>6.056003189882949E-2</v>
      </c>
    </row>
    <row r="1512" spans="1:16" x14ac:dyDescent="0.15">
      <c r="A1512" t="s">
        <v>5757</v>
      </c>
      <c r="B1512" s="5" t="s">
        <v>5758</v>
      </c>
      <c r="C1512" s="5" t="s">
        <v>1029</v>
      </c>
      <c r="D1512" s="5" t="s">
        <v>5759</v>
      </c>
      <c r="E1512" s="5" t="s">
        <v>5760</v>
      </c>
      <c r="F1512" s="5" t="s">
        <v>5761</v>
      </c>
      <c r="G1512">
        <v>1510</v>
      </c>
      <c r="H1512" s="2">
        <v>43136</v>
      </c>
      <c r="I1512" s="3">
        <f t="shared" si="185"/>
        <v>560.32089120370074</v>
      </c>
      <c r="J1512" s="3">
        <f t="shared" si="186"/>
        <v>6.7818281624957955E-2</v>
      </c>
      <c r="K1512">
        <f t="shared" si="187"/>
        <v>1.9460145510291345E-3</v>
      </c>
      <c r="L1512" s="4">
        <f t="shared" si="188"/>
        <v>1.9460145510291345E-3</v>
      </c>
      <c r="M1512">
        <f t="shared" si="189"/>
        <v>0</v>
      </c>
      <c r="N1512">
        <f t="shared" si="190"/>
        <v>0</v>
      </c>
      <c r="O1512" s="4">
        <f t="shared" si="191"/>
        <v>0</v>
      </c>
      <c r="P1512">
        <f t="shared" si="192"/>
        <v>1.4595109132718507E-3</v>
      </c>
    </row>
    <row r="1513" spans="1:16" x14ac:dyDescent="0.15">
      <c r="A1513" t="s">
        <v>5762</v>
      </c>
      <c r="B1513" s="5" t="s">
        <v>5763</v>
      </c>
      <c r="C1513" s="5" t="s">
        <v>1029</v>
      </c>
      <c r="D1513" s="5" t="s">
        <v>5764</v>
      </c>
      <c r="E1513" s="5" t="s">
        <v>5765</v>
      </c>
      <c r="F1513" s="5" t="s">
        <v>5766</v>
      </c>
      <c r="G1513">
        <v>1511</v>
      </c>
      <c r="H1513" s="2">
        <v>43136</v>
      </c>
      <c r="I1513" s="3">
        <f t="shared" si="185"/>
        <v>660.61729166666919</v>
      </c>
      <c r="J1513" s="3">
        <f t="shared" si="186"/>
        <v>0.33604933264752568</v>
      </c>
      <c r="K1513">
        <f t="shared" si="187"/>
        <v>9.6427817916732769E-3</v>
      </c>
      <c r="L1513" s="4">
        <f t="shared" si="188"/>
        <v>9.6427817916732769E-3</v>
      </c>
      <c r="M1513">
        <f t="shared" si="189"/>
        <v>0</v>
      </c>
      <c r="N1513">
        <f t="shared" si="190"/>
        <v>0</v>
      </c>
      <c r="O1513" s="4">
        <f t="shared" si="191"/>
        <v>0</v>
      </c>
      <c r="P1513">
        <f t="shared" si="192"/>
        <v>7.2320863437549572E-3</v>
      </c>
    </row>
    <row r="1514" spans="1:16" x14ac:dyDescent="0.15">
      <c r="A1514" t="s">
        <v>5767</v>
      </c>
      <c r="B1514" s="5" t="s">
        <v>5768</v>
      </c>
      <c r="C1514" s="5" t="s">
        <v>1113</v>
      </c>
      <c r="D1514" s="5" t="s">
        <v>5769</v>
      </c>
      <c r="E1514" s="5" t="s">
        <v>5535</v>
      </c>
      <c r="F1514" s="5" t="s">
        <v>5770</v>
      </c>
      <c r="G1514">
        <v>1512</v>
      </c>
      <c r="H1514" s="2">
        <v>43136</v>
      </c>
      <c r="I1514" s="3">
        <f t="shared" si="185"/>
        <v>1960.069884259261</v>
      </c>
      <c r="J1514" s="3">
        <f t="shared" si="186"/>
        <v>3.0830533383169336</v>
      </c>
      <c r="K1514">
        <f t="shared" si="187"/>
        <v>8.846680443987763E-2</v>
      </c>
      <c r="L1514" s="4">
        <f t="shared" si="188"/>
        <v>8.846680443987763E-2</v>
      </c>
      <c r="M1514">
        <f t="shared" si="189"/>
        <v>5.1018589083517019E-4</v>
      </c>
      <c r="N1514">
        <f t="shared" si="190"/>
        <v>7.8320687467720168E-2</v>
      </c>
      <c r="O1514" s="4">
        <f t="shared" si="191"/>
        <v>7.8320687467720168E-2</v>
      </c>
      <c r="P1514">
        <f t="shared" si="192"/>
        <v>8.5930275196838268E-2</v>
      </c>
    </row>
    <row r="1515" spans="1:16" x14ac:dyDescent="0.15">
      <c r="A1515" t="s">
        <v>5771</v>
      </c>
      <c r="B1515" s="5" t="s">
        <v>5772</v>
      </c>
      <c r="C1515" s="5" t="s">
        <v>1029</v>
      </c>
      <c r="D1515" s="5" t="s">
        <v>5773</v>
      </c>
      <c r="E1515" s="5" t="s">
        <v>1081</v>
      </c>
      <c r="F1515" s="5" t="s">
        <v>5774</v>
      </c>
      <c r="G1515">
        <v>1513</v>
      </c>
      <c r="H1515" s="2">
        <v>43136</v>
      </c>
      <c r="I1515" s="3">
        <f t="shared" si="185"/>
        <v>1867.0763657407442</v>
      </c>
      <c r="J1515" s="3">
        <f t="shared" si="186"/>
        <v>0.14407552092454284</v>
      </c>
      <c r="K1515">
        <f t="shared" si="187"/>
        <v>4.1341811300491908E-3</v>
      </c>
      <c r="L1515" s="4">
        <f t="shared" si="188"/>
        <v>4.1341811300491908E-3</v>
      </c>
      <c r="M1515">
        <f t="shared" si="189"/>
        <v>0</v>
      </c>
      <c r="N1515">
        <f t="shared" si="190"/>
        <v>0</v>
      </c>
      <c r="O1515" s="4">
        <f t="shared" si="191"/>
        <v>0</v>
      </c>
      <c r="P1515">
        <f t="shared" si="192"/>
        <v>3.1006358475368931E-3</v>
      </c>
    </row>
    <row r="1516" spans="1:16" x14ac:dyDescent="0.15">
      <c r="A1516" t="s">
        <v>5775</v>
      </c>
      <c r="B1516" s="5" t="s">
        <v>5776</v>
      </c>
      <c r="C1516" s="5" t="s">
        <v>1029</v>
      </c>
      <c r="D1516" s="5" t="s">
        <v>5777</v>
      </c>
      <c r="E1516" s="5" t="s">
        <v>5777</v>
      </c>
      <c r="F1516" s="5" t="s">
        <v>5778</v>
      </c>
      <c r="G1516">
        <v>1514</v>
      </c>
      <c r="H1516" s="2">
        <v>43136</v>
      </c>
      <c r="I1516" s="3">
        <f t="shared" si="185"/>
        <v>161.28565972221986</v>
      </c>
      <c r="J1516" s="3">
        <f t="shared" si="186"/>
        <v>3.9433140001124358</v>
      </c>
      <c r="K1516">
        <f t="shared" si="187"/>
        <v>0.1131515903916927</v>
      </c>
      <c r="L1516" s="4">
        <f t="shared" si="188"/>
        <v>0.1131515903916927</v>
      </c>
      <c r="M1516">
        <f t="shared" si="189"/>
        <v>0</v>
      </c>
      <c r="N1516">
        <f t="shared" si="190"/>
        <v>0</v>
      </c>
      <c r="O1516" s="4">
        <f t="shared" si="191"/>
        <v>0</v>
      </c>
      <c r="P1516">
        <f t="shared" si="192"/>
        <v>8.4863692793769527E-2</v>
      </c>
    </row>
    <row r="1517" spans="1:16" x14ac:dyDescent="0.15">
      <c r="A1517" t="s">
        <v>5779</v>
      </c>
      <c r="B1517" s="5" t="s">
        <v>5780</v>
      </c>
      <c r="C1517" s="5" t="s">
        <v>1058</v>
      </c>
      <c r="D1517" s="5" t="s">
        <v>5781</v>
      </c>
      <c r="E1517" s="5" t="s">
        <v>5782</v>
      </c>
      <c r="F1517" s="5" t="s">
        <v>5783</v>
      </c>
      <c r="G1517">
        <v>1515</v>
      </c>
      <c r="H1517" s="2">
        <v>43136</v>
      </c>
      <c r="I1517" s="3">
        <f t="shared" si="185"/>
        <v>583.3711574074041</v>
      </c>
      <c r="J1517" s="3">
        <f t="shared" si="186"/>
        <v>4.1791575895436219</v>
      </c>
      <c r="K1517">
        <f t="shared" si="187"/>
        <v>0.11991901424560422</v>
      </c>
      <c r="L1517" s="4">
        <f t="shared" si="188"/>
        <v>0.11991901424560422</v>
      </c>
      <c r="M1517">
        <f t="shared" si="189"/>
        <v>3.4283491300603959E-3</v>
      </c>
      <c r="N1517">
        <f t="shared" si="190"/>
        <v>0.52629965973018344</v>
      </c>
      <c r="O1517" s="4">
        <f t="shared" si="191"/>
        <v>0.52629965973018344</v>
      </c>
      <c r="P1517">
        <f t="shared" si="192"/>
        <v>0.22151417561674902</v>
      </c>
    </row>
    <row r="1518" spans="1:16" x14ac:dyDescent="0.15">
      <c r="A1518" t="s">
        <v>2175</v>
      </c>
      <c r="B1518" s="5" t="s">
        <v>5784</v>
      </c>
      <c r="C1518" s="5" t="s">
        <v>1029</v>
      </c>
      <c r="D1518" s="5" t="s">
        <v>5785</v>
      </c>
      <c r="E1518" s="5" t="s">
        <v>5786</v>
      </c>
      <c r="F1518" s="5" t="s">
        <v>5787</v>
      </c>
      <c r="G1518">
        <v>1516</v>
      </c>
      <c r="H1518" s="2">
        <v>43136</v>
      </c>
      <c r="I1518" s="3">
        <f t="shared" si="185"/>
        <v>677.28380787037167</v>
      </c>
      <c r="J1518" s="3">
        <f t="shared" si="186"/>
        <v>0.44885171691301368</v>
      </c>
      <c r="K1518">
        <f t="shared" si="187"/>
        <v>1.2879594578900186E-2</v>
      </c>
      <c r="L1518" s="4">
        <f t="shared" si="188"/>
        <v>1.2879594578900186E-2</v>
      </c>
      <c r="M1518">
        <f t="shared" si="189"/>
        <v>0</v>
      </c>
      <c r="N1518">
        <f t="shared" si="190"/>
        <v>0</v>
      </c>
      <c r="O1518" s="4">
        <f t="shared" si="191"/>
        <v>0</v>
      </c>
      <c r="P1518">
        <f t="shared" si="192"/>
        <v>9.6596959341751394E-3</v>
      </c>
    </row>
    <row r="1519" spans="1:16" x14ac:dyDescent="0.15">
      <c r="A1519" t="s">
        <v>5788</v>
      </c>
      <c r="B1519" s="5" t="s">
        <v>5789</v>
      </c>
      <c r="C1519" s="5" t="s">
        <v>1122</v>
      </c>
      <c r="D1519" s="5" t="s">
        <v>5790</v>
      </c>
      <c r="E1519" s="5" t="s">
        <v>1081</v>
      </c>
      <c r="F1519" s="5" t="s">
        <v>5791</v>
      </c>
      <c r="G1519">
        <v>1517</v>
      </c>
      <c r="H1519" s="2">
        <v>43136</v>
      </c>
      <c r="I1519" s="3">
        <f t="shared" si="185"/>
        <v>790.53517361111153</v>
      </c>
      <c r="J1519" s="3">
        <f t="shared" si="186"/>
        <v>26.919738311946098</v>
      </c>
      <c r="K1519">
        <f t="shared" si="187"/>
        <v>0.77244956978775492</v>
      </c>
      <c r="L1519" s="4">
        <f t="shared" si="188"/>
        <v>0.77244956978775492</v>
      </c>
      <c r="M1519">
        <f t="shared" si="189"/>
        <v>5.0598634109198064E-3</v>
      </c>
      <c r="N1519">
        <f t="shared" si="190"/>
        <v>0.77675997701009714</v>
      </c>
      <c r="O1519" s="4">
        <f t="shared" si="191"/>
        <v>0.77675997701009714</v>
      </c>
      <c r="P1519">
        <f t="shared" si="192"/>
        <v>0.7735271715933405</v>
      </c>
    </row>
    <row r="1520" spans="1:16" x14ac:dyDescent="0.15">
      <c r="A1520" t="s">
        <v>5792</v>
      </c>
      <c r="B1520" s="5" t="s">
        <v>5793</v>
      </c>
      <c r="C1520" s="5" t="s">
        <v>1029</v>
      </c>
      <c r="D1520" s="5" t="s">
        <v>5794</v>
      </c>
      <c r="E1520" s="5" t="s">
        <v>5795</v>
      </c>
      <c r="F1520" s="5" t="s">
        <v>5796</v>
      </c>
      <c r="G1520">
        <v>1518</v>
      </c>
      <c r="H1520" s="2">
        <v>43136</v>
      </c>
      <c r="I1520" s="3">
        <f t="shared" si="185"/>
        <v>750.44575231481576</v>
      </c>
      <c r="J1520" s="3">
        <f t="shared" si="186"/>
        <v>1.0673656257354316</v>
      </c>
      <c r="K1520">
        <f t="shared" si="187"/>
        <v>3.0627568100827045E-2</v>
      </c>
      <c r="L1520" s="4">
        <f t="shared" si="188"/>
        <v>3.0627568100827045E-2</v>
      </c>
      <c r="M1520">
        <f t="shared" si="189"/>
        <v>0</v>
      </c>
      <c r="N1520">
        <f t="shared" si="190"/>
        <v>0</v>
      </c>
      <c r="O1520" s="4">
        <f t="shared" si="191"/>
        <v>0</v>
      </c>
      <c r="P1520">
        <f t="shared" si="192"/>
        <v>2.2970676075620283E-2</v>
      </c>
    </row>
    <row r="1521" spans="1:16" x14ac:dyDescent="0.15">
      <c r="A1521" t="s">
        <v>1253</v>
      </c>
      <c r="B1521" s="5" t="s">
        <v>5797</v>
      </c>
      <c r="C1521" s="5" t="s">
        <v>1029</v>
      </c>
      <c r="D1521" s="5" t="s">
        <v>5798</v>
      </c>
      <c r="E1521" s="5" t="s">
        <v>3938</v>
      </c>
      <c r="F1521" s="5" t="s">
        <v>5799</v>
      </c>
      <c r="G1521">
        <v>1519</v>
      </c>
      <c r="H1521" s="2">
        <v>43136</v>
      </c>
      <c r="I1521" s="3">
        <f t="shared" si="185"/>
        <v>3.5987499999973807</v>
      </c>
      <c r="J1521" s="3">
        <f t="shared" si="186"/>
        <v>1.3893713094834705</v>
      </c>
      <c r="K1521">
        <f t="shared" si="187"/>
        <v>3.9867373815060343E-2</v>
      </c>
      <c r="L1521" s="4">
        <f t="shared" si="188"/>
        <v>3.9867373815060343E-2</v>
      </c>
      <c r="M1521">
        <f t="shared" si="189"/>
        <v>0</v>
      </c>
      <c r="N1521">
        <f t="shared" si="190"/>
        <v>0</v>
      </c>
      <c r="O1521" s="4">
        <f t="shared" si="191"/>
        <v>0</v>
      </c>
      <c r="P1521">
        <f t="shared" si="192"/>
        <v>2.9900530361295259E-2</v>
      </c>
    </row>
    <row r="1522" spans="1:16" x14ac:dyDescent="0.15">
      <c r="A1522" t="s">
        <v>5800</v>
      </c>
      <c r="B1522" s="5" t="s">
        <v>5801</v>
      </c>
      <c r="C1522" s="5" t="s">
        <v>1113</v>
      </c>
      <c r="D1522" s="5" t="s">
        <v>5802</v>
      </c>
      <c r="E1522" s="5" t="s">
        <v>5803</v>
      </c>
      <c r="F1522" s="5" t="s">
        <v>5804</v>
      </c>
      <c r="G1522">
        <v>1520</v>
      </c>
      <c r="H1522" s="2">
        <v>43136</v>
      </c>
      <c r="I1522" s="3">
        <f t="shared" si="185"/>
        <v>801.45055555555882</v>
      </c>
      <c r="J1522" s="3">
        <f t="shared" si="186"/>
        <v>11.572766324393708</v>
      </c>
      <c r="K1522">
        <f t="shared" si="187"/>
        <v>0.33207523286231705</v>
      </c>
      <c r="L1522" s="4">
        <f t="shared" si="188"/>
        <v>0.33207523286231705</v>
      </c>
      <c r="M1522">
        <f t="shared" si="189"/>
        <v>1.2477376090990521E-3</v>
      </c>
      <c r="N1522">
        <f t="shared" si="190"/>
        <v>0.19154521730107901</v>
      </c>
      <c r="O1522" s="4">
        <f t="shared" si="191"/>
        <v>0.19154521730107901</v>
      </c>
      <c r="P1522">
        <f t="shared" si="192"/>
        <v>0.29694272897200752</v>
      </c>
    </row>
    <row r="1523" spans="1:16" x14ac:dyDescent="0.15">
      <c r="A1523" t="s">
        <v>5805</v>
      </c>
      <c r="B1523" s="5" t="s">
        <v>5806</v>
      </c>
      <c r="C1523" s="5" t="s">
        <v>1113</v>
      </c>
      <c r="D1523" s="5" t="s">
        <v>5807</v>
      </c>
      <c r="E1523" s="5" t="s">
        <v>5807</v>
      </c>
      <c r="F1523" s="5" t="s">
        <v>5808</v>
      </c>
      <c r="G1523">
        <v>1521</v>
      </c>
      <c r="H1523" s="2">
        <v>43136</v>
      </c>
      <c r="I1523" s="3">
        <f t="shared" si="185"/>
        <v>1599.4701273148166</v>
      </c>
      <c r="J1523" s="3">
        <f t="shared" si="186"/>
        <v>5.1873428945678199</v>
      </c>
      <c r="K1523">
        <f t="shared" si="187"/>
        <v>0.14884843013025584</v>
      </c>
      <c r="L1523" s="4">
        <f t="shared" si="188"/>
        <v>0.14884843013025584</v>
      </c>
      <c r="M1523">
        <f t="shared" si="189"/>
        <v>6.2520705008651558E-4</v>
      </c>
      <c r="N1523">
        <f t="shared" si="190"/>
        <v>9.5978048103767144E-2</v>
      </c>
      <c r="O1523" s="4">
        <f t="shared" si="191"/>
        <v>9.5978048103767144E-2</v>
      </c>
      <c r="P1523">
        <f t="shared" si="192"/>
        <v>0.13563083462363368</v>
      </c>
    </row>
    <row r="1524" spans="1:16" x14ac:dyDescent="0.15">
      <c r="A1524" t="s">
        <v>5809</v>
      </c>
      <c r="B1524" s="5" t="s">
        <v>5810</v>
      </c>
      <c r="C1524" s="5" t="s">
        <v>1113</v>
      </c>
      <c r="D1524" s="5" t="s">
        <v>5811</v>
      </c>
      <c r="E1524" s="5" t="s">
        <v>1081</v>
      </c>
      <c r="F1524" s="5" t="s">
        <v>5812</v>
      </c>
      <c r="G1524">
        <v>1522</v>
      </c>
      <c r="H1524" s="2">
        <v>43136</v>
      </c>
      <c r="I1524" s="3">
        <f t="shared" si="185"/>
        <v>364.56403935185517</v>
      </c>
      <c r="J1524" s="3">
        <f t="shared" si="186"/>
        <v>44.488754373127847</v>
      </c>
      <c r="K1524">
        <f t="shared" si="187"/>
        <v>1.2765844443839005</v>
      </c>
      <c r="L1524" s="4">
        <f t="shared" si="188"/>
        <v>1</v>
      </c>
      <c r="M1524">
        <f t="shared" si="189"/>
        <v>2.7430023042806493E-3</v>
      </c>
      <c r="N1524">
        <f t="shared" si="190"/>
        <v>0.4210893128485379</v>
      </c>
      <c r="O1524" s="4">
        <f t="shared" si="191"/>
        <v>0.4210893128485379</v>
      </c>
      <c r="P1524">
        <f t="shared" si="192"/>
        <v>0.8552723282121345</v>
      </c>
    </row>
    <row r="1525" spans="1:16" x14ac:dyDescent="0.15">
      <c r="A1525" t="s">
        <v>5813</v>
      </c>
      <c r="B1525" s="5" t="s">
        <v>5814</v>
      </c>
      <c r="C1525" s="5" t="s">
        <v>1113</v>
      </c>
      <c r="D1525" s="5" t="s">
        <v>5815</v>
      </c>
      <c r="E1525" s="5" t="s">
        <v>5816</v>
      </c>
      <c r="F1525" s="5" t="s">
        <v>5817</v>
      </c>
      <c r="G1525">
        <v>1523</v>
      </c>
      <c r="H1525" s="2">
        <v>43136</v>
      </c>
      <c r="I1525" s="3">
        <f t="shared" si="185"/>
        <v>396.56341435185459</v>
      </c>
      <c r="J1525" s="3">
        <f t="shared" si="186"/>
        <v>1.9668985382195083</v>
      </c>
      <c r="K1525">
        <f t="shared" si="187"/>
        <v>5.6439253311373921E-2</v>
      </c>
      <c r="L1525" s="4">
        <f t="shared" si="188"/>
        <v>5.6439253311373921E-2</v>
      </c>
      <c r="M1525">
        <f t="shared" si="189"/>
        <v>2.5216647925891131E-3</v>
      </c>
      <c r="N1525">
        <f t="shared" si="190"/>
        <v>0.38711090147048527</v>
      </c>
      <c r="O1525" s="4">
        <f t="shared" si="191"/>
        <v>0.38711090147048527</v>
      </c>
      <c r="P1525">
        <f t="shared" si="192"/>
        <v>0.13910716535115175</v>
      </c>
    </row>
    <row r="1526" spans="1:16" x14ac:dyDescent="0.15">
      <c r="A1526" t="s">
        <v>5818</v>
      </c>
      <c r="B1526" s="5" t="s">
        <v>5819</v>
      </c>
      <c r="C1526" s="5" t="s">
        <v>1113</v>
      </c>
      <c r="D1526" s="5" t="s">
        <v>5820</v>
      </c>
      <c r="E1526" s="5" t="s">
        <v>5821</v>
      </c>
      <c r="F1526" s="5" t="s">
        <v>5822</v>
      </c>
      <c r="G1526">
        <v>1524</v>
      </c>
      <c r="H1526" s="2">
        <v>43136</v>
      </c>
      <c r="I1526" s="3">
        <f t="shared" si="185"/>
        <v>1641.808020833334</v>
      </c>
      <c r="J1526" s="3">
        <f t="shared" si="186"/>
        <v>1.2157328839134849</v>
      </c>
      <c r="K1526">
        <f t="shared" si="187"/>
        <v>3.4884898667052036E-2</v>
      </c>
      <c r="L1526" s="4">
        <f t="shared" si="188"/>
        <v>3.4884898667052036E-2</v>
      </c>
      <c r="M1526">
        <f t="shared" si="189"/>
        <v>6.0908461117910068E-4</v>
      </c>
      <c r="N1526">
        <f t="shared" si="190"/>
        <v>9.3503027681665712E-2</v>
      </c>
      <c r="O1526" s="4">
        <f t="shared" si="191"/>
        <v>9.3503027681665712E-2</v>
      </c>
      <c r="P1526">
        <f t="shared" si="192"/>
        <v>4.9539430920705452E-2</v>
      </c>
    </row>
    <row r="1527" spans="1:16" x14ac:dyDescent="0.15">
      <c r="A1527" t="s">
        <v>5823</v>
      </c>
      <c r="B1527" s="5" t="s">
        <v>5824</v>
      </c>
      <c r="C1527" s="5" t="s">
        <v>1029</v>
      </c>
      <c r="D1527" s="5" t="s">
        <v>5825</v>
      </c>
      <c r="E1527" s="5" t="s">
        <v>5826</v>
      </c>
      <c r="F1527" s="5" t="s">
        <v>5827</v>
      </c>
      <c r="G1527">
        <v>1525</v>
      </c>
      <c r="H1527" s="2">
        <v>43136</v>
      </c>
      <c r="I1527" s="3">
        <f t="shared" si="185"/>
        <v>392.58938657407271</v>
      </c>
      <c r="J1527" s="3">
        <f t="shared" si="186"/>
        <v>11.378300465484383</v>
      </c>
      <c r="K1527">
        <f t="shared" si="187"/>
        <v>0.32649512404728248</v>
      </c>
      <c r="L1527" s="4">
        <f t="shared" si="188"/>
        <v>0.32649512404728248</v>
      </c>
      <c r="M1527">
        <f t="shared" si="189"/>
        <v>0</v>
      </c>
      <c r="N1527">
        <f t="shared" si="190"/>
        <v>0</v>
      </c>
      <c r="O1527" s="4">
        <f t="shared" si="191"/>
        <v>0</v>
      </c>
      <c r="P1527">
        <f t="shared" si="192"/>
        <v>0.24487134303546187</v>
      </c>
    </row>
    <row r="1528" spans="1:16" x14ac:dyDescent="0.15">
      <c r="A1528" t="s">
        <v>5828</v>
      </c>
      <c r="B1528" s="5" t="s">
        <v>5829</v>
      </c>
      <c r="C1528" s="5" t="s">
        <v>1295</v>
      </c>
      <c r="D1528" s="5" t="s">
        <v>5830</v>
      </c>
      <c r="E1528" s="5" t="s">
        <v>5830</v>
      </c>
      <c r="F1528" s="5" t="s">
        <v>5831</v>
      </c>
      <c r="G1528">
        <v>1526</v>
      </c>
      <c r="H1528" s="2">
        <v>43136</v>
      </c>
      <c r="I1528" s="3">
        <f t="shared" si="185"/>
        <v>1630.3410069444435</v>
      </c>
      <c r="J1528" s="3">
        <f t="shared" si="186"/>
        <v>78.357840142552021</v>
      </c>
      <c r="K1528">
        <f t="shared" si="187"/>
        <v>2.2484423587710682</v>
      </c>
      <c r="L1528" s="4">
        <f t="shared" si="188"/>
        <v>1</v>
      </c>
      <c r="M1528">
        <f t="shared" si="189"/>
        <v>7.9737919518839632E-3</v>
      </c>
      <c r="N1528">
        <f t="shared" si="190"/>
        <v>1.2240888637155445</v>
      </c>
      <c r="O1528" s="4">
        <f t="shared" si="191"/>
        <v>1</v>
      </c>
      <c r="P1528">
        <f t="shared" si="192"/>
        <v>1</v>
      </c>
    </row>
    <row r="1529" spans="1:16" x14ac:dyDescent="0.15">
      <c r="A1529" t="s">
        <v>5832</v>
      </c>
      <c r="B1529" s="5" t="s">
        <v>5833</v>
      </c>
      <c r="C1529" s="5" t="s">
        <v>1329</v>
      </c>
      <c r="D1529" s="5" t="s">
        <v>5834</v>
      </c>
      <c r="E1529" s="5" t="s">
        <v>5835</v>
      </c>
      <c r="F1529" s="5" t="s">
        <v>5836</v>
      </c>
      <c r="G1529">
        <v>1527</v>
      </c>
      <c r="H1529" s="2">
        <v>43136</v>
      </c>
      <c r="I1529" s="3">
        <f t="shared" si="185"/>
        <v>1757.4873263888876</v>
      </c>
      <c r="J1529" s="3">
        <f t="shared" si="186"/>
        <v>3.1596244915232243</v>
      </c>
      <c r="K1529">
        <f t="shared" si="187"/>
        <v>9.0663978634773268E-2</v>
      </c>
      <c r="L1529" s="4">
        <f t="shared" si="188"/>
        <v>9.0663978634773268E-2</v>
      </c>
      <c r="M1529">
        <f t="shared" si="189"/>
        <v>7.9659180409373566E-3</v>
      </c>
      <c r="N1529">
        <f t="shared" si="190"/>
        <v>1.2228801079865526</v>
      </c>
      <c r="O1529" s="4">
        <f t="shared" si="191"/>
        <v>1</v>
      </c>
      <c r="P1529">
        <f t="shared" si="192"/>
        <v>0.31799798397607992</v>
      </c>
    </row>
    <row r="1530" spans="1:16" x14ac:dyDescent="0.15">
      <c r="A1530" t="s">
        <v>5837</v>
      </c>
      <c r="B1530" s="5" t="s">
        <v>5838</v>
      </c>
      <c r="C1530" s="5" t="s">
        <v>1029</v>
      </c>
      <c r="D1530" s="5" t="s">
        <v>5839</v>
      </c>
      <c r="E1530" s="5" t="s">
        <v>5840</v>
      </c>
      <c r="F1530" s="5" t="s">
        <v>5841</v>
      </c>
      <c r="G1530">
        <v>1528</v>
      </c>
      <c r="H1530" s="2">
        <v>43136</v>
      </c>
      <c r="I1530" s="3">
        <f t="shared" si="185"/>
        <v>307.8139120370397</v>
      </c>
      <c r="J1530" s="3">
        <f t="shared" si="186"/>
        <v>7.8001672637560455</v>
      </c>
      <c r="K1530">
        <f t="shared" si="187"/>
        <v>0.22382222952320024</v>
      </c>
      <c r="L1530" s="4">
        <f t="shared" si="188"/>
        <v>0.22382222952320024</v>
      </c>
      <c r="M1530">
        <f t="shared" si="189"/>
        <v>0</v>
      </c>
      <c r="N1530">
        <f t="shared" si="190"/>
        <v>0</v>
      </c>
      <c r="O1530" s="4">
        <f t="shared" si="191"/>
        <v>0</v>
      </c>
      <c r="P1530">
        <f t="shared" si="192"/>
        <v>0.1678666721424002</v>
      </c>
    </row>
    <row r="1531" spans="1:16" x14ac:dyDescent="0.15">
      <c r="A1531" t="s">
        <v>5842</v>
      </c>
      <c r="B1531" s="5" t="s">
        <v>5843</v>
      </c>
      <c r="C1531" s="5" t="s">
        <v>1102</v>
      </c>
      <c r="D1531" s="5" t="s">
        <v>5844</v>
      </c>
      <c r="E1531" s="5" t="s">
        <v>5844</v>
      </c>
      <c r="F1531" s="5" t="s">
        <v>5845</v>
      </c>
      <c r="G1531">
        <v>1529</v>
      </c>
      <c r="H1531" s="2">
        <v>43136</v>
      </c>
      <c r="I1531" s="3">
        <f t="shared" si="185"/>
        <v>1593.4408912037034</v>
      </c>
      <c r="J1531" s="3">
        <f t="shared" si="186"/>
        <v>16.977096639941639</v>
      </c>
      <c r="K1531">
        <f t="shared" si="187"/>
        <v>0.48715001772318556</v>
      </c>
      <c r="L1531" s="4">
        <f t="shared" si="188"/>
        <v>0.48715001772318556</v>
      </c>
      <c r="M1531">
        <f t="shared" si="189"/>
        <v>1.8827180955132675E-3</v>
      </c>
      <c r="N1531">
        <f t="shared" si="190"/>
        <v>0.2890236249127392</v>
      </c>
      <c r="O1531" s="4">
        <f t="shared" si="191"/>
        <v>0.2890236249127392</v>
      </c>
      <c r="P1531">
        <f t="shared" si="192"/>
        <v>0.43761841952057395</v>
      </c>
    </row>
    <row r="1532" spans="1:16" x14ac:dyDescent="0.15">
      <c r="A1532" t="s">
        <v>5846</v>
      </c>
      <c r="B1532" s="5" t="s">
        <v>5847</v>
      </c>
      <c r="C1532" s="5" t="s">
        <v>1029</v>
      </c>
      <c r="D1532" s="5" t="s">
        <v>5848</v>
      </c>
      <c r="E1532" s="5" t="s">
        <v>5849</v>
      </c>
      <c r="F1532" s="5" t="s">
        <v>5850</v>
      </c>
      <c r="G1532">
        <v>1530</v>
      </c>
      <c r="H1532" s="2">
        <v>43136</v>
      </c>
      <c r="I1532" s="3">
        <f t="shared" si="185"/>
        <v>1266.6221874999974</v>
      </c>
      <c r="J1532" s="3">
        <f t="shared" si="186"/>
        <v>2.5042984650859093</v>
      </c>
      <c r="K1532">
        <f t="shared" si="187"/>
        <v>7.1859698246669157E-2</v>
      </c>
      <c r="L1532" s="4">
        <f t="shared" si="188"/>
        <v>7.1859698246669157E-2</v>
      </c>
      <c r="M1532">
        <f t="shared" si="189"/>
        <v>0</v>
      </c>
      <c r="N1532">
        <f t="shared" si="190"/>
        <v>0</v>
      </c>
      <c r="O1532" s="4">
        <f t="shared" si="191"/>
        <v>0</v>
      </c>
      <c r="P1532">
        <f t="shared" si="192"/>
        <v>5.3894773685001868E-2</v>
      </c>
    </row>
    <row r="1533" spans="1:16" x14ac:dyDescent="0.15">
      <c r="A1533" t="s">
        <v>1469</v>
      </c>
      <c r="B1533" s="5" t="s">
        <v>5851</v>
      </c>
      <c r="C1533" s="5" t="s">
        <v>1029</v>
      </c>
      <c r="D1533" s="5" t="s">
        <v>5852</v>
      </c>
      <c r="E1533" s="5" t="s">
        <v>5853</v>
      </c>
      <c r="F1533" s="5" t="s">
        <v>5854</v>
      </c>
      <c r="G1533">
        <v>1531</v>
      </c>
      <c r="H1533" s="2">
        <v>43136</v>
      </c>
      <c r="I1533" s="3">
        <f t="shared" si="185"/>
        <v>203.24172453703795</v>
      </c>
      <c r="J1533" s="3">
        <f t="shared" si="186"/>
        <v>2.0025415594514402</v>
      </c>
      <c r="K1533">
        <f t="shared" si="187"/>
        <v>5.7462013491933465E-2</v>
      </c>
      <c r="L1533" s="4">
        <f t="shared" si="188"/>
        <v>5.7462013491933465E-2</v>
      </c>
      <c r="M1533">
        <f t="shared" si="189"/>
        <v>0</v>
      </c>
      <c r="N1533">
        <f t="shared" si="190"/>
        <v>0</v>
      </c>
      <c r="O1533" s="4">
        <f t="shared" si="191"/>
        <v>0</v>
      </c>
      <c r="P1533">
        <f t="shared" si="192"/>
        <v>4.3096510118950097E-2</v>
      </c>
    </row>
    <row r="1534" spans="1:16" x14ac:dyDescent="0.15">
      <c r="A1534" t="s">
        <v>5855</v>
      </c>
      <c r="B1534" s="5" t="s">
        <v>5856</v>
      </c>
      <c r="C1534" s="5" t="s">
        <v>1113</v>
      </c>
      <c r="D1534" s="5" t="s">
        <v>5857</v>
      </c>
      <c r="E1534" s="5" t="s">
        <v>5858</v>
      </c>
      <c r="F1534" s="5" t="s">
        <v>5859</v>
      </c>
      <c r="G1534">
        <v>1532</v>
      </c>
      <c r="H1534" s="2">
        <v>43136</v>
      </c>
      <c r="I1534" s="3">
        <f t="shared" si="185"/>
        <v>357.54880787037109</v>
      </c>
      <c r="J1534" s="3">
        <f t="shared" si="186"/>
        <v>8.6505672286323598</v>
      </c>
      <c r="K1534">
        <f t="shared" si="187"/>
        <v>0.248224067290127</v>
      </c>
      <c r="L1534" s="4">
        <f t="shared" si="188"/>
        <v>0.248224067290127</v>
      </c>
      <c r="M1534">
        <f t="shared" si="189"/>
        <v>2.7968209597906109E-3</v>
      </c>
      <c r="N1534">
        <f t="shared" si="190"/>
        <v>0.42935123105099643</v>
      </c>
      <c r="O1534" s="4">
        <f t="shared" si="191"/>
        <v>0.42935123105099643</v>
      </c>
      <c r="P1534">
        <f t="shared" si="192"/>
        <v>0.29350585823034436</v>
      </c>
    </row>
    <row r="1535" spans="1:16" x14ac:dyDescent="0.15">
      <c r="A1535" t="s">
        <v>5860</v>
      </c>
      <c r="B1535" s="5" t="s">
        <v>5861</v>
      </c>
      <c r="C1535" s="5" t="s">
        <v>1113</v>
      </c>
      <c r="D1535" s="5" t="s">
        <v>5862</v>
      </c>
      <c r="E1535" s="5" t="s">
        <v>5863</v>
      </c>
      <c r="F1535" s="5" t="s">
        <v>5864</v>
      </c>
      <c r="G1535">
        <v>1533</v>
      </c>
      <c r="H1535" s="2">
        <v>43136</v>
      </c>
      <c r="I1535" s="3">
        <f t="shared" si="185"/>
        <v>556.51965277778072</v>
      </c>
      <c r="J1535" s="3">
        <f t="shared" si="186"/>
        <v>1.2560203337133755</v>
      </c>
      <c r="K1535">
        <f t="shared" si="187"/>
        <v>3.6040928599629846E-2</v>
      </c>
      <c r="L1535" s="4">
        <f t="shared" si="188"/>
        <v>3.6040928599629846E-2</v>
      </c>
      <c r="M1535">
        <f t="shared" si="189"/>
        <v>1.7968817363567605E-3</v>
      </c>
      <c r="N1535">
        <f t="shared" si="190"/>
        <v>0.27584654028607763</v>
      </c>
      <c r="O1535" s="4">
        <f t="shared" si="191"/>
        <v>0.27584654028607763</v>
      </c>
      <c r="P1535">
        <f t="shared" si="192"/>
        <v>9.5992331521241786E-2</v>
      </c>
    </row>
    <row r="1536" spans="1:16" x14ac:dyDescent="0.15">
      <c r="A1536" t="s">
        <v>5865</v>
      </c>
      <c r="B1536" s="5" t="s">
        <v>5866</v>
      </c>
      <c r="C1536" s="5" t="s">
        <v>1029</v>
      </c>
      <c r="D1536" s="5" t="s">
        <v>5867</v>
      </c>
      <c r="E1536" s="5" t="s">
        <v>5868</v>
      </c>
      <c r="F1536" s="5" t="s">
        <v>5869</v>
      </c>
      <c r="G1536">
        <v>1534</v>
      </c>
      <c r="H1536" s="2">
        <v>43136</v>
      </c>
      <c r="I1536" s="3">
        <f t="shared" si="185"/>
        <v>481.32064814814657</v>
      </c>
      <c r="J1536" s="3">
        <f t="shared" si="186"/>
        <v>0.39474724537792849</v>
      </c>
      <c r="K1536">
        <f t="shared" si="187"/>
        <v>1.132709153163527E-2</v>
      </c>
      <c r="L1536" s="4">
        <f t="shared" si="188"/>
        <v>1.132709153163527E-2</v>
      </c>
      <c r="M1536">
        <f t="shared" si="189"/>
        <v>0</v>
      </c>
      <c r="N1536">
        <f t="shared" si="190"/>
        <v>0</v>
      </c>
      <c r="O1536" s="4">
        <f t="shared" si="191"/>
        <v>0</v>
      </c>
      <c r="P1536">
        <f t="shared" si="192"/>
        <v>8.4953186487264527E-3</v>
      </c>
    </row>
    <row r="1537" spans="1:16" x14ac:dyDescent="0.15">
      <c r="A1537" t="s">
        <v>5870</v>
      </c>
      <c r="B1537" s="5" t="s">
        <v>5871</v>
      </c>
      <c r="C1537" s="5" t="s">
        <v>1253</v>
      </c>
      <c r="D1537" s="5" t="s">
        <v>5872</v>
      </c>
      <c r="E1537" s="5" t="s">
        <v>1081</v>
      </c>
      <c r="F1537" s="5" t="s">
        <v>5873</v>
      </c>
      <c r="G1537">
        <v>1535</v>
      </c>
      <c r="H1537" s="2">
        <v>43136</v>
      </c>
      <c r="I1537" s="3">
        <f t="shared" si="185"/>
        <v>1010.116180555553</v>
      </c>
      <c r="J1537" s="3">
        <f t="shared" si="186"/>
        <v>11.514517066346839</v>
      </c>
      <c r="K1537">
        <f t="shared" si="187"/>
        <v>0.33040379706315132</v>
      </c>
      <c r="L1537" s="4">
        <f t="shared" si="188"/>
        <v>0.33040379706315132</v>
      </c>
      <c r="M1537">
        <f t="shared" si="189"/>
        <v>4.9499256583040319E-3</v>
      </c>
      <c r="N1537">
        <f t="shared" si="190"/>
        <v>0.7598829905661395</v>
      </c>
      <c r="O1537" s="4">
        <f t="shared" si="191"/>
        <v>0.7598829905661395</v>
      </c>
      <c r="P1537">
        <f t="shared" si="192"/>
        <v>0.43777359543889838</v>
      </c>
    </row>
    <row r="1538" spans="1:16" x14ac:dyDescent="0.15">
      <c r="A1538" t="s">
        <v>5757</v>
      </c>
      <c r="B1538" s="5" t="s">
        <v>5874</v>
      </c>
      <c r="C1538" s="5" t="s">
        <v>1029</v>
      </c>
      <c r="D1538" s="5" t="s">
        <v>5875</v>
      </c>
      <c r="E1538" s="5" t="s">
        <v>5875</v>
      </c>
      <c r="F1538" s="5" t="s">
        <v>5876</v>
      </c>
      <c r="G1538">
        <v>1536</v>
      </c>
      <c r="H1538" s="2">
        <v>43136</v>
      </c>
      <c r="I1538" s="3">
        <f t="shared" si="185"/>
        <v>47.677777777775191</v>
      </c>
      <c r="J1538" s="3">
        <f t="shared" si="186"/>
        <v>0.79701701235147648</v>
      </c>
      <c r="K1538">
        <f t="shared" si="187"/>
        <v>2.2870038377424049E-2</v>
      </c>
      <c r="L1538" s="4">
        <f t="shared" si="188"/>
        <v>2.2870038377424049E-2</v>
      </c>
      <c r="M1538">
        <f t="shared" si="189"/>
        <v>0</v>
      </c>
      <c r="N1538">
        <f t="shared" si="190"/>
        <v>0</v>
      </c>
      <c r="O1538" s="4">
        <f t="shared" si="191"/>
        <v>0</v>
      </c>
      <c r="P1538">
        <f t="shared" si="192"/>
        <v>1.7152528783068038E-2</v>
      </c>
    </row>
    <row r="1539" spans="1:16" x14ac:dyDescent="0.15">
      <c r="A1539" t="s">
        <v>5877</v>
      </c>
      <c r="B1539" s="5" t="s">
        <v>5878</v>
      </c>
      <c r="C1539" s="5" t="s">
        <v>1113</v>
      </c>
      <c r="D1539" s="5" t="s">
        <v>5879</v>
      </c>
      <c r="E1539" s="5" t="s">
        <v>5880</v>
      </c>
      <c r="F1539" s="5" t="s">
        <v>5881</v>
      </c>
      <c r="G1539">
        <v>1537</v>
      </c>
      <c r="H1539" s="2">
        <v>43136</v>
      </c>
      <c r="I1539" s="3">
        <f t="shared" ref="I1539:I1602" si="193">H1539-B1539+1</f>
        <v>482.4360763888908</v>
      </c>
      <c r="J1539" s="3">
        <f t="shared" ref="J1539:J1602" si="194">A1539/I1539</f>
        <v>5.4141887968893769</v>
      </c>
      <c r="K1539">
        <f t="shared" ref="K1539:K1602" si="195">(J1539-0)/(PERCENTILE($J$2:$J$3301,0.9)-0)</f>
        <v>0.15535766947076762</v>
      </c>
      <c r="L1539" s="4">
        <f t="shared" ref="L1539:L1602" si="196">IF(K1539&gt;1,1,IF(K1539&lt;0,0,K1539))</f>
        <v>0.15535766947076762</v>
      </c>
      <c r="M1539">
        <f t="shared" ref="M1539:M1602" si="197">C1539/I1539</f>
        <v>2.0728134750725023E-3</v>
      </c>
      <c r="N1539">
        <f t="shared" ref="N1539:N1602" si="198">(M1539-0)/(PERCENTILE($M$2:$M$3301,0.9)-0)</f>
        <v>0.31820593096817379</v>
      </c>
      <c r="O1539" s="4">
        <f t="shared" ref="O1539:O1602" si="199">IF(N1539&gt;1,1,IF(N1539&lt;0,0,N1539))</f>
        <v>0.31820593096817379</v>
      </c>
      <c r="P1539">
        <f t="shared" si="192"/>
        <v>0.19606973484511916</v>
      </c>
    </row>
    <row r="1540" spans="1:16" x14ac:dyDescent="0.15">
      <c r="A1540" t="s">
        <v>5882</v>
      </c>
      <c r="B1540" s="5" t="s">
        <v>5883</v>
      </c>
      <c r="C1540" s="5" t="s">
        <v>5757</v>
      </c>
      <c r="D1540" s="5" t="s">
        <v>5884</v>
      </c>
      <c r="E1540" s="5" t="s">
        <v>1081</v>
      </c>
      <c r="F1540" s="5" t="s">
        <v>5885</v>
      </c>
      <c r="G1540">
        <v>1538</v>
      </c>
      <c r="H1540" s="2">
        <v>43136</v>
      </c>
      <c r="I1540" s="3">
        <f t="shared" si="193"/>
        <v>479.30141203703533</v>
      </c>
      <c r="J1540" s="3">
        <f t="shared" si="194"/>
        <v>105.78938164296927</v>
      </c>
      <c r="K1540">
        <f t="shared" si="195"/>
        <v>3.0355778868014078</v>
      </c>
      <c r="L1540" s="4">
        <f t="shared" si="196"/>
        <v>1</v>
      </c>
      <c r="M1540">
        <f t="shared" si="197"/>
        <v>7.9282053099947389E-2</v>
      </c>
      <c r="N1540">
        <f t="shared" si="198"/>
        <v>12.170906750234499</v>
      </c>
      <c r="O1540" s="4">
        <f t="shared" si="199"/>
        <v>1</v>
      </c>
      <c r="P1540">
        <f t="shared" ref="P1540:P1603" si="200">0.75*L1540+0.25*O1540</f>
        <v>1</v>
      </c>
    </row>
    <row r="1541" spans="1:16" x14ac:dyDescent="0.15">
      <c r="A1541" t="s">
        <v>5886</v>
      </c>
      <c r="B1541" s="5" t="s">
        <v>5887</v>
      </c>
      <c r="C1541" s="5" t="s">
        <v>1029</v>
      </c>
      <c r="D1541" s="5" t="s">
        <v>5888</v>
      </c>
      <c r="E1541" s="5" t="s">
        <v>5889</v>
      </c>
      <c r="F1541" s="5" t="s">
        <v>5890</v>
      </c>
      <c r="G1541">
        <v>1539</v>
      </c>
      <c r="H1541" s="2">
        <v>43136</v>
      </c>
      <c r="I1541" s="3">
        <f t="shared" si="193"/>
        <v>153.43819444444671</v>
      </c>
      <c r="J1541" s="3">
        <f t="shared" si="194"/>
        <v>2.0724957117188572</v>
      </c>
      <c r="K1541">
        <f t="shared" si="195"/>
        <v>5.9469315873467161E-2</v>
      </c>
      <c r="L1541" s="4">
        <f t="shared" si="196"/>
        <v>5.9469315873467161E-2</v>
      </c>
      <c r="M1541">
        <f t="shared" si="197"/>
        <v>0</v>
      </c>
      <c r="N1541">
        <f t="shared" si="198"/>
        <v>0</v>
      </c>
      <c r="O1541" s="4">
        <f t="shared" si="199"/>
        <v>0</v>
      </c>
      <c r="P1541">
        <f t="shared" si="200"/>
        <v>4.4601986905100373E-2</v>
      </c>
    </row>
    <row r="1542" spans="1:16" x14ac:dyDescent="0.15">
      <c r="A1542" t="s">
        <v>5891</v>
      </c>
      <c r="B1542" s="5" t="s">
        <v>5892</v>
      </c>
      <c r="C1542" s="5" t="s">
        <v>1642</v>
      </c>
      <c r="D1542" s="5" t="s">
        <v>5893</v>
      </c>
      <c r="E1542" s="5" t="s">
        <v>1081</v>
      </c>
      <c r="F1542" s="5" t="s">
        <v>5894</v>
      </c>
      <c r="G1542">
        <v>1540</v>
      </c>
      <c r="H1542" s="2">
        <v>43136</v>
      </c>
      <c r="I1542" s="3">
        <f t="shared" si="193"/>
        <v>919.5051736111127</v>
      </c>
      <c r="J1542" s="3">
        <f t="shared" si="194"/>
        <v>70.477036845262631</v>
      </c>
      <c r="K1542">
        <f t="shared" si="195"/>
        <v>2.0223063151724698</v>
      </c>
      <c r="L1542" s="4">
        <f t="shared" si="196"/>
        <v>1</v>
      </c>
      <c r="M1542">
        <f t="shared" si="197"/>
        <v>1.9575746299838395E-2</v>
      </c>
      <c r="N1542">
        <f t="shared" si="198"/>
        <v>3.0051515250396466</v>
      </c>
      <c r="O1542" s="4">
        <f t="shared" si="199"/>
        <v>1</v>
      </c>
      <c r="P1542">
        <f t="shared" si="200"/>
        <v>1</v>
      </c>
    </row>
    <row r="1543" spans="1:16" x14ac:dyDescent="0.15">
      <c r="A1543" t="s">
        <v>5895</v>
      </c>
      <c r="B1543" s="5" t="s">
        <v>5896</v>
      </c>
      <c r="C1543" s="5" t="s">
        <v>1476</v>
      </c>
      <c r="D1543" s="5" t="s">
        <v>5897</v>
      </c>
      <c r="E1543" s="5" t="s">
        <v>1081</v>
      </c>
      <c r="F1543" s="5" t="s">
        <v>5898</v>
      </c>
      <c r="G1543">
        <v>1541</v>
      </c>
      <c r="H1543" s="2">
        <v>43136</v>
      </c>
      <c r="I1543" s="3">
        <f t="shared" si="193"/>
        <v>1315.3724305555588</v>
      </c>
      <c r="J1543" s="3">
        <f t="shared" si="194"/>
        <v>17.829931246236036</v>
      </c>
      <c r="K1543">
        <f t="shared" si="195"/>
        <v>0.51162171641127696</v>
      </c>
      <c r="L1543" s="4">
        <f t="shared" si="196"/>
        <v>0.51162171641127696</v>
      </c>
      <c r="M1543">
        <f t="shared" si="197"/>
        <v>1.2924096328231469E-2</v>
      </c>
      <c r="N1543">
        <f t="shared" si="198"/>
        <v>1.9840299928112946</v>
      </c>
      <c r="O1543" s="4">
        <f t="shared" si="199"/>
        <v>1</v>
      </c>
      <c r="P1543">
        <f t="shared" si="200"/>
        <v>0.63371628730845775</v>
      </c>
    </row>
    <row r="1544" spans="1:16" x14ac:dyDescent="0.15">
      <c r="A1544" t="s">
        <v>5899</v>
      </c>
      <c r="B1544" s="5" t="s">
        <v>5900</v>
      </c>
      <c r="C1544" s="5" t="s">
        <v>1029</v>
      </c>
      <c r="D1544" s="5" t="s">
        <v>5901</v>
      </c>
      <c r="E1544" s="5" t="s">
        <v>5902</v>
      </c>
      <c r="F1544" s="5" t="s">
        <v>5903</v>
      </c>
      <c r="G1544">
        <v>1542</v>
      </c>
      <c r="H1544" s="2">
        <v>43136</v>
      </c>
      <c r="I1544" s="3">
        <f t="shared" si="193"/>
        <v>422.68157407407125</v>
      </c>
      <c r="J1544" s="3">
        <f t="shared" si="194"/>
        <v>7.4358576119270738</v>
      </c>
      <c r="K1544">
        <f t="shared" si="195"/>
        <v>0.21336853080726828</v>
      </c>
      <c r="L1544" s="4">
        <f t="shared" si="196"/>
        <v>0.21336853080726828</v>
      </c>
      <c r="M1544">
        <f t="shared" si="197"/>
        <v>0</v>
      </c>
      <c r="N1544">
        <f t="shared" si="198"/>
        <v>0</v>
      </c>
      <c r="O1544" s="4">
        <f t="shared" si="199"/>
        <v>0</v>
      </c>
      <c r="P1544">
        <f t="shared" si="200"/>
        <v>0.16002639810545122</v>
      </c>
    </row>
    <row r="1545" spans="1:16" x14ac:dyDescent="0.15">
      <c r="A1545" t="s">
        <v>5904</v>
      </c>
      <c r="B1545" s="5" t="s">
        <v>5905</v>
      </c>
      <c r="C1545" s="5" t="s">
        <v>1058</v>
      </c>
      <c r="D1545" s="5" t="s">
        <v>5906</v>
      </c>
      <c r="E1545" s="5" t="s">
        <v>5907</v>
      </c>
      <c r="F1545" s="5" t="s">
        <v>5908</v>
      </c>
      <c r="G1545">
        <v>1543</v>
      </c>
      <c r="H1545" s="2">
        <v>43136</v>
      </c>
      <c r="I1545" s="3">
        <f t="shared" si="193"/>
        <v>456.20752314815036</v>
      </c>
      <c r="J1545" s="3">
        <f t="shared" si="194"/>
        <v>13.978287679243536</v>
      </c>
      <c r="K1545">
        <f t="shared" si="195"/>
        <v>0.40110056714071246</v>
      </c>
      <c r="L1545" s="4">
        <f t="shared" si="196"/>
        <v>0.40110056714071246</v>
      </c>
      <c r="M1545">
        <f t="shared" si="197"/>
        <v>4.3839697912007322E-3</v>
      </c>
      <c r="N1545">
        <f t="shared" si="198"/>
        <v>0.67300082980046505</v>
      </c>
      <c r="O1545" s="4">
        <f t="shared" si="199"/>
        <v>0.67300082980046505</v>
      </c>
      <c r="P1545">
        <f t="shared" si="200"/>
        <v>0.46907563280565062</v>
      </c>
    </row>
    <row r="1546" spans="1:16" x14ac:dyDescent="0.15">
      <c r="A1546" t="s">
        <v>1565</v>
      </c>
      <c r="B1546" s="5" t="s">
        <v>5909</v>
      </c>
      <c r="C1546" s="5" t="s">
        <v>1029</v>
      </c>
      <c r="D1546" s="5" t="s">
        <v>5910</v>
      </c>
      <c r="E1546" s="5" t="s">
        <v>1500</v>
      </c>
      <c r="F1546" s="5" t="s">
        <v>5911</v>
      </c>
      <c r="G1546">
        <v>1544</v>
      </c>
      <c r="H1546" s="2">
        <v>43136</v>
      </c>
      <c r="I1546" s="3">
        <f t="shared" si="193"/>
        <v>948.32568287036702</v>
      </c>
      <c r="J1546" s="3">
        <f t="shared" si="194"/>
        <v>0.2319878117548286</v>
      </c>
      <c r="K1546">
        <f t="shared" si="195"/>
        <v>6.6567840782648857E-3</v>
      </c>
      <c r="L1546" s="4">
        <f t="shared" si="196"/>
        <v>6.6567840782648857E-3</v>
      </c>
      <c r="M1546">
        <f t="shared" si="197"/>
        <v>0</v>
      </c>
      <c r="N1546">
        <f t="shared" si="198"/>
        <v>0</v>
      </c>
      <c r="O1546" s="4">
        <f t="shared" si="199"/>
        <v>0</v>
      </c>
      <c r="P1546">
        <f t="shared" si="200"/>
        <v>4.992588058698664E-3</v>
      </c>
    </row>
    <row r="1547" spans="1:16" x14ac:dyDescent="0.15">
      <c r="A1547" t="s">
        <v>5912</v>
      </c>
      <c r="B1547" s="5" t="s">
        <v>5913</v>
      </c>
      <c r="C1547" s="5" t="s">
        <v>1102</v>
      </c>
      <c r="D1547" s="5" t="s">
        <v>5914</v>
      </c>
      <c r="E1547" s="5" t="s">
        <v>5915</v>
      </c>
      <c r="F1547" s="5" t="s">
        <v>5916</v>
      </c>
      <c r="G1547">
        <v>1545</v>
      </c>
      <c r="H1547" s="2">
        <v>43136</v>
      </c>
      <c r="I1547" s="3">
        <f t="shared" si="193"/>
        <v>230.56158564814541</v>
      </c>
      <c r="J1547" s="3">
        <f t="shared" si="194"/>
        <v>46.907206894840307</v>
      </c>
      <c r="K1547">
        <f t="shared" si="195"/>
        <v>1.3459808325768676</v>
      </c>
      <c r="L1547" s="4">
        <f t="shared" si="196"/>
        <v>1</v>
      </c>
      <c r="M1547">
        <f t="shared" si="197"/>
        <v>1.3011707876516034E-2</v>
      </c>
      <c r="N1547">
        <f t="shared" si="198"/>
        <v>1.9974795938587202</v>
      </c>
      <c r="O1547" s="4">
        <f t="shared" si="199"/>
        <v>1</v>
      </c>
      <c r="P1547">
        <f t="shared" si="200"/>
        <v>1</v>
      </c>
    </row>
    <row r="1548" spans="1:16" x14ac:dyDescent="0.15">
      <c r="A1548" t="s">
        <v>5917</v>
      </c>
      <c r="B1548" s="5" t="s">
        <v>5918</v>
      </c>
      <c r="C1548" s="5" t="s">
        <v>1029</v>
      </c>
      <c r="D1548" s="5" t="s">
        <v>5919</v>
      </c>
      <c r="E1548" s="5" t="s">
        <v>1500</v>
      </c>
      <c r="F1548" s="5" t="s">
        <v>5920</v>
      </c>
      <c r="G1548">
        <v>1546</v>
      </c>
      <c r="H1548" s="2">
        <v>43136</v>
      </c>
      <c r="I1548" s="3">
        <f t="shared" si="193"/>
        <v>304.37539351851592</v>
      </c>
      <c r="J1548" s="3">
        <f t="shared" si="194"/>
        <v>1.011908342654064</v>
      </c>
      <c r="K1548">
        <f t="shared" si="195"/>
        <v>2.9036246745418846E-2</v>
      </c>
      <c r="L1548" s="4">
        <f t="shared" si="196"/>
        <v>2.9036246745418846E-2</v>
      </c>
      <c r="M1548">
        <f t="shared" si="197"/>
        <v>0</v>
      </c>
      <c r="N1548">
        <f t="shared" si="198"/>
        <v>0</v>
      </c>
      <c r="O1548" s="4">
        <f t="shared" si="199"/>
        <v>0</v>
      </c>
      <c r="P1548">
        <f t="shared" si="200"/>
        <v>2.1777185059064133E-2</v>
      </c>
    </row>
    <row r="1549" spans="1:16" x14ac:dyDescent="0.15">
      <c r="A1549" t="s">
        <v>5921</v>
      </c>
      <c r="B1549" s="5" t="s">
        <v>5922</v>
      </c>
      <c r="C1549" s="5" t="s">
        <v>1029</v>
      </c>
      <c r="D1549" s="5" t="s">
        <v>5923</v>
      </c>
      <c r="E1549" s="5" t="s">
        <v>5923</v>
      </c>
      <c r="F1549" s="5" t="s">
        <v>5924</v>
      </c>
      <c r="G1549">
        <v>1547</v>
      </c>
      <c r="H1549" s="2">
        <v>43136</v>
      </c>
      <c r="I1549" s="3">
        <f t="shared" si="193"/>
        <v>32.211747685185401</v>
      </c>
      <c r="J1549" s="3">
        <f t="shared" si="194"/>
        <v>2.1731202132877101</v>
      </c>
      <c r="K1549">
        <f t="shared" si="195"/>
        <v>6.2356689890490015E-2</v>
      </c>
      <c r="L1549" s="4">
        <f t="shared" si="196"/>
        <v>6.2356689890490015E-2</v>
      </c>
      <c r="M1549">
        <f t="shared" si="197"/>
        <v>0</v>
      </c>
      <c r="N1549">
        <f t="shared" si="198"/>
        <v>0</v>
      </c>
      <c r="O1549" s="4">
        <f t="shared" si="199"/>
        <v>0</v>
      </c>
      <c r="P1549">
        <f t="shared" si="200"/>
        <v>4.6767517417867513E-2</v>
      </c>
    </row>
    <row r="1550" spans="1:16" x14ac:dyDescent="0.15">
      <c r="A1550" t="s">
        <v>5925</v>
      </c>
      <c r="B1550" s="5" t="s">
        <v>5926</v>
      </c>
      <c r="C1550" s="5" t="s">
        <v>1399</v>
      </c>
      <c r="D1550" s="5" t="s">
        <v>5927</v>
      </c>
      <c r="E1550" s="5" t="s">
        <v>1081</v>
      </c>
      <c r="F1550" s="5" t="s">
        <v>5928</v>
      </c>
      <c r="G1550">
        <v>1548</v>
      </c>
      <c r="H1550" s="2">
        <v>43136</v>
      </c>
      <c r="I1550" s="3">
        <f t="shared" si="193"/>
        <v>1351.445601851854</v>
      </c>
      <c r="J1550" s="3">
        <f t="shared" si="194"/>
        <v>7.6777045156549493</v>
      </c>
      <c r="K1550">
        <f t="shared" si="195"/>
        <v>0.22030821701722655</v>
      </c>
      <c r="L1550" s="4">
        <f t="shared" si="196"/>
        <v>0.22030821701722655</v>
      </c>
      <c r="M1550">
        <f t="shared" si="197"/>
        <v>4.4396903521520519E-3</v>
      </c>
      <c r="N1550">
        <f t="shared" si="198"/>
        <v>0.68155471715444571</v>
      </c>
      <c r="O1550" s="4">
        <f t="shared" si="199"/>
        <v>0.68155471715444571</v>
      </c>
      <c r="P1550">
        <f t="shared" si="200"/>
        <v>0.33561984205153134</v>
      </c>
    </row>
    <row r="1551" spans="1:16" x14ac:dyDescent="0.15">
      <c r="A1551" t="s">
        <v>5929</v>
      </c>
      <c r="B1551" s="5" t="s">
        <v>5930</v>
      </c>
      <c r="C1551" s="5" t="s">
        <v>1029</v>
      </c>
      <c r="D1551" s="5" t="s">
        <v>5931</v>
      </c>
      <c r="E1551" s="5" t="s">
        <v>5931</v>
      </c>
      <c r="F1551" s="5" t="s">
        <v>5932</v>
      </c>
      <c r="G1551">
        <v>1549</v>
      </c>
      <c r="H1551" s="2">
        <v>43136</v>
      </c>
      <c r="I1551" s="3">
        <f t="shared" si="193"/>
        <v>236.22581018518395</v>
      </c>
      <c r="J1551" s="3">
        <f t="shared" si="194"/>
        <v>7.8653556042138764</v>
      </c>
      <c r="K1551">
        <f t="shared" si="195"/>
        <v>0.2256927791161539</v>
      </c>
      <c r="L1551" s="4">
        <f t="shared" si="196"/>
        <v>0.2256927791161539</v>
      </c>
      <c r="M1551">
        <f t="shared" si="197"/>
        <v>0</v>
      </c>
      <c r="N1551">
        <f t="shared" si="198"/>
        <v>0</v>
      </c>
      <c r="O1551" s="4">
        <f t="shared" si="199"/>
        <v>0</v>
      </c>
      <c r="P1551">
        <f t="shared" si="200"/>
        <v>0.16926958433711542</v>
      </c>
    </row>
    <row r="1552" spans="1:16" x14ac:dyDescent="0.15">
      <c r="A1552" t="s">
        <v>5933</v>
      </c>
      <c r="B1552" s="5" t="s">
        <v>5934</v>
      </c>
      <c r="C1552" s="5" t="s">
        <v>1029</v>
      </c>
      <c r="D1552" s="5" t="s">
        <v>5935</v>
      </c>
      <c r="E1552" s="5" t="s">
        <v>5936</v>
      </c>
      <c r="F1552" s="5" t="s">
        <v>5937</v>
      </c>
      <c r="G1552">
        <v>1550</v>
      </c>
      <c r="H1552" s="2">
        <v>43136</v>
      </c>
      <c r="I1552" s="3">
        <f t="shared" si="193"/>
        <v>679.51452546296059</v>
      </c>
      <c r="J1552" s="3">
        <f t="shared" si="194"/>
        <v>7.5053583240554195E-2</v>
      </c>
      <c r="K1552">
        <f t="shared" si="195"/>
        <v>2.1536282193154936E-3</v>
      </c>
      <c r="L1552" s="4">
        <f t="shared" si="196"/>
        <v>2.1536282193154936E-3</v>
      </c>
      <c r="M1552">
        <f t="shared" si="197"/>
        <v>0</v>
      </c>
      <c r="N1552">
        <f t="shared" si="198"/>
        <v>0</v>
      </c>
      <c r="O1552" s="4">
        <f t="shared" si="199"/>
        <v>0</v>
      </c>
      <c r="P1552">
        <f t="shared" si="200"/>
        <v>1.6152211644866201E-3</v>
      </c>
    </row>
    <row r="1553" spans="1:16" x14ac:dyDescent="0.15">
      <c r="A1553" t="s">
        <v>1102</v>
      </c>
      <c r="B1553" s="5" t="s">
        <v>5938</v>
      </c>
      <c r="C1553" s="5" t="s">
        <v>1029</v>
      </c>
      <c r="D1553" s="5" t="s">
        <v>5939</v>
      </c>
      <c r="E1553" s="5" t="s">
        <v>5939</v>
      </c>
      <c r="F1553" s="5" t="s">
        <v>5940</v>
      </c>
      <c r="G1553">
        <v>1551</v>
      </c>
      <c r="H1553" s="2">
        <v>43136</v>
      </c>
      <c r="I1553" s="3">
        <f t="shared" si="193"/>
        <v>1.5460069444452529</v>
      </c>
      <c r="J1553" s="3">
        <f t="shared" si="194"/>
        <v>1.9404828747884295</v>
      </c>
      <c r="K1553">
        <f t="shared" si="195"/>
        <v>5.5681267939579282E-2</v>
      </c>
      <c r="L1553" s="4">
        <f t="shared" si="196"/>
        <v>5.5681267939579282E-2</v>
      </c>
      <c r="M1553">
        <f t="shared" si="197"/>
        <v>0</v>
      </c>
      <c r="N1553">
        <f t="shared" si="198"/>
        <v>0</v>
      </c>
      <c r="O1553" s="4">
        <f t="shared" si="199"/>
        <v>0</v>
      </c>
      <c r="P1553">
        <f t="shared" si="200"/>
        <v>4.1760950954684462E-2</v>
      </c>
    </row>
    <row r="1554" spans="1:16" x14ac:dyDescent="0.15">
      <c r="A1554" t="s">
        <v>5941</v>
      </c>
      <c r="B1554" s="5" t="s">
        <v>5942</v>
      </c>
      <c r="C1554" s="5" t="s">
        <v>1029</v>
      </c>
      <c r="D1554" s="5" t="s">
        <v>4163</v>
      </c>
      <c r="E1554" s="5" t="s">
        <v>5943</v>
      </c>
      <c r="F1554" s="5" t="s">
        <v>5944</v>
      </c>
      <c r="G1554">
        <v>1552</v>
      </c>
      <c r="H1554" s="2">
        <v>43136</v>
      </c>
      <c r="I1554" s="3">
        <f t="shared" si="193"/>
        <v>572.59600694444089</v>
      </c>
      <c r="J1554" s="3">
        <f t="shared" si="194"/>
        <v>0.47153664490398406</v>
      </c>
      <c r="K1554">
        <f t="shared" si="195"/>
        <v>1.3530528204785959E-2</v>
      </c>
      <c r="L1554" s="4">
        <f t="shared" si="196"/>
        <v>1.3530528204785959E-2</v>
      </c>
      <c r="M1554">
        <f t="shared" si="197"/>
        <v>0</v>
      </c>
      <c r="N1554">
        <f t="shared" si="198"/>
        <v>0</v>
      </c>
      <c r="O1554" s="4">
        <f t="shared" si="199"/>
        <v>0</v>
      </c>
      <c r="P1554">
        <f t="shared" si="200"/>
        <v>1.0147896153589469E-2</v>
      </c>
    </row>
    <row r="1555" spans="1:16" x14ac:dyDescent="0.15">
      <c r="A1555" t="s">
        <v>5945</v>
      </c>
      <c r="B1555" s="5" t="s">
        <v>5946</v>
      </c>
      <c r="C1555" s="5" t="s">
        <v>1626</v>
      </c>
      <c r="D1555" s="5" t="s">
        <v>5947</v>
      </c>
      <c r="E1555" s="5" t="s">
        <v>5948</v>
      </c>
      <c r="F1555" s="5" t="s">
        <v>5949</v>
      </c>
      <c r="G1555">
        <v>1553</v>
      </c>
      <c r="H1555" s="2">
        <v>43136</v>
      </c>
      <c r="I1555" s="3">
        <f t="shared" si="193"/>
        <v>1571.3846296296324</v>
      </c>
      <c r="J1555" s="3">
        <f t="shared" si="194"/>
        <v>23.065644983776359</v>
      </c>
      <c r="K1555">
        <f t="shared" si="195"/>
        <v>0.66185812574145697</v>
      </c>
      <c r="L1555" s="4">
        <f t="shared" si="196"/>
        <v>0.66185812574145697</v>
      </c>
      <c r="M1555">
        <f t="shared" si="197"/>
        <v>5.7274328832663049E-3</v>
      </c>
      <c r="N1555">
        <f t="shared" si="198"/>
        <v>0.87924125088666716</v>
      </c>
      <c r="O1555" s="4">
        <f t="shared" si="199"/>
        <v>0.87924125088666716</v>
      </c>
      <c r="P1555">
        <f t="shared" si="200"/>
        <v>0.71620390702775949</v>
      </c>
    </row>
    <row r="1556" spans="1:16" x14ac:dyDescent="0.15">
      <c r="A1556" t="s">
        <v>2921</v>
      </c>
      <c r="B1556" s="5" t="s">
        <v>5950</v>
      </c>
      <c r="C1556" s="5" t="s">
        <v>1029</v>
      </c>
      <c r="D1556" s="5" t="s">
        <v>5951</v>
      </c>
      <c r="E1556" s="5" t="s">
        <v>1081</v>
      </c>
      <c r="F1556" s="5" t="s">
        <v>5952</v>
      </c>
      <c r="G1556">
        <v>1554</v>
      </c>
      <c r="H1556" s="2">
        <v>43136</v>
      </c>
      <c r="I1556" s="3">
        <f t="shared" si="193"/>
        <v>1170.3353472222225</v>
      </c>
      <c r="J1556" s="3">
        <f t="shared" si="194"/>
        <v>0.30589522981571809</v>
      </c>
      <c r="K1556">
        <f t="shared" si="195"/>
        <v>8.7775236123458413E-3</v>
      </c>
      <c r="L1556" s="4">
        <f t="shared" si="196"/>
        <v>8.7775236123458413E-3</v>
      </c>
      <c r="M1556">
        <f t="shared" si="197"/>
        <v>0</v>
      </c>
      <c r="N1556">
        <f t="shared" si="198"/>
        <v>0</v>
      </c>
      <c r="O1556" s="4">
        <f t="shared" si="199"/>
        <v>0</v>
      </c>
      <c r="P1556">
        <f t="shared" si="200"/>
        <v>6.5831427092593806E-3</v>
      </c>
    </row>
    <row r="1557" spans="1:16" x14ac:dyDescent="0.15">
      <c r="A1557" t="s">
        <v>1866</v>
      </c>
      <c r="B1557" s="5" t="s">
        <v>5953</v>
      </c>
      <c r="C1557" s="5" t="s">
        <v>1029</v>
      </c>
      <c r="D1557" s="5" t="s">
        <v>5954</v>
      </c>
      <c r="E1557" s="5" t="s">
        <v>5954</v>
      </c>
      <c r="F1557" s="5" t="s">
        <v>5955</v>
      </c>
      <c r="G1557">
        <v>1555</v>
      </c>
      <c r="H1557" s="2">
        <v>43136</v>
      </c>
      <c r="I1557" s="3">
        <f t="shared" si="193"/>
        <v>48.652372685188311</v>
      </c>
      <c r="J1557" s="3">
        <f t="shared" si="194"/>
        <v>4.6657539493260458</v>
      </c>
      <c r="K1557">
        <f t="shared" si="195"/>
        <v>0.13388167407604623</v>
      </c>
      <c r="L1557" s="4">
        <f t="shared" si="196"/>
        <v>0.13388167407604623</v>
      </c>
      <c r="M1557">
        <f t="shared" si="197"/>
        <v>0</v>
      </c>
      <c r="N1557">
        <f t="shared" si="198"/>
        <v>0</v>
      </c>
      <c r="O1557" s="4">
        <f t="shared" si="199"/>
        <v>0</v>
      </c>
      <c r="P1557">
        <f t="shared" si="200"/>
        <v>0.10041125555703467</v>
      </c>
    </row>
    <row r="1558" spans="1:16" x14ac:dyDescent="0.15">
      <c r="A1558" t="s">
        <v>3785</v>
      </c>
      <c r="B1558" s="5" t="s">
        <v>5956</v>
      </c>
      <c r="C1558" s="5" t="s">
        <v>1029</v>
      </c>
      <c r="D1558" s="5" t="s">
        <v>5957</v>
      </c>
      <c r="E1558" s="5" t="s">
        <v>5957</v>
      </c>
      <c r="F1558" s="5" t="s">
        <v>5958</v>
      </c>
      <c r="G1558">
        <v>1556</v>
      </c>
      <c r="H1558" s="2">
        <v>43136</v>
      </c>
      <c r="I1558" s="3">
        <f t="shared" si="193"/>
        <v>379.58248842592729</v>
      </c>
      <c r="J1558" s="3">
        <f t="shared" si="194"/>
        <v>0.31086787087920897</v>
      </c>
      <c r="K1558">
        <f t="shared" si="195"/>
        <v>8.9202112717016498E-3</v>
      </c>
      <c r="L1558" s="4">
        <f t="shared" si="196"/>
        <v>8.9202112717016498E-3</v>
      </c>
      <c r="M1558">
        <f t="shared" si="197"/>
        <v>0</v>
      </c>
      <c r="N1558">
        <f t="shared" si="198"/>
        <v>0</v>
      </c>
      <c r="O1558" s="4">
        <f t="shared" si="199"/>
        <v>0</v>
      </c>
      <c r="P1558">
        <f t="shared" si="200"/>
        <v>6.6901584537762369E-3</v>
      </c>
    </row>
    <row r="1559" spans="1:16" x14ac:dyDescent="0.15">
      <c r="A1559" t="s">
        <v>1064</v>
      </c>
      <c r="B1559" s="5" t="s">
        <v>5959</v>
      </c>
      <c r="C1559" s="5" t="s">
        <v>1029</v>
      </c>
      <c r="D1559" s="5" t="s">
        <v>5960</v>
      </c>
      <c r="E1559" s="5" t="s">
        <v>5960</v>
      </c>
      <c r="F1559" s="5" t="s">
        <v>5961</v>
      </c>
      <c r="G1559">
        <v>1557</v>
      </c>
      <c r="H1559" s="2">
        <v>43136</v>
      </c>
      <c r="I1559" s="3">
        <f t="shared" si="193"/>
        <v>132.05841435184993</v>
      </c>
      <c r="J1559" s="3">
        <f t="shared" si="194"/>
        <v>5.3006845753497726E-2</v>
      </c>
      <c r="K1559">
        <f t="shared" si="195"/>
        <v>1.5210071778418851E-3</v>
      </c>
      <c r="L1559" s="4">
        <f t="shared" si="196"/>
        <v>1.5210071778418851E-3</v>
      </c>
      <c r="M1559">
        <f t="shared" si="197"/>
        <v>0</v>
      </c>
      <c r="N1559">
        <f t="shared" si="198"/>
        <v>0</v>
      </c>
      <c r="O1559" s="4">
        <f t="shared" si="199"/>
        <v>0</v>
      </c>
      <c r="P1559">
        <f t="shared" si="200"/>
        <v>1.1407553833814139E-3</v>
      </c>
    </row>
    <row r="1560" spans="1:16" x14ac:dyDescent="0.15">
      <c r="A1560" t="s">
        <v>5962</v>
      </c>
      <c r="B1560" s="5" t="s">
        <v>5963</v>
      </c>
      <c r="C1560" s="5" t="s">
        <v>1029</v>
      </c>
      <c r="D1560" s="5" t="s">
        <v>5964</v>
      </c>
      <c r="E1560" s="5" t="s">
        <v>5965</v>
      </c>
      <c r="F1560" s="5" t="s">
        <v>5966</v>
      </c>
      <c r="G1560">
        <v>1558</v>
      </c>
      <c r="H1560" s="2">
        <v>43136</v>
      </c>
      <c r="I1560" s="3">
        <f t="shared" si="193"/>
        <v>812.57572916666686</v>
      </c>
      <c r="J1560" s="3">
        <f t="shared" si="194"/>
        <v>0.87007275091154945</v>
      </c>
      <c r="K1560">
        <f t="shared" si="195"/>
        <v>2.4966339358039914E-2</v>
      </c>
      <c r="L1560" s="4">
        <f t="shared" si="196"/>
        <v>2.4966339358039914E-2</v>
      </c>
      <c r="M1560">
        <f t="shared" si="197"/>
        <v>0</v>
      </c>
      <c r="N1560">
        <f t="shared" si="198"/>
        <v>0</v>
      </c>
      <c r="O1560" s="4">
        <f t="shared" si="199"/>
        <v>0</v>
      </c>
      <c r="P1560">
        <f t="shared" si="200"/>
        <v>1.8724754518529937E-2</v>
      </c>
    </row>
    <row r="1561" spans="1:16" x14ac:dyDescent="0.15">
      <c r="A1561" t="s">
        <v>5967</v>
      </c>
      <c r="B1561" s="5" t="s">
        <v>5968</v>
      </c>
      <c r="C1561" s="5" t="s">
        <v>1029</v>
      </c>
      <c r="D1561" s="5" t="s">
        <v>5969</v>
      </c>
      <c r="E1561" s="5" t="s">
        <v>5970</v>
      </c>
      <c r="F1561" s="5" t="s">
        <v>5971</v>
      </c>
      <c r="G1561">
        <v>1559</v>
      </c>
      <c r="H1561" s="2">
        <v>43136</v>
      </c>
      <c r="I1561" s="3">
        <f t="shared" si="193"/>
        <v>1633.5127777777743</v>
      </c>
      <c r="J1561" s="3">
        <f t="shared" si="194"/>
        <v>0.32935157123894282</v>
      </c>
      <c r="K1561">
        <f t="shared" si="195"/>
        <v>9.4505925935968252E-3</v>
      </c>
      <c r="L1561" s="4">
        <f t="shared" si="196"/>
        <v>9.4505925935968252E-3</v>
      </c>
      <c r="M1561">
        <f t="shared" si="197"/>
        <v>0</v>
      </c>
      <c r="N1561">
        <f t="shared" si="198"/>
        <v>0</v>
      </c>
      <c r="O1561" s="4">
        <f t="shared" si="199"/>
        <v>0</v>
      </c>
      <c r="P1561">
        <f t="shared" si="200"/>
        <v>7.0879444451976189E-3</v>
      </c>
    </row>
    <row r="1562" spans="1:16" x14ac:dyDescent="0.15">
      <c r="A1562" t="s">
        <v>1415</v>
      </c>
      <c r="B1562" s="5" t="s">
        <v>5972</v>
      </c>
      <c r="C1562" s="5" t="s">
        <v>1029</v>
      </c>
      <c r="D1562" s="5" t="s">
        <v>5973</v>
      </c>
      <c r="E1562" s="5" t="s">
        <v>5974</v>
      </c>
      <c r="F1562" s="5" t="s">
        <v>5975</v>
      </c>
      <c r="G1562">
        <v>1560</v>
      </c>
      <c r="H1562" s="2">
        <v>43136</v>
      </c>
      <c r="I1562" s="3">
        <f t="shared" si="193"/>
        <v>124.80945601852</v>
      </c>
      <c r="J1562" s="3">
        <f t="shared" si="194"/>
        <v>1.2258686551545976</v>
      </c>
      <c r="K1562">
        <f t="shared" si="195"/>
        <v>3.5175739983707412E-2</v>
      </c>
      <c r="L1562" s="4">
        <f t="shared" si="196"/>
        <v>3.5175739983707412E-2</v>
      </c>
      <c r="M1562">
        <f t="shared" si="197"/>
        <v>0</v>
      </c>
      <c r="N1562">
        <f t="shared" si="198"/>
        <v>0</v>
      </c>
      <c r="O1562" s="4">
        <f t="shared" si="199"/>
        <v>0</v>
      </c>
      <c r="P1562">
        <f t="shared" si="200"/>
        <v>2.638180498778056E-2</v>
      </c>
    </row>
    <row r="1563" spans="1:16" x14ac:dyDescent="0.15">
      <c r="A1563" t="s">
        <v>5976</v>
      </c>
      <c r="B1563" s="5" t="s">
        <v>5977</v>
      </c>
      <c r="C1563" s="5" t="s">
        <v>1029</v>
      </c>
      <c r="D1563" s="5" t="s">
        <v>5978</v>
      </c>
      <c r="E1563" s="5" t="s">
        <v>5979</v>
      </c>
      <c r="F1563" s="5" t="s">
        <v>5980</v>
      </c>
      <c r="G1563">
        <v>1561</v>
      </c>
      <c r="H1563" s="2">
        <v>43136</v>
      </c>
      <c r="I1563" s="3">
        <f t="shared" si="193"/>
        <v>772.36098379629402</v>
      </c>
      <c r="J1563" s="3">
        <f t="shared" si="194"/>
        <v>1.8928972730005151</v>
      </c>
      <c r="K1563">
        <f t="shared" si="195"/>
        <v>5.431582087604471E-2</v>
      </c>
      <c r="L1563" s="4">
        <f t="shared" si="196"/>
        <v>5.431582087604471E-2</v>
      </c>
      <c r="M1563">
        <f t="shared" si="197"/>
        <v>0</v>
      </c>
      <c r="N1563">
        <f t="shared" si="198"/>
        <v>0</v>
      </c>
      <c r="O1563" s="4">
        <f t="shared" si="199"/>
        <v>0</v>
      </c>
      <c r="P1563">
        <f t="shared" si="200"/>
        <v>4.0736865657033536E-2</v>
      </c>
    </row>
    <row r="1564" spans="1:16" x14ac:dyDescent="0.15">
      <c r="A1564" t="s">
        <v>5981</v>
      </c>
      <c r="B1564" s="5" t="s">
        <v>5982</v>
      </c>
      <c r="C1564" s="5" t="s">
        <v>1029</v>
      </c>
      <c r="D1564" s="5" t="s">
        <v>5983</v>
      </c>
      <c r="E1564" s="5" t="s">
        <v>5984</v>
      </c>
      <c r="F1564" s="5" t="s">
        <v>5985</v>
      </c>
      <c r="G1564">
        <v>1562</v>
      </c>
      <c r="H1564" s="2">
        <v>43136</v>
      </c>
      <c r="I1564" s="3">
        <f t="shared" si="193"/>
        <v>804.25773148148437</v>
      </c>
      <c r="J1564" s="3">
        <f t="shared" si="194"/>
        <v>2.0117929075043648</v>
      </c>
      <c r="K1564">
        <f t="shared" si="195"/>
        <v>5.7727476690001299E-2</v>
      </c>
      <c r="L1564" s="4">
        <f t="shared" si="196"/>
        <v>5.7727476690001299E-2</v>
      </c>
      <c r="M1564">
        <f t="shared" si="197"/>
        <v>0</v>
      </c>
      <c r="N1564">
        <f t="shared" si="198"/>
        <v>0</v>
      </c>
      <c r="O1564" s="4">
        <f t="shared" si="199"/>
        <v>0</v>
      </c>
      <c r="P1564">
        <f t="shared" si="200"/>
        <v>4.3295607517500972E-2</v>
      </c>
    </row>
    <row r="1565" spans="1:16" x14ac:dyDescent="0.15">
      <c r="A1565" t="s">
        <v>1187</v>
      </c>
      <c r="B1565" s="5" t="s">
        <v>5986</v>
      </c>
      <c r="C1565" s="5" t="s">
        <v>1058</v>
      </c>
      <c r="D1565" s="5" t="s">
        <v>5987</v>
      </c>
      <c r="E1565" s="5" t="s">
        <v>1081</v>
      </c>
      <c r="F1565" s="5" t="s">
        <v>5988</v>
      </c>
      <c r="G1565">
        <v>1563</v>
      </c>
      <c r="H1565" s="2">
        <v>43136</v>
      </c>
      <c r="I1565" s="3">
        <f t="shared" si="193"/>
        <v>815.40856481481751</v>
      </c>
      <c r="J1565" s="3">
        <f t="shared" si="194"/>
        <v>0.31763217995977255</v>
      </c>
      <c r="K1565">
        <f t="shared" si="195"/>
        <v>9.1143100247669424E-3</v>
      </c>
      <c r="L1565" s="4">
        <f t="shared" si="196"/>
        <v>9.1143100247669424E-3</v>
      </c>
      <c r="M1565">
        <f t="shared" si="197"/>
        <v>2.4527581464075104E-3</v>
      </c>
      <c r="N1565">
        <f t="shared" si="198"/>
        <v>0.37653276515392908</v>
      </c>
      <c r="O1565" s="4">
        <f t="shared" si="199"/>
        <v>0.37653276515392908</v>
      </c>
      <c r="P1565">
        <f t="shared" si="200"/>
        <v>0.10096892380705748</v>
      </c>
    </row>
    <row r="1566" spans="1:16" x14ac:dyDescent="0.15">
      <c r="A1566" t="s">
        <v>3026</v>
      </c>
      <c r="B1566" s="5" t="s">
        <v>5989</v>
      </c>
      <c r="C1566" s="5" t="s">
        <v>1029</v>
      </c>
      <c r="D1566" s="5" t="s">
        <v>5990</v>
      </c>
      <c r="E1566" s="5" t="s">
        <v>5991</v>
      </c>
      <c r="F1566" s="5" t="s">
        <v>5992</v>
      </c>
      <c r="G1566">
        <v>1564</v>
      </c>
      <c r="H1566" s="2">
        <v>43136</v>
      </c>
      <c r="I1566" s="3">
        <f t="shared" si="193"/>
        <v>268.03938657407707</v>
      </c>
      <c r="J1566" s="3">
        <f t="shared" si="194"/>
        <v>0.5857348131059481</v>
      </c>
      <c r="K1566">
        <f t="shared" si="195"/>
        <v>1.6807392373224442E-2</v>
      </c>
      <c r="L1566" s="4">
        <f t="shared" si="196"/>
        <v>1.6807392373224442E-2</v>
      </c>
      <c r="M1566">
        <f t="shared" si="197"/>
        <v>0</v>
      </c>
      <c r="N1566">
        <f t="shared" si="198"/>
        <v>0</v>
      </c>
      <c r="O1566" s="4">
        <f t="shared" si="199"/>
        <v>0</v>
      </c>
      <c r="P1566">
        <f t="shared" si="200"/>
        <v>1.2605544279918331E-2</v>
      </c>
    </row>
    <row r="1567" spans="1:16" x14ac:dyDescent="0.15">
      <c r="A1567" t="s">
        <v>4741</v>
      </c>
      <c r="B1567" s="5" t="s">
        <v>5993</v>
      </c>
      <c r="C1567" s="5" t="s">
        <v>1029</v>
      </c>
      <c r="D1567" s="5" t="s">
        <v>5994</v>
      </c>
      <c r="E1567" s="5" t="s">
        <v>1081</v>
      </c>
      <c r="F1567" s="5" t="s">
        <v>5995</v>
      </c>
      <c r="G1567">
        <v>1565</v>
      </c>
      <c r="H1567" s="2">
        <v>43136</v>
      </c>
      <c r="I1567" s="3">
        <f t="shared" si="193"/>
        <v>11.143518518518249</v>
      </c>
      <c r="J1567" s="3">
        <f t="shared" si="194"/>
        <v>12.114665558787165</v>
      </c>
      <c r="K1567">
        <f t="shared" si="195"/>
        <v>0.34762478336778324</v>
      </c>
      <c r="L1567" s="4">
        <f t="shared" si="196"/>
        <v>0.34762478336778324</v>
      </c>
      <c r="M1567">
        <f t="shared" si="197"/>
        <v>0</v>
      </c>
      <c r="N1567">
        <f t="shared" si="198"/>
        <v>0</v>
      </c>
      <c r="O1567" s="4">
        <f t="shared" si="199"/>
        <v>0</v>
      </c>
      <c r="P1567">
        <f t="shared" si="200"/>
        <v>0.26071858752583743</v>
      </c>
    </row>
    <row r="1568" spans="1:16" x14ac:dyDescent="0.15">
      <c r="A1568" t="s">
        <v>5672</v>
      </c>
      <c r="B1568" s="5" t="s">
        <v>5996</v>
      </c>
      <c r="C1568" s="5" t="s">
        <v>1102</v>
      </c>
      <c r="D1568" s="5" t="s">
        <v>5997</v>
      </c>
      <c r="E1568" s="5" t="s">
        <v>1081</v>
      </c>
      <c r="F1568" s="5" t="s">
        <v>5998</v>
      </c>
      <c r="G1568">
        <v>1566</v>
      </c>
      <c r="H1568" s="2">
        <v>43136</v>
      </c>
      <c r="I1568" s="3">
        <f t="shared" si="193"/>
        <v>1278.1137384259273</v>
      </c>
      <c r="J1568" s="3">
        <f t="shared" si="194"/>
        <v>1.499866516074617</v>
      </c>
      <c r="K1568">
        <f t="shared" si="195"/>
        <v>4.3037983194909465E-2</v>
      </c>
      <c r="L1568" s="4">
        <f t="shared" si="196"/>
        <v>4.3037983194909465E-2</v>
      </c>
      <c r="M1568">
        <f t="shared" si="197"/>
        <v>2.3472089453436887E-3</v>
      </c>
      <c r="N1568">
        <f t="shared" si="198"/>
        <v>0.36032948290428746</v>
      </c>
      <c r="O1568" s="4">
        <f t="shared" si="199"/>
        <v>0.36032948290428746</v>
      </c>
      <c r="P1568">
        <f t="shared" si="200"/>
        <v>0.12236085812225396</v>
      </c>
    </row>
    <row r="1569" spans="1:16" x14ac:dyDescent="0.15">
      <c r="A1569" t="s">
        <v>5999</v>
      </c>
      <c r="B1569" s="5" t="s">
        <v>6000</v>
      </c>
      <c r="C1569" s="5" t="s">
        <v>1029</v>
      </c>
      <c r="D1569" s="5" t="s">
        <v>6001</v>
      </c>
      <c r="E1569" s="5" t="s">
        <v>1081</v>
      </c>
      <c r="F1569" s="5" t="s">
        <v>6002</v>
      </c>
      <c r="G1569">
        <v>1567</v>
      </c>
      <c r="H1569" s="2">
        <v>43136</v>
      </c>
      <c r="I1569" s="3">
        <f t="shared" si="193"/>
        <v>822.19721064814803</v>
      </c>
      <c r="J1569" s="3">
        <f t="shared" si="194"/>
        <v>2.6234581826172954</v>
      </c>
      <c r="K1569">
        <f t="shared" si="195"/>
        <v>7.5278931802230997E-2</v>
      </c>
      <c r="L1569" s="4">
        <f t="shared" si="196"/>
        <v>7.5278931802230997E-2</v>
      </c>
      <c r="M1569">
        <f t="shared" si="197"/>
        <v>0</v>
      </c>
      <c r="N1569">
        <f t="shared" si="198"/>
        <v>0</v>
      </c>
      <c r="O1569" s="4">
        <f t="shared" si="199"/>
        <v>0</v>
      </c>
      <c r="P1569">
        <f t="shared" si="200"/>
        <v>5.6459198851673248E-2</v>
      </c>
    </row>
    <row r="1570" spans="1:16" x14ac:dyDescent="0.15">
      <c r="A1570" t="s">
        <v>6003</v>
      </c>
      <c r="B1570" s="5" t="s">
        <v>6004</v>
      </c>
      <c r="C1570" s="5" t="s">
        <v>1113</v>
      </c>
      <c r="D1570" s="5" t="s">
        <v>6005</v>
      </c>
      <c r="E1570" s="5" t="s">
        <v>6006</v>
      </c>
      <c r="F1570" s="5" t="s">
        <v>6007</v>
      </c>
      <c r="G1570">
        <v>1568</v>
      </c>
      <c r="H1570" s="2">
        <v>43136</v>
      </c>
      <c r="I1570" s="3">
        <f t="shared" si="193"/>
        <v>443.77105324074364</v>
      </c>
      <c r="J1570" s="3">
        <f t="shared" si="194"/>
        <v>6.5867297532231932</v>
      </c>
      <c r="K1570">
        <f t="shared" si="195"/>
        <v>0.18900319554472081</v>
      </c>
      <c r="L1570" s="4">
        <f t="shared" si="196"/>
        <v>0.18900319554472081</v>
      </c>
      <c r="M1570">
        <f t="shared" si="197"/>
        <v>2.2534142159504598E-3</v>
      </c>
      <c r="N1570">
        <f t="shared" si="198"/>
        <v>0.34593067686341278</v>
      </c>
      <c r="O1570" s="4">
        <f t="shared" si="199"/>
        <v>0.34593067686341278</v>
      </c>
      <c r="P1570">
        <f t="shared" si="200"/>
        <v>0.22823506587439379</v>
      </c>
    </row>
    <row r="1571" spans="1:16" x14ac:dyDescent="0.15">
      <c r="A1571" t="s">
        <v>6008</v>
      </c>
      <c r="B1571" s="5" t="s">
        <v>6009</v>
      </c>
      <c r="C1571" s="5" t="s">
        <v>1029</v>
      </c>
      <c r="D1571" s="5" t="s">
        <v>6010</v>
      </c>
      <c r="E1571" s="5" t="s">
        <v>6011</v>
      </c>
      <c r="F1571" s="5" t="s">
        <v>6012</v>
      </c>
      <c r="G1571">
        <v>1569</v>
      </c>
      <c r="H1571" s="2">
        <v>43136</v>
      </c>
      <c r="I1571" s="3">
        <f t="shared" si="193"/>
        <v>519.43675925926073</v>
      </c>
      <c r="J1571" s="3">
        <f t="shared" si="194"/>
        <v>0.60065059786089359</v>
      </c>
      <c r="K1571">
        <f t="shared" si="195"/>
        <v>1.7235393989863169E-2</v>
      </c>
      <c r="L1571" s="4">
        <f t="shared" si="196"/>
        <v>1.7235393989863169E-2</v>
      </c>
      <c r="M1571">
        <f t="shared" si="197"/>
        <v>0</v>
      </c>
      <c r="N1571">
        <f t="shared" si="198"/>
        <v>0</v>
      </c>
      <c r="O1571" s="4">
        <f t="shared" si="199"/>
        <v>0</v>
      </c>
      <c r="P1571">
        <f t="shared" si="200"/>
        <v>1.2926545492397377E-2</v>
      </c>
    </row>
    <row r="1572" spans="1:16" x14ac:dyDescent="0.15">
      <c r="A1572" t="s">
        <v>6013</v>
      </c>
      <c r="B1572" s="5" t="s">
        <v>6014</v>
      </c>
      <c r="C1572" s="5" t="s">
        <v>1029</v>
      </c>
      <c r="D1572" s="5" t="s">
        <v>6015</v>
      </c>
      <c r="E1572" s="5" t="s">
        <v>6016</v>
      </c>
      <c r="F1572" s="5" t="s">
        <v>6017</v>
      </c>
      <c r="G1572">
        <v>1570</v>
      </c>
      <c r="H1572" s="2">
        <v>43136</v>
      </c>
      <c r="I1572" s="3">
        <f t="shared" si="193"/>
        <v>757.69966435185052</v>
      </c>
      <c r="J1572" s="3">
        <f t="shared" si="194"/>
        <v>0.28771294255023988</v>
      </c>
      <c r="K1572">
        <f t="shared" si="195"/>
        <v>8.2557912012345743E-3</v>
      </c>
      <c r="L1572" s="4">
        <f t="shared" si="196"/>
        <v>8.2557912012345743E-3</v>
      </c>
      <c r="M1572">
        <f t="shared" si="197"/>
        <v>0</v>
      </c>
      <c r="N1572">
        <f t="shared" si="198"/>
        <v>0</v>
      </c>
      <c r="O1572" s="4">
        <f t="shared" si="199"/>
        <v>0</v>
      </c>
      <c r="P1572">
        <f t="shared" si="200"/>
        <v>6.1918434009259303E-3</v>
      </c>
    </row>
    <row r="1573" spans="1:16" x14ac:dyDescent="0.15">
      <c r="A1573" t="s">
        <v>6018</v>
      </c>
      <c r="B1573" s="5" t="s">
        <v>6019</v>
      </c>
      <c r="C1573" s="5" t="s">
        <v>1058</v>
      </c>
      <c r="D1573" s="5" t="s">
        <v>6020</v>
      </c>
      <c r="E1573" s="5" t="s">
        <v>6021</v>
      </c>
      <c r="F1573" s="5" t="s">
        <v>6022</v>
      </c>
      <c r="G1573">
        <v>1571</v>
      </c>
      <c r="H1573" s="2">
        <v>43136</v>
      </c>
      <c r="I1573" s="3">
        <f t="shared" si="193"/>
        <v>456.9092824074105</v>
      </c>
      <c r="J1573" s="3">
        <f t="shared" si="194"/>
        <v>6.5505344610863991</v>
      </c>
      <c r="K1573">
        <f t="shared" si="195"/>
        <v>0.18796458820331879</v>
      </c>
      <c r="L1573" s="4">
        <f t="shared" si="196"/>
        <v>0.18796458820331879</v>
      </c>
      <c r="M1573">
        <f t="shared" si="197"/>
        <v>4.377236525951486E-3</v>
      </c>
      <c r="N1573">
        <f t="shared" si="198"/>
        <v>0.67196717917880588</v>
      </c>
      <c r="O1573" s="4">
        <f t="shared" si="199"/>
        <v>0.67196717917880588</v>
      </c>
      <c r="P1573">
        <f t="shared" si="200"/>
        <v>0.30896523594719061</v>
      </c>
    </row>
    <row r="1574" spans="1:16" x14ac:dyDescent="0.15">
      <c r="A1574" t="s">
        <v>2498</v>
      </c>
      <c r="B1574" s="5" t="s">
        <v>6023</v>
      </c>
      <c r="C1574" s="5" t="s">
        <v>1029</v>
      </c>
      <c r="D1574" s="5" t="s">
        <v>6024</v>
      </c>
      <c r="E1574" s="5" t="s">
        <v>6025</v>
      </c>
      <c r="F1574" s="5" t="s">
        <v>6026</v>
      </c>
      <c r="G1574">
        <v>1572</v>
      </c>
      <c r="H1574" s="2">
        <v>43136</v>
      </c>
      <c r="I1574" s="3">
        <f t="shared" si="193"/>
        <v>681.64865740740788</v>
      </c>
      <c r="J1574" s="3">
        <f t="shared" si="194"/>
        <v>3.8142817003247342E-2</v>
      </c>
      <c r="K1574">
        <f t="shared" si="195"/>
        <v>1.0944906760693353E-3</v>
      </c>
      <c r="L1574" s="4">
        <f t="shared" si="196"/>
        <v>1.0944906760693353E-3</v>
      </c>
      <c r="M1574">
        <f t="shared" si="197"/>
        <v>0</v>
      </c>
      <c r="N1574">
        <f t="shared" si="198"/>
        <v>0</v>
      </c>
      <c r="O1574" s="4">
        <f t="shared" si="199"/>
        <v>0</v>
      </c>
      <c r="P1574">
        <f t="shared" si="200"/>
        <v>8.2086800705200155E-4</v>
      </c>
    </row>
    <row r="1575" spans="1:16" x14ac:dyDescent="0.15">
      <c r="A1575" t="s">
        <v>6027</v>
      </c>
      <c r="B1575" s="5" t="s">
        <v>6028</v>
      </c>
      <c r="C1575" s="5" t="s">
        <v>1113</v>
      </c>
      <c r="D1575" s="5" t="s">
        <v>6029</v>
      </c>
      <c r="E1575" s="5" t="s">
        <v>6030</v>
      </c>
      <c r="F1575" s="5" t="s">
        <v>6031</v>
      </c>
      <c r="G1575">
        <v>1573</v>
      </c>
      <c r="H1575" s="2">
        <v>43136</v>
      </c>
      <c r="I1575" s="3">
        <f t="shared" si="193"/>
        <v>470.59993055555242</v>
      </c>
      <c r="J1575" s="3">
        <f t="shared" si="194"/>
        <v>4.4857635178737132</v>
      </c>
      <c r="K1575">
        <f t="shared" si="195"/>
        <v>0.12871693102653567</v>
      </c>
      <c r="L1575" s="4">
        <f t="shared" si="196"/>
        <v>0.12871693102653567</v>
      </c>
      <c r="M1575">
        <f t="shared" si="197"/>
        <v>2.1249471898975429E-3</v>
      </c>
      <c r="N1575">
        <f t="shared" si="198"/>
        <v>0.32620918715124692</v>
      </c>
      <c r="O1575" s="4">
        <f t="shared" si="199"/>
        <v>0.32620918715124692</v>
      </c>
      <c r="P1575">
        <f t="shared" si="200"/>
        <v>0.17808999505771347</v>
      </c>
    </row>
    <row r="1576" spans="1:16" x14ac:dyDescent="0.15">
      <c r="A1576" t="s">
        <v>6032</v>
      </c>
      <c r="B1576" s="5" t="s">
        <v>6033</v>
      </c>
      <c r="C1576" s="5" t="s">
        <v>1029</v>
      </c>
      <c r="D1576" s="5" t="s">
        <v>6034</v>
      </c>
      <c r="E1576" s="5" t="s">
        <v>6035</v>
      </c>
      <c r="F1576" s="5" t="s">
        <v>6036</v>
      </c>
      <c r="G1576">
        <v>1574</v>
      </c>
      <c r="H1576" s="2">
        <v>43136</v>
      </c>
      <c r="I1576" s="3">
        <f t="shared" si="193"/>
        <v>432.66773148148059</v>
      </c>
      <c r="J1576" s="3">
        <f t="shared" si="194"/>
        <v>2.9791914353917397</v>
      </c>
      <c r="K1576">
        <f t="shared" si="195"/>
        <v>8.5486534672682274E-2</v>
      </c>
      <c r="L1576" s="4">
        <f t="shared" si="196"/>
        <v>8.5486534672682274E-2</v>
      </c>
      <c r="M1576">
        <f t="shared" si="197"/>
        <v>0</v>
      </c>
      <c r="N1576">
        <f t="shared" si="198"/>
        <v>0</v>
      </c>
      <c r="O1576" s="4">
        <f t="shared" si="199"/>
        <v>0</v>
      </c>
      <c r="P1576">
        <f t="shared" si="200"/>
        <v>6.4114901004511698E-2</v>
      </c>
    </row>
    <row r="1577" spans="1:16" x14ac:dyDescent="0.15">
      <c r="A1577" t="s">
        <v>2816</v>
      </c>
      <c r="B1577" s="5" t="s">
        <v>6037</v>
      </c>
      <c r="C1577" s="5" t="s">
        <v>1029</v>
      </c>
      <c r="D1577" s="5" t="s">
        <v>6038</v>
      </c>
      <c r="E1577" s="5" t="s">
        <v>6039</v>
      </c>
      <c r="F1577" s="5" t="s">
        <v>6040</v>
      </c>
      <c r="G1577">
        <v>1575</v>
      </c>
      <c r="H1577" s="2">
        <v>43136</v>
      </c>
      <c r="I1577" s="3">
        <f t="shared" si="193"/>
        <v>606.55547453703912</v>
      </c>
      <c r="J1577" s="3">
        <f t="shared" si="194"/>
        <v>0.42370403168178211</v>
      </c>
      <c r="K1577">
        <f t="shared" si="195"/>
        <v>1.2157993261200808E-2</v>
      </c>
      <c r="L1577" s="4">
        <f t="shared" si="196"/>
        <v>1.2157993261200808E-2</v>
      </c>
      <c r="M1577">
        <f t="shared" si="197"/>
        <v>0</v>
      </c>
      <c r="N1577">
        <f t="shared" si="198"/>
        <v>0</v>
      </c>
      <c r="O1577" s="4">
        <f t="shared" si="199"/>
        <v>0</v>
      </c>
      <c r="P1577">
        <f t="shared" si="200"/>
        <v>9.1184949459006057E-3</v>
      </c>
    </row>
    <row r="1578" spans="1:16" x14ac:dyDescent="0.15">
      <c r="A1578" t="s">
        <v>1187</v>
      </c>
      <c r="B1578" s="5" t="s">
        <v>6041</v>
      </c>
      <c r="C1578" s="5" t="s">
        <v>1029</v>
      </c>
      <c r="D1578" s="5" t="s">
        <v>6042</v>
      </c>
      <c r="E1578" s="5" t="s">
        <v>6043</v>
      </c>
      <c r="F1578" s="5" t="s">
        <v>6044</v>
      </c>
      <c r="G1578">
        <v>1576</v>
      </c>
      <c r="H1578" s="2">
        <v>43136</v>
      </c>
      <c r="I1578" s="3">
        <f t="shared" si="193"/>
        <v>534.93511574074364</v>
      </c>
      <c r="J1578" s="3">
        <f t="shared" si="194"/>
        <v>0.48417086928636849</v>
      </c>
      <c r="K1578">
        <f t="shared" si="195"/>
        <v>1.3893061490796542E-2</v>
      </c>
      <c r="L1578" s="4">
        <f t="shared" si="196"/>
        <v>1.3893061490796542E-2</v>
      </c>
      <c r="M1578">
        <f t="shared" si="197"/>
        <v>0</v>
      </c>
      <c r="N1578">
        <f t="shared" si="198"/>
        <v>0</v>
      </c>
      <c r="O1578" s="4">
        <f t="shared" si="199"/>
        <v>0</v>
      </c>
      <c r="P1578">
        <f t="shared" si="200"/>
        <v>1.0419796118097407E-2</v>
      </c>
    </row>
    <row r="1579" spans="1:16" x14ac:dyDescent="0.15">
      <c r="A1579" t="s">
        <v>2809</v>
      </c>
      <c r="B1579" s="5" t="s">
        <v>6045</v>
      </c>
      <c r="C1579" s="5" t="s">
        <v>1029</v>
      </c>
      <c r="D1579" s="5" t="s">
        <v>6046</v>
      </c>
      <c r="E1579" s="5" t="s">
        <v>6047</v>
      </c>
      <c r="F1579" s="5" t="s">
        <v>6048</v>
      </c>
      <c r="G1579">
        <v>1577</v>
      </c>
      <c r="H1579" s="2">
        <v>43136</v>
      </c>
      <c r="I1579" s="3">
        <f t="shared" si="193"/>
        <v>606.38837962962862</v>
      </c>
      <c r="J1579" s="3">
        <f t="shared" si="194"/>
        <v>0.33641805623748861</v>
      </c>
      <c r="K1579">
        <f t="shared" si="195"/>
        <v>9.6533621463237192E-3</v>
      </c>
      <c r="L1579" s="4">
        <f t="shared" si="196"/>
        <v>9.6533621463237192E-3</v>
      </c>
      <c r="M1579">
        <f t="shared" si="197"/>
        <v>0</v>
      </c>
      <c r="N1579">
        <f t="shared" si="198"/>
        <v>0</v>
      </c>
      <c r="O1579" s="4">
        <f t="shared" si="199"/>
        <v>0</v>
      </c>
      <c r="P1579">
        <f t="shared" si="200"/>
        <v>7.2400216097427894E-3</v>
      </c>
    </row>
    <row r="1580" spans="1:16" x14ac:dyDescent="0.15">
      <c r="A1580" t="s">
        <v>6049</v>
      </c>
      <c r="B1580" s="5" t="s">
        <v>6050</v>
      </c>
      <c r="C1580" s="5" t="s">
        <v>1113</v>
      </c>
      <c r="D1580" s="5" t="s">
        <v>6051</v>
      </c>
      <c r="E1580" s="5" t="s">
        <v>6052</v>
      </c>
      <c r="F1580" s="5" t="s">
        <v>6053</v>
      </c>
      <c r="G1580">
        <v>1578</v>
      </c>
      <c r="H1580" s="2">
        <v>43136</v>
      </c>
      <c r="I1580" s="3">
        <f t="shared" si="193"/>
        <v>801.60363425925607</v>
      </c>
      <c r="J1580" s="3">
        <f t="shared" si="194"/>
        <v>4.3101101995285838</v>
      </c>
      <c r="K1580">
        <f t="shared" si="195"/>
        <v>0.12367663945255426</v>
      </c>
      <c r="L1580" s="4">
        <f t="shared" si="196"/>
        <v>0.12367663945255426</v>
      </c>
      <c r="M1580">
        <f t="shared" si="197"/>
        <v>1.247499334161674E-3</v>
      </c>
      <c r="N1580">
        <f t="shared" si="198"/>
        <v>0.1915086387573815</v>
      </c>
      <c r="O1580" s="4">
        <f t="shared" si="199"/>
        <v>0.1915086387573815</v>
      </c>
      <c r="P1580">
        <f t="shared" si="200"/>
        <v>0.14063463927876108</v>
      </c>
    </row>
    <row r="1581" spans="1:16" x14ac:dyDescent="0.15">
      <c r="A1581" t="s">
        <v>3345</v>
      </c>
      <c r="B1581" s="5" t="s">
        <v>6054</v>
      </c>
      <c r="C1581" s="5" t="s">
        <v>1029</v>
      </c>
      <c r="D1581" s="5" t="s">
        <v>6055</v>
      </c>
      <c r="E1581" s="5" t="s">
        <v>6056</v>
      </c>
      <c r="F1581" s="5" t="s">
        <v>6057</v>
      </c>
      <c r="G1581">
        <v>1579</v>
      </c>
      <c r="H1581" s="2">
        <v>43136</v>
      </c>
      <c r="I1581" s="3">
        <f t="shared" si="193"/>
        <v>55.3589699074073</v>
      </c>
      <c r="J1581" s="3">
        <f t="shared" si="194"/>
        <v>0.34321447873360278</v>
      </c>
      <c r="K1581">
        <f t="shared" si="195"/>
        <v>9.8483823791500336E-3</v>
      </c>
      <c r="L1581" s="4">
        <f t="shared" si="196"/>
        <v>9.8483823791500336E-3</v>
      </c>
      <c r="M1581">
        <f t="shared" si="197"/>
        <v>0</v>
      </c>
      <c r="N1581">
        <f t="shared" si="198"/>
        <v>0</v>
      </c>
      <c r="O1581" s="4">
        <f t="shared" si="199"/>
        <v>0</v>
      </c>
      <c r="P1581">
        <f t="shared" si="200"/>
        <v>7.3862867843625252E-3</v>
      </c>
    </row>
    <row r="1582" spans="1:16" x14ac:dyDescent="0.15">
      <c r="A1582" t="s">
        <v>6058</v>
      </c>
      <c r="B1582" s="5" t="s">
        <v>6059</v>
      </c>
      <c r="C1582" s="5" t="s">
        <v>1064</v>
      </c>
      <c r="D1582" s="5" t="s">
        <v>6060</v>
      </c>
      <c r="E1582" s="5" t="s">
        <v>1081</v>
      </c>
      <c r="F1582" s="5" t="s">
        <v>6061</v>
      </c>
      <c r="G1582">
        <v>1580</v>
      </c>
      <c r="H1582" s="2">
        <v>43136</v>
      </c>
      <c r="I1582" s="3">
        <f t="shared" si="193"/>
        <v>1089.4874768518494</v>
      </c>
      <c r="J1582" s="3">
        <f t="shared" si="194"/>
        <v>10.928992074701137</v>
      </c>
      <c r="K1582">
        <f t="shared" si="195"/>
        <v>0.31360242542069405</v>
      </c>
      <c r="L1582" s="4">
        <f t="shared" si="196"/>
        <v>0.31360242542069405</v>
      </c>
      <c r="M1582">
        <f t="shared" si="197"/>
        <v>6.4250394325109563E-3</v>
      </c>
      <c r="N1582">
        <f t="shared" si="198"/>
        <v>0.9863336372115511</v>
      </c>
      <c r="O1582" s="4">
        <f t="shared" si="199"/>
        <v>0.9863336372115511</v>
      </c>
      <c r="P1582">
        <f t="shared" si="200"/>
        <v>0.48178522836840831</v>
      </c>
    </row>
    <row r="1583" spans="1:16" x14ac:dyDescent="0.15">
      <c r="A1583" t="s">
        <v>6062</v>
      </c>
      <c r="B1583" s="5" t="s">
        <v>6063</v>
      </c>
      <c r="C1583" s="5" t="s">
        <v>1029</v>
      </c>
      <c r="D1583" s="5" t="s">
        <v>6064</v>
      </c>
      <c r="E1583" s="5" t="s">
        <v>6065</v>
      </c>
      <c r="F1583" s="5" t="s">
        <v>6066</v>
      </c>
      <c r="G1583">
        <v>1581</v>
      </c>
      <c r="H1583" s="2">
        <v>43136</v>
      </c>
      <c r="I1583" s="3">
        <f t="shared" si="193"/>
        <v>87.530740740738111</v>
      </c>
      <c r="J1583" s="3">
        <f t="shared" si="194"/>
        <v>3.2559989506333147</v>
      </c>
      <c r="K1583">
        <f t="shared" si="195"/>
        <v>9.3429399628672041E-2</v>
      </c>
      <c r="L1583" s="4">
        <f t="shared" si="196"/>
        <v>9.3429399628672041E-2</v>
      </c>
      <c r="M1583">
        <f t="shared" si="197"/>
        <v>0</v>
      </c>
      <c r="N1583">
        <f t="shared" si="198"/>
        <v>0</v>
      </c>
      <c r="O1583" s="4">
        <f t="shared" si="199"/>
        <v>0</v>
      </c>
      <c r="P1583">
        <f t="shared" si="200"/>
        <v>7.0072049721504034E-2</v>
      </c>
    </row>
    <row r="1584" spans="1:16" x14ac:dyDescent="0.15">
      <c r="A1584" t="s">
        <v>5082</v>
      </c>
      <c r="B1584" s="5" t="s">
        <v>6067</v>
      </c>
      <c r="C1584" s="5" t="s">
        <v>1029</v>
      </c>
      <c r="D1584" s="5" t="s">
        <v>6068</v>
      </c>
      <c r="E1584" s="5" t="s">
        <v>6069</v>
      </c>
      <c r="F1584" s="5" t="s">
        <v>6070</v>
      </c>
      <c r="G1584">
        <v>1582</v>
      </c>
      <c r="H1584" s="2">
        <v>43136</v>
      </c>
      <c r="I1584" s="3">
        <f t="shared" si="193"/>
        <v>472.26951388888847</v>
      </c>
      <c r="J1584" s="3">
        <f t="shared" si="194"/>
        <v>1.0904790270268532</v>
      </c>
      <c r="K1584">
        <f t="shared" si="195"/>
        <v>3.1290796571958483E-2</v>
      </c>
      <c r="L1584" s="4">
        <f t="shared" si="196"/>
        <v>3.1290796571958483E-2</v>
      </c>
      <c r="M1584">
        <f t="shared" si="197"/>
        <v>0</v>
      </c>
      <c r="N1584">
        <f t="shared" si="198"/>
        <v>0</v>
      </c>
      <c r="O1584" s="4">
        <f t="shared" si="199"/>
        <v>0</v>
      </c>
      <c r="P1584">
        <f t="shared" si="200"/>
        <v>2.3468097428968861E-2</v>
      </c>
    </row>
    <row r="1585" spans="1:16" x14ac:dyDescent="0.15">
      <c r="A1585" t="s">
        <v>3048</v>
      </c>
      <c r="B1585" s="5" t="s">
        <v>6071</v>
      </c>
      <c r="C1585" s="5" t="s">
        <v>1113</v>
      </c>
      <c r="D1585" s="5" t="s">
        <v>6072</v>
      </c>
      <c r="E1585" s="5" t="s">
        <v>6072</v>
      </c>
      <c r="F1585" s="5" t="s">
        <v>6073</v>
      </c>
      <c r="G1585">
        <v>1583</v>
      </c>
      <c r="H1585" s="2">
        <v>43136</v>
      </c>
      <c r="I1585" s="3">
        <f t="shared" si="193"/>
        <v>1199.6550347222219</v>
      </c>
      <c r="J1585" s="3">
        <f t="shared" si="194"/>
        <v>0.45263011806200665</v>
      </c>
      <c r="K1585">
        <f t="shared" si="195"/>
        <v>1.2988014070509061E-2</v>
      </c>
      <c r="L1585" s="4">
        <f t="shared" si="196"/>
        <v>1.2988014070509061E-2</v>
      </c>
      <c r="M1585">
        <f t="shared" si="197"/>
        <v>8.3357296144015956E-4</v>
      </c>
      <c r="N1585">
        <f t="shared" si="198"/>
        <v>0.12796513695748038</v>
      </c>
      <c r="O1585" s="4">
        <f t="shared" si="199"/>
        <v>0.12796513695748038</v>
      </c>
      <c r="P1585">
        <f t="shared" si="200"/>
        <v>4.1732294792251892E-2</v>
      </c>
    </row>
    <row r="1586" spans="1:16" x14ac:dyDescent="0.15">
      <c r="A1586" t="s">
        <v>6074</v>
      </c>
      <c r="B1586" s="5" t="s">
        <v>6075</v>
      </c>
      <c r="C1586" s="5" t="s">
        <v>1253</v>
      </c>
      <c r="D1586" s="5" t="s">
        <v>6076</v>
      </c>
      <c r="E1586" s="5" t="s">
        <v>6077</v>
      </c>
      <c r="F1586" s="5" t="s">
        <v>6078</v>
      </c>
      <c r="G1586">
        <v>1584</v>
      </c>
      <c r="H1586" s="2">
        <v>43136</v>
      </c>
      <c r="I1586" s="3">
        <f t="shared" si="193"/>
        <v>985.23667824074073</v>
      </c>
      <c r="J1586" s="3">
        <f t="shared" si="194"/>
        <v>5.1926609240078605</v>
      </c>
      <c r="K1586">
        <f t="shared" si="195"/>
        <v>0.14900102855099365</v>
      </c>
      <c r="L1586" s="4">
        <f t="shared" si="196"/>
        <v>0.14900102855099365</v>
      </c>
      <c r="M1586">
        <f t="shared" si="197"/>
        <v>5.0749227169740625E-3</v>
      </c>
      <c r="N1586">
        <f t="shared" si="198"/>
        <v>0.77907179163324436</v>
      </c>
      <c r="O1586" s="4">
        <f t="shared" si="199"/>
        <v>0.77907179163324436</v>
      </c>
      <c r="P1586">
        <f t="shared" si="200"/>
        <v>0.30651871932155633</v>
      </c>
    </row>
    <row r="1587" spans="1:16" x14ac:dyDescent="0.15">
      <c r="A1587" t="s">
        <v>6079</v>
      </c>
      <c r="B1587" s="5" t="s">
        <v>6080</v>
      </c>
      <c r="C1587" s="5" t="s">
        <v>1029</v>
      </c>
      <c r="D1587" s="5" t="s">
        <v>6081</v>
      </c>
      <c r="E1587" s="5" t="s">
        <v>6082</v>
      </c>
      <c r="F1587" s="5" t="s">
        <v>6083</v>
      </c>
      <c r="G1587">
        <v>1585</v>
      </c>
      <c r="H1587" s="2">
        <v>43136</v>
      </c>
      <c r="I1587" s="3">
        <f t="shared" si="193"/>
        <v>417.31886574073724</v>
      </c>
      <c r="J1587" s="3">
        <f t="shared" si="194"/>
        <v>1.845111887365209</v>
      </c>
      <c r="K1587">
        <f t="shared" si="195"/>
        <v>5.2944641106449628E-2</v>
      </c>
      <c r="L1587" s="4">
        <f t="shared" si="196"/>
        <v>5.2944641106449628E-2</v>
      </c>
      <c r="M1587">
        <f t="shared" si="197"/>
        <v>0</v>
      </c>
      <c r="N1587">
        <f t="shared" si="198"/>
        <v>0</v>
      </c>
      <c r="O1587" s="4">
        <f t="shared" si="199"/>
        <v>0</v>
      </c>
      <c r="P1587">
        <f t="shared" si="200"/>
        <v>3.9708480829837217E-2</v>
      </c>
    </row>
    <row r="1588" spans="1:16" x14ac:dyDescent="0.15">
      <c r="A1588" t="s">
        <v>6084</v>
      </c>
      <c r="B1588" s="5" t="s">
        <v>6085</v>
      </c>
      <c r="C1588" s="5" t="s">
        <v>1029</v>
      </c>
      <c r="D1588" s="5" t="s">
        <v>6086</v>
      </c>
      <c r="E1588" s="5" t="s">
        <v>6087</v>
      </c>
      <c r="F1588" s="5" t="s">
        <v>6088</v>
      </c>
      <c r="G1588">
        <v>1586</v>
      </c>
      <c r="H1588" s="2">
        <v>43136</v>
      </c>
      <c r="I1588" s="3">
        <f t="shared" si="193"/>
        <v>498.98031250000349</v>
      </c>
      <c r="J1588" s="3">
        <f t="shared" si="194"/>
        <v>5.1084179799177587</v>
      </c>
      <c r="K1588">
        <f t="shared" si="195"/>
        <v>0.14658371582803989</v>
      </c>
      <c r="L1588" s="4">
        <f t="shared" si="196"/>
        <v>0.14658371582803989</v>
      </c>
      <c r="M1588">
        <f t="shared" si="197"/>
        <v>0</v>
      </c>
      <c r="N1588">
        <f t="shared" si="198"/>
        <v>0</v>
      </c>
      <c r="O1588" s="4">
        <f t="shared" si="199"/>
        <v>0</v>
      </c>
      <c r="P1588">
        <f t="shared" si="200"/>
        <v>0.10993778687102992</v>
      </c>
    </row>
    <row r="1589" spans="1:16" x14ac:dyDescent="0.15">
      <c r="A1589" t="s">
        <v>6089</v>
      </c>
      <c r="B1589" s="5" t="s">
        <v>6090</v>
      </c>
      <c r="C1589" s="5" t="s">
        <v>1029</v>
      </c>
      <c r="D1589" s="5" t="s">
        <v>6091</v>
      </c>
      <c r="E1589" s="5" t="s">
        <v>6091</v>
      </c>
      <c r="F1589" s="5" t="s">
        <v>6092</v>
      </c>
      <c r="G1589">
        <v>1587</v>
      </c>
      <c r="H1589" s="2">
        <v>43136</v>
      </c>
      <c r="I1589" s="3">
        <f t="shared" si="193"/>
        <v>55.093020833330229</v>
      </c>
      <c r="J1589" s="3">
        <f t="shared" si="194"/>
        <v>4.6466865698735633</v>
      </c>
      <c r="K1589">
        <f t="shared" si="195"/>
        <v>0.1333345443497326</v>
      </c>
      <c r="L1589" s="4">
        <f t="shared" si="196"/>
        <v>0.1333345443497326</v>
      </c>
      <c r="M1589">
        <f t="shared" si="197"/>
        <v>0</v>
      </c>
      <c r="N1589">
        <f t="shared" si="198"/>
        <v>0</v>
      </c>
      <c r="O1589" s="4">
        <f t="shared" si="199"/>
        <v>0</v>
      </c>
      <c r="P1589">
        <f t="shared" si="200"/>
        <v>0.10000090826229946</v>
      </c>
    </row>
    <row r="1590" spans="1:16" x14ac:dyDescent="0.15">
      <c r="A1590" t="s">
        <v>6093</v>
      </c>
      <c r="B1590" s="5" t="s">
        <v>6094</v>
      </c>
      <c r="C1590" s="5" t="s">
        <v>1029</v>
      </c>
      <c r="D1590" s="5" t="s">
        <v>6095</v>
      </c>
      <c r="E1590" s="5" t="s">
        <v>6096</v>
      </c>
      <c r="F1590" s="5" t="s">
        <v>6097</v>
      </c>
      <c r="G1590">
        <v>1588</v>
      </c>
      <c r="H1590" s="2">
        <v>43136</v>
      </c>
      <c r="I1590" s="3">
        <f t="shared" si="193"/>
        <v>475.32836805555417</v>
      </c>
      <c r="J1590" s="3">
        <f t="shared" si="194"/>
        <v>4.0813890572869447</v>
      </c>
      <c r="K1590">
        <f t="shared" si="195"/>
        <v>0.11711359096082671</v>
      </c>
      <c r="L1590" s="4">
        <f t="shared" si="196"/>
        <v>0.11711359096082671</v>
      </c>
      <c r="M1590">
        <f t="shared" si="197"/>
        <v>0</v>
      </c>
      <c r="N1590">
        <f t="shared" si="198"/>
        <v>0</v>
      </c>
      <c r="O1590" s="4">
        <f t="shared" si="199"/>
        <v>0</v>
      </c>
      <c r="P1590">
        <f t="shared" si="200"/>
        <v>8.7835193220620028E-2</v>
      </c>
    </row>
    <row r="1591" spans="1:16" x14ac:dyDescent="0.15">
      <c r="A1591" t="s">
        <v>6098</v>
      </c>
      <c r="B1591" s="5" t="s">
        <v>6099</v>
      </c>
      <c r="C1591" s="5" t="s">
        <v>1102</v>
      </c>
      <c r="D1591" s="5" t="s">
        <v>6100</v>
      </c>
      <c r="E1591" s="5" t="s">
        <v>6101</v>
      </c>
      <c r="F1591" s="5" t="s">
        <v>6102</v>
      </c>
      <c r="G1591">
        <v>1589</v>
      </c>
      <c r="H1591" s="2">
        <v>43136</v>
      </c>
      <c r="I1591" s="3">
        <f t="shared" si="193"/>
        <v>712.35684027777461</v>
      </c>
      <c r="J1591" s="3">
        <f t="shared" si="194"/>
        <v>12.436182962103016</v>
      </c>
      <c r="K1591">
        <f t="shared" si="195"/>
        <v>0.35685057809849924</v>
      </c>
      <c r="L1591" s="4">
        <f t="shared" si="196"/>
        <v>0.35685057809849924</v>
      </c>
      <c r="M1591">
        <f t="shared" si="197"/>
        <v>4.2113724897064053E-3</v>
      </c>
      <c r="N1591">
        <f t="shared" si="198"/>
        <v>0.64650472406539594</v>
      </c>
      <c r="O1591" s="4">
        <f t="shared" si="199"/>
        <v>0.64650472406539594</v>
      </c>
      <c r="P1591">
        <f t="shared" si="200"/>
        <v>0.4292641145902234</v>
      </c>
    </row>
    <row r="1592" spans="1:16" x14ac:dyDescent="0.15">
      <c r="A1592" t="s">
        <v>1469</v>
      </c>
      <c r="B1592" s="5" t="s">
        <v>6103</v>
      </c>
      <c r="C1592" s="5" t="s">
        <v>1029</v>
      </c>
      <c r="D1592" s="5" t="s">
        <v>6104</v>
      </c>
      <c r="E1592" s="5" t="s">
        <v>6105</v>
      </c>
      <c r="F1592" s="5" t="s">
        <v>6106</v>
      </c>
      <c r="G1592">
        <v>1590</v>
      </c>
      <c r="H1592" s="2">
        <v>43136</v>
      </c>
      <c r="I1592" s="3">
        <f t="shared" si="193"/>
        <v>130.82851851851592</v>
      </c>
      <c r="J1592" s="3">
        <f t="shared" si="194"/>
        <v>3.1109425116848515</v>
      </c>
      <c r="K1592">
        <f t="shared" si="195"/>
        <v>8.9267071504889342E-2</v>
      </c>
      <c r="L1592" s="4">
        <f t="shared" si="196"/>
        <v>8.9267071504889342E-2</v>
      </c>
      <c r="M1592">
        <f t="shared" si="197"/>
        <v>0</v>
      </c>
      <c r="N1592">
        <f t="shared" si="198"/>
        <v>0</v>
      </c>
      <c r="O1592" s="4">
        <f t="shared" si="199"/>
        <v>0</v>
      </c>
      <c r="P1592">
        <f t="shared" si="200"/>
        <v>6.695030362866701E-2</v>
      </c>
    </row>
    <row r="1593" spans="1:16" x14ac:dyDescent="0.15">
      <c r="A1593" t="s">
        <v>6107</v>
      </c>
      <c r="B1593" s="5" t="s">
        <v>6108</v>
      </c>
      <c r="C1593" s="5" t="s">
        <v>1122</v>
      </c>
      <c r="D1593" s="5" t="s">
        <v>6109</v>
      </c>
      <c r="E1593" s="5" t="s">
        <v>1081</v>
      </c>
      <c r="F1593" s="5" t="s">
        <v>6110</v>
      </c>
      <c r="G1593">
        <v>1591</v>
      </c>
      <c r="H1593" s="2">
        <v>43136</v>
      </c>
      <c r="I1593" s="3">
        <f t="shared" si="193"/>
        <v>1358.3637268518505</v>
      </c>
      <c r="J1593" s="3">
        <f t="shared" si="194"/>
        <v>4.9574350867029899</v>
      </c>
      <c r="K1593">
        <f t="shared" si="195"/>
        <v>0.14225133081160368</v>
      </c>
      <c r="L1593" s="4">
        <f t="shared" si="196"/>
        <v>0.14225133081160368</v>
      </c>
      <c r="M1593">
        <f t="shared" si="197"/>
        <v>2.9447193862209621E-3</v>
      </c>
      <c r="N1593">
        <f t="shared" si="198"/>
        <v>0.45205571316526466</v>
      </c>
      <c r="O1593" s="4">
        <f t="shared" si="199"/>
        <v>0.45205571316526466</v>
      </c>
      <c r="P1593">
        <f t="shared" si="200"/>
        <v>0.21970242640001891</v>
      </c>
    </row>
    <row r="1594" spans="1:16" x14ac:dyDescent="0.15">
      <c r="A1594" t="s">
        <v>6111</v>
      </c>
      <c r="B1594" s="5" t="s">
        <v>6112</v>
      </c>
      <c r="C1594" s="5" t="s">
        <v>1029</v>
      </c>
      <c r="D1594" s="5" t="s">
        <v>6113</v>
      </c>
      <c r="E1594" s="5" t="s">
        <v>6114</v>
      </c>
      <c r="F1594" s="5" t="s">
        <v>6115</v>
      </c>
      <c r="G1594">
        <v>1592</v>
      </c>
      <c r="H1594" s="2">
        <v>43136</v>
      </c>
      <c r="I1594" s="3">
        <f t="shared" si="193"/>
        <v>135.19605324073927</v>
      </c>
      <c r="J1594" s="3">
        <f t="shared" si="194"/>
        <v>1.8713564037959822</v>
      </c>
      <c r="K1594">
        <f t="shared" si="195"/>
        <v>5.3697715493403908E-2</v>
      </c>
      <c r="L1594" s="4">
        <f t="shared" si="196"/>
        <v>5.3697715493403908E-2</v>
      </c>
      <c r="M1594">
        <f t="shared" si="197"/>
        <v>0</v>
      </c>
      <c r="N1594">
        <f t="shared" si="198"/>
        <v>0</v>
      </c>
      <c r="O1594" s="4">
        <f t="shared" si="199"/>
        <v>0</v>
      </c>
      <c r="P1594">
        <f t="shared" si="200"/>
        <v>4.0273286620052931E-2</v>
      </c>
    </row>
    <row r="1595" spans="1:16" x14ac:dyDescent="0.15">
      <c r="A1595" t="s">
        <v>3733</v>
      </c>
      <c r="B1595" s="5" t="s">
        <v>6116</v>
      </c>
      <c r="C1595" s="5" t="s">
        <v>1029</v>
      </c>
      <c r="D1595" s="5" t="s">
        <v>6117</v>
      </c>
      <c r="E1595" s="5" t="s">
        <v>6117</v>
      </c>
      <c r="F1595" s="5" t="s">
        <v>6118</v>
      </c>
      <c r="G1595">
        <v>1593</v>
      </c>
      <c r="H1595" s="2">
        <v>43136</v>
      </c>
      <c r="I1595" s="3">
        <f t="shared" si="193"/>
        <v>275.56660879629635</v>
      </c>
      <c r="J1595" s="3">
        <f t="shared" si="194"/>
        <v>1.4225235840884236</v>
      </c>
      <c r="K1595">
        <f t="shared" si="195"/>
        <v>4.0818663161165065E-2</v>
      </c>
      <c r="L1595" s="4">
        <f t="shared" si="196"/>
        <v>4.0818663161165065E-2</v>
      </c>
      <c r="M1595">
        <f t="shared" si="197"/>
        <v>0</v>
      </c>
      <c r="N1595">
        <f t="shared" si="198"/>
        <v>0</v>
      </c>
      <c r="O1595" s="4">
        <f t="shared" si="199"/>
        <v>0</v>
      </c>
      <c r="P1595">
        <f t="shared" si="200"/>
        <v>3.0613997370873801E-2</v>
      </c>
    </row>
    <row r="1596" spans="1:16" x14ac:dyDescent="0.15">
      <c r="A1596" t="s">
        <v>5481</v>
      </c>
      <c r="B1596" s="5" t="s">
        <v>6119</v>
      </c>
      <c r="C1596" s="5" t="s">
        <v>1029</v>
      </c>
      <c r="D1596" s="5" t="s">
        <v>6120</v>
      </c>
      <c r="E1596" s="5" t="s">
        <v>6121</v>
      </c>
      <c r="F1596" s="5" t="s">
        <v>6122</v>
      </c>
      <c r="G1596">
        <v>1594</v>
      </c>
      <c r="H1596" s="2">
        <v>43136</v>
      </c>
      <c r="I1596" s="3">
        <f t="shared" si="193"/>
        <v>130.32738425926073</v>
      </c>
      <c r="J1596" s="3">
        <f t="shared" si="194"/>
        <v>1.5499428700123428</v>
      </c>
      <c r="K1596">
        <f t="shared" si="195"/>
        <v>4.4474901251374009E-2</v>
      </c>
      <c r="L1596" s="4">
        <f t="shared" si="196"/>
        <v>4.4474901251374009E-2</v>
      </c>
      <c r="M1596">
        <f t="shared" si="197"/>
        <v>0</v>
      </c>
      <c r="N1596">
        <f t="shared" si="198"/>
        <v>0</v>
      </c>
      <c r="O1596" s="4">
        <f t="shared" si="199"/>
        <v>0</v>
      </c>
      <c r="P1596">
        <f t="shared" si="200"/>
        <v>3.3356175938530505E-2</v>
      </c>
    </row>
    <row r="1597" spans="1:16" x14ac:dyDescent="0.15">
      <c r="A1597" t="s">
        <v>6123</v>
      </c>
      <c r="B1597" s="5" t="s">
        <v>6124</v>
      </c>
      <c r="C1597" s="5" t="s">
        <v>1113</v>
      </c>
      <c r="D1597" s="5" t="s">
        <v>6125</v>
      </c>
      <c r="E1597" s="5" t="s">
        <v>6126</v>
      </c>
      <c r="F1597" s="5" t="s">
        <v>6127</v>
      </c>
      <c r="G1597">
        <v>1595</v>
      </c>
      <c r="H1597" s="2">
        <v>43136</v>
      </c>
      <c r="I1597" s="3">
        <f t="shared" si="193"/>
        <v>415.7908796296324</v>
      </c>
      <c r="J1597" s="3">
        <f t="shared" si="194"/>
        <v>8.4321233864556753</v>
      </c>
      <c r="K1597">
        <f t="shared" si="195"/>
        <v>0.24195592121987769</v>
      </c>
      <c r="L1597" s="4">
        <f t="shared" si="196"/>
        <v>0.24195592121987769</v>
      </c>
      <c r="M1597">
        <f t="shared" si="197"/>
        <v>2.4050551587152524E-3</v>
      </c>
      <c r="N1597">
        <f t="shared" si="198"/>
        <v>0.36920968770816553</v>
      </c>
      <c r="O1597" s="4">
        <f t="shared" si="199"/>
        <v>0.36920968770816553</v>
      </c>
      <c r="P1597">
        <f t="shared" si="200"/>
        <v>0.27376936284194964</v>
      </c>
    </row>
    <row r="1598" spans="1:16" x14ac:dyDescent="0.15">
      <c r="A1598" t="s">
        <v>6128</v>
      </c>
      <c r="B1598" s="5" t="s">
        <v>6129</v>
      </c>
      <c r="C1598" s="5" t="s">
        <v>3999</v>
      </c>
      <c r="D1598" s="5" t="s">
        <v>6130</v>
      </c>
      <c r="E1598" s="5" t="s">
        <v>6131</v>
      </c>
      <c r="F1598" s="5" t="s">
        <v>6132</v>
      </c>
      <c r="G1598">
        <v>1596</v>
      </c>
      <c r="H1598" s="2">
        <v>43136</v>
      </c>
      <c r="I1598" s="3">
        <f t="shared" si="193"/>
        <v>366.5618865740762</v>
      </c>
      <c r="J1598" s="3">
        <f t="shared" si="194"/>
        <v>63.230796350989706</v>
      </c>
      <c r="K1598">
        <f t="shared" si="195"/>
        <v>1.8143787607691713</v>
      </c>
      <c r="L1598" s="4">
        <f t="shared" si="196"/>
        <v>1</v>
      </c>
      <c r="M1598">
        <f t="shared" si="197"/>
        <v>3.2736627673305568E-2</v>
      </c>
      <c r="N1598">
        <f t="shared" si="198"/>
        <v>5.0255313422151104</v>
      </c>
      <c r="O1598" s="4">
        <f t="shared" si="199"/>
        <v>1</v>
      </c>
      <c r="P1598">
        <f t="shared" si="200"/>
        <v>1</v>
      </c>
    </row>
    <row r="1599" spans="1:16" x14ac:dyDescent="0.15">
      <c r="A1599" t="s">
        <v>1058</v>
      </c>
      <c r="B1599" s="5" t="s">
        <v>6133</v>
      </c>
      <c r="C1599" s="5" t="s">
        <v>1029</v>
      </c>
      <c r="D1599" s="5" t="s">
        <v>6134</v>
      </c>
      <c r="E1599" s="5" t="s">
        <v>6134</v>
      </c>
      <c r="F1599" s="5" t="s">
        <v>6135</v>
      </c>
      <c r="G1599">
        <v>1597</v>
      </c>
      <c r="H1599" s="2">
        <v>43136</v>
      </c>
      <c r="I1599" s="3">
        <f t="shared" si="193"/>
        <v>109.46939814814687</v>
      </c>
      <c r="J1599" s="3">
        <f t="shared" si="194"/>
        <v>1.8269946065596933E-2</v>
      </c>
      <c r="K1599">
        <f t="shared" si="195"/>
        <v>5.2424774025953741E-4</v>
      </c>
      <c r="L1599" s="4">
        <f t="shared" si="196"/>
        <v>5.2424774025953741E-4</v>
      </c>
      <c r="M1599">
        <f t="shared" si="197"/>
        <v>0</v>
      </c>
      <c r="N1599">
        <f t="shared" si="198"/>
        <v>0</v>
      </c>
      <c r="O1599" s="4">
        <f t="shared" si="199"/>
        <v>0</v>
      </c>
      <c r="P1599">
        <f t="shared" si="200"/>
        <v>3.9318580519465303E-4</v>
      </c>
    </row>
    <row r="1600" spans="1:16" x14ac:dyDescent="0.15">
      <c r="A1600" t="s">
        <v>6136</v>
      </c>
      <c r="B1600" s="5" t="s">
        <v>6137</v>
      </c>
      <c r="C1600" s="5" t="s">
        <v>1029</v>
      </c>
      <c r="D1600" s="5" t="s">
        <v>6138</v>
      </c>
      <c r="E1600" s="5" t="s">
        <v>6139</v>
      </c>
      <c r="F1600" s="5" t="s">
        <v>6140</v>
      </c>
      <c r="G1600">
        <v>1598</v>
      </c>
      <c r="H1600" s="2">
        <v>43136</v>
      </c>
      <c r="I1600" s="3">
        <f t="shared" si="193"/>
        <v>351.59805555555795</v>
      </c>
      <c r="J1600" s="3">
        <f t="shared" si="194"/>
        <v>15.136602480894668</v>
      </c>
      <c r="K1600">
        <f t="shared" si="195"/>
        <v>0.43433788021730907</v>
      </c>
      <c r="L1600" s="4">
        <f t="shared" si="196"/>
        <v>0.43433788021730907</v>
      </c>
      <c r="M1600">
        <f t="shared" si="197"/>
        <v>0</v>
      </c>
      <c r="N1600">
        <f t="shared" si="198"/>
        <v>0</v>
      </c>
      <c r="O1600" s="4">
        <f t="shared" si="199"/>
        <v>0</v>
      </c>
      <c r="P1600">
        <f t="shared" si="200"/>
        <v>0.32575341016298182</v>
      </c>
    </row>
    <row r="1601" spans="1:16" x14ac:dyDescent="0.15">
      <c r="A1601" t="s">
        <v>6141</v>
      </c>
      <c r="B1601" s="5" t="s">
        <v>6142</v>
      </c>
      <c r="C1601" s="5" t="s">
        <v>1029</v>
      </c>
      <c r="D1601" s="5" t="s">
        <v>6143</v>
      </c>
      <c r="E1601" s="5" t="s">
        <v>6144</v>
      </c>
      <c r="F1601" s="5" t="s">
        <v>6145</v>
      </c>
      <c r="G1601">
        <v>1599</v>
      </c>
      <c r="H1601" s="2">
        <v>43136</v>
      </c>
      <c r="I1601" s="3">
        <f t="shared" si="193"/>
        <v>473.39413194444205</v>
      </c>
      <c r="J1601" s="3">
        <f t="shared" si="194"/>
        <v>1.960311582630498</v>
      </c>
      <c r="K1601">
        <f t="shared" si="195"/>
        <v>5.6250243635574654E-2</v>
      </c>
      <c r="L1601" s="4">
        <f t="shared" si="196"/>
        <v>5.6250243635574654E-2</v>
      </c>
      <c r="M1601">
        <f t="shared" si="197"/>
        <v>0</v>
      </c>
      <c r="N1601">
        <f t="shared" si="198"/>
        <v>0</v>
      </c>
      <c r="O1601" s="4">
        <f t="shared" si="199"/>
        <v>0</v>
      </c>
      <c r="P1601">
        <f t="shared" si="200"/>
        <v>4.218768272668099E-2</v>
      </c>
    </row>
    <row r="1602" spans="1:16" x14ac:dyDescent="0.15">
      <c r="A1602" t="s">
        <v>2303</v>
      </c>
      <c r="B1602" s="5" t="s">
        <v>6146</v>
      </c>
      <c r="C1602" s="5" t="s">
        <v>1029</v>
      </c>
      <c r="D1602" s="5" t="s">
        <v>6147</v>
      </c>
      <c r="E1602" s="5" t="s">
        <v>6148</v>
      </c>
      <c r="F1602" s="5" t="s">
        <v>6149</v>
      </c>
      <c r="G1602">
        <v>1600</v>
      </c>
      <c r="H1602" s="2">
        <v>43136</v>
      </c>
      <c r="I1602" s="3">
        <f t="shared" si="193"/>
        <v>684.80774305555678</v>
      </c>
      <c r="J1602" s="3">
        <f t="shared" si="194"/>
        <v>0.10075820651812081</v>
      </c>
      <c r="K1602">
        <f t="shared" si="195"/>
        <v>2.8912106193457869E-3</v>
      </c>
      <c r="L1602" s="4">
        <f t="shared" si="196"/>
        <v>2.8912106193457869E-3</v>
      </c>
      <c r="M1602">
        <f t="shared" si="197"/>
        <v>0</v>
      </c>
      <c r="N1602">
        <f t="shared" si="198"/>
        <v>0</v>
      </c>
      <c r="O1602" s="4">
        <f t="shared" si="199"/>
        <v>0</v>
      </c>
      <c r="P1602">
        <f t="shared" si="200"/>
        <v>2.1684079645093403E-3</v>
      </c>
    </row>
    <row r="1603" spans="1:16" x14ac:dyDescent="0.15">
      <c r="A1603" t="s">
        <v>2011</v>
      </c>
      <c r="B1603" s="5" t="s">
        <v>6150</v>
      </c>
      <c r="C1603" s="5" t="s">
        <v>1029</v>
      </c>
      <c r="D1603" s="5" t="s">
        <v>6151</v>
      </c>
      <c r="E1603" s="5" t="s">
        <v>6152</v>
      </c>
      <c r="F1603" s="5" t="s">
        <v>6153</v>
      </c>
      <c r="G1603">
        <v>1601</v>
      </c>
      <c r="H1603" s="2">
        <v>43136</v>
      </c>
      <c r="I1603" s="3">
        <f t="shared" ref="I1603:I1666" si="201">H1603-B1603+1</f>
        <v>427.69716435185546</v>
      </c>
      <c r="J1603" s="3">
        <f t="shared" ref="J1603:J1666" si="202">A1603/I1603</f>
        <v>3.3715444482435326</v>
      </c>
      <c r="K1603">
        <f t="shared" ref="K1603:K1666" si="203">(J1603-0)/(PERCENTILE($J$2:$J$3301,0.9)-0)</f>
        <v>9.6744924797812243E-2</v>
      </c>
      <c r="L1603" s="4">
        <f t="shared" ref="L1603:L1666" si="204">IF(K1603&gt;1,1,IF(K1603&lt;0,0,K1603))</f>
        <v>9.6744924797812243E-2</v>
      </c>
      <c r="M1603">
        <f t="shared" ref="M1603:M1666" si="205">C1603/I1603</f>
        <v>0</v>
      </c>
      <c r="N1603">
        <f t="shared" ref="N1603:N1666" si="206">(M1603-0)/(PERCENTILE($M$2:$M$3301,0.9)-0)</f>
        <v>0</v>
      </c>
      <c r="O1603" s="4">
        <f t="shared" ref="O1603:O1666" si="207">IF(N1603&gt;1,1,IF(N1603&lt;0,0,N1603))</f>
        <v>0</v>
      </c>
      <c r="P1603">
        <f t="shared" si="200"/>
        <v>7.2558693598359175E-2</v>
      </c>
    </row>
    <row r="1604" spans="1:16" x14ac:dyDescent="0.15">
      <c r="A1604" t="s">
        <v>6154</v>
      </c>
      <c r="B1604" s="5" t="s">
        <v>6155</v>
      </c>
      <c r="C1604" s="5" t="s">
        <v>1058</v>
      </c>
      <c r="D1604" s="5" t="s">
        <v>6156</v>
      </c>
      <c r="E1604" s="5" t="s">
        <v>1144</v>
      </c>
      <c r="F1604" s="5" t="s">
        <v>6157</v>
      </c>
      <c r="G1604">
        <v>1602</v>
      </c>
      <c r="H1604" s="2">
        <v>43136</v>
      </c>
      <c r="I1604" s="3">
        <f t="shared" si="201"/>
        <v>1261.1263425925936</v>
      </c>
      <c r="J1604" s="3">
        <f t="shared" si="202"/>
        <v>4.9733320034423922</v>
      </c>
      <c r="K1604">
        <f t="shared" si="203"/>
        <v>0.14270748556147561</v>
      </c>
      <c r="L1604" s="4">
        <f t="shared" si="204"/>
        <v>0.14270748556147561</v>
      </c>
      <c r="M1604">
        <f t="shared" si="205"/>
        <v>1.58588392966913E-3</v>
      </c>
      <c r="N1604">
        <f t="shared" si="206"/>
        <v>0.24345541859726685</v>
      </c>
      <c r="O1604" s="4">
        <f t="shared" si="207"/>
        <v>0.24345541859726685</v>
      </c>
      <c r="P1604">
        <f t="shared" ref="P1604:P1667" si="208">0.75*L1604+0.25*O1604</f>
        <v>0.16789446882042341</v>
      </c>
    </row>
    <row r="1605" spans="1:16" x14ac:dyDescent="0.15">
      <c r="A1605" t="s">
        <v>6158</v>
      </c>
      <c r="B1605" s="5" t="s">
        <v>6159</v>
      </c>
      <c r="C1605" s="5" t="s">
        <v>4585</v>
      </c>
      <c r="D1605" s="5" t="s">
        <v>6160</v>
      </c>
      <c r="E1605" s="5" t="s">
        <v>1081</v>
      </c>
      <c r="F1605" s="5" t="s">
        <v>6161</v>
      </c>
      <c r="G1605">
        <v>1603</v>
      </c>
      <c r="H1605" s="2">
        <v>43136</v>
      </c>
      <c r="I1605" s="3">
        <f t="shared" si="201"/>
        <v>1519.4194212962975</v>
      </c>
      <c r="J1605" s="3">
        <f t="shared" si="202"/>
        <v>77.727057022374112</v>
      </c>
      <c r="K1605">
        <f t="shared" si="203"/>
        <v>2.2303423258448722</v>
      </c>
      <c r="L1605" s="4">
        <f t="shared" si="204"/>
        <v>1</v>
      </c>
      <c r="M1605">
        <f t="shared" si="205"/>
        <v>2.3693260396320647E-2</v>
      </c>
      <c r="N1605">
        <f t="shared" si="206"/>
        <v>3.6372476697735019</v>
      </c>
      <c r="O1605" s="4">
        <f t="shared" si="207"/>
        <v>1</v>
      </c>
      <c r="P1605">
        <f t="shared" si="208"/>
        <v>1</v>
      </c>
    </row>
    <row r="1606" spans="1:16" x14ac:dyDescent="0.15">
      <c r="A1606" t="s">
        <v>5709</v>
      </c>
      <c r="B1606" s="5" t="s">
        <v>6162</v>
      </c>
      <c r="C1606" s="5" t="s">
        <v>1058</v>
      </c>
      <c r="D1606" s="5" t="s">
        <v>6163</v>
      </c>
      <c r="E1606" s="5" t="s">
        <v>1081</v>
      </c>
      <c r="F1606" s="5" t="s">
        <v>6164</v>
      </c>
      <c r="G1606">
        <v>1604</v>
      </c>
      <c r="H1606" s="2">
        <v>43136</v>
      </c>
      <c r="I1606" s="3">
        <f t="shared" si="201"/>
        <v>786.66758101851883</v>
      </c>
      <c r="J1606" s="3">
        <f t="shared" si="202"/>
        <v>3.8249955541630047</v>
      </c>
      <c r="K1606">
        <f t="shared" si="203"/>
        <v>0.10975649673912791</v>
      </c>
      <c r="L1606" s="4">
        <f t="shared" si="204"/>
        <v>0.10975649673912791</v>
      </c>
      <c r="M1606">
        <f t="shared" si="205"/>
        <v>2.542369926329681E-3</v>
      </c>
      <c r="N1606">
        <f t="shared" si="206"/>
        <v>0.39028942980261488</v>
      </c>
      <c r="O1606" s="4">
        <f t="shared" si="207"/>
        <v>0.39028942980261488</v>
      </c>
      <c r="P1606">
        <f t="shared" si="208"/>
        <v>0.17988973000499964</v>
      </c>
    </row>
    <row r="1607" spans="1:16" x14ac:dyDescent="0.15">
      <c r="A1607" t="s">
        <v>6165</v>
      </c>
      <c r="B1607" s="5" t="s">
        <v>6166</v>
      </c>
      <c r="C1607" s="5" t="s">
        <v>1029</v>
      </c>
      <c r="D1607" s="5" t="s">
        <v>6167</v>
      </c>
      <c r="E1607" s="5" t="s">
        <v>6168</v>
      </c>
      <c r="F1607" s="5" t="s">
        <v>6169</v>
      </c>
      <c r="G1607">
        <v>1605</v>
      </c>
      <c r="H1607" s="2">
        <v>43136</v>
      </c>
      <c r="I1607" s="3">
        <f t="shared" si="201"/>
        <v>1757.4754513888911</v>
      </c>
      <c r="J1607" s="3">
        <f t="shared" si="202"/>
        <v>0.95136463993204468</v>
      </c>
      <c r="K1607">
        <f t="shared" si="203"/>
        <v>2.7298972906459277E-2</v>
      </c>
      <c r="L1607" s="4">
        <f t="shared" si="204"/>
        <v>2.7298972906459277E-2</v>
      </c>
      <c r="M1607">
        <f t="shared" si="205"/>
        <v>0</v>
      </c>
      <c r="N1607">
        <f t="shared" si="206"/>
        <v>0</v>
      </c>
      <c r="O1607" s="4">
        <f t="shared" si="207"/>
        <v>0</v>
      </c>
      <c r="P1607">
        <f t="shared" si="208"/>
        <v>2.0474229679844459E-2</v>
      </c>
    </row>
    <row r="1608" spans="1:16" x14ac:dyDescent="0.15">
      <c r="A1608" t="s">
        <v>6170</v>
      </c>
      <c r="B1608" s="5" t="s">
        <v>6171</v>
      </c>
      <c r="C1608" s="5" t="s">
        <v>1029</v>
      </c>
      <c r="D1608" s="5" t="s">
        <v>6172</v>
      </c>
      <c r="E1608" s="5" t="s">
        <v>1500</v>
      </c>
      <c r="F1608" s="5" t="s">
        <v>6173</v>
      </c>
      <c r="G1608">
        <v>1606</v>
      </c>
      <c r="H1608" s="2">
        <v>43136</v>
      </c>
      <c r="I1608" s="3">
        <f t="shared" si="201"/>
        <v>1161.325833333336</v>
      </c>
      <c r="J1608" s="3">
        <f t="shared" si="202"/>
        <v>0.40298767715922296</v>
      </c>
      <c r="K1608">
        <f t="shared" si="203"/>
        <v>1.156354694998165E-2</v>
      </c>
      <c r="L1608" s="4">
        <f t="shared" si="204"/>
        <v>1.156354694998165E-2</v>
      </c>
      <c r="M1608">
        <f t="shared" si="205"/>
        <v>0</v>
      </c>
      <c r="N1608">
        <f t="shared" si="206"/>
        <v>0</v>
      </c>
      <c r="O1608" s="4">
        <f t="shared" si="207"/>
        <v>0</v>
      </c>
      <c r="P1608">
        <f t="shared" si="208"/>
        <v>8.6726602124862374E-3</v>
      </c>
    </row>
    <row r="1609" spans="1:16" x14ac:dyDescent="0.15">
      <c r="A1609" t="s">
        <v>6174</v>
      </c>
      <c r="B1609" s="5" t="s">
        <v>6175</v>
      </c>
      <c r="C1609" s="5" t="s">
        <v>1029</v>
      </c>
      <c r="D1609" s="5" t="s">
        <v>6176</v>
      </c>
      <c r="E1609" s="5" t="s">
        <v>1081</v>
      </c>
      <c r="F1609" s="5" t="s">
        <v>6177</v>
      </c>
      <c r="G1609">
        <v>1607</v>
      </c>
      <c r="H1609" s="2">
        <v>43136</v>
      </c>
      <c r="I1609" s="3">
        <f t="shared" si="201"/>
        <v>994.18081018518569</v>
      </c>
      <c r="J1609" s="3">
        <f t="shared" si="202"/>
        <v>2.2792634667509959</v>
      </c>
      <c r="K1609">
        <f t="shared" si="203"/>
        <v>6.5402421967209468E-2</v>
      </c>
      <c r="L1609" s="4">
        <f t="shared" si="204"/>
        <v>6.5402421967209468E-2</v>
      </c>
      <c r="M1609">
        <f t="shared" si="205"/>
        <v>0</v>
      </c>
      <c r="N1609">
        <f t="shared" si="206"/>
        <v>0</v>
      </c>
      <c r="O1609" s="4">
        <f t="shared" si="207"/>
        <v>0</v>
      </c>
      <c r="P1609">
        <f t="shared" si="208"/>
        <v>4.9051816475407101E-2</v>
      </c>
    </row>
    <row r="1610" spans="1:16" x14ac:dyDescent="0.15">
      <c r="A1610" t="s">
        <v>6178</v>
      </c>
      <c r="B1610" s="5" t="s">
        <v>6179</v>
      </c>
      <c r="C1610" s="5" t="s">
        <v>1029</v>
      </c>
      <c r="D1610" s="5" t="s">
        <v>6180</v>
      </c>
      <c r="E1610" s="5" t="s">
        <v>6181</v>
      </c>
      <c r="F1610" s="5" t="s">
        <v>6182</v>
      </c>
      <c r="G1610">
        <v>1608</v>
      </c>
      <c r="H1610" s="2">
        <v>43136</v>
      </c>
      <c r="I1610" s="3">
        <f t="shared" si="201"/>
        <v>1094.8402430555579</v>
      </c>
      <c r="J1610" s="3">
        <f t="shared" si="202"/>
        <v>3.9750091646742258</v>
      </c>
      <c r="K1610">
        <f t="shared" si="203"/>
        <v>0.11406106863202323</v>
      </c>
      <c r="L1610" s="4">
        <f t="shared" si="204"/>
        <v>0.11406106863202323</v>
      </c>
      <c r="M1610">
        <f t="shared" si="205"/>
        <v>0</v>
      </c>
      <c r="N1610">
        <f t="shared" si="206"/>
        <v>0</v>
      </c>
      <c r="O1610" s="4">
        <f t="shared" si="207"/>
        <v>0</v>
      </c>
      <c r="P1610">
        <f t="shared" si="208"/>
        <v>8.5545801474017413E-2</v>
      </c>
    </row>
    <row r="1611" spans="1:16" x14ac:dyDescent="0.15">
      <c r="A1611" t="s">
        <v>6183</v>
      </c>
      <c r="B1611" s="5" t="s">
        <v>6184</v>
      </c>
      <c r="C1611" s="5" t="s">
        <v>1029</v>
      </c>
      <c r="D1611" s="5" t="s">
        <v>6185</v>
      </c>
      <c r="E1611" s="5" t="s">
        <v>1029</v>
      </c>
      <c r="F1611" s="5" t="s">
        <v>6186</v>
      </c>
      <c r="G1611">
        <v>1609</v>
      </c>
      <c r="H1611" s="2">
        <v>43136</v>
      </c>
      <c r="I1611" s="3">
        <f t="shared" si="201"/>
        <v>127.63929398148321</v>
      </c>
      <c r="J1611" s="3">
        <f t="shared" si="202"/>
        <v>0.17236071521354207</v>
      </c>
      <c r="K1611">
        <f t="shared" si="203"/>
        <v>4.945811834133884E-3</v>
      </c>
      <c r="L1611" s="4">
        <f t="shared" si="204"/>
        <v>4.945811834133884E-3</v>
      </c>
      <c r="M1611">
        <f t="shared" si="205"/>
        <v>0</v>
      </c>
      <c r="N1611">
        <f t="shared" si="206"/>
        <v>0</v>
      </c>
      <c r="O1611" s="4">
        <f t="shared" si="207"/>
        <v>0</v>
      </c>
      <c r="P1611">
        <f t="shared" si="208"/>
        <v>3.7093588756004128E-3</v>
      </c>
    </row>
    <row r="1612" spans="1:16" x14ac:dyDescent="0.15">
      <c r="A1612" t="s">
        <v>6187</v>
      </c>
      <c r="B1612" s="5" t="s">
        <v>6188</v>
      </c>
      <c r="C1612" s="5" t="s">
        <v>1102</v>
      </c>
      <c r="D1612" s="5" t="s">
        <v>6189</v>
      </c>
      <c r="E1612" s="5" t="s">
        <v>6190</v>
      </c>
      <c r="F1612" s="5" t="s">
        <v>6191</v>
      </c>
      <c r="G1612">
        <v>1610</v>
      </c>
      <c r="H1612" s="2">
        <v>43136</v>
      </c>
      <c r="I1612" s="3">
        <f t="shared" si="201"/>
        <v>439.71120370370045</v>
      </c>
      <c r="J1612" s="3">
        <f t="shared" si="202"/>
        <v>2.7267897426783478</v>
      </c>
      <c r="K1612">
        <f t="shared" si="203"/>
        <v>7.8243983623675961E-2</v>
      </c>
      <c r="L1612" s="4">
        <f t="shared" si="204"/>
        <v>7.8243983623675961E-2</v>
      </c>
      <c r="M1612">
        <f t="shared" si="205"/>
        <v>6.8226599066180515E-3</v>
      </c>
      <c r="N1612">
        <f t="shared" si="206"/>
        <v>1.04737395495207</v>
      </c>
      <c r="O1612" s="4">
        <f t="shared" si="207"/>
        <v>1</v>
      </c>
      <c r="P1612">
        <f t="shared" si="208"/>
        <v>0.30868298771775698</v>
      </c>
    </row>
    <row r="1613" spans="1:16" x14ac:dyDescent="0.15">
      <c r="A1613" t="s">
        <v>3655</v>
      </c>
      <c r="B1613" s="5" t="s">
        <v>6192</v>
      </c>
      <c r="C1613" s="5" t="s">
        <v>1029</v>
      </c>
      <c r="D1613" s="5" t="s">
        <v>6193</v>
      </c>
      <c r="E1613" s="5" t="s">
        <v>6194</v>
      </c>
      <c r="F1613" s="5" t="s">
        <v>6195</v>
      </c>
      <c r="G1613">
        <v>1611</v>
      </c>
      <c r="H1613" s="2">
        <v>43136</v>
      </c>
      <c r="I1613" s="3">
        <f t="shared" si="201"/>
        <v>310.99341435185488</v>
      </c>
      <c r="J1613" s="3">
        <f t="shared" si="202"/>
        <v>0.51448034786671581</v>
      </c>
      <c r="K1613">
        <f t="shared" si="203"/>
        <v>1.4762778106113371E-2</v>
      </c>
      <c r="L1613" s="4">
        <f t="shared" si="204"/>
        <v>1.4762778106113371E-2</v>
      </c>
      <c r="M1613">
        <f t="shared" si="205"/>
        <v>0</v>
      </c>
      <c r="N1613">
        <f t="shared" si="206"/>
        <v>0</v>
      </c>
      <c r="O1613" s="4">
        <f t="shared" si="207"/>
        <v>0</v>
      </c>
      <c r="P1613">
        <f t="shared" si="208"/>
        <v>1.1072083579585027E-2</v>
      </c>
    </row>
    <row r="1614" spans="1:16" x14ac:dyDescent="0.15">
      <c r="A1614" t="s">
        <v>6196</v>
      </c>
      <c r="B1614" s="5" t="s">
        <v>6197</v>
      </c>
      <c r="C1614" s="5" t="s">
        <v>1029</v>
      </c>
      <c r="D1614" s="5" t="s">
        <v>6198</v>
      </c>
      <c r="E1614" s="5" t="s">
        <v>6199</v>
      </c>
      <c r="F1614" s="5" t="s">
        <v>6200</v>
      </c>
      <c r="G1614">
        <v>1612</v>
      </c>
      <c r="H1614" s="2">
        <v>43136</v>
      </c>
      <c r="I1614" s="3">
        <f t="shared" si="201"/>
        <v>621.96811342592264</v>
      </c>
      <c r="J1614" s="3">
        <f t="shared" si="202"/>
        <v>0.94217048647750901</v>
      </c>
      <c r="K1614">
        <f t="shared" si="203"/>
        <v>2.7035150881214439E-2</v>
      </c>
      <c r="L1614" s="4">
        <f t="shared" si="204"/>
        <v>2.7035150881214439E-2</v>
      </c>
      <c r="M1614">
        <f t="shared" si="205"/>
        <v>0</v>
      </c>
      <c r="N1614">
        <f t="shared" si="206"/>
        <v>0</v>
      </c>
      <c r="O1614" s="4">
        <f t="shared" si="207"/>
        <v>0</v>
      </c>
      <c r="P1614">
        <f t="shared" si="208"/>
        <v>2.0276363160910828E-2</v>
      </c>
    </row>
    <row r="1615" spans="1:16" x14ac:dyDescent="0.15">
      <c r="A1615" t="s">
        <v>2703</v>
      </c>
      <c r="B1615" s="5" t="s">
        <v>6201</v>
      </c>
      <c r="C1615" s="5" t="s">
        <v>1029</v>
      </c>
      <c r="D1615" s="5" t="s">
        <v>6202</v>
      </c>
      <c r="E1615" s="5" t="s">
        <v>1081</v>
      </c>
      <c r="F1615" s="5" t="s">
        <v>6203</v>
      </c>
      <c r="G1615">
        <v>1613</v>
      </c>
      <c r="H1615" s="2">
        <v>43136</v>
      </c>
      <c r="I1615" s="3">
        <f t="shared" si="201"/>
        <v>131.63500000000204</v>
      </c>
      <c r="J1615" s="3">
        <f t="shared" si="202"/>
        <v>0.774869905420279</v>
      </c>
      <c r="K1615">
        <f t="shared" si="203"/>
        <v>2.2234537280689571E-2</v>
      </c>
      <c r="L1615" s="4">
        <f t="shared" si="204"/>
        <v>2.2234537280689571E-2</v>
      </c>
      <c r="M1615">
        <f t="shared" si="205"/>
        <v>0</v>
      </c>
      <c r="N1615">
        <f t="shared" si="206"/>
        <v>0</v>
      </c>
      <c r="O1615" s="4">
        <f t="shared" si="207"/>
        <v>0</v>
      </c>
      <c r="P1615">
        <f t="shared" si="208"/>
        <v>1.6675902960517179E-2</v>
      </c>
    </row>
    <row r="1616" spans="1:16" x14ac:dyDescent="0.15">
      <c r="A1616" t="s">
        <v>6204</v>
      </c>
      <c r="B1616" s="5" t="s">
        <v>6205</v>
      </c>
      <c r="C1616" s="5" t="s">
        <v>1029</v>
      </c>
      <c r="D1616" s="5" t="s">
        <v>6206</v>
      </c>
      <c r="E1616" s="5" t="s">
        <v>6207</v>
      </c>
      <c r="F1616" s="5" t="s">
        <v>6208</v>
      </c>
      <c r="G1616">
        <v>1614</v>
      </c>
      <c r="H1616" s="2">
        <v>43136</v>
      </c>
      <c r="I1616" s="3">
        <f t="shared" si="201"/>
        <v>687.83143518518773</v>
      </c>
      <c r="J1616" s="3">
        <f t="shared" si="202"/>
        <v>0.13666138997368155</v>
      </c>
      <c r="K1616">
        <f t="shared" si="203"/>
        <v>3.9214360358369848E-3</v>
      </c>
      <c r="L1616" s="4">
        <f t="shared" si="204"/>
        <v>3.9214360358369848E-3</v>
      </c>
      <c r="M1616">
        <f t="shared" si="205"/>
        <v>0</v>
      </c>
      <c r="N1616">
        <f t="shared" si="206"/>
        <v>0</v>
      </c>
      <c r="O1616" s="4">
        <f t="shared" si="207"/>
        <v>0</v>
      </c>
      <c r="P1616">
        <f t="shared" si="208"/>
        <v>2.9410770268777386E-3</v>
      </c>
    </row>
    <row r="1617" spans="1:16" x14ac:dyDescent="0.15">
      <c r="A1617" t="s">
        <v>6183</v>
      </c>
      <c r="B1617" s="5" t="s">
        <v>6209</v>
      </c>
      <c r="C1617" s="5" t="s">
        <v>1029</v>
      </c>
      <c r="D1617" s="5" t="s">
        <v>6210</v>
      </c>
      <c r="E1617" s="5" t="s">
        <v>6211</v>
      </c>
      <c r="F1617" s="5" t="s">
        <v>6212</v>
      </c>
      <c r="G1617">
        <v>1615</v>
      </c>
      <c r="H1617" s="2">
        <v>43136</v>
      </c>
      <c r="I1617" s="3">
        <f t="shared" si="201"/>
        <v>54.322581018517667</v>
      </c>
      <c r="J1617" s="3">
        <f t="shared" si="202"/>
        <v>0.40498812073197638</v>
      </c>
      <c r="K1617">
        <f t="shared" si="203"/>
        <v>1.1620948762705524E-2</v>
      </c>
      <c r="L1617" s="4">
        <f t="shared" si="204"/>
        <v>1.1620948762705524E-2</v>
      </c>
      <c r="M1617">
        <f t="shared" si="205"/>
        <v>0</v>
      </c>
      <c r="N1617">
        <f t="shared" si="206"/>
        <v>0</v>
      </c>
      <c r="O1617" s="4">
        <f t="shared" si="207"/>
        <v>0</v>
      </c>
      <c r="P1617">
        <f t="shared" si="208"/>
        <v>8.7157115720291438E-3</v>
      </c>
    </row>
    <row r="1618" spans="1:16" x14ac:dyDescent="0.15">
      <c r="A1618" t="s">
        <v>1791</v>
      </c>
      <c r="B1618" s="5" t="s">
        <v>6213</v>
      </c>
      <c r="C1618" s="5" t="s">
        <v>1058</v>
      </c>
      <c r="D1618" s="5" t="s">
        <v>6214</v>
      </c>
      <c r="E1618" s="5" t="s">
        <v>6215</v>
      </c>
      <c r="F1618" s="5" t="s">
        <v>6216</v>
      </c>
      <c r="G1618">
        <v>1616</v>
      </c>
      <c r="H1618" s="2">
        <v>43136</v>
      </c>
      <c r="I1618" s="3">
        <f t="shared" si="201"/>
        <v>1533.1799537037004</v>
      </c>
      <c r="J1618" s="3">
        <f t="shared" si="202"/>
        <v>0.46830771447639169</v>
      </c>
      <c r="K1618">
        <f t="shared" si="203"/>
        <v>1.3437875524036776E-2</v>
      </c>
      <c r="L1618" s="4">
        <f t="shared" si="204"/>
        <v>1.3437875524036776E-2</v>
      </c>
      <c r="M1618">
        <f t="shared" si="205"/>
        <v>1.3044783133047122E-3</v>
      </c>
      <c r="N1618">
        <f t="shared" si="206"/>
        <v>0.20025571094784592</v>
      </c>
      <c r="O1618" s="4">
        <f t="shared" si="207"/>
        <v>0.20025571094784592</v>
      </c>
      <c r="P1618">
        <f t="shared" si="208"/>
        <v>6.014233437998906E-2</v>
      </c>
    </row>
    <row r="1619" spans="1:16" x14ac:dyDescent="0.15">
      <c r="A1619" t="s">
        <v>6217</v>
      </c>
      <c r="B1619" s="5" t="s">
        <v>6218</v>
      </c>
      <c r="C1619" s="5" t="s">
        <v>1113</v>
      </c>
      <c r="D1619" s="5" t="s">
        <v>6219</v>
      </c>
      <c r="E1619" s="5" t="s">
        <v>6219</v>
      </c>
      <c r="F1619" s="5" t="s">
        <v>6220</v>
      </c>
      <c r="G1619">
        <v>1617</v>
      </c>
      <c r="H1619" s="2">
        <v>43136</v>
      </c>
      <c r="I1619" s="3">
        <f t="shared" si="201"/>
        <v>1512.2105439814841</v>
      </c>
      <c r="J1619" s="3">
        <f t="shared" si="202"/>
        <v>2.4414589718964463</v>
      </c>
      <c r="K1619">
        <f t="shared" si="203"/>
        <v>7.0056547751021866E-2</v>
      </c>
      <c r="L1619" s="4">
        <f t="shared" si="204"/>
        <v>7.0056547751021866E-2</v>
      </c>
      <c r="M1619">
        <f t="shared" si="205"/>
        <v>6.6128357852016421E-4</v>
      </c>
      <c r="N1619">
        <f t="shared" si="206"/>
        <v>0.10151630104084215</v>
      </c>
      <c r="O1619" s="4">
        <f t="shared" si="207"/>
        <v>0.10151630104084215</v>
      </c>
      <c r="P1619">
        <f t="shared" si="208"/>
        <v>7.7921486073476931E-2</v>
      </c>
    </row>
    <row r="1620" spans="1:16" x14ac:dyDescent="0.15">
      <c r="A1620" t="s">
        <v>6221</v>
      </c>
      <c r="B1620" s="5" t="s">
        <v>6222</v>
      </c>
      <c r="C1620" s="5" t="s">
        <v>1253</v>
      </c>
      <c r="D1620" s="5" t="s">
        <v>6223</v>
      </c>
      <c r="E1620" s="5" t="s">
        <v>6224</v>
      </c>
      <c r="F1620" s="5" t="s">
        <v>6225</v>
      </c>
      <c r="G1620">
        <v>1618</v>
      </c>
      <c r="H1620" s="2">
        <v>43136</v>
      </c>
      <c r="I1620" s="3">
        <f t="shared" si="201"/>
        <v>921.3988425925927</v>
      </c>
      <c r="J1620" s="3">
        <f t="shared" si="202"/>
        <v>6.8211503091490062</v>
      </c>
      <c r="K1620">
        <f t="shared" si="203"/>
        <v>0.19572978610351327</v>
      </c>
      <c r="L1620" s="4">
        <f t="shared" si="204"/>
        <v>0.19572978610351327</v>
      </c>
      <c r="M1620">
        <f t="shared" si="205"/>
        <v>5.4265316699673872E-3</v>
      </c>
      <c r="N1620">
        <f t="shared" si="206"/>
        <v>0.8330486957635459</v>
      </c>
      <c r="O1620" s="4">
        <f t="shared" si="207"/>
        <v>0.8330486957635459</v>
      </c>
      <c r="P1620">
        <f t="shared" si="208"/>
        <v>0.35505951351852144</v>
      </c>
    </row>
    <row r="1621" spans="1:16" x14ac:dyDescent="0.15">
      <c r="A1621" t="s">
        <v>3345</v>
      </c>
      <c r="B1621" s="5" t="s">
        <v>6226</v>
      </c>
      <c r="C1621" s="5" t="s">
        <v>1029</v>
      </c>
      <c r="D1621" s="5" t="s">
        <v>6227</v>
      </c>
      <c r="E1621" s="5" t="s">
        <v>1081</v>
      </c>
      <c r="F1621" s="5" t="s">
        <v>6228</v>
      </c>
      <c r="G1621">
        <v>1619</v>
      </c>
      <c r="H1621" s="2">
        <v>43136</v>
      </c>
      <c r="I1621" s="3">
        <f t="shared" si="201"/>
        <v>1503.3785995370345</v>
      </c>
      <c r="J1621" s="3">
        <f t="shared" si="202"/>
        <v>1.2638200388013407E-2</v>
      </c>
      <c r="K1621">
        <f t="shared" si="203"/>
        <v>3.6264737567230258E-4</v>
      </c>
      <c r="L1621" s="4">
        <f t="shared" si="204"/>
        <v>3.6264737567230258E-4</v>
      </c>
      <c r="M1621">
        <f t="shared" si="205"/>
        <v>0</v>
      </c>
      <c r="N1621">
        <f t="shared" si="206"/>
        <v>0</v>
      </c>
      <c r="O1621" s="4">
        <f t="shared" si="207"/>
        <v>0</v>
      </c>
      <c r="P1621">
        <f t="shared" si="208"/>
        <v>2.7198553175422695E-4</v>
      </c>
    </row>
    <row r="1622" spans="1:16" x14ac:dyDescent="0.15">
      <c r="A1622" t="s">
        <v>5691</v>
      </c>
      <c r="B1622" s="5" t="s">
        <v>6229</v>
      </c>
      <c r="C1622" s="5" t="s">
        <v>1029</v>
      </c>
      <c r="D1622" s="5" t="s">
        <v>6230</v>
      </c>
      <c r="E1622" s="5" t="s">
        <v>6231</v>
      </c>
      <c r="F1622" s="5" t="s">
        <v>6232</v>
      </c>
      <c r="G1622">
        <v>1620</v>
      </c>
      <c r="H1622" s="2">
        <v>43136</v>
      </c>
      <c r="I1622" s="3">
        <f t="shared" si="201"/>
        <v>775.16054398148117</v>
      </c>
      <c r="J1622" s="3">
        <f t="shared" si="202"/>
        <v>9.1593929220546363E-2</v>
      </c>
      <c r="K1622">
        <f t="shared" si="203"/>
        <v>2.6282458767507345E-3</v>
      </c>
      <c r="L1622" s="4">
        <f t="shared" si="204"/>
        <v>2.6282458767507345E-3</v>
      </c>
      <c r="M1622">
        <f t="shared" si="205"/>
        <v>0</v>
      </c>
      <c r="N1622">
        <f t="shared" si="206"/>
        <v>0</v>
      </c>
      <c r="O1622" s="4">
        <f t="shared" si="207"/>
        <v>0</v>
      </c>
      <c r="P1622">
        <f t="shared" si="208"/>
        <v>1.971184407563051E-3</v>
      </c>
    </row>
    <row r="1623" spans="1:16" x14ac:dyDescent="0.15">
      <c r="A1623" t="s">
        <v>1298</v>
      </c>
      <c r="B1623" s="5" t="s">
        <v>6233</v>
      </c>
      <c r="C1623" s="5" t="s">
        <v>1029</v>
      </c>
      <c r="D1623" s="5" t="s">
        <v>6234</v>
      </c>
      <c r="E1623" s="5" t="s">
        <v>6235</v>
      </c>
      <c r="F1623" s="5" t="s">
        <v>6236</v>
      </c>
      <c r="G1623">
        <v>1621</v>
      </c>
      <c r="H1623" s="2">
        <v>43136</v>
      </c>
      <c r="I1623" s="3">
        <f t="shared" si="201"/>
        <v>686.38568287037197</v>
      </c>
      <c r="J1623" s="3">
        <f t="shared" si="202"/>
        <v>0.11946636132776998</v>
      </c>
      <c r="K1623">
        <f t="shared" si="203"/>
        <v>3.4280325589492373E-3</v>
      </c>
      <c r="L1623" s="4">
        <f t="shared" si="204"/>
        <v>3.4280325589492373E-3</v>
      </c>
      <c r="M1623">
        <f t="shared" si="205"/>
        <v>0</v>
      </c>
      <c r="N1623">
        <f t="shared" si="206"/>
        <v>0</v>
      </c>
      <c r="O1623" s="4">
        <f t="shared" si="207"/>
        <v>0</v>
      </c>
      <c r="P1623">
        <f t="shared" si="208"/>
        <v>2.5710244192119281E-3</v>
      </c>
    </row>
    <row r="1624" spans="1:16" x14ac:dyDescent="0.15">
      <c r="A1624" t="s">
        <v>2212</v>
      </c>
      <c r="B1624" s="5" t="s">
        <v>6237</v>
      </c>
      <c r="C1624" s="5" t="s">
        <v>1029</v>
      </c>
      <c r="D1624" s="5" t="s">
        <v>6238</v>
      </c>
      <c r="E1624" s="5" t="s">
        <v>6239</v>
      </c>
      <c r="F1624" s="5" t="s">
        <v>6240</v>
      </c>
      <c r="G1624">
        <v>1622</v>
      </c>
      <c r="H1624" s="2">
        <v>43136</v>
      </c>
      <c r="I1624" s="3">
        <f t="shared" si="201"/>
        <v>591.59956018518278</v>
      </c>
      <c r="J1624" s="3">
        <f t="shared" si="202"/>
        <v>2.8127133824763728</v>
      </c>
      <c r="K1624">
        <f t="shared" si="203"/>
        <v>8.0709523140719802E-2</v>
      </c>
      <c r="L1624" s="4">
        <f t="shared" si="204"/>
        <v>8.0709523140719802E-2</v>
      </c>
      <c r="M1624">
        <f t="shared" si="205"/>
        <v>0</v>
      </c>
      <c r="N1624">
        <f t="shared" si="206"/>
        <v>0</v>
      </c>
      <c r="O1624" s="4">
        <f t="shared" si="207"/>
        <v>0</v>
      </c>
      <c r="P1624">
        <f t="shared" si="208"/>
        <v>6.0532142355539852E-2</v>
      </c>
    </row>
    <row r="1625" spans="1:16" x14ac:dyDescent="0.15">
      <c r="A1625" t="s">
        <v>6241</v>
      </c>
      <c r="B1625" s="5" t="s">
        <v>6242</v>
      </c>
      <c r="C1625" s="5" t="s">
        <v>1399</v>
      </c>
      <c r="D1625" s="5" t="s">
        <v>6243</v>
      </c>
      <c r="E1625" s="5" t="s">
        <v>1081</v>
      </c>
      <c r="F1625" s="5" t="s">
        <v>6244</v>
      </c>
      <c r="G1625">
        <v>1623</v>
      </c>
      <c r="H1625" s="2">
        <v>43136</v>
      </c>
      <c r="I1625" s="3">
        <f t="shared" si="201"/>
        <v>1652.4331250000032</v>
      </c>
      <c r="J1625" s="3">
        <f t="shared" si="202"/>
        <v>53.078093553710275</v>
      </c>
      <c r="K1625">
        <f t="shared" si="203"/>
        <v>1.523051600859106</v>
      </c>
      <c r="L1625" s="4">
        <f t="shared" si="204"/>
        <v>1</v>
      </c>
      <c r="M1625">
        <f t="shared" si="205"/>
        <v>3.6310092730681542E-3</v>
      </c>
      <c r="N1625">
        <f t="shared" si="206"/>
        <v>0.55741083314325257</v>
      </c>
      <c r="O1625" s="4">
        <f t="shared" si="207"/>
        <v>0.55741083314325257</v>
      </c>
      <c r="P1625">
        <f t="shared" si="208"/>
        <v>0.88935270828581314</v>
      </c>
    </row>
    <row r="1626" spans="1:16" x14ac:dyDescent="0.15">
      <c r="A1626" t="s">
        <v>5659</v>
      </c>
      <c r="B1626" s="5" t="s">
        <v>6245</v>
      </c>
      <c r="C1626" s="5" t="s">
        <v>1029</v>
      </c>
      <c r="D1626" s="5" t="s">
        <v>6246</v>
      </c>
      <c r="E1626" s="5" t="s">
        <v>6247</v>
      </c>
      <c r="F1626" s="5" t="s">
        <v>6248</v>
      </c>
      <c r="G1626">
        <v>1624</v>
      </c>
      <c r="H1626" s="2">
        <v>43136</v>
      </c>
      <c r="I1626" s="3">
        <f t="shared" si="201"/>
        <v>647.53128472222306</v>
      </c>
      <c r="J1626" s="3">
        <f t="shared" si="202"/>
        <v>0.32276432804270838</v>
      </c>
      <c r="K1626">
        <f t="shared" si="203"/>
        <v>9.261574665039898E-3</v>
      </c>
      <c r="L1626" s="4">
        <f t="shared" si="204"/>
        <v>9.261574665039898E-3</v>
      </c>
      <c r="M1626">
        <f t="shared" si="205"/>
        <v>0</v>
      </c>
      <c r="N1626">
        <f t="shared" si="206"/>
        <v>0</v>
      </c>
      <c r="O1626" s="4">
        <f t="shared" si="207"/>
        <v>0</v>
      </c>
      <c r="P1626">
        <f t="shared" si="208"/>
        <v>6.9461809987799231E-3</v>
      </c>
    </row>
    <row r="1627" spans="1:16" x14ac:dyDescent="0.15">
      <c r="A1627" t="s">
        <v>6249</v>
      </c>
      <c r="B1627" s="5" t="s">
        <v>6250</v>
      </c>
      <c r="C1627" s="5" t="s">
        <v>1102</v>
      </c>
      <c r="D1627" s="5" t="s">
        <v>6251</v>
      </c>
      <c r="E1627" s="5" t="s">
        <v>1081</v>
      </c>
      <c r="F1627" s="5" t="s">
        <v>6252</v>
      </c>
      <c r="G1627">
        <v>1625</v>
      </c>
      <c r="H1627" s="2">
        <v>43136</v>
      </c>
      <c r="I1627" s="3">
        <f t="shared" si="201"/>
        <v>1428.9837037037069</v>
      </c>
      <c r="J1627" s="3">
        <f t="shared" si="202"/>
        <v>5.7110518327451452</v>
      </c>
      <c r="K1627">
        <f t="shared" si="203"/>
        <v>0.16387601841143745</v>
      </c>
      <c r="L1627" s="4">
        <f t="shared" si="204"/>
        <v>0.16387601841143745</v>
      </c>
      <c r="M1627">
        <f t="shared" si="205"/>
        <v>2.099394130405028E-3</v>
      </c>
      <c r="N1627">
        <f t="shared" si="206"/>
        <v>0.32228643424429931</v>
      </c>
      <c r="O1627" s="4">
        <f t="shared" si="207"/>
        <v>0.32228643424429931</v>
      </c>
      <c r="P1627">
        <f t="shared" si="208"/>
        <v>0.20347862236965292</v>
      </c>
    </row>
    <row r="1628" spans="1:16" x14ac:dyDescent="0.15">
      <c r="A1628" t="s">
        <v>6253</v>
      </c>
      <c r="B1628" s="5" t="s">
        <v>6254</v>
      </c>
      <c r="C1628" s="5" t="s">
        <v>1029</v>
      </c>
      <c r="D1628" s="5" t="s">
        <v>6255</v>
      </c>
      <c r="E1628" s="5" t="s">
        <v>1298</v>
      </c>
      <c r="F1628" s="5" t="s">
        <v>6256</v>
      </c>
      <c r="G1628">
        <v>1626</v>
      </c>
      <c r="H1628" s="2">
        <v>43136</v>
      </c>
      <c r="I1628" s="3">
        <f t="shared" si="201"/>
        <v>133.00228009259445</v>
      </c>
      <c r="J1628" s="3">
        <f t="shared" si="202"/>
        <v>1.1428375505606339</v>
      </c>
      <c r="K1628">
        <f t="shared" si="203"/>
        <v>3.2793200440440477E-2</v>
      </c>
      <c r="L1628" s="4">
        <f t="shared" si="204"/>
        <v>3.2793200440440477E-2</v>
      </c>
      <c r="M1628">
        <f t="shared" si="205"/>
        <v>0</v>
      </c>
      <c r="N1628">
        <f t="shared" si="206"/>
        <v>0</v>
      </c>
      <c r="O1628" s="4">
        <f t="shared" si="207"/>
        <v>0</v>
      </c>
      <c r="P1628">
        <f t="shared" si="208"/>
        <v>2.4594900330330356E-2</v>
      </c>
    </row>
    <row r="1629" spans="1:16" x14ac:dyDescent="0.15">
      <c r="A1629" t="s">
        <v>6257</v>
      </c>
      <c r="B1629" s="5" t="s">
        <v>6258</v>
      </c>
      <c r="C1629" s="5" t="s">
        <v>1029</v>
      </c>
      <c r="D1629" s="5" t="s">
        <v>2256</v>
      </c>
      <c r="E1629" s="5" t="s">
        <v>6259</v>
      </c>
      <c r="F1629" s="5" t="s">
        <v>6260</v>
      </c>
      <c r="G1629">
        <v>1627</v>
      </c>
      <c r="H1629" s="2">
        <v>43136</v>
      </c>
      <c r="I1629" s="3">
        <f t="shared" si="201"/>
        <v>650.86009259259299</v>
      </c>
      <c r="J1629" s="3">
        <f t="shared" si="202"/>
        <v>0.19512642032501426</v>
      </c>
      <c r="K1629">
        <f t="shared" si="203"/>
        <v>5.5990633225210425E-3</v>
      </c>
      <c r="L1629" s="4">
        <f t="shared" si="204"/>
        <v>5.5990633225210425E-3</v>
      </c>
      <c r="M1629">
        <f t="shared" si="205"/>
        <v>0</v>
      </c>
      <c r="N1629">
        <f t="shared" si="206"/>
        <v>0</v>
      </c>
      <c r="O1629" s="4">
        <f t="shared" si="207"/>
        <v>0</v>
      </c>
      <c r="P1629">
        <f t="shared" si="208"/>
        <v>4.1992974918907819E-3</v>
      </c>
    </row>
    <row r="1630" spans="1:16" x14ac:dyDescent="0.15">
      <c r="A1630" t="s">
        <v>3785</v>
      </c>
      <c r="B1630" s="5" t="s">
        <v>6261</v>
      </c>
      <c r="C1630" s="5" t="s">
        <v>1029</v>
      </c>
      <c r="D1630" s="5" t="s">
        <v>6262</v>
      </c>
      <c r="E1630" s="5" t="s">
        <v>1029</v>
      </c>
      <c r="F1630" s="5" t="s">
        <v>6263</v>
      </c>
      <c r="G1630">
        <v>1628</v>
      </c>
      <c r="H1630" s="2">
        <v>43136</v>
      </c>
      <c r="I1630" s="3">
        <f t="shared" si="201"/>
        <v>136.82197916666337</v>
      </c>
      <c r="J1630" s="3">
        <f t="shared" si="202"/>
        <v>0.86243453514339063</v>
      </c>
      <c r="K1630">
        <f t="shared" si="203"/>
        <v>2.4747164252558223E-2</v>
      </c>
      <c r="L1630" s="4">
        <f t="shared" si="204"/>
        <v>2.4747164252558223E-2</v>
      </c>
      <c r="M1630">
        <f t="shared" si="205"/>
        <v>0</v>
      </c>
      <c r="N1630">
        <f t="shared" si="206"/>
        <v>0</v>
      </c>
      <c r="O1630" s="4">
        <f t="shared" si="207"/>
        <v>0</v>
      </c>
      <c r="P1630">
        <f t="shared" si="208"/>
        <v>1.8560373189418666E-2</v>
      </c>
    </row>
    <row r="1631" spans="1:16" x14ac:dyDescent="0.15">
      <c r="A1631" t="s">
        <v>2794</v>
      </c>
      <c r="B1631" s="5" t="s">
        <v>6264</v>
      </c>
      <c r="C1631" s="5" t="s">
        <v>1029</v>
      </c>
      <c r="D1631" s="5" t="s">
        <v>6265</v>
      </c>
      <c r="E1631" s="5" t="s">
        <v>6266</v>
      </c>
      <c r="F1631" s="5" t="s">
        <v>6267</v>
      </c>
      <c r="G1631">
        <v>1629</v>
      </c>
      <c r="H1631" s="2">
        <v>43136</v>
      </c>
      <c r="I1631" s="3">
        <f t="shared" si="201"/>
        <v>530.71270833333256</v>
      </c>
      <c r="J1631" s="3">
        <f t="shared" si="202"/>
        <v>0.34105081178179864</v>
      </c>
      <c r="K1631">
        <f t="shared" si="203"/>
        <v>9.7862969462710891E-3</v>
      </c>
      <c r="L1631" s="4">
        <f t="shared" si="204"/>
        <v>9.7862969462710891E-3</v>
      </c>
      <c r="M1631">
        <f t="shared" si="205"/>
        <v>0</v>
      </c>
      <c r="N1631">
        <f t="shared" si="206"/>
        <v>0</v>
      </c>
      <c r="O1631" s="4">
        <f t="shared" si="207"/>
        <v>0</v>
      </c>
      <c r="P1631">
        <f t="shared" si="208"/>
        <v>7.3397227097033169E-3</v>
      </c>
    </row>
    <row r="1632" spans="1:16" x14ac:dyDescent="0.15">
      <c r="A1632" t="s">
        <v>6268</v>
      </c>
      <c r="B1632" s="5" t="s">
        <v>6269</v>
      </c>
      <c r="C1632" s="5" t="s">
        <v>1058</v>
      </c>
      <c r="D1632" s="5" t="s">
        <v>6270</v>
      </c>
      <c r="E1632" s="5" t="s">
        <v>1225</v>
      </c>
      <c r="F1632" s="5" t="s">
        <v>6271</v>
      </c>
      <c r="G1632">
        <v>1630</v>
      </c>
      <c r="H1632" s="2">
        <v>43136</v>
      </c>
      <c r="I1632" s="3">
        <f t="shared" si="201"/>
        <v>1389.101018518515</v>
      </c>
      <c r="J1632" s="3">
        <f t="shared" si="202"/>
        <v>5.9966841064474901</v>
      </c>
      <c r="K1632">
        <f t="shared" si="203"/>
        <v>0.17207210577239679</v>
      </c>
      <c r="L1632" s="4">
        <f t="shared" si="204"/>
        <v>0.17207210577239679</v>
      </c>
      <c r="M1632">
        <f t="shared" si="205"/>
        <v>1.4397800975864323E-3</v>
      </c>
      <c r="N1632">
        <f t="shared" si="206"/>
        <v>0.22102643187704765</v>
      </c>
      <c r="O1632" s="4">
        <f t="shared" si="207"/>
        <v>0.22102643187704765</v>
      </c>
      <c r="P1632">
        <f t="shared" si="208"/>
        <v>0.18431068729855948</v>
      </c>
    </row>
    <row r="1633" spans="1:16" x14ac:dyDescent="0.15">
      <c r="A1633" t="s">
        <v>6272</v>
      </c>
      <c r="B1633" s="5" t="s">
        <v>6273</v>
      </c>
      <c r="C1633" s="5" t="s">
        <v>1029</v>
      </c>
      <c r="D1633" s="5" t="s">
        <v>6274</v>
      </c>
      <c r="E1633" s="5" t="s">
        <v>6275</v>
      </c>
      <c r="F1633" s="5" t="s">
        <v>6276</v>
      </c>
      <c r="G1633">
        <v>1631</v>
      </c>
      <c r="H1633" s="2">
        <v>43136</v>
      </c>
      <c r="I1633" s="3">
        <f t="shared" si="201"/>
        <v>627.43280092592613</v>
      </c>
      <c r="J1633" s="3">
        <f t="shared" si="202"/>
        <v>0.86702512077340999</v>
      </c>
      <c r="K1633">
        <f t="shared" si="203"/>
        <v>2.487888900611605E-2</v>
      </c>
      <c r="L1633" s="4">
        <f t="shared" si="204"/>
        <v>2.487888900611605E-2</v>
      </c>
      <c r="M1633">
        <f t="shared" si="205"/>
        <v>0</v>
      </c>
      <c r="N1633">
        <f t="shared" si="206"/>
        <v>0</v>
      </c>
      <c r="O1633" s="4">
        <f t="shared" si="207"/>
        <v>0</v>
      </c>
      <c r="P1633">
        <f t="shared" si="208"/>
        <v>1.8659166754587037E-2</v>
      </c>
    </row>
    <row r="1634" spans="1:16" x14ac:dyDescent="0.15">
      <c r="A1634" t="s">
        <v>6277</v>
      </c>
      <c r="B1634" s="5" t="s">
        <v>6278</v>
      </c>
      <c r="C1634" s="5" t="s">
        <v>1029</v>
      </c>
      <c r="D1634" s="5" t="s">
        <v>6279</v>
      </c>
      <c r="E1634" s="5" t="s">
        <v>6280</v>
      </c>
      <c r="F1634" s="5" t="s">
        <v>6281</v>
      </c>
      <c r="G1634">
        <v>1632</v>
      </c>
      <c r="H1634" s="2">
        <v>43136</v>
      </c>
      <c r="I1634" s="3">
        <f t="shared" si="201"/>
        <v>636.56872685185226</v>
      </c>
      <c r="J1634" s="3">
        <f t="shared" si="202"/>
        <v>3.693238295928956</v>
      </c>
      <c r="K1634">
        <f t="shared" si="203"/>
        <v>0.10597578251895511</v>
      </c>
      <c r="L1634" s="4">
        <f t="shared" si="204"/>
        <v>0.10597578251895511</v>
      </c>
      <c r="M1634">
        <f t="shared" si="205"/>
        <v>0</v>
      </c>
      <c r="N1634">
        <f t="shared" si="206"/>
        <v>0</v>
      </c>
      <c r="O1634" s="4">
        <f t="shared" si="207"/>
        <v>0</v>
      </c>
      <c r="P1634">
        <f t="shared" si="208"/>
        <v>7.9481836889216326E-2</v>
      </c>
    </row>
    <row r="1635" spans="1:16" x14ac:dyDescent="0.15">
      <c r="A1635" t="s">
        <v>1298</v>
      </c>
      <c r="B1635" s="5" t="s">
        <v>6282</v>
      </c>
      <c r="C1635" s="5" t="s">
        <v>1029</v>
      </c>
      <c r="D1635" s="5" t="s">
        <v>6283</v>
      </c>
      <c r="E1635" s="5" t="s">
        <v>6284</v>
      </c>
      <c r="F1635" s="5" t="s">
        <v>6285</v>
      </c>
      <c r="G1635">
        <v>1633</v>
      </c>
      <c r="H1635" s="2">
        <v>43136</v>
      </c>
      <c r="I1635" s="3">
        <f t="shared" si="201"/>
        <v>515.78281250000146</v>
      </c>
      <c r="J1635" s="3">
        <f t="shared" si="202"/>
        <v>0.1589816450116778</v>
      </c>
      <c r="K1635">
        <f t="shared" si="203"/>
        <v>4.561905538246749E-3</v>
      </c>
      <c r="L1635" s="4">
        <f t="shared" si="204"/>
        <v>4.561905538246749E-3</v>
      </c>
      <c r="M1635">
        <f t="shared" si="205"/>
        <v>0</v>
      </c>
      <c r="N1635">
        <f t="shared" si="206"/>
        <v>0</v>
      </c>
      <c r="O1635" s="4">
        <f t="shared" si="207"/>
        <v>0</v>
      </c>
      <c r="P1635">
        <f t="shared" si="208"/>
        <v>3.4214291536850618E-3</v>
      </c>
    </row>
    <row r="1636" spans="1:16" x14ac:dyDescent="0.15">
      <c r="A1636" t="s">
        <v>5203</v>
      </c>
      <c r="B1636" s="5" t="s">
        <v>6286</v>
      </c>
      <c r="C1636" s="5" t="s">
        <v>1029</v>
      </c>
      <c r="D1636" s="5" t="s">
        <v>6287</v>
      </c>
      <c r="E1636" s="5" t="s">
        <v>6288</v>
      </c>
      <c r="F1636" s="5" t="s">
        <v>6289</v>
      </c>
      <c r="G1636">
        <v>1634</v>
      </c>
      <c r="H1636" s="2">
        <v>43136</v>
      </c>
      <c r="I1636" s="3">
        <f t="shared" si="201"/>
        <v>630.30348379629868</v>
      </c>
      <c r="J1636" s="3">
        <f t="shared" si="202"/>
        <v>0.40932662857275331</v>
      </c>
      <c r="K1636">
        <f t="shared" si="203"/>
        <v>1.1745440259476195E-2</v>
      </c>
      <c r="L1636" s="4">
        <f t="shared" si="204"/>
        <v>1.1745440259476195E-2</v>
      </c>
      <c r="M1636">
        <f t="shared" si="205"/>
        <v>0</v>
      </c>
      <c r="N1636">
        <f t="shared" si="206"/>
        <v>0</v>
      </c>
      <c r="O1636" s="4">
        <f t="shared" si="207"/>
        <v>0</v>
      </c>
      <c r="P1636">
        <f t="shared" si="208"/>
        <v>8.8090801946071468E-3</v>
      </c>
    </row>
    <row r="1637" spans="1:16" x14ac:dyDescent="0.15">
      <c r="A1637" t="s">
        <v>3607</v>
      </c>
      <c r="B1637" s="5" t="s">
        <v>6290</v>
      </c>
      <c r="C1637" s="5" t="s">
        <v>1029</v>
      </c>
      <c r="D1637" s="5" t="s">
        <v>6291</v>
      </c>
      <c r="E1637" s="5" t="s">
        <v>6292</v>
      </c>
      <c r="F1637" s="5" t="s">
        <v>6293</v>
      </c>
      <c r="G1637">
        <v>1635</v>
      </c>
      <c r="H1637" s="2">
        <v>43136</v>
      </c>
      <c r="I1637" s="3">
        <f t="shared" si="201"/>
        <v>1133.5804629629638</v>
      </c>
      <c r="J1637" s="3">
        <f t="shared" si="202"/>
        <v>0.50547801300517037</v>
      </c>
      <c r="K1637">
        <f t="shared" si="203"/>
        <v>1.4504460227599662E-2</v>
      </c>
      <c r="L1637" s="4">
        <f t="shared" si="204"/>
        <v>1.4504460227599662E-2</v>
      </c>
      <c r="M1637">
        <f t="shared" si="205"/>
        <v>0</v>
      </c>
      <c r="N1637">
        <f t="shared" si="206"/>
        <v>0</v>
      </c>
      <c r="O1637" s="4">
        <f t="shared" si="207"/>
        <v>0</v>
      </c>
      <c r="P1637">
        <f t="shared" si="208"/>
        <v>1.0878345170699747E-2</v>
      </c>
    </row>
    <row r="1638" spans="1:16" x14ac:dyDescent="0.15">
      <c r="A1638" t="s">
        <v>6294</v>
      </c>
      <c r="B1638" s="5" t="s">
        <v>6295</v>
      </c>
      <c r="C1638" s="5" t="s">
        <v>1102</v>
      </c>
      <c r="D1638" s="5" t="s">
        <v>6296</v>
      </c>
      <c r="E1638" s="5" t="s">
        <v>6297</v>
      </c>
      <c r="F1638" s="5" t="s">
        <v>6298</v>
      </c>
      <c r="G1638">
        <v>1636</v>
      </c>
      <c r="H1638" s="2">
        <v>43136</v>
      </c>
      <c r="I1638" s="3">
        <f t="shared" si="201"/>
        <v>560.22163194444147</v>
      </c>
      <c r="J1638" s="3">
        <f t="shared" si="202"/>
        <v>2.2473248589673491</v>
      </c>
      <c r="K1638">
        <f t="shared" si="203"/>
        <v>6.4485958235050905E-2</v>
      </c>
      <c r="L1638" s="4">
        <f t="shared" si="204"/>
        <v>6.4485958235050905E-2</v>
      </c>
      <c r="M1638">
        <f t="shared" si="205"/>
        <v>5.3550234923765263E-3</v>
      </c>
      <c r="N1638">
        <f t="shared" si="206"/>
        <v>0.82207118790006506</v>
      </c>
      <c r="O1638" s="4">
        <f t="shared" si="207"/>
        <v>0.82207118790006506</v>
      </c>
      <c r="P1638">
        <f t="shared" si="208"/>
        <v>0.25388226565130445</v>
      </c>
    </row>
    <row r="1639" spans="1:16" x14ac:dyDescent="0.15">
      <c r="A1639" t="s">
        <v>3168</v>
      </c>
      <c r="B1639" s="5" t="s">
        <v>6299</v>
      </c>
      <c r="C1639" s="5" t="s">
        <v>1029</v>
      </c>
      <c r="D1639" s="5" t="s">
        <v>6300</v>
      </c>
      <c r="E1639" s="5" t="s">
        <v>6301</v>
      </c>
      <c r="F1639" s="5" t="s">
        <v>6302</v>
      </c>
      <c r="G1639">
        <v>1637</v>
      </c>
      <c r="H1639" s="2">
        <v>43136</v>
      </c>
      <c r="I1639" s="3">
        <f t="shared" si="201"/>
        <v>739.29972222222568</v>
      </c>
      <c r="J1639" s="3">
        <f t="shared" si="202"/>
        <v>0.29081574568125329</v>
      </c>
      <c r="K1639">
        <f t="shared" si="203"/>
        <v>8.3448247169364623E-3</v>
      </c>
      <c r="L1639" s="4">
        <f t="shared" si="204"/>
        <v>8.3448247169364623E-3</v>
      </c>
      <c r="M1639">
        <f t="shared" si="205"/>
        <v>0</v>
      </c>
      <c r="N1639">
        <f t="shared" si="206"/>
        <v>0</v>
      </c>
      <c r="O1639" s="4">
        <f t="shared" si="207"/>
        <v>0</v>
      </c>
      <c r="P1639">
        <f t="shared" si="208"/>
        <v>6.2586185377023467E-3</v>
      </c>
    </row>
    <row r="1640" spans="1:16" x14ac:dyDescent="0.15">
      <c r="A1640" t="s">
        <v>5614</v>
      </c>
      <c r="B1640" s="5" t="s">
        <v>6303</v>
      </c>
      <c r="C1640" s="5" t="s">
        <v>1029</v>
      </c>
      <c r="D1640" s="5" t="s">
        <v>6304</v>
      </c>
      <c r="E1640" s="5" t="s">
        <v>6305</v>
      </c>
      <c r="F1640" s="5" t="s">
        <v>6306</v>
      </c>
      <c r="G1640">
        <v>1638</v>
      </c>
      <c r="H1640" s="2">
        <v>43136</v>
      </c>
      <c r="I1640" s="3">
        <f t="shared" si="201"/>
        <v>134.33178240740381</v>
      </c>
      <c r="J1640" s="3">
        <f t="shared" si="202"/>
        <v>0.40198975277665744</v>
      </c>
      <c r="K1640">
        <f t="shared" si="203"/>
        <v>1.153491196657056E-2</v>
      </c>
      <c r="L1640" s="4">
        <f t="shared" si="204"/>
        <v>1.153491196657056E-2</v>
      </c>
      <c r="M1640">
        <f t="shared" si="205"/>
        <v>0</v>
      </c>
      <c r="N1640">
        <f t="shared" si="206"/>
        <v>0</v>
      </c>
      <c r="O1640" s="4">
        <f t="shared" si="207"/>
        <v>0</v>
      </c>
      <c r="P1640">
        <f t="shared" si="208"/>
        <v>8.6511839749279194E-3</v>
      </c>
    </row>
    <row r="1641" spans="1:16" x14ac:dyDescent="0.15">
      <c r="A1641" t="s">
        <v>6307</v>
      </c>
      <c r="B1641" s="5" t="s">
        <v>6308</v>
      </c>
      <c r="C1641" s="5" t="s">
        <v>1029</v>
      </c>
      <c r="D1641" s="5" t="s">
        <v>6309</v>
      </c>
      <c r="E1641" s="5" t="s">
        <v>1081</v>
      </c>
      <c r="F1641" s="5" t="s">
        <v>6310</v>
      </c>
      <c r="G1641">
        <v>1639</v>
      </c>
      <c r="H1641" s="2">
        <v>43136</v>
      </c>
      <c r="I1641" s="3">
        <f t="shared" si="201"/>
        <v>1025.9749305555524</v>
      </c>
      <c r="J1641" s="3">
        <f t="shared" si="202"/>
        <v>1.3606570281830217</v>
      </c>
      <c r="K1641">
        <f t="shared" si="203"/>
        <v>3.904343065557378E-2</v>
      </c>
      <c r="L1641" s="4">
        <f t="shared" si="204"/>
        <v>3.904343065557378E-2</v>
      </c>
      <c r="M1641">
        <f t="shared" si="205"/>
        <v>0</v>
      </c>
      <c r="N1641">
        <f t="shared" si="206"/>
        <v>0</v>
      </c>
      <c r="O1641" s="4">
        <f t="shared" si="207"/>
        <v>0</v>
      </c>
      <c r="P1641">
        <f t="shared" si="208"/>
        <v>2.9282572991680335E-2</v>
      </c>
    </row>
    <row r="1642" spans="1:16" x14ac:dyDescent="0.15">
      <c r="A1642" t="s">
        <v>6311</v>
      </c>
      <c r="B1642" s="5" t="s">
        <v>6312</v>
      </c>
      <c r="C1642" s="5" t="s">
        <v>1029</v>
      </c>
      <c r="D1642" s="5" t="s">
        <v>6313</v>
      </c>
      <c r="E1642" s="5" t="s">
        <v>6314</v>
      </c>
      <c r="F1642" s="5" t="s">
        <v>6315</v>
      </c>
      <c r="G1642">
        <v>1640</v>
      </c>
      <c r="H1642" s="2">
        <v>43136</v>
      </c>
      <c r="I1642" s="3">
        <f t="shared" si="201"/>
        <v>308.70168981481402</v>
      </c>
      <c r="J1642" s="3">
        <f t="shared" si="202"/>
        <v>0.85519454123613659</v>
      </c>
      <c r="K1642">
        <f t="shared" si="203"/>
        <v>2.4539415941110389E-2</v>
      </c>
      <c r="L1642" s="4">
        <f t="shared" si="204"/>
        <v>2.4539415941110389E-2</v>
      </c>
      <c r="M1642">
        <f t="shared" si="205"/>
        <v>0</v>
      </c>
      <c r="N1642">
        <f t="shared" si="206"/>
        <v>0</v>
      </c>
      <c r="O1642" s="4">
        <f t="shared" si="207"/>
        <v>0</v>
      </c>
      <c r="P1642">
        <f t="shared" si="208"/>
        <v>1.8404561955832791E-2</v>
      </c>
    </row>
    <row r="1643" spans="1:16" x14ac:dyDescent="0.15">
      <c r="A1643" t="s">
        <v>6316</v>
      </c>
      <c r="B1643" s="5" t="s">
        <v>6317</v>
      </c>
      <c r="C1643" s="5" t="s">
        <v>1058</v>
      </c>
      <c r="D1643" s="5" t="s">
        <v>6318</v>
      </c>
      <c r="E1643" s="5" t="s">
        <v>6319</v>
      </c>
      <c r="F1643" s="5" t="s">
        <v>6320</v>
      </c>
      <c r="G1643">
        <v>1641</v>
      </c>
      <c r="H1643" s="2">
        <v>43136</v>
      </c>
      <c r="I1643" s="3">
        <f t="shared" si="201"/>
        <v>1409.3012268518505</v>
      </c>
      <c r="J1643" s="3">
        <f t="shared" si="202"/>
        <v>8.8284887311092479</v>
      </c>
      <c r="K1643">
        <f t="shared" si="203"/>
        <v>0.25332944336962898</v>
      </c>
      <c r="L1643" s="4">
        <f t="shared" si="204"/>
        <v>0.25332944336962898</v>
      </c>
      <c r="M1643">
        <f t="shared" si="205"/>
        <v>1.4191430205930313E-3</v>
      </c>
      <c r="N1643">
        <f t="shared" si="206"/>
        <v>0.21785835120981956</v>
      </c>
      <c r="O1643" s="4">
        <f t="shared" si="207"/>
        <v>0.21785835120981956</v>
      </c>
      <c r="P1643">
        <f t="shared" si="208"/>
        <v>0.24446167032967664</v>
      </c>
    </row>
    <row r="1644" spans="1:16" x14ac:dyDescent="0.15">
      <c r="A1644" t="s">
        <v>6321</v>
      </c>
      <c r="B1644" s="5" t="s">
        <v>6322</v>
      </c>
      <c r="C1644" s="5" t="s">
        <v>1029</v>
      </c>
      <c r="D1644" s="5" t="s">
        <v>6323</v>
      </c>
      <c r="E1644" s="5" t="s">
        <v>1081</v>
      </c>
      <c r="F1644" s="5" t="s">
        <v>6324</v>
      </c>
      <c r="G1644">
        <v>1642</v>
      </c>
      <c r="H1644" s="2">
        <v>43136</v>
      </c>
      <c r="I1644" s="3">
        <f t="shared" si="201"/>
        <v>1916.8554166666654</v>
      </c>
      <c r="J1644" s="3">
        <f t="shared" si="202"/>
        <v>0.70375678221253479</v>
      </c>
      <c r="K1644">
        <f t="shared" si="203"/>
        <v>2.019397875848028E-2</v>
      </c>
      <c r="L1644" s="4">
        <f t="shared" si="204"/>
        <v>2.019397875848028E-2</v>
      </c>
      <c r="M1644">
        <f t="shared" si="205"/>
        <v>0</v>
      </c>
      <c r="N1644">
        <f t="shared" si="206"/>
        <v>0</v>
      </c>
      <c r="O1644" s="4">
        <f t="shared" si="207"/>
        <v>0</v>
      </c>
      <c r="P1644">
        <f t="shared" si="208"/>
        <v>1.514548406886021E-2</v>
      </c>
    </row>
    <row r="1645" spans="1:16" x14ac:dyDescent="0.15">
      <c r="A1645" t="s">
        <v>6183</v>
      </c>
      <c r="B1645" s="5" t="s">
        <v>6325</v>
      </c>
      <c r="C1645" s="5" t="s">
        <v>1029</v>
      </c>
      <c r="D1645" s="5" t="s">
        <v>6326</v>
      </c>
      <c r="E1645" s="5" t="s">
        <v>6327</v>
      </c>
      <c r="F1645" s="5" t="s">
        <v>6328</v>
      </c>
      <c r="G1645">
        <v>1643</v>
      </c>
      <c r="H1645" s="2">
        <v>43136</v>
      </c>
      <c r="I1645" s="3">
        <f t="shared" si="201"/>
        <v>38.599525462959718</v>
      </c>
      <c r="J1645" s="3">
        <f t="shared" si="202"/>
        <v>0.56995519338991096</v>
      </c>
      <c r="K1645">
        <f t="shared" si="203"/>
        <v>1.6354603407751543E-2</v>
      </c>
      <c r="L1645" s="4">
        <f t="shared" si="204"/>
        <v>1.6354603407751543E-2</v>
      </c>
      <c r="M1645">
        <f t="shared" si="205"/>
        <v>0</v>
      </c>
      <c r="N1645">
        <f t="shared" si="206"/>
        <v>0</v>
      </c>
      <c r="O1645" s="4">
        <f t="shared" si="207"/>
        <v>0</v>
      </c>
      <c r="P1645">
        <f t="shared" si="208"/>
        <v>1.2265952555813657E-2</v>
      </c>
    </row>
    <row r="1646" spans="1:16" x14ac:dyDescent="0.15">
      <c r="A1646" t="s">
        <v>4201</v>
      </c>
      <c r="B1646" s="5" t="s">
        <v>6329</v>
      </c>
      <c r="C1646" s="5" t="s">
        <v>1113</v>
      </c>
      <c r="D1646" s="5" t="s">
        <v>6330</v>
      </c>
      <c r="E1646" s="5" t="s">
        <v>1081</v>
      </c>
      <c r="F1646" s="5" t="s">
        <v>6331</v>
      </c>
      <c r="G1646">
        <v>1644</v>
      </c>
      <c r="H1646" s="2">
        <v>43136</v>
      </c>
      <c r="I1646" s="3">
        <f t="shared" si="201"/>
        <v>1866.2551736111127</v>
      </c>
      <c r="J1646" s="3">
        <f t="shared" si="202"/>
        <v>0.20736714114564189</v>
      </c>
      <c r="K1646">
        <f t="shared" si="203"/>
        <v>5.950305203932269E-3</v>
      </c>
      <c r="L1646" s="4">
        <f t="shared" si="204"/>
        <v>5.950305203932269E-3</v>
      </c>
      <c r="M1646">
        <f t="shared" si="205"/>
        <v>5.3583240606109011E-4</v>
      </c>
      <c r="N1646">
        <f t="shared" si="206"/>
        <v>8.2257787140071453E-2</v>
      </c>
      <c r="O1646" s="4">
        <f t="shared" si="207"/>
        <v>8.2257787140071453E-2</v>
      </c>
      <c r="P1646">
        <f t="shared" si="208"/>
        <v>2.5027175687967064E-2</v>
      </c>
    </row>
    <row r="1647" spans="1:16" x14ac:dyDescent="0.15">
      <c r="A1647" t="s">
        <v>6332</v>
      </c>
      <c r="B1647" s="5" t="s">
        <v>6333</v>
      </c>
      <c r="C1647" s="5" t="s">
        <v>1029</v>
      </c>
      <c r="D1647" s="5" t="s">
        <v>6334</v>
      </c>
      <c r="E1647" s="5" t="s">
        <v>6335</v>
      </c>
      <c r="F1647" s="5" t="s">
        <v>6336</v>
      </c>
      <c r="G1647">
        <v>1645</v>
      </c>
      <c r="H1647" s="2">
        <v>43136</v>
      </c>
      <c r="I1647" s="3">
        <f t="shared" si="201"/>
        <v>493.29076388888643</v>
      </c>
      <c r="J1647" s="3">
        <f t="shared" si="202"/>
        <v>1.0257641882668136</v>
      </c>
      <c r="K1647">
        <f t="shared" si="203"/>
        <v>2.9433833893502834E-2</v>
      </c>
      <c r="L1647" s="4">
        <f t="shared" si="204"/>
        <v>2.9433833893502834E-2</v>
      </c>
      <c r="M1647">
        <f t="shared" si="205"/>
        <v>0</v>
      </c>
      <c r="N1647">
        <f t="shared" si="206"/>
        <v>0</v>
      </c>
      <c r="O1647" s="4">
        <f t="shared" si="207"/>
        <v>0</v>
      </c>
      <c r="P1647">
        <f t="shared" si="208"/>
        <v>2.2075375420127125E-2</v>
      </c>
    </row>
    <row r="1648" spans="1:16" x14ac:dyDescent="0.15">
      <c r="A1648" t="s">
        <v>6337</v>
      </c>
      <c r="B1648" s="5" t="s">
        <v>6338</v>
      </c>
      <c r="C1648" s="5" t="s">
        <v>1029</v>
      </c>
      <c r="D1648" s="5" t="s">
        <v>4591</v>
      </c>
      <c r="E1648" s="5" t="s">
        <v>4591</v>
      </c>
      <c r="F1648" s="5" t="s">
        <v>6339</v>
      </c>
      <c r="G1648">
        <v>1646</v>
      </c>
      <c r="H1648" s="2">
        <v>43136</v>
      </c>
      <c r="I1648" s="3">
        <f t="shared" si="201"/>
        <v>1457.6768981481509</v>
      </c>
      <c r="J1648" s="3">
        <f t="shared" si="202"/>
        <v>0.8787955695994063</v>
      </c>
      <c r="K1648">
        <f t="shared" si="203"/>
        <v>2.5216636647883237E-2</v>
      </c>
      <c r="L1648" s="4">
        <f t="shared" si="204"/>
        <v>2.5216636647883237E-2</v>
      </c>
      <c r="M1648">
        <f t="shared" si="205"/>
        <v>0</v>
      </c>
      <c r="N1648">
        <f t="shared" si="206"/>
        <v>0</v>
      </c>
      <c r="O1648" s="4">
        <f t="shared" si="207"/>
        <v>0</v>
      </c>
      <c r="P1648">
        <f t="shared" si="208"/>
        <v>1.8912477485912429E-2</v>
      </c>
    </row>
    <row r="1649" spans="1:16" x14ac:dyDescent="0.15">
      <c r="A1649" t="s">
        <v>6340</v>
      </c>
      <c r="B1649" s="5" t="s">
        <v>6341</v>
      </c>
      <c r="C1649" s="5" t="s">
        <v>1029</v>
      </c>
      <c r="D1649" s="5" t="s">
        <v>6342</v>
      </c>
      <c r="E1649" s="5" t="s">
        <v>6343</v>
      </c>
      <c r="F1649" s="5" t="s">
        <v>6344</v>
      </c>
      <c r="G1649">
        <v>1647</v>
      </c>
      <c r="H1649" s="2">
        <v>43136</v>
      </c>
      <c r="I1649" s="3">
        <f t="shared" si="201"/>
        <v>1241.4687152777769</v>
      </c>
      <c r="J1649" s="3">
        <f t="shared" si="202"/>
        <v>0.10632567569007582</v>
      </c>
      <c r="K1649">
        <f t="shared" si="203"/>
        <v>3.0509665990231518E-3</v>
      </c>
      <c r="L1649" s="4">
        <f t="shared" si="204"/>
        <v>3.0509665990231518E-3</v>
      </c>
      <c r="M1649">
        <f t="shared" si="205"/>
        <v>0</v>
      </c>
      <c r="N1649">
        <f t="shared" si="206"/>
        <v>0</v>
      </c>
      <c r="O1649" s="4">
        <f t="shared" si="207"/>
        <v>0</v>
      </c>
      <c r="P1649">
        <f t="shared" si="208"/>
        <v>2.2882249492673637E-3</v>
      </c>
    </row>
    <row r="1650" spans="1:16" x14ac:dyDescent="0.15">
      <c r="A1650" t="s">
        <v>6345</v>
      </c>
      <c r="B1650" s="5" t="s">
        <v>6346</v>
      </c>
      <c r="C1650" s="5" t="s">
        <v>1253</v>
      </c>
      <c r="D1650" s="5" t="s">
        <v>6347</v>
      </c>
      <c r="E1650" s="5" t="s">
        <v>1081</v>
      </c>
      <c r="F1650" s="5" t="s">
        <v>6348</v>
      </c>
      <c r="G1650">
        <v>1648</v>
      </c>
      <c r="H1650" s="2">
        <v>43136</v>
      </c>
      <c r="I1650" s="3">
        <f t="shared" si="201"/>
        <v>1866.4112962962972</v>
      </c>
      <c r="J1650" s="3">
        <f t="shared" si="202"/>
        <v>3.6256745838542774</v>
      </c>
      <c r="K1650">
        <f t="shared" si="203"/>
        <v>0.10403707272465561</v>
      </c>
      <c r="L1650" s="4">
        <f t="shared" si="204"/>
        <v>0.10403707272465561</v>
      </c>
      <c r="M1650">
        <f t="shared" si="205"/>
        <v>2.6789379221621675E-3</v>
      </c>
      <c r="N1650">
        <f t="shared" si="206"/>
        <v>0.41125453195818346</v>
      </c>
      <c r="O1650" s="4">
        <f t="shared" si="207"/>
        <v>0.41125453195818346</v>
      </c>
      <c r="P1650">
        <f t="shared" si="208"/>
        <v>0.18084143753303755</v>
      </c>
    </row>
    <row r="1651" spans="1:16" x14ac:dyDescent="0.15">
      <c r="A1651" t="s">
        <v>6349</v>
      </c>
      <c r="B1651" s="5" t="s">
        <v>6350</v>
      </c>
      <c r="C1651" s="5" t="s">
        <v>1113</v>
      </c>
      <c r="D1651" s="5" t="s">
        <v>6351</v>
      </c>
      <c r="E1651" s="5" t="s">
        <v>1081</v>
      </c>
      <c r="F1651" s="5" t="s">
        <v>6352</v>
      </c>
      <c r="G1651">
        <v>1649</v>
      </c>
      <c r="H1651" s="2">
        <v>43136</v>
      </c>
      <c r="I1651" s="3">
        <f t="shared" si="201"/>
        <v>1523.3278124999997</v>
      </c>
      <c r="J1651" s="3">
        <f t="shared" si="202"/>
        <v>27.581062759595618</v>
      </c>
      <c r="K1651">
        <f t="shared" si="203"/>
        <v>0.7914259721270861</v>
      </c>
      <c r="L1651" s="4">
        <f t="shared" si="204"/>
        <v>0.7914259721270861</v>
      </c>
      <c r="M1651">
        <f t="shared" si="205"/>
        <v>6.5645752135179382E-4</v>
      </c>
      <c r="N1651">
        <f t="shared" si="206"/>
        <v>0.10077543360021862</v>
      </c>
      <c r="O1651" s="4">
        <f t="shared" si="207"/>
        <v>0.10077543360021862</v>
      </c>
      <c r="P1651">
        <f t="shared" si="208"/>
        <v>0.61876333749536916</v>
      </c>
    </row>
    <row r="1652" spans="1:16" x14ac:dyDescent="0.15">
      <c r="A1652" t="s">
        <v>6353</v>
      </c>
      <c r="B1652" s="5" t="s">
        <v>6354</v>
      </c>
      <c r="C1652" s="5" t="s">
        <v>1102</v>
      </c>
      <c r="D1652" s="5" t="s">
        <v>4603</v>
      </c>
      <c r="E1652" s="5" t="s">
        <v>4603</v>
      </c>
      <c r="F1652" s="5" t="s">
        <v>6355</v>
      </c>
      <c r="G1652">
        <v>1650</v>
      </c>
      <c r="H1652" s="2">
        <v>43136</v>
      </c>
      <c r="I1652" s="3">
        <f t="shared" si="201"/>
        <v>1046.5816550925956</v>
      </c>
      <c r="J1652" s="3">
        <f t="shared" si="202"/>
        <v>10.035528473954336</v>
      </c>
      <c r="K1652">
        <f t="shared" si="203"/>
        <v>0.2879648963325448</v>
      </c>
      <c r="L1652" s="4">
        <f t="shared" si="204"/>
        <v>0.2879648963325448</v>
      </c>
      <c r="M1652">
        <f t="shared" si="205"/>
        <v>2.8664748568849861E-3</v>
      </c>
      <c r="N1652">
        <f t="shared" si="206"/>
        <v>0.44004408085973368</v>
      </c>
      <c r="O1652" s="4">
        <f t="shared" si="207"/>
        <v>0.44004408085973368</v>
      </c>
      <c r="P1652">
        <f t="shared" si="208"/>
        <v>0.32598469246434203</v>
      </c>
    </row>
    <row r="1653" spans="1:16" x14ac:dyDescent="0.15">
      <c r="A1653" t="s">
        <v>5114</v>
      </c>
      <c r="B1653" s="5" t="s">
        <v>6356</v>
      </c>
      <c r="C1653" s="5" t="s">
        <v>1029</v>
      </c>
      <c r="D1653" s="5" t="s">
        <v>6357</v>
      </c>
      <c r="E1653" s="5" t="s">
        <v>6358</v>
      </c>
      <c r="F1653" s="5" t="s">
        <v>6359</v>
      </c>
      <c r="G1653">
        <v>1651</v>
      </c>
      <c r="H1653" s="2">
        <v>43136</v>
      </c>
      <c r="I1653" s="3">
        <f t="shared" si="201"/>
        <v>317.65818287037109</v>
      </c>
      <c r="J1653" s="3">
        <f t="shared" si="202"/>
        <v>0.74923302100837819</v>
      </c>
      <c r="K1653">
        <f t="shared" si="203"/>
        <v>2.1498898616405707E-2</v>
      </c>
      <c r="L1653" s="4">
        <f t="shared" si="204"/>
        <v>2.1498898616405707E-2</v>
      </c>
      <c r="M1653">
        <f t="shared" si="205"/>
        <v>0</v>
      </c>
      <c r="N1653">
        <f t="shared" si="206"/>
        <v>0</v>
      </c>
      <c r="O1653" s="4">
        <f t="shared" si="207"/>
        <v>0</v>
      </c>
      <c r="P1653">
        <f t="shared" si="208"/>
        <v>1.612417396230428E-2</v>
      </c>
    </row>
    <row r="1654" spans="1:16" x14ac:dyDescent="0.15">
      <c r="A1654" t="s">
        <v>6360</v>
      </c>
      <c r="B1654" s="5" t="s">
        <v>6361</v>
      </c>
      <c r="C1654" s="5" t="s">
        <v>1029</v>
      </c>
      <c r="D1654" s="5" t="s">
        <v>6362</v>
      </c>
      <c r="E1654" s="5" t="s">
        <v>6363</v>
      </c>
      <c r="F1654" s="5" t="s">
        <v>6364</v>
      </c>
      <c r="G1654">
        <v>1652</v>
      </c>
      <c r="H1654" s="2">
        <v>43136</v>
      </c>
      <c r="I1654" s="3">
        <f t="shared" si="201"/>
        <v>542.96137731481576</v>
      </c>
      <c r="J1654" s="3">
        <f t="shared" si="202"/>
        <v>0.76064342189948708</v>
      </c>
      <c r="K1654">
        <f t="shared" si="203"/>
        <v>2.1826314847474028E-2</v>
      </c>
      <c r="L1654" s="4">
        <f t="shared" si="204"/>
        <v>2.1826314847474028E-2</v>
      </c>
      <c r="M1654">
        <f t="shared" si="205"/>
        <v>0</v>
      </c>
      <c r="N1654">
        <f t="shared" si="206"/>
        <v>0</v>
      </c>
      <c r="O1654" s="4">
        <f t="shared" si="207"/>
        <v>0</v>
      </c>
      <c r="P1654">
        <f t="shared" si="208"/>
        <v>1.6369736135605523E-2</v>
      </c>
    </row>
    <row r="1655" spans="1:16" x14ac:dyDescent="0.15">
      <c r="A1655" t="s">
        <v>6365</v>
      </c>
      <c r="B1655" s="5" t="s">
        <v>6366</v>
      </c>
      <c r="C1655" s="5" t="s">
        <v>1029</v>
      </c>
      <c r="D1655" s="5" t="s">
        <v>6367</v>
      </c>
      <c r="E1655" s="5" t="s">
        <v>6368</v>
      </c>
      <c r="F1655" s="5" t="s">
        <v>6369</v>
      </c>
      <c r="G1655">
        <v>1653</v>
      </c>
      <c r="H1655" s="2">
        <v>43136</v>
      </c>
      <c r="I1655" s="3">
        <f t="shared" si="201"/>
        <v>390.73744212962629</v>
      </c>
      <c r="J1655" s="3">
        <f t="shared" si="202"/>
        <v>2.1548997081284784</v>
      </c>
      <c r="K1655">
        <f t="shared" si="203"/>
        <v>6.1833860834409692E-2</v>
      </c>
      <c r="L1655" s="4">
        <f t="shared" si="204"/>
        <v>6.1833860834409692E-2</v>
      </c>
      <c r="M1655">
        <f t="shared" si="205"/>
        <v>0</v>
      </c>
      <c r="N1655">
        <f t="shared" si="206"/>
        <v>0</v>
      </c>
      <c r="O1655" s="4">
        <f t="shared" si="207"/>
        <v>0</v>
      </c>
      <c r="P1655">
        <f t="shared" si="208"/>
        <v>4.6375395625807267E-2</v>
      </c>
    </row>
    <row r="1656" spans="1:16" x14ac:dyDescent="0.15">
      <c r="A1656" t="s">
        <v>6370</v>
      </c>
      <c r="B1656" s="5" t="s">
        <v>6371</v>
      </c>
      <c r="C1656" s="5" t="s">
        <v>1029</v>
      </c>
      <c r="D1656" s="5" t="s">
        <v>6372</v>
      </c>
      <c r="E1656" s="5" t="s">
        <v>6373</v>
      </c>
      <c r="F1656" s="5" t="s">
        <v>6374</v>
      </c>
      <c r="G1656">
        <v>1654</v>
      </c>
      <c r="H1656" s="2">
        <v>43136</v>
      </c>
      <c r="I1656" s="3">
        <f t="shared" si="201"/>
        <v>794.00003472222306</v>
      </c>
      <c r="J1656" s="3">
        <f t="shared" si="202"/>
        <v>4.5201509358316256</v>
      </c>
      <c r="K1656">
        <f t="shared" si="203"/>
        <v>0.12970366224583263</v>
      </c>
      <c r="L1656" s="4">
        <f t="shared" si="204"/>
        <v>0.12970366224583263</v>
      </c>
      <c r="M1656">
        <f t="shared" si="205"/>
        <v>0</v>
      </c>
      <c r="N1656">
        <f t="shared" si="206"/>
        <v>0</v>
      </c>
      <c r="O1656" s="4">
        <f t="shared" si="207"/>
        <v>0</v>
      </c>
      <c r="P1656">
        <f t="shared" si="208"/>
        <v>9.7277746684374472E-2</v>
      </c>
    </row>
    <row r="1657" spans="1:16" x14ac:dyDescent="0.15">
      <c r="A1657" t="s">
        <v>6375</v>
      </c>
      <c r="B1657" s="5" t="s">
        <v>6376</v>
      </c>
      <c r="C1657" s="5" t="s">
        <v>1102</v>
      </c>
      <c r="D1657" s="5" t="s">
        <v>6377</v>
      </c>
      <c r="E1657" s="5" t="s">
        <v>6378</v>
      </c>
      <c r="F1657" s="5" t="s">
        <v>6379</v>
      </c>
      <c r="G1657">
        <v>1655</v>
      </c>
      <c r="H1657" s="2">
        <v>43136</v>
      </c>
      <c r="I1657" s="3">
        <f t="shared" si="201"/>
        <v>1391.2716782407442</v>
      </c>
      <c r="J1657" s="3">
        <f t="shared" si="202"/>
        <v>1.3922514418243075</v>
      </c>
      <c r="K1657">
        <f t="shared" si="203"/>
        <v>3.995001789435379E-2</v>
      </c>
      <c r="L1657" s="4">
        <f t="shared" si="204"/>
        <v>3.995001789435379E-2</v>
      </c>
      <c r="M1657">
        <f t="shared" si="205"/>
        <v>2.1563006326654217E-3</v>
      </c>
      <c r="N1657">
        <f t="shared" si="206"/>
        <v>0.33102238021709252</v>
      </c>
      <c r="O1657" s="4">
        <f t="shared" si="207"/>
        <v>0.33102238021709252</v>
      </c>
      <c r="P1657">
        <f t="shared" si="208"/>
        <v>0.11271810847503846</v>
      </c>
    </row>
    <row r="1658" spans="1:16" x14ac:dyDescent="0.15">
      <c r="A1658" t="s">
        <v>2382</v>
      </c>
      <c r="B1658" s="5" t="s">
        <v>6380</v>
      </c>
      <c r="C1658" s="5" t="s">
        <v>1102</v>
      </c>
      <c r="D1658" s="5" t="s">
        <v>6381</v>
      </c>
      <c r="E1658" s="5" t="s">
        <v>6381</v>
      </c>
      <c r="F1658" s="5" t="s">
        <v>6382</v>
      </c>
      <c r="G1658">
        <v>1656</v>
      </c>
      <c r="H1658" s="2">
        <v>43136</v>
      </c>
      <c r="I1658" s="3">
        <f t="shared" si="201"/>
        <v>1085.3645601851822</v>
      </c>
      <c r="J1658" s="3">
        <f t="shared" si="202"/>
        <v>0.66982102297126878</v>
      </c>
      <c r="K1658">
        <f t="shared" si="203"/>
        <v>1.9220207679334831E-2</v>
      </c>
      <c r="L1658" s="4">
        <f t="shared" si="204"/>
        <v>1.9220207679334831E-2</v>
      </c>
      <c r="M1658">
        <f t="shared" si="205"/>
        <v>2.7640482378456762E-3</v>
      </c>
      <c r="N1658">
        <f t="shared" si="206"/>
        <v>0.42432015873201495</v>
      </c>
      <c r="O1658" s="4">
        <f t="shared" si="207"/>
        <v>0.42432015873201495</v>
      </c>
      <c r="P1658">
        <f t="shared" si="208"/>
        <v>0.12049519544250487</v>
      </c>
    </row>
    <row r="1659" spans="1:16" x14ac:dyDescent="0.15">
      <c r="A1659" t="s">
        <v>6383</v>
      </c>
      <c r="B1659" s="5" t="s">
        <v>6384</v>
      </c>
      <c r="C1659" s="5" t="s">
        <v>1102</v>
      </c>
      <c r="D1659" s="5" t="s">
        <v>6385</v>
      </c>
      <c r="E1659" s="5" t="s">
        <v>6386</v>
      </c>
      <c r="F1659" s="5" t="s">
        <v>6387</v>
      </c>
      <c r="G1659">
        <v>1657</v>
      </c>
      <c r="H1659" s="2">
        <v>43136</v>
      </c>
      <c r="I1659" s="3">
        <f t="shared" si="201"/>
        <v>912.56521990741021</v>
      </c>
      <c r="J1659" s="3">
        <f t="shared" si="202"/>
        <v>5.557958915544261</v>
      </c>
      <c r="K1659">
        <f t="shared" si="203"/>
        <v>0.15948308722247054</v>
      </c>
      <c r="L1659" s="4">
        <f t="shared" si="204"/>
        <v>0.15948308722247054</v>
      </c>
      <c r="M1659">
        <f t="shared" si="205"/>
        <v>3.2874362670805963E-3</v>
      </c>
      <c r="N1659">
        <f t="shared" si="206"/>
        <v>0.5046675595489023</v>
      </c>
      <c r="O1659" s="4">
        <f t="shared" si="207"/>
        <v>0.5046675595489023</v>
      </c>
      <c r="P1659">
        <f t="shared" si="208"/>
        <v>0.24577920530407849</v>
      </c>
    </row>
    <row r="1660" spans="1:16" x14ac:dyDescent="0.15">
      <c r="A1660" t="s">
        <v>6388</v>
      </c>
      <c r="B1660" s="5" t="s">
        <v>6389</v>
      </c>
      <c r="C1660" s="5" t="s">
        <v>1058</v>
      </c>
      <c r="D1660" s="5" t="s">
        <v>6390</v>
      </c>
      <c r="E1660" s="5" t="s">
        <v>6391</v>
      </c>
      <c r="F1660" s="5" t="s">
        <v>6392</v>
      </c>
      <c r="G1660">
        <v>1658</v>
      </c>
      <c r="H1660" s="2">
        <v>43136</v>
      </c>
      <c r="I1660" s="3">
        <f t="shared" si="201"/>
        <v>569.91158564815123</v>
      </c>
      <c r="J1660" s="3">
        <f t="shared" si="202"/>
        <v>4.5866763649437656</v>
      </c>
      <c r="K1660">
        <f t="shared" si="203"/>
        <v>0.13161257898574069</v>
      </c>
      <c r="L1660" s="4">
        <f t="shared" si="204"/>
        <v>0.13161257898574069</v>
      </c>
      <c r="M1660">
        <f t="shared" si="205"/>
        <v>3.5093162700411368E-3</v>
      </c>
      <c r="N1660">
        <f t="shared" si="206"/>
        <v>0.53872925094291957</v>
      </c>
      <c r="O1660" s="4">
        <f t="shared" si="207"/>
        <v>0.53872925094291957</v>
      </c>
      <c r="P1660">
        <f t="shared" si="208"/>
        <v>0.2333917469750354</v>
      </c>
    </row>
    <row r="1661" spans="1:16" x14ac:dyDescent="0.15">
      <c r="A1661" t="s">
        <v>6393</v>
      </c>
      <c r="B1661" s="5" t="s">
        <v>6394</v>
      </c>
      <c r="C1661" s="5" t="s">
        <v>1113</v>
      </c>
      <c r="D1661" s="5" t="s">
        <v>6395</v>
      </c>
      <c r="E1661" s="5" t="s">
        <v>6396</v>
      </c>
      <c r="F1661" s="5" t="s">
        <v>6397</v>
      </c>
      <c r="G1661">
        <v>1659</v>
      </c>
      <c r="H1661" s="2">
        <v>43136</v>
      </c>
      <c r="I1661" s="3">
        <f t="shared" si="201"/>
        <v>991.61146990740963</v>
      </c>
      <c r="J1661" s="3">
        <f t="shared" si="202"/>
        <v>2.8347796342679188</v>
      </c>
      <c r="K1661">
        <f t="shared" si="203"/>
        <v>8.1342704136229113E-2</v>
      </c>
      <c r="L1661" s="4">
        <f t="shared" si="204"/>
        <v>8.1342704136229113E-2</v>
      </c>
      <c r="M1661">
        <f t="shared" si="205"/>
        <v>1.0084594928025325E-3</v>
      </c>
      <c r="N1661">
        <f t="shared" si="206"/>
        <v>0.1548126715741743</v>
      </c>
      <c r="O1661" s="4">
        <f t="shared" si="207"/>
        <v>0.1548126715741743</v>
      </c>
      <c r="P1661">
        <f t="shared" si="208"/>
        <v>9.97101959957154E-2</v>
      </c>
    </row>
    <row r="1662" spans="1:16" x14ac:dyDescent="0.15">
      <c r="A1662" t="s">
        <v>6398</v>
      </c>
      <c r="B1662" s="5" t="s">
        <v>6399</v>
      </c>
      <c r="C1662" s="5" t="s">
        <v>2605</v>
      </c>
      <c r="D1662" s="5" t="s">
        <v>6400</v>
      </c>
      <c r="E1662" s="5" t="s">
        <v>1081</v>
      </c>
      <c r="F1662" s="5" t="s">
        <v>6401</v>
      </c>
      <c r="G1662">
        <v>1660</v>
      </c>
      <c r="H1662" s="2">
        <v>43136</v>
      </c>
      <c r="I1662" s="3">
        <f t="shared" si="201"/>
        <v>1594.2915856481486</v>
      </c>
      <c r="J1662" s="3">
        <f t="shared" si="202"/>
        <v>419.53617896570546</v>
      </c>
      <c r="K1662">
        <f t="shared" si="203"/>
        <v>12.038398635125136</v>
      </c>
      <c r="L1662" s="4">
        <f t="shared" si="204"/>
        <v>1</v>
      </c>
      <c r="M1662">
        <f t="shared" si="205"/>
        <v>5.8333118506795276E-2</v>
      </c>
      <c r="N1662">
        <f t="shared" si="206"/>
        <v>8.9549515689453649</v>
      </c>
      <c r="O1662" s="4">
        <f t="shared" si="207"/>
        <v>1</v>
      </c>
      <c r="P1662">
        <f t="shared" si="208"/>
        <v>1</v>
      </c>
    </row>
    <row r="1663" spans="1:16" x14ac:dyDescent="0.15">
      <c r="A1663" t="s">
        <v>1936</v>
      </c>
      <c r="B1663" s="5" t="s">
        <v>6402</v>
      </c>
      <c r="C1663" s="5" t="s">
        <v>1029</v>
      </c>
      <c r="D1663" s="5" t="s">
        <v>6403</v>
      </c>
      <c r="E1663" s="5" t="s">
        <v>6404</v>
      </c>
      <c r="F1663" s="5" t="s">
        <v>6405</v>
      </c>
      <c r="G1663">
        <v>1661</v>
      </c>
      <c r="H1663" s="2">
        <v>43136</v>
      </c>
      <c r="I1663" s="3">
        <f t="shared" si="201"/>
        <v>350.29832175926276</v>
      </c>
      <c r="J1663" s="3">
        <f t="shared" si="202"/>
        <v>0.42249702840914771</v>
      </c>
      <c r="K1663">
        <f t="shared" si="203"/>
        <v>1.2123358854733896E-2</v>
      </c>
      <c r="L1663" s="4">
        <f t="shared" si="204"/>
        <v>1.2123358854733896E-2</v>
      </c>
      <c r="M1663">
        <f t="shared" si="205"/>
        <v>0</v>
      </c>
      <c r="N1663">
        <f t="shared" si="206"/>
        <v>0</v>
      </c>
      <c r="O1663" s="4">
        <f t="shared" si="207"/>
        <v>0</v>
      </c>
      <c r="P1663">
        <f t="shared" si="208"/>
        <v>9.0925191410504216E-3</v>
      </c>
    </row>
    <row r="1664" spans="1:16" x14ac:dyDescent="0.15">
      <c r="A1664" t="s">
        <v>6406</v>
      </c>
      <c r="B1664" s="5" t="s">
        <v>6407</v>
      </c>
      <c r="C1664" s="5" t="s">
        <v>1029</v>
      </c>
      <c r="D1664" s="5" t="s">
        <v>6408</v>
      </c>
      <c r="E1664" s="5" t="s">
        <v>6408</v>
      </c>
      <c r="F1664" s="5" t="s">
        <v>6409</v>
      </c>
      <c r="G1664">
        <v>1662</v>
      </c>
      <c r="H1664" s="2">
        <v>43136</v>
      </c>
      <c r="I1664" s="3">
        <f t="shared" si="201"/>
        <v>217.22829861110949</v>
      </c>
      <c r="J1664" s="3">
        <f t="shared" si="202"/>
        <v>6.4678497644327884</v>
      </c>
      <c r="K1664">
        <f t="shared" si="203"/>
        <v>0.18559198867735052</v>
      </c>
      <c r="L1664" s="4">
        <f t="shared" si="204"/>
        <v>0.18559198867735052</v>
      </c>
      <c r="M1664">
        <f t="shared" si="205"/>
        <v>0</v>
      </c>
      <c r="N1664">
        <f t="shared" si="206"/>
        <v>0</v>
      </c>
      <c r="O1664" s="4">
        <f t="shared" si="207"/>
        <v>0</v>
      </c>
      <c r="P1664">
        <f t="shared" si="208"/>
        <v>0.1391939915080129</v>
      </c>
    </row>
    <row r="1665" spans="1:16" x14ac:dyDescent="0.15">
      <c r="A1665" t="s">
        <v>6410</v>
      </c>
      <c r="B1665" s="5" t="s">
        <v>6411</v>
      </c>
      <c r="C1665" s="5" t="s">
        <v>3999</v>
      </c>
      <c r="D1665" s="5" t="s">
        <v>6412</v>
      </c>
      <c r="E1665" s="5" t="s">
        <v>1081</v>
      </c>
      <c r="F1665" s="5" t="s">
        <v>6413</v>
      </c>
      <c r="G1665">
        <v>1663</v>
      </c>
      <c r="H1665" s="2">
        <v>43136</v>
      </c>
      <c r="I1665" s="3">
        <f t="shared" si="201"/>
        <v>1333.4180324074041</v>
      </c>
      <c r="J1665" s="3">
        <f t="shared" si="202"/>
        <v>2.3421012196464868</v>
      </c>
      <c r="K1665">
        <f t="shared" si="203"/>
        <v>6.7205522525917757E-2</v>
      </c>
      <c r="L1665" s="4">
        <f t="shared" si="204"/>
        <v>6.7205522525917757E-2</v>
      </c>
      <c r="M1665">
        <f t="shared" si="205"/>
        <v>8.9994283175657518E-3</v>
      </c>
      <c r="N1665">
        <f t="shared" si="206"/>
        <v>1.3815384261105266</v>
      </c>
      <c r="O1665" s="4">
        <f t="shared" si="207"/>
        <v>1</v>
      </c>
      <c r="P1665">
        <f t="shared" si="208"/>
        <v>0.30040414189443831</v>
      </c>
    </row>
    <row r="1666" spans="1:16" x14ac:dyDescent="0.15">
      <c r="A1666" t="s">
        <v>6414</v>
      </c>
      <c r="B1666" s="5" t="s">
        <v>6415</v>
      </c>
      <c r="C1666" s="5" t="s">
        <v>1029</v>
      </c>
      <c r="D1666" s="5" t="s">
        <v>6416</v>
      </c>
      <c r="E1666" s="5" t="s">
        <v>6417</v>
      </c>
      <c r="F1666" s="5" t="s">
        <v>6418</v>
      </c>
      <c r="G1666">
        <v>1664</v>
      </c>
      <c r="H1666" s="2">
        <v>43136</v>
      </c>
      <c r="I1666" s="3">
        <f t="shared" si="201"/>
        <v>1469.3495949074058</v>
      </c>
      <c r="J1666" s="3">
        <f t="shared" si="202"/>
        <v>0.91877386067886258</v>
      </c>
      <c r="K1666">
        <f t="shared" si="203"/>
        <v>2.6363795412479088E-2</v>
      </c>
      <c r="L1666" s="4">
        <f t="shared" si="204"/>
        <v>2.6363795412479088E-2</v>
      </c>
      <c r="M1666">
        <f t="shared" si="205"/>
        <v>0</v>
      </c>
      <c r="N1666">
        <f t="shared" si="206"/>
        <v>0</v>
      </c>
      <c r="O1666" s="4">
        <f t="shared" si="207"/>
        <v>0</v>
      </c>
      <c r="P1666">
        <f t="shared" si="208"/>
        <v>1.9772846559359316E-2</v>
      </c>
    </row>
    <row r="1667" spans="1:16" x14ac:dyDescent="0.15">
      <c r="A1667" t="s">
        <v>5775</v>
      </c>
      <c r="B1667" s="5" t="s">
        <v>6419</v>
      </c>
      <c r="C1667" s="5" t="s">
        <v>1029</v>
      </c>
      <c r="D1667" s="5" t="s">
        <v>6420</v>
      </c>
      <c r="E1667" s="5" t="s">
        <v>6421</v>
      </c>
      <c r="F1667" s="5" t="s">
        <v>6422</v>
      </c>
      <c r="G1667">
        <v>1665</v>
      </c>
      <c r="H1667" s="2">
        <v>43136</v>
      </c>
      <c r="I1667" s="3">
        <f t="shared" ref="I1667:I1730" si="209">H1667-B1667+1</f>
        <v>543.62460648148408</v>
      </c>
      <c r="J1667" s="3">
        <f t="shared" ref="J1667:J1730" si="210">A1667/I1667</f>
        <v>1.1699249673711416</v>
      </c>
      <c r="K1667">
        <f t="shared" ref="K1667:K1730" si="211">(J1667-0)/(PERCENTILE($J$2:$J$3301,0.9)-0)</f>
        <v>3.357046146799858E-2</v>
      </c>
      <c r="L1667" s="4">
        <f t="shared" ref="L1667:L1730" si="212">IF(K1667&gt;1,1,IF(K1667&lt;0,0,K1667))</f>
        <v>3.357046146799858E-2</v>
      </c>
      <c r="M1667">
        <f t="shared" ref="M1667:M1730" si="213">C1667/I1667</f>
        <v>0</v>
      </c>
      <c r="N1667">
        <f t="shared" ref="N1667:N1730" si="214">(M1667-0)/(PERCENTILE($M$2:$M$3301,0.9)-0)</f>
        <v>0</v>
      </c>
      <c r="O1667" s="4">
        <f t="shared" ref="O1667:O1730" si="215">IF(N1667&gt;1,1,IF(N1667&lt;0,0,N1667))</f>
        <v>0</v>
      </c>
      <c r="P1667">
        <f t="shared" si="208"/>
        <v>2.5177846100998935E-2</v>
      </c>
    </row>
    <row r="1668" spans="1:16" x14ac:dyDescent="0.15">
      <c r="A1668" t="s">
        <v>5494</v>
      </c>
      <c r="B1668" s="5" t="s">
        <v>6423</v>
      </c>
      <c r="C1668" s="5" t="s">
        <v>1029</v>
      </c>
      <c r="D1668" s="5" t="s">
        <v>6424</v>
      </c>
      <c r="E1668" s="5" t="s">
        <v>2077</v>
      </c>
      <c r="F1668" s="5" t="s">
        <v>6425</v>
      </c>
      <c r="G1668">
        <v>1666</v>
      </c>
      <c r="H1668" s="2">
        <v>43136</v>
      </c>
      <c r="I1668" s="3">
        <f t="shared" si="209"/>
        <v>33.501967592594156</v>
      </c>
      <c r="J1668" s="3">
        <f t="shared" si="210"/>
        <v>2.9550503183545747</v>
      </c>
      <c r="K1668">
        <f t="shared" si="211"/>
        <v>8.4793816368608763E-2</v>
      </c>
      <c r="L1668" s="4">
        <f t="shared" si="212"/>
        <v>8.4793816368608763E-2</v>
      </c>
      <c r="M1668">
        <f t="shared" si="213"/>
        <v>0</v>
      </c>
      <c r="N1668">
        <f t="shared" si="214"/>
        <v>0</v>
      </c>
      <c r="O1668" s="4">
        <f t="shared" si="215"/>
        <v>0</v>
      </c>
      <c r="P1668">
        <f t="shared" ref="P1668:P1731" si="216">0.75*L1668+0.25*O1668</f>
        <v>6.3595362276456568E-2</v>
      </c>
    </row>
    <row r="1669" spans="1:16" x14ac:dyDescent="0.15">
      <c r="A1669" t="s">
        <v>2071</v>
      </c>
      <c r="B1669" s="5" t="s">
        <v>6426</v>
      </c>
      <c r="C1669" s="5" t="s">
        <v>1029</v>
      </c>
      <c r="D1669" s="5" t="s">
        <v>6427</v>
      </c>
      <c r="E1669" s="5" t="s">
        <v>6428</v>
      </c>
      <c r="F1669" s="5" t="s">
        <v>6429</v>
      </c>
      <c r="G1669">
        <v>1667</v>
      </c>
      <c r="H1669" s="2">
        <v>43136</v>
      </c>
      <c r="I1669" s="3">
        <f t="shared" si="209"/>
        <v>54.151203703702777</v>
      </c>
      <c r="J1669" s="3">
        <f t="shared" si="210"/>
        <v>0.73867240733680795</v>
      </c>
      <c r="K1669">
        <f t="shared" si="211"/>
        <v>2.1195866640657302E-2</v>
      </c>
      <c r="L1669" s="4">
        <f t="shared" si="212"/>
        <v>2.1195866640657302E-2</v>
      </c>
      <c r="M1669">
        <f t="shared" si="213"/>
        <v>0</v>
      </c>
      <c r="N1669">
        <f t="shared" si="214"/>
        <v>0</v>
      </c>
      <c r="O1669" s="4">
        <f t="shared" si="215"/>
        <v>0</v>
      </c>
      <c r="P1669">
        <f t="shared" si="216"/>
        <v>1.5896899980492978E-2</v>
      </c>
    </row>
    <row r="1670" spans="1:16" x14ac:dyDescent="0.15">
      <c r="A1670" t="s">
        <v>6430</v>
      </c>
      <c r="B1670" s="5" t="s">
        <v>6431</v>
      </c>
      <c r="C1670" s="5" t="s">
        <v>1029</v>
      </c>
      <c r="D1670" s="5" t="s">
        <v>6432</v>
      </c>
      <c r="E1670" s="5" t="s">
        <v>6433</v>
      </c>
      <c r="F1670" s="5" t="s">
        <v>6434</v>
      </c>
      <c r="G1670">
        <v>1668</v>
      </c>
      <c r="H1670" s="2">
        <v>43136</v>
      </c>
      <c r="I1670" s="3">
        <f t="shared" si="209"/>
        <v>578.31868055555242</v>
      </c>
      <c r="J1670" s="3">
        <f t="shared" si="210"/>
        <v>1.7239629870545565</v>
      </c>
      <c r="K1670">
        <f t="shared" si="211"/>
        <v>4.9468328861478998E-2</v>
      </c>
      <c r="L1670" s="4">
        <f t="shared" si="212"/>
        <v>4.9468328861478998E-2</v>
      </c>
      <c r="M1670">
        <f t="shared" si="213"/>
        <v>0</v>
      </c>
      <c r="N1670">
        <f t="shared" si="214"/>
        <v>0</v>
      </c>
      <c r="O1670" s="4">
        <f t="shared" si="215"/>
        <v>0</v>
      </c>
      <c r="P1670">
        <f t="shared" si="216"/>
        <v>3.7101246646109247E-2</v>
      </c>
    </row>
    <row r="1671" spans="1:16" x14ac:dyDescent="0.15">
      <c r="A1671" t="s">
        <v>3927</v>
      </c>
      <c r="B1671" s="5" t="s">
        <v>6435</v>
      </c>
      <c r="C1671" s="5" t="s">
        <v>1029</v>
      </c>
      <c r="D1671" s="5" t="s">
        <v>6436</v>
      </c>
      <c r="E1671" s="5" t="s">
        <v>6437</v>
      </c>
      <c r="F1671" s="5" t="s">
        <v>6438</v>
      </c>
      <c r="G1671">
        <v>1669</v>
      </c>
      <c r="H1671" s="2">
        <v>43136</v>
      </c>
      <c r="I1671" s="3">
        <f t="shared" si="209"/>
        <v>869.59863425925869</v>
      </c>
      <c r="J1671" s="3">
        <f t="shared" si="210"/>
        <v>0.57382794813731286</v>
      </c>
      <c r="K1671">
        <f t="shared" si="211"/>
        <v>1.6465730332681439E-2</v>
      </c>
      <c r="L1671" s="4">
        <f t="shared" si="212"/>
        <v>1.6465730332681439E-2</v>
      </c>
      <c r="M1671">
        <f t="shared" si="213"/>
        <v>0</v>
      </c>
      <c r="N1671">
        <f t="shared" si="214"/>
        <v>0</v>
      </c>
      <c r="O1671" s="4">
        <f t="shared" si="215"/>
        <v>0</v>
      </c>
      <c r="P1671">
        <f t="shared" si="216"/>
        <v>1.234929774951108E-2</v>
      </c>
    </row>
    <row r="1672" spans="1:16" x14ac:dyDescent="0.15">
      <c r="A1672" t="s">
        <v>6439</v>
      </c>
      <c r="B1672" s="5" t="s">
        <v>6440</v>
      </c>
      <c r="C1672" s="5" t="s">
        <v>1889</v>
      </c>
      <c r="D1672" s="5" t="s">
        <v>6441</v>
      </c>
      <c r="E1672" s="5" t="s">
        <v>1081</v>
      </c>
      <c r="F1672" s="5" t="s">
        <v>6442</v>
      </c>
      <c r="G1672">
        <v>1670</v>
      </c>
      <c r="H1672" s="2">
        <v>43136</v>
      </c>
      <c r="I1672" s="3">
        <f t="shared" si="209"/>
        <v>1284.5338194444412</v>
      </c>
      <c r="J1672" s="3">
        <f t="shared" si="210"/>
        <v>27.032375072084964</v>
      </c>
      <c r="K1672">
        <f t="shared" si="211"/>
        <v>0.77568163006647406</v>
      </c>
      <c r="L1672" s="4">
        <f t="shared" si="212"/>
        <v>0.77568163006647406</v>
      </c>
      <c r="M1672">
        <f t="shared" si="213"/>
        <v>2.7247239014024125E-2</v>
      </c>
      <c r="N1672">
        <f t="shared" si="214"/>
        <v>4.1828332172853262</v>
      </c>
      <c r="O1672" s="4">
        <f t="shared" si="215"/>
        <v>1</v>
      </c>
      <c r="P1672">
        <f t="shared" si="216"/>
        <v>0.83176122254985552</v>
      </c>
    </row>
    <row r="1673" spans="1:16" x14ac:dyDescent="0.15">
      <c r="A1673" t="s">
        <v>3793</v>
      </c>
      <c r="B1673" s="5" t="s">
        <v>6443</v>
      </c>
      <c r="C1673" s="5" t="s">
        <v>1029</v>
      </c>
      <c r="D1673" s="5" t="s">
        <v>6444</v>
      </c>
      <c r="E1673" s="5" t="s">
        <v>6445</v>
      </c>
      <c r="F1673" s="5" t="s">
        <v>6446</v>
      </c>
      <c r="G1673">
        <v>1671</v>
      </c>
      <c r="H1673" s="2">
        <v>43136</v>
      </c>
      <c r="I1673" s="3">
        <f t="shared" si="209"/>
        <v>420.77276620370685</v>
      </c>
      <c r="J1673" s="3">
        <f t="shared" si="210"/>
        <v>2.1698172346971556</v>
      </c>
      <c r="K1673">
        <f t="shared" si="211"/>
        <v>6.2261912431596227E-2</v>
      </c>
      <c r="L1673" s="4">
        <f t="shared" si="212"/>
        <v>6.2261912431596227E-2</v>
      </c>
      <c r="M1673">
        <f t="shared" si="213"/>
        <v>0</v>
      </c>
      <c r="N1673">
        <f t="shared" si="214"/>
        <v>0</v>
      </c>
      <c r="O1673" s="4">
        <f t="shared" si="215"/>
        <v>0</v>
      </c>
      <c r="P1673">
        <f t="shared" si="216"/>
        <v>4.6696434323697168E-2</v>
      </c>
    </row>
    <row r="1674" spans="1:16" x14ac:dyDescent="0.15">
      <c r="A1674" t="s">
        <v>6447</v>
      </c>
      <c r="B1674" s="5" t="s">
        <v>6448</v>
      </c>
      <c r="C1674" s="5" t="s">
        <v>1029</v>
      </c>
      <c r="D1674" s="5" t="s">
        <v>6449</v>
      </c>
      <c r="E1674" s="5" t="s">
        <v>1081</v>
      </c>
      <c r="F1674" s="5" t="s">
        <v>6450</v>
      </c>
      <c r="G1674">
        <v>1672</v>
      </c>
      <c r="H1674" s="2">
        <v>43136</v>
      </c>
      <c r="I1674" s="3">
        <f t="shared" si="209"/>
        <v>430.85299768518598</v>
      </c>
      <c r="J1674" s="3">
        <f t="shared" si="210"/>
        <v>2.3859645993484189</v>
      </c>
      <c r="K1674">
        <f t="shared" si="211"/>
        <v>6.8464162130343578E-2</v>
      </c>
      <c r="L1674" s="4">
        <f t="shared" si="212"/>
        <v>6.8464162130343578E-2</v>
      </c>
      <c r="M1674">
        <f t="shared" si="213"/>
        <v>0</v>
      </c>
      <c r="N1674">
        <f t="shared" si="214"/>
        <v>0</v>
      </c>
      <c r="O1674" s="4">
        <f t="shared" si="215"/>
        <v>0</v>
      </c>
      <c r="P1674">
        <f t="shared" si="216"/>
        <v>5.1348121597757687E-2</v>
      </c>
    </row>
    <row r="1675" spans="1:16" x14ac:dyDescent="0.15">
      <c r="A1675" t="s">
        <v>6451</v>
      </c>
      <c r="B1675" s="5" t="s">
        <v>6452</v>
      </c>
      <c r="C1675" s="5" t="s">
        <v>1029</v>
      </c>
      <c r="D1675" s="5" t="s">
        <v>6453</v>
      </c>
      <c r="E1675" s="5" t="s">
        <v>6454</v>
      </c>
      <c r="F1675" s="5" t="s">
        <v>6455</v>
      </c>
      <c r="G1675">
        <v>1673</v>
      </c>
      <c r="H1675" s="2">
        <v>43136</v>
      </c>
      <c r="I1675" s="3">
        <f t="shared" si="209"/>
        <v>383.89431712962687</v>
      </c>
      <c r="J1675" s="3">
        <f t="shared" si="210"/>
        <v>12.063215821025773</v>
      </c>
      <c r="K1675">
        <f t="shared" si="211"/>
        <v>0.34614845669109179</v>
      </c>
      <c r="L1675" s="4">
        <f t="shared" si="212"/>
        <v>0.34614845669109179</v>
      </c>
      <c r="M1675">
        <f t="shared" si="213"/>
        <v>0</v>
      </c>
      <c r="N1675">
        <f t="shared" si="214"/>
        <v>0</v>
      </c>
      <c r="O1675" s="4">
        <f t="shared" si="215"/>
        <v>0</v>
      </c>
      <c r="P1675">
        <f t="shared" si="216"/>
        <v>0.25961134251831885</v>
      </c>
    </row>
    <row r="1676" spans="1:16" x14ac:dyDescent="0.15">
      <c r="A1676" t="s">
        <v>6456</v>
      </c>
      <c r="B1676" s="5" t="s">
        <v>6457</v>
      </c>
      <c r="C1676" s="5" t="s">
        <v>1029</v>
      </c>
      <c r="D1676" s="5" t="s">
        <v>6458</v>
      </c>
      <c r="E1676" s="5" t="s">
        <v>6459</v>
      </c>
      <c r="F1676" s="5" t="s">
        <v>6460</v>
      </c>
      <c r="G1676">
        <v>1674</v>
      </c>
      <c r="H1676" s="2">
        <v>43136</v>
      </c>
      <c r="I1676" s="3">
        <f t="shared" si="209"/>
        <v>19.744525462963793</v>
      </c>
      <c r="J1676" s="3">
        <f t="shared" si="210"/>
        <v>184.30425217490946</v>
      </c>
      <c r="K1676">
        <f t="shared" si="211"/>
        <v>5.2885261607236895</v>
      </c>
      <c r="L1676" s="4">
        <f t="shared" si="212"/>
        <v>1</v>
      </c>
      <c r="M1676">
        <f t="shared" si="213"/>
        <v>0</v>
      </c>
      <c r="N1676">
        <f t="shared" si="214"/>
        <v>0</v>
      </c>
      <c r="O1676" s="4">
        <f t="shared" si="215"/>
        <v>0</v>
      </c>
      <c r="P1676">
        <f t="shared" si="216"/>
        <v>0.75</v>
      </c>
    </row>
    <row r="1677" spans="1:16" x14ac:dyDescent="0.15">
      <c r="A1677" t="s">
        <v>2979</v>
      </c>
      <c r="B1677" s="5" t="s">
        <v>6461</v>
      </c>
      <c r="C1677" s="5" t="s">
        <v>1113</v>
      </c>
      <c r="D1677" s="5" t="s">
        <v>6462</v>
      </c>
      <c r="E1677" s="5" t="s">
        <v>6463</v>
      </c>
      <c r="F1677" s="5" t="s">
        <v>6464</v>
      </c>
      <c r="G1677">
        <v>1675</v>
      </c>
      <c r="H1677" s="2">
        <v>43136</v>
      </c>
      <c r="I1677" s="3">
        <f t="shared" si="209"/>
        <v>849.64960648147826</v>
      </c>
      <c r="J1677" s="3">
        <f t="shared" si="210"/>
        <v>0.71558910327495573</v>
      </c>
      <c r="K1677">
        <f t="shared" si="211"/>
        <v>2.0533501795752959E-2</v>
      </c>
      <c r="L1677" s="4">
        <f t="shared" si="212"/>
        <v>2.0533501795752959E-2</v>
      </c>
      <c r="M1677">
        <f t="shared" si="213"/>
        <v>1.1769557619653876E-3</v>
      </c>
      <c r="N1677">
        <f t="shared" si="214"/>
        <v>0.18067921134652642</v>
      </c>
      <c r="O1677" s="4">
        <f t="shared" si="215"/>
        <v>0.18067921134652642</v>
      </c>
      <c r="P1677">
        <f t="shared" si="216"/>
        <v>6.0569929183446322E-2</v>
      </c>
    </row>
    <row r="1678" spans="1:16" x14ac:dyDescent="0.15">
      <c r="A1678" t="s">
        <v>5917</v>
      </c>
      <c r="B1678" s="5" t="s">
        <v>6465</v>
      </c>
      <c r="C1678" s="5" t="s">
        <v>1029</v>
      </c>
      <c r="D1678" s="5" t="s">
        <v>6466</v>
      </c>
      <c r="E1678" s="5" t="s">
        <v>6467</v>
      </c>
      <c r="F1678" s="5" t="s">
        <v>6468</v>
      </c>
      <c r="G1678">
        <v>1676</v>
      </c>
      <c r="H1678" s="2">
        <v>43136</v>
      </c>
      <c r="I1678" s="3">
        <f t="shared" si="209"/>
        <v>555.47374999999738</v>
      </c>
      <c r="J1678" s="3">
        <f t="shared" si="210"/>
        <v>0.55448164742258554</v>
      </c>
      <c r="K1678">
        <f t="shared" si="211"/>
        <v>1.5910597088409001E-2</v>
      </c>
      <c r="L1678" s="4">
        <f t="shared" si="212"/>
        <v>1.5910597088409001E-2</v>
      </c>
      <c r="M1678">
        <f t="shared" si="213"/>
        <v>0</v>
      </c>
      <c r="N1678">
        <f t="shared" si="214"/>
        <v>0</v>
      </c>
      <c r="O1678" s="4">
        <f t="shared" si="215"/>
        <v>0</v>
      </c>
      <c r="P1678">
        <f t="shared" si="216"/>
        <v>1.1932947816306751E-2</v>
      </c>
    </row>
    <row r="1679" spans="1:16" x14ac:dyDescent="0.15">
      <c r="A1679" t="s">
        <v>6469</v>
      </c>
      <c r="B1679" s="5" t="s">
        <v>6470</v>
      </c>
      <c r="C1679" s="5" t="s">
        <v>1029</v>
      </c>
      <c r="D1679" s="5" t="s">
        <v>3650</v>
      </c>
      <c r="E1679" s="5" t="s">
        <v>1113</v>
      </c>
      <c r="F1679" s="5" t="s">
        <v>6471</v>
      </c>
      <c r="G1679">
        <v>1677</v>
      </c>
      <c r="H1679" s="2">
        <v>43136</v>
      </c>
      <c r="I1679" s="3">
        <f t="shared" si="209"/>
        <v>1655.7973495370388</v>
      </c>
      <c r="J1679" s="3">
        <f t="shared" si="210"/>
        <v>0.25244635167272905</v>
      </c>
      <c r="K1679">
        <f t="shared" si="211"/>
        <v>7.2438325174042388E-3</v>
      </c>
      <c r="L1679" s="4">
        <f t="shared" si="212"/>
        <v>7.2438325174042388E-3</v>
      </c>
      <c r="M1679">
        <f t="shared" si="213"/>
        <v>0</v>
      </c>
      <c r="N1679">
        <f t="shared" si="214"/>
        <v>0</v>
      </c>
      <c r="O1679" s="4">
        <f t="shared" si="215"/>
        <v>0</v>
      </c>
      <c r="P1679">
        <f t="shared" si="216"/>
        <v>5.4328743880531789E-3</v>
      </c>
    </row>
    <row r="1680" spans="1:16" x14ac:dyDescent="0.15">
      <c r="A1680" t="s">
        <v>6472</v>
      </c>
      <c r="B1680" s="5" t="s">
        <v>6473</v>
      </c>
      <c r="C1680" s="5" t="s">
        <v>1029</v>
      </c>
      <c r="D1680" s="5" t="s">
        <v>6474</v>
      </c>
      <c r="E1680" s="5" t="s">
        <v>6475</v>
      </c>
      <c r="F1680" s="5" t="s">
        <v>6476</v>
      </c>
      <c r="G1680">
        <v>1678</v>
      </c>
      <c r="H1680" s="2">
        <v>43136</v>
      </c>
      <c r="I1680" s="3">
        <f t="shared" si="209"/>
        <v>115.47846064814803</v>
      </c>
      <c r="J1680" s="3">
        <f t="shared" si="210"/>
        <v>10.105780709666185</v>
      </c>
      <c r="K1680">
        <f t="shared" si="211"/>
        <v>0.28998075208208463</v>
      </c>
      <c r="L1680" s="4">
        <f t="shared" si="212"/>
        <v>0.28998075208208463</v>
      </c>
      <c r="M1680">
        <f t="shared" si="213"/>
        <v>0</v>
      </c>
      <c r="N1680">
        <f t="shared" si="214"/>
        <v>0</v>
      </c>
      <c r="O1680" s="4">
        <f t="shared" si="215"/>
        <v>0</v>
      </c>
      <c r="P1680">
        <f t="shared" si="216"/>
        <v>0.21748556406156347</v>
      </c>
    </row>
    <row r="1681" spans="1:16" x14ac:dyDescent="0.15">
      <c r="A1681" t="s">
        <v>6477</v>
      </c>
      <c r="B1681" s="5" t="s">
        <v>6478</v>
      </c>
      <c r="C1681" s="5" t="s">
        <v>1029</v>
      </c>
      <c r="D1681" s="5" t="s">
        <v>6479</v>
      </c>
      <c r="E1681" s="5" t="s">
        <v>6480</v>
      </c>
      <c r="F1681" s="5" t="s">
        <v>6481</v>
      </c>
      <c r="G1681">
        <v>1679</v>
      </c>
      <c r="H1681" s="2">
        <v>43136</v>
      </c>
      <c r="I1681" s="3">
        <f t="shared" si="209"/>
        <v>695.38730324074277</v>
      </c>
      <c r="J1681" s="3">
        <f t="shared" si="210"/>
        <v>1.6034230058612209</v>
      </c>
      <c r="K1681">
        <f t="shared" si="211"/>
        <v>4.6009489271879554E-2</v>
      </c>
      <c r="L1681" s="4">
        <f t="shared" si="212"/>
        <v>4.6009489271879554E-2</v>
      </c>
      <c r="M1681">
        <f t="shared" si="213"/>
        <v>0</v>
      </c>
      <c r="N1681">
        <f t="shared" si="214"/>
        <v>0</v>
      </c>
      <c r="O1681" s="4">
        <f t="shared" si="215"/>
        <v>0</v>
      </c>
      <c r="P1681">
        <f t="shared" si="216"/>
        <v>3.4507116953909664E-2</v>
      </c>
    </row>
    <row r="1682" spans="1:16" x14ac:dyDescent="0.15">
      <c r="A1682" t="s">
        <v>6482</v>
      </c>
      <c r="B1682" s="5" t="s">
        <v>6483</v>
      </c>
      <c r="C1682" s="5" t="s">
        <v>1058</v>
      </c>
      <c r="D1682" s="5" t="s">
        <v>6484</v>
      </c>
      <c r="E1682" s="5" t="s">
        <v>6485</v>
      </c>
      <c r="F1682" s="5" t="s">
        <v>6486</v>
      </c>
      <c r="G1682">
        <v>1680</v>
      </c>
      <c r="H1682" s="2">
        <v>43136</v>
      </c>
      <c r="I1682" s="3">
        <f t="shared" si="209"/>
        <v>1302.3258680555591</v>
      </c>
      <c r="J1682" s="3">
        <f t="shared" si="210"/>
        <v>2.3219994888951954</v>
      </c>
      <c r="K1682">
        <f t="shared" si="211"/>
        <v>6.6628712562503897E-2</v>
      </c>
      <c r="L1682" s="4">
        <f t="shared" si="212"/>
        <v>6.6628712562503897E-2</v>
      </c>
      <c r="M1682">
        <f t="shared" si="213"/>
        <v>1.5357139476820075E-3</v>
      </c>
      <c r="N1682">
        <f t="shared" si="214"/>
        <v>0.23575362293795871</v>
      </c>
      <c r="O1682" s="4">
        <f t="shared" si="215"/>
        <v>0.23575362293795871</v>
      </c>
      <c r="P1682">
        <f t="shared" si="216"/>
        <v>0.1089099401563676</v>
      </c>
    </row>
    <row r="1683" spans="1:16" x14ac:dyDescent="0.15">
      <c r="A1683" t="s">
        <v>1434</v>
      </c>
      <c r="B1683" s="5" t="s">
        <v>6487</v>
      </c>
      <c r="C1683" s="5" t="s">
        <v>1029</v>
      </c>
      <c r="D1683" s="5" t="s">
        <v>6488</v>
      </c>
      <c r="E1683" s="5" t="s">
        <v>6489</v>
      </c>
      <c r="F1683" s="5" t="s">
        <v>6490</v>
      </c>
      <c r="G1683">
        <v>1681</v>
      </c>
      <c r="H1683" s="2">
        <v>43136</v>
      </c>
      <c r="I1683" s="3">
        <f t="shared" si="209"/>
        <v>535.75118055555504</v>
      </c>
      <c r="J1683" s="3">
        <f t="shared" si="210"/>
        <v>5.2263067289865774E-2</v>
      </c>
      <c r="K1683">
        <f t="shared" si="211"/>
        <v>1.4996647952528633E-3</v>
      </c>
      <c r="L1683" s="4">
        <f t="shared" si="212"/>
        <v>1.4996647952528633E-3</v>
      </c>
      <c r="M1683">
        <f t="shared" si="213"/>
        <v>0</v>
      </c>
      <c r="N1683">
        <f t="shared" si="214"/>
        <v>0</v>
      </c>
      <c r="O1683" s="4">
        <f t="shared" si="215"/>
        <v>0</v>
      </c>
      <c r="P1683">
        <f t="shared" si="216"/>
        <v>1.1247485964396475E-3</v>
      </c>
    </row>
    <row r="1684" spans="1:16" x14ac:dyDescent="0.15">
      <c r="A1684" t="s">
        <v>6491</v>
      </c>
      <c r="B1684" s="5" t="s">
        <v>6492</v>
      </c>
      <c r="C1684" s="5" t="s">
        <v>1029</v>
      </c>
      <c r="D1684" s="5" t="s">
        <v>6493</v>
      </c>
      <c r="E1684" s="5" t="s">
        <v>6494</v>
      </c>
      <c r="F1684" s="5" t="s">
        <v>6495</v>
      </c>
      <c r="G1684">
        <v>1682</v>
      </c>
      <c r="H1684" s="2">
        <v>43136</v>
      </c>
      <c r="I1684" s="3">
        <f t="shared" si="209"/>
        <v>638.10164351851563</v>
      </c>
      <c r="J1684" s="3">
        <f t="shared" si="210"/>
        <v>5.0148750320639889E-2</v>
      </c>
      <c r="K1684">
        <f t="shared" si="211"/>
        <v>1.4389954375366807E-3</v>
      </c>
      <c r="L1684" s="4">
        <f t="shared" si="212"/>
        <v>1.4389954375366807E-3</v>
      </c>
      <c r="M1684">
        <f t="shared" si="213"/>
        <v>0</v>
      </c>
      <c r="N1684">
        <f t="shared" si="214"/>
        <v>0</v>
      </c>
      <c r="O1684" s="4">
        <f t="shared" si="215"/>
        <v>0</v>
      </c>
      <c r="P1684">
        <f t="shared" si="216"/>
        <v>1.0792465781525105E-3</v>
      </c>
    </row>
    <row r="1685" spans="1:16" x14ac:dyDescent="0.15">
      <c r="A1685" t="s">
        <v>6496</v>
      </c>
      <c r="B1685" s="5" t="s">
        <v>6497</v>
      </c>
      <c r="C1685" s="5" t="s">
        <v>1029</v>
      </c>
      <c r="D1685" s="5" t="s">
        <v>6498</v>
      </c>
      <c r="E1685" s="5" t="s">
        <v>6499</v>
      </c>
      <c r="F1685" s="5" t="s">
        <v>6500</v>
      </c>
      <c r="G1685">
        <v>1683</v>
      </c>
      <c r="H1685" s="2">
        <v>43136</v>
      </c>
      <c r="I1685" s="3">
        <f t="shared" si="209"/>
        <v>819.77107638888992</v>
      </c>
      <c r="J1685" s="3">
        <f t="shared" si="210"/>
        <v>2.8532355768190159</v>
      </c>
      <c r="K1685">
        <f t="shared" si="211"/>
        <v>8.1872288960510117E-2</v>
      </c>
      <c r="L1685" s="4">
        <f t="shared" si="212"/>
        <v>8.1872288960510117E-2</v>
      </c>
      <c r="M1685">
        <f t="shared" si="213"/>
        <v>0</v>
      </c>
      <c r="N1685">
        <f t="shared" si="214"/>
        <v>0</v>
      </c>
      <c r="O1685" s="4">
        <f t="shared" si="215"/>
        <v>0</v>
      </c>
      <c r="P1685">
        <f t="shared" si="216"/>
        <v>6.1404216720382584E-2</v>
      </c>
    </row>
    <row r="1686" spans="1:16" x14ac:dyDescent="0.15">
      <c r="A1686" t="s">
        <v>6501</v>
      </c>
      <c r="B1686" s="5" t="s">
        <v>6502</v>
      </c>
      <c r="C1686" s="5" t="s">
        <v>1113</v>
      </c>
      <c r="D1686" s="5" t="s">
        <v>6503</v>
      </c>
      <c r="E1686" s="5" t="s">
        <v>6504</v>
      </c>
      <c r="F1686" s="5" t="s">
        <v>6505</v>
      </c>
      <c r="G1686">
        <v>1684</v>
      </c>
      <c r="H1686" s="2">
        <v>43136</v>
      </c>
      <c r="I1686" s="3">
        <f t="shared" si="209"/>
        <v>621.59458333333168</v>
      </c>
      <c r="J1686" s="3">
        <f t="shared" si="210"/>
        <v>2.7220314419835616</v>
      </c>
      <c r="K1686">
        <f t="shared" si="211"/>
        <v>7.8107446363097272E-2</v>
      </c>
      <c r="L1686" s="4">
        <f t="shared" si="212"/>
        <v>7.8107446363097272E-2</v>
      </c>
      <c r="M1686">
        <f t="shared" si="213"/>
        <v>1.608765627649859E-3</v>
      </c>
      <c r="N1686">
        <f t="shared" si="214"/>
        <v>0.2469680800574765</v>
      </c>
      <c r="O1686" s="4">
        <f t="shared" si="215"/>
        <v>0.2469680800574765</v>
      </c>
      <c r="P1686">
        <f t="shared" si="216"/>
        <v>0.12032260478669207</v>
      </c>
    </row>
    <row r="1687" spans="1:16" x14ac:dyDescent="0.15">
      <c r="A1687" t="s">
        <v>2498</v>
      </c>
      <c r="B1687" s="5" t="s">
        <v>6506</v>
      </c>
      <c r="C1687" s="5" t="s">
        <v>1029</v>
      </c>
      <c r="D1687" s="5" t="s">
        <v>6507</v>
      </c>
      <c r="E1687" s="5" t="s">
        <v>6507</v>
      </c>
      <c r="F1687" s="5" t="s">
        <v>6508</v>
      </c>
      <c r="G1687">
        <v>1685</v>
      </c>
      <c r="H1687" s="2">
        <v>43136</v>
      </c>
      <c r="I1687" s="3">
        <f t="shared" si="209"/>
        <v>195.62991898148175</v>
      </c>
      <c r="J1687" s="3">
        <f t="shared" si="210"/>
        <v>0.13290400637778288</v>
      </c>
      <c r="K1687">
        <f t="shared" si="211"/>
        <v>3.8136196332944866E-3</v>
      </c>
      <c r="L1687" s="4">
        <f t="shared" si="212"/>
        <v>3.8136196332944866E-3</v>
      </c>
      <c r="M1687">
        <f t="shared" si="213"/>
        <v>0</v>
      </c>
      <c r="N1687">
        <f t="shared" si="214"/>
        <v>0</v>
      </c>
      <c r="O1687" s="4">
        <f t="shared" si="215"/>
        <v>0</v>
      </c>
      <c r="P1687">
        <f t="shared" si="216"/>
        <v>2.8602147249708648E-3</v>
      </c>
    </row>
    <row r="1688" spans="1:16" x14ac:dyDescent="0.15">
      <c r="A1688" t="s">
        <v>6509</v>
      </c>
      <c r="B1688" s="5" t="s">
        <v>6510</v>
      </c>
      <c r="C1688" s="5" t="s">
        <v>1029</v>
      </c>
      <c r="D1688" s="5" t="s">
        <v>6511</v>
      </c>
      <c r="E1688" s="5" t="s">
        <v>6512</v>
      </c>
      <c r="F1688" s="5" t="s">
        <v>6513</v>
      </c>
      <c r="G1688">
        <v>1686</v>
      </c>
      <c r="H1688" s="2">
        <v>43136</v>
      </c>
      <c r="I1688" s="3">
        <f t="shared" si="209"/>
        <v>832.10535879629606</v>
      </c>
      <c r="J1688" s="3">
        <f t="shared" si="210"/>
        <v>0.77994930947065166</v>
      </c>
      <c r="K1688">
        <f t="shared" si="211"/>
        <v>2.2380288455088892E-2</v>
      </c>
      <c r="L1688" s="4">
        <f t="shared" si="212"/>
        <v>2.2380288455088892E-2</v>
      </c>
      <c r="M1688">
        <f t="shared" si="213"/>
        <v>0</v>
      </c>
      <c r="N1688">
        <f t="shared" si="214"/>
        <v>0</v>
      </c>
      <c r="O1688" s="4">
        <f t="shared" si="215"/>
        <v>0</v>
      </c>
      <c r="P1688">
        <f t="shared" si="216"/>
        <v>1.6785216341316668E-2</v>
      </c>
    </row>
    <row r="1689" spans="1:16" x14ac:dyDescent="0.15">
      <c r="A1689" t="s">
        <v>1043</v>
      </c>
      <c r="B1689" s="5" t="s">
        <v>6514</v>
      </c>
      <c r="C1689" s="5" t="s">
        <v>1029</v>
      </c>
      <c r="D1689" s="5" t="s">
        <v>6515</v>
      </c>
      <c r="E1689" s="5" t="s">
        <v>6515</v>
      </c>
      <c r="F1689" s="5" t="s">
        <v>6516</v>
      </c>
      <c r="G1689">
        <v>1687</v>
      </c>
      <c r="H1689" s="2">
        <v>43136</v>
      </c>
      <c r="I1689" s="3">
        <f t="shared" si="209"/>
        <v>945.62271990740555</v>
      </c>
      <c r="J1689" s="3">
        <f t="shared" si="210"/>
        <v>0.1903507563964045</v>
      </c>
      <c r="K1689">
        <f t="shared" si="211"/>
        <v>5.4620278318948771E-3</v>
      </c>
      <c r="L1689" s="4">
        <f t="shared" si="212"/>
        <v>5.4620278318948771E-3</v>
      </c>
      <c r="M1689">
        <f t="shared" si="213"/>
        <v>0</v>
      </c>
      <c r="N1689">
        <f t="shared" si="214"/>
        <v>0</v>
      </c>
      <c r="O1689" s="4">
        <f t="shared" si="215"/>
        <v>0</v>
      </c>
      <c r="P1689">
        <f t="shared" si="216"/>
        <v>4.0965208739211579E-3</v>
      </c>
    </row>
    <row r="1690" spans="1:16" x14ac:dyDescent="0.15">
      <c r="A1690" t="s">
        <v>2635</v>
      </c>
      <c r="B1690" s="5" t="s">
        <v>6517</v>
      </c>
      <c r="C1690" s="5" t="s">
        <v>1029</v>
      </c>
      <c r="D1690" s="5" t="s">
        <v>6518</v>
      </c>
      <c r="E1690" s="5" t="s">
        <v>6518</v>
      </c>
      <c r="F1690" s="5" t="s">
        <v>6519</v>
      </c>
      <c r="G1690">
        <v>1688</v>
      </c>
      <c r="H1690" s="2">
        <v>43136</v>
      </c>
      <c r="I1690" s="3">
        <f t="shared" si="209"/>
        <v>87.607453703705687</v>
      </c>
      <c r="J1690" s="3">
        <f t="shared" si="210"/>
        <v>0.82184787887465438</v>
      </c>
      <c r="K1690">
        <f t="shared" si="211"/>
        <v>2.3582548727302682E-2</v>
      </c>
      <c r="L1690" s="4">
        <f t="shared" si="212"/>
        <v>2.3582548727302682E-2</v>
      </c>
      <c r="M1690">
        <f t="shared" si="213"/>
        <v>0</v>
      </c>
      <c r="N1690">
        <f t="shared" si="214"/>
        <v>0</v>
      </c>
      <c r="O1690" s="4">
        <f t="shared" si="215"/>
        <v>0</v>
      </c>
      <c r="P1690">
        <f t="shared" si="216"/>
        <v>1.768691154547701E-2</v>
      </c>
    </row>
    <row r="1691" spans="1:16" x14ac:dyDescent="0.15">
      <c r="A1691" t="s">
        <v>3931</v>
      </c>
      <c r="B1691" s="5" t="s">
        <v>6520</v>
      </c>
      <c r="C1691" s="5" t="s">
        <v>1029</v>
      </c>
      <c r="D1691" s="5" t="s">
        <v>6521</v>
      </c>
      <c r="E1691" s="5" t="s">
        <v>1081</v>
      </c>
      <c r="F1691" s="5" t="s">
        <v>6522</v>
      </c>
      <c r="G1691">
        <v>1689</v>
      </c>
      <c r="H1691" s="2">
        <v>43136</v>
      </c>
      <c r="I1691" s="3">
        <f t="shared" si="209"/>
        <v>1916.127870370372</v>
      </c>
      <c r="J1691" s="3">
        <f t="shared" si="210"/>
        <v>0.31678470387400182</v>
      </c>
      <c r="K1691">
        <f t="shared" si="211"/>
        <v>9.0899920863727005E-3</v>
      </c>
      <c r="L1691" s="4">
        <f t="shared" si="212"/>
        <v>9.0899920863727005E-3</v>
      </c>
      <c r="M1691">
        <f t="shared" si="213"/>
        <v>0</v>
      </c>
      <c r="N1691">
        <f t="shared" si="214"/>
        <v>0</v>
      </c>
      <c r="O1691" s="4">
        <f t="shared" si="215"/>
        <v>0</v>
      </c>
      <c r="P1691">
        <f t="shared" si="216"/>
        <v>6.8174940647795258E-3</v>
      </c>
    </row>
    <row r="1692" spans="1:16" x14ac:dyDescent="0.15">
      <c r="A1692" t="s">
        <v>6523</v>
      </c>
      <c r="B1692" s="5" t="s">
        <v>6524</v>
      </c>
      <c r="C1692" s="5" t="s">
        <v>1029</v>
      </c>
      <c r="D1692" s="5" t="s">
        <v>6525</v>
      </c>
      <c r="E1692" s="5" t="s">
        <v>6526</v>
      </c>
      <c r="F1692" s="5" t="s">
        <v>6527</v>
      </c>
      <c r="G1692">
        <v>1690</v>
      </c>
      <c r="H1692" s="2">
        <v>43136</v>
      </c>
      <c r="I1692" s="3">
        <f t="shared" si="209"/>
        <v>499.38438657407096</v>
      </c>
      <c r="J1692" s="3">
        <f t="shared" si="210"/>
        <v>0.44254487313095098</v>
      </c>
      <c r="K1692">
        <f t="shared" si="211"/>
        <v>1.2698622583195049E-2</v>
      </c>
      <c r="L1692" s="4">
        <f t="shared" si="212"/>
        <v>1.2698622583195049E-2</v>
      </c>
      <c r="M1692">
        <f t="shared" si="213"/>
        <v>0</v>
      </c>
      <c r="N1692">
        <f t="shared" si="214"/>
        <v>0</v>
      </c>
      <c r="O1692" s="4">
        <f t="shared" si="215"/>
        <v>0</v>
      </c>
      <c r="P1692">
        <f t="shared" si="216"/>
        <v>9.5239669373962874E-3</v>
      </c>
    </row>
    <row r="1693" spans="1:16" x14ac:dyDescent="0.15">
      <c r="A1693" t="s">
        <v>6528</v>
      </c>
      <c r="B1693" s="5" t="s">
        <v>6529</v>
      </c>
      <c r="C1693" s="5" t="s">
        <v>1029</v>
      </c>
      <c r="D1693" s="5" t="s">
        <v>6530</v>
      </c>
      <c r="E1693" s="5" t="s">
        <v>6531</v>
      </c>
      <c r="F1693" s="5" t="s">
        <v>6532</v>
      </c>
      <c r="G1693">
        <v>1691</v>
      </c>
      <c r="H1693" s="2">
        <v>43136</v>
      </c>
      <c r="I1693" s="3">
        <f t="shared" si="209"/>
        <v>1218.6291666666657</v>
      </c>
      <c r="J1693" s="3">
        <f t="shared" si="210"/>
        <v>0.37254975706993204</v>
      </c>
      <c r="K1693">
        <f t="shared" si="211"/>
        <v>1.0690144764352932E-2</v>
      </c>
      <c r="L1693" s="4">
        <f t="shared" si="212"/>
        <v>1.0690144764352932E-2</v>
      </c>
      <c r="M1693">
        <f t="shared" si="213"/>
        <v>0</v>
      </c>
      <c r="N1693">
        <f t="shared" si="214"/>
        <v>0</v>
      </c>
      <c r="O1693" s="4">
        <f t="shared" si="215"/>
        <v>0</v>
      </c>
      <c r="P1693">
        <f t="shared" si="216"/>
        <v>8.0176085732646986E-3</v>
      </c>
    </row>
    <row r="1694" spans="1:16" x14ac:dyDescent="0.15">
      <c r="A1694" t="s">
        <v>6533</v>
      </c>
      <c r="B1694" s="5" t="s">
        <v>6534</v>
      </c>
      <c r="C1694" s="5" t="s">
        <v>6535</v>
      </c>
      <c r="D1694" s="5" t="s">
        <v>6536</v>
      </c>
      <c r="E1694" s="5" t="s">
        <v>1081</v>
      </c>
      <c r="F1694" s="5" t="s">
        <v>6537</v>
      </c>
      <c r="G1694">
        <v>1692</v>
      </c>
      <c r="H1694" s="2">
        <v>43136</v>
      </c>
      <c r="I1694" s="3">
        <f t="shared" si="209"/>
        <v>1477.3115740740759</v>
      </c>
      <c r="J1694" s="3">
        <f t="shared" si="210"/>
        <v>540.36671343371734</v>
      </c>
      <c r="K1694">
        <f t="shared" si="211"/>
        <v>15.505575517956164</v>
      </c>
      <c r="L1694" s="4">
        <f t="shared" si="212"/>
        <v>1</v>
      </c>
      <c r="M1694">
        <f t="shared" si="213"/>
        <v>0.68367432958956575</v>
      </c>
      <c r="N1694">
        <f t="shared" si="214"/>
        <v>104.95359526668481</v>
      </c>
      <c r="O1694" s="4">
        <f t="shared" si="215"/>
        <v>1</v>
      </c>
      <c r="P1694">
        <f t="shared" si="216"/>
        <v>1</v>
      </c>
    </row>
    <row r="1695" spans="1:16" x14ac:dyDescent="0.15">
      <c r="A1695" t="s">
        <v>5648</v>
      </c>
      <c r="B1695" s="5" t="s">
        <v>6538</v>
      </c>
      <c r="C1695" s="5" t="s">
        <v>1029</v>
      </c>
      <c r="D1695" s="5" t="s">
        <v>6539</v>
      </c>
      <c r="E1695" s="5" t="s">
        <v>6539</v>
      </c>
      <c r="F1695" s="5" t="s">
        <v>6540</v>
      </c>
      <c r="G1695">
        <v>1693</v>
      </c>
      <c r="H1695" s="2">
        <v>43136</v>
      </c>
      <c r="I1695" s="3">
        <f t="shared" si="209"/>
        <v>48.289606481484952</v>
      </c>
      <c r="J1695" s="3">
        <f t="shared" si="210"/>
        <v>1.3460453446627711</v>
      </c>
      <c r="K1695">
        <f t="shared" si="211"/>
        <v>3.8624155084678514E-2</v>
      </c>
      <c r="L1695" s="4">
        <f t="shared" si="212"/>
        <v>3.8624155084678514E-2</v>
      </c>
      <c r="M1695">
        <f t="shared" si="213"/>
        <v>0</v>
      </c>
      <c r="N1695">
        <f t="shared" si="214"/>
        <v>0</v>
      </c>
      <c r="O1695" s="4">
        <f t="shared" si="215"/>
        <v>0</v>
      </c>
      <c r="P1695">
        <f t="shared" si="216"/>
        <v>2.8968116313508888E-2</v>
      </c>
    </row>
    <row r="1696" spans="1:16" x14ac:dyDescent="0.15">
      <c r="A1696" t="s">
        <v>2894</v>
      </c>
      <c r="B1696" s="5" t="s">
        <v>6541</v>
      </c>
      <c r="C1696" s="5" t="s">
        <v>1029</v>
      </c>
      <c r="D1696" s="5" t="s">
        <v>6542</v>
      </c>
      <c r="E1696" s="5" t="s">
        <v>6543</v>
      </c>
      <c r="F1696" s="5" t="s">
        <v>6544</v>
      </c>
      <c r="G1696">
        <v>1694</v>
      </c>
      <c r="H1696" s="2">
        <v>43136</v>
      </c>
      <c r="I1696" s="3">
        <f t="shared" si="209"/>
        <v>648.40225694444234</v>
      </c>
      <c r="J1696" s="3">
        <f t="shared" si="210"/>
        <v>7.6603681538782675</v>
      </c>
      <c r="K1696">
        <f t="shared" si="211"/>
        <v>0.21981075805083905</v>
      </c>
      <c r="L1696" s="4">
        <f t="shared" si="212"/>
        <v>0.21981075805083905</v>
      </c>
      <c r="M1696">
        <f t="shared" si="213"/>
        <v>0</v>
      </c>
      <c r="N1696">
        <f t="shared" si="214"/>
        <v>0</v>
      </c>
      <c r="O1696" s="4">
        <f t="shared" si="215"/>
        <v>0</v>
      </c>
      <c r="P1696">
        <f t="shared" si="216"/>
        <v>0.16485806853812929</v>
      </c>
    </row>
    <row r="1697" spans="1:16" x14ac:dyDescent="0.15">
      <c r="A1697" t="s">
        <v>6545</v>
      </c>
      <c r="B1697" s="5" t="s">
        <v>6546</v>
      </c>
      <c r="C1697" s="5" t="s">
        <v>1102</v>
      </c>
      <c r="D1697" s="5" t="s">
        <v>6547</v>
      </c>
      <c r="E1697" s="5" t="s">
        <v>1081</v>
      </c>
      <c r="F1697" s="5" t="s">
        <v>6548</v>
      </c>
      <c r="G1697">
        <v>1695</v>
      </c>
      <c r="H1697" s="2">
        <v>43136</v>
      </c>
      <c r="I1697" s="3">
        <f t="shared" si="209"/>
        <v>1435.3915046296315</v>
      </c>
      <c r="J1697" s="3">
        <f t="shared" si="210"/>
        <v>22.043463332440584</v>
      </c>
      <c r="K1697">
        <f t="shared" si="211"/>
        <v>0.63252709110547523</v>
      </c>
      <c r="L1697" s="4">
        <f t="shared" si="212"/>
        <v>0.63252709110547523</v>
      </c>
      <c r="M1697">
        <f t="shared" si="213"/>
        <v>2.0900221231099445E-3</v>
      </c>
      <c r="N1697">
        <f t="shared" si="214"/>
        <v>0.32084769972127708</v>
      </c>
      <c r="O1697" s="4">
        <f t="shared" si="215"/>
        <v>0.32084769972127708</v>
      </c>
      <c r="P1697">
        <f t="shared" si="216"/>
        <v>0.55460724325942568</v>
      </c>
    </row>
    <row r="1698" spans="1:16" x14ac:dyDescent="0.15">
      <c r="A1698" t="s">
        <v>6549</v>
      </c>
      <c r="B1698" s="5" t="s">
        <v>6550</v>
      </c>
      <c r="C1698" s="5" t="s">
        <v>1029</v>
      </c>
      <c r="D1698" s="5" t="s">
        <v>6551</v>
      </c>
      <c r="E1698" s="5" t="s">
        <v>6552</v>
      </c>
      <c r="F1698" s="5" t="s">
        <v>6553</v>
      </c>
      <c r="G1698">
        <v>1696</v>
      </c>
      <c r="H1698" s="2">
        <v>43136</v>
      </c>
      <c r="I1698" s="3">
        <f t="shared" si="209"/>
        <v>344.79471064815152</v>
      </c>
      <c r="J1698" s="3">
        <f t="shared" si="210"/>
        <v>2.4449330977708819</v>
      </c>
      <c r="K1698">
        <f t="shared" si="211"/>
        <v>7.0156236202893074E-2</v>
      </c>
      <c r="L1698" s="4">
        <f t="shared" si="212"/>
        <v>7.0156236202893074E-2</v>
      </c>
      <c r="M1698">
        <f t="shared" si="213"/>
        <v>0</v>
      </c>
      <c r="N1698">
        <f t="shared" si="214"/>
        <v>0</v>
      </c>
      <c r="O1698" s="4">
        <f t="shared" si="215"/>
        <v>0</v>
      </c>
      <c r="P1698">
        <f t="shared" si="216"/>
        <v>5.2617177152169806E-2</v>
      </c>
    </row>
    <row r="1699" spans="1:16" x14ac:dyDescent="0.15">
      <c r="A1699" t="s">
        <v>6554</v>
      </c>
      <c r="B1699" s="5" t="s">
        <v>1338</v>
      </c>
      <c r="C1699" s="5" t="s">
        <v>1113</v>
      </c>
      <c r="D1699" s="5" t="s">
        <v>6555</v>
      </c>
      <c r="E1699" s="5" t="s">
        <v>6556</v>
      </c>
      <c r="F1699" s="5" t="s">
        <v>6557</v>
      </c>
      <c r="G1699">
        <v>1697</v>
      </c>
      <c r="H1699" s="2">
        <v>43136</v>
      </c>
      <c r="I1699" s="3">
        <f t="shared" si="209"/>
        <v>1041.2751504629632</v>
      </c>
      <c r="J1699" s="3">
        <f t="shared" si="210"/>
        <v>1.2503899660153375</v>
      </c>
      <c r="K1699">
        <f t="shared" si="211"/>
        <v>3.5879367775534972E-2</v>
      </c>
      <c r="L1699" s="4">
        <f t="shared" si="212"/>
        <v>3.5879367775534972E-2</v>
      </c>
      <c r="M1699">
        <f t="shared" si="213"/>
        <v>9.6036095700102731E-4</v>
      </c>
      <c r="N1699">
        <f t="shared" si="214"/>
        <v>0.14742887194773244</v>
      </c>
      <c r="O1699" s="4">
        <f t="shared" si="215"/>
        <v>0.14742887194773244</v>
      </c>
      <c r="P1699">
        <f t="shared" si="216"/>
        <v>6.376674381858434E-2</v>
      </c>
    </row>
    <row r="1700" spans="1:16" x14ac:dyDescent="0.15">
      <c r="A1700" t="s">
        <v>6008</v>
      </c>
      <c r="B1700" s="5" t="s">
        <v>6558</v>
      </c>
      <c r="C1700" s="5" t="s">
        <v>1029</v>
      </c>
      <c r="D1700" s="5" t="s">
        <v>6559</v>
      </c>
      <c r="E1700" s="5" t="s">
        <v>6560</v>
      </c>
      <c r="F1700" s="5" t="s">
        <v>6561</v>
      </c>
      <c r="G1700">
        <v>1698</v>
      </c>
      <c r="H1700" s="2">
        <v>43136</v>
      </c>
      <c r="I1700" s="3">
        <f t="shared" si="209"/>
        <v>469.24644675925811</v>
      </c>
      <c r="J1700" s="3">
        <f t="shared" si="210"/>
        <v>0.66489581786874619</v>
      </c>
      <c r="K1700">
        <f t="shared" si="211"/>
        <v>1.9078881173167729E-2</v>
      </c>
      <c r="L1700" s="4">
        <f t="shared" si="212"/>
        <v>1.9078881173167729E-2</v>
      </c>
      <c r="M1700">
        <f t="shared" si="213"/>
        <v>0</v>
      </c>
      <c r="N1700">
        <f t="shared" si="214"/>
        <v>0</v>
      </c>
      <c r="O1700" s="4">
        <f t="shared" si="215"/>
        <v>0</v>
      </c>
      <c r="P1700">
        <f t="shared" si="216"/>
        <v>1.4309160879875797E-2</v>
      </c>
    </row>
    <row r="1701" spans="1:16" x14ac:dyDescent="0.15">
      <c r="A1701" t="s">
        <v>6562</v>
      </c>
      <c r="B1701" s="5" t="s">
        <v>6563</v>
      </c>
      <c r="C1701" s="5" t="s">
        <v>1642</v>
      </c>
      <c r="D1701" s="5" t="s">
        <v>6555</v>
      </c>
      <c r="E1701" s="5" t="s">
        <v>6556</v>
      </c>
      <c r="F1701" s="5" t="s">
        <v>6564</v>
      </c>
      <c r="G1701">
        <v>1699</v>
      </c>
      <c r="H1701" s="2">
        <v>43136</v>
      </c>
      <c r="I1701" s="3">
        <f t="shared" si="209"/>
        <v>1081.256238425929</v>
      </c>
      <c r="J1701" s="3">
        <f t="shared" si="210"/>
        <v>19.093531455646975</v>
      </c>
      <c r="K1701">
        <f t="shared" si="211"/>
        <v>0.54788014607476487</v>
      </c>
      <c r="L1701" s="4">
        <f t="shared" si="212"/>
        <v>0.54788014607476487</v>
      </c>
      <c r="M1701">
        <f t="shared" si="213"/>
        <v>1.6647302794945289E-2</v>
      </c>
      <c r="N1701">
        <f t="shared" si="214"/>
        <v>2.5555943878594096</v>
      </c>
      <c r="O1701" s="4">
        <f t="shared" si="215"/>
        <v>1</v>
      </c>
      <c r="P1701">
        <f t="shared" si="216"/>
        <v>0.66091010955607365</v>
      </c>
    </row>
    <row r="1702" spans="1:16" x14ac:dyDescent="0.15">
      <c r="A1702" t="s">
        <v>3241</v>
      </c>
      <c r="B1702" s="5" t="s">
        <v>6565</v>
      </c>
      <c r="C1702" s="5" t="s">
        <v>1029</v>
      </c>
      <c r="D1702" s="5" t="s">
        <v>6566</v>
      </c>
      <c r="E1702" s="5" t="s">
        <v>6567</v>
      </c>
      <c r="F1702" s="5" t="s">
        <v>6568</v>
      </c>
      <c r="G1702">
        <v>1700</v>
      </c>
      <c r="H1702" s="2">
        <v>43136</v>
      </c>
      <c r="I1702" s="3">
        <f t="shared" si="209"/>
        <v>351.56891203703708</v>
      </c>
      <c r="J1702" s="3">
        <f t="shared" si="210"/>
        <v>0.67412103825332692</v>
      </c>
      <c r="K1702">
        <f t="shared" si="211"/>
        <v>1.9343594649750981E-2</v>
      </c>
      <c r="L1702" s="4">
        <f t="shared" si="212"/>
        <v>1.9343594649750981E-2</v>
      </c>
      <c r="M1702">
        <f t="shared" si="213"/>
        <v>0</v>
      </c>
      <c r="N1702">
        <f t="shared" si="214"/>
        <v>0</v>
      </c>
      <c r="O1702" s="4">
        <f t="shared" si="215"/>
        <v>0</v>
      </c>
      <c r="P1702">
        <f t="shared" si="216"/>
        <v>1.4507695987313236E-2</v>
      </c>
    </row>
    <row r="1703" spans="1:16" x14ac:dyDescent="0.15">
      <c r="A1703" t="s">
        <v>3345</v>
      </c>
      <c r="B1703" s="5" t="s">
        <v>6569</v>
      </c>
      <c r="C1703" s="5" t="s">
        <v>1029</v>
      </c>
      <c r="D1703" s="5" t="s">
        <v>6570</v>
      </c>
      <c r="E1703" s="5" t="s">
        <v>6571</v>
      </c>
      <c r="F1703" s="5" t="s">
        <v>6572</v>
      </c>
      <c r="G1703">
        <v>1701</v>
      </c>
      <c r="H1703" s="2">
        <v>43136</v>
      </c>
      <c r="I1703" s="3">
        <f t="shared" si="209"/>
        <v>297.77148148148262</v>
      </c>
      <c r="J1703" s="3">
        <f t="shared" si="210"/>
        <v>6.3807319308990113E-2</v>
      </c>
      <c r="K1703">
        <f t="shared" si="211"/>
        <v>1.8309218231763772E-3</v>
      </c>
      <c r="L1703" s="4">
        <f t="shared" si="212"/>
        <v>1.8309218231763772E-3</v>
      </c>
      <c r="M1703">
        <f t="shared" si="213"/>
        <v>0</v>
      </c>
      <c r="N1703">
        <f t="shared" si="214"/>
        <v>0</v>
      </c>
      <c r="O1703" s="4">
        <f t="shared" si="215"/>
        <v>0</v>
      </c>
      <c r="P1703">
        <f t="shared" si="216"/>
        <v>1.373191367382283E-3</v>
      </c>
    </row>
    <row r="1704" spans="1:16" x14ac:dyDescent="0.15">
      <c r="A1704" t="s">
        <v>2007</v>
      </c>
      <c r="B1704" s="5" t="s">
        <v>6573</v>
      </c>
      <c r="C1704" s="5" t="s">
        <v>1029</v>
      </c>
      <c r="D1704" s="5" t="s">
        <v>6574</v>
      </c>
      <c r="E1704" s="5" t="s">
        <v>6575</v>
      </c>
      <c r="F1704" s="5" t="s">
        <v>6576</v>
      </c>
      <c r="G1704">
        <v>1702</v>
      </c>
      <c r="H1704" s="2">
        <v>43136</v>
      </c>
      <c r="I1704" s="3">
        <f t="shared" si="209"/>
        <v>731.83916666666482</v>
      </c>
      <c r="J1704" s="3">
        <f t="shared" si="210"/>
        <v>8.4718067608206479E-2</v>
      </c>
      <c r="K1704">
        <f t="shared" si="211"/>
        <v>2.4309461748433384E-3</v>
      </c>
      <c r="L1704" s="4">
        <f t="shared" si="212"/>
        <v>2.4309461748433384E-3</v>
      </c>
      <c r="M1704">
        <f t="shared" si="213"/>
        <v>0</v>
      </c>
      <c r="N1704">
        <f t="shared" si="214"/>
        <v>0</v>
      </c>
      <c r="O1704" s="4">
        <f t="shared" si="215"/>
        <v>0</v>
      </c>
      <c r="P1704">
        <f t="shared" si="216"/>
        <v>1.8232096311325038E-3</v>
      </c>
    </row>
    <row r="1705" spans="1:16" x14ac:dyDescent="0.15">
      <c r="A1705" t="s">
        <v>6577</v>
      </c>
      <c r="B1705" s="5" t="s">
        <v>6578</v>
      </c>
      <c r="C1705" s="5" t="s">
        <v>1029</v>
      </c>
      <c r="D1705" s="5" t="s">
        <v>132</v>
      </c>
      <c r="E1705" s="5" t="s">
        <v>133</v>
      </c>
      <c r="F1705" s="5" t="s">
        <v>134</v>
      </c>
      <c r="G1705">
        <v>1703</v>
      </c>
      <c r="H1705" s="2">
        <v>43136</v>
      </c>
      <c r="I1705" s="3">
        <f t="shared" si="209"/>
        <v>173.5404861111092</v>
      </c>
      <c r="J1705" s="3">
        <f t="shared" si="210"/>
        <v>21.078654796771559</v>
      </c>
      <c r="K1705">
        <f t="shared" si="211"/>
        <v>0.60484235176406909</v>
      </c>
      <c r="L1705" s="4">
        <f t="shared" si="212"/>
        <v>0.60484235176406909</v>
      </c>
      <c r="M1705">
        <f t="shared" si="213"/>
        <v>0</v>
      </c>
      <c r="N1705">
        <f t="shared" si="214"/>
        <v>0</v>
      </c>
      <c r="O1705" s="4">
        <f t="shared" si="215"/>
        <v>0</v>
      </c>
      <c r="P1705">
        <f t="shared" si="216"/>
        <v>0.45363176382305181</v>
      </c>
    </row>
    <row r="1706" spans="1:16" x14ac:dyDescent="0.15">
      <c r="A1706" t="s">
        <v>4239</v>
      </c>
      <c r="B1706" s="5" t="s">
        <v>6579</v>
      </c>
      <c r="C1706" s="5" t="s">
        <v>1029</v>
      </c>
      <c r="D1706" s="5" t="s">
        <v>6580</v>
      </c>
      <c r="E1706" s="5" t="s">
        <v>6581</v>
      </c>
      <c r="F1706" s="5" t="s">
        <v>6582</v>
      </c>
      <c r="G1706">
        <v>1704</v>
      </c>
      <c r="H1706" s="2">
        <v>43136</v>
      </c>
      <c r="I1706" s="3">
        <f t="shared" si="209"/>
        <v>504.59578703704028</v>
      </c>
      <c r="J1706" s="3">
        <f t="shared" si="210"/>
        <v>0.42212005227139271</v>
      </c>
      <c r="K1706">
        <f t="shared" si="211"/>
        <v>1.2112541697001725E-2</v>
      </c>
      <c r="L1706" s="4">
        <f t="shared" si="212"/>
        <v>1.2112541697001725E-2</v>
      </c>
      <c r="M1706">
        <f t="shared" si="213"/>
        <v>0</v>
      </c>
      <c r="N1706">
        <f t="shared" si="214"/>
        <v>0</v>
      </c>
      <c r="O1706" s="4">
        <f t="shared" si="215"/>
        <v>0</v>
      </c>
      <c r="P1706">
        <f t="shared" si="216"/>
        <v>9.0844062727512935E-3</v>
      </c>
    </row>
    <row r="1707" spans="1:16" x14ac:dyDescent="0.15">
      <c r="A1707" t="s">
        <v>6583</v>
      </c>
      <c r="B1707" s="5" t="s">
        <v>6584</v>
      </c>
      <c r="C1707" s="5" t="s">
        <v>1058</v>
      </c>
      <c r="D1707" s="5" t="s">
        <v>6585</v>
      </c>
      <c r="E1707" s="5" t="s">
        <v>6586</v>
      </c>
      <c r="F1707" s="5" t="s">
        <v>6587</v>
      </c>
      <c r="G1707">
        <v>1705</v>
      </c>
      <c r="H1707" s="2">
        <v>43136</v>
      </c>
      <c r="I1707" s="3">
        <f t="shared" si="209"/>
        <v>1566.272291666668</v>
      </c>
      <c r="J1707" s="3">
        <f t="shared" si="210"/>
        <v>7.5612650897360139</v>
      </c>
      <c r="K1707">
        <f t="shared" si="211"/>
        <v>0.21696704098441569</v>
      </c>
      <c r="L1707" s="4">
        <f t="shared" si="212"/>
        <v>0.21696704098441569</v>
      </c>
      <c r="M1707">
        <f t="shared" si="213"/>
        <v>1.2769171814128199E-3</v>
      </c>
      <c r="N1707">
        <f t="shared" si="214"/>
        <v>0.19602469077277229</v>
      </c>
      <c r="O1707" s="4">
        <f t="shared" si="215"/>
        <v>0.19602469077277229</v>
      </c>
      <c r="P1707">
        <f t="shared" si="216"/>
        <v>0.21173145343150485</v>
      </c>
    </row>
    <row r="1708" spans="1:16" x14ac:dyDescent="0.15">
      <c r="A1708" t="s">
        <v>6588</v>
      </c>
      <c r="B1708" s="5" t="s">
        <v>6589</v>
      </c>
      <c r="C1708" s="5" t="s">
        <v>1102</v>
      </c>
      <c r="D1708" s="5" t="s">
        <v>183</v>
      </c>
      <c r="E1708" s="5" t="s">
        <v>184</v>
      </c>
      <c r="F1708" s="5" t="s">
        <v>185</v>
      </c>
      <c r="G1708">
        <v>1706</v>
      </c>
      <c r="H1708" s="2">
        <v>43136</v>
      </c>
      <c r="I1708" s="3">
        <f t="shared" si="209"/>
        <v>84.512256944442925</v>
      </c>
      <c r="J1708" s="3">
        <f t="shared" si="210"/>
        <v>26.647022354170836</v>
      </c>
      <c r="K1708">
        <f t="shared" si="211"/>
        <v>0.76462411020056897</v>
      </c>
      <c r="L1708" s="4">
        <f t="shared" si="212"/>
        <v>0.76462411020056897</v>
      </c>
      <c r="M1708">
        <f t="shared" si="213"/>
        <v>3.5497809530422961E-2</v>
      </c>
      <c r="N1708">
        <f t="shared" si="214"/>
        <v>5.449411471316326</v>
      </c>
      <c r="O1708" s="4">
        <f t="shared" si="215"/>
        <v>1</v>
      </c>
      <c r="P1708">
        <f t="shared" si="216"/>
        <v>0.8234680826504267</v>
      </c>
    </row>
    <row r="1709" spans="1:16" x14ac:dyDescent="0.15">
      <c r="A1709" t="s">
        <v>6590</v>
      </c>
      <c r="B1709" s="5" t="s">
        <v>6591</v>
      </c>
      <c r="C1709" s="5" t="s">
        <v>1058</v>
      </c>
      <c r="D1709" s="5" t="s">
        <v>6592</v>
      </c>
      <c r="E1709" s="5" t="s">
        <v>6593</v>
      </c>
      <c r="F1709" s="5" t="s">
        <v>6594</v>
      </c>
      <c r="G1709">
        <v>1707</v>
      </c>
      <c r="H1709" s="2">
        <v>43136</v>
      </c>
      <c r="I1709" s="3">
        <f t="shared" si="209"/>
        <v>1085.2557754629597</v>
      </c>
      <c r="J1709" s="3">
        <f t="shared" si="210"/>
        <v>3.9502208575404327</v>
      </c>
      <c r="K1709">
        <f t="shared" si="211"/>
        <v>0.1133497795043437</v>
      </c>
      <c r="L1709" s="4">
        <f t="shared" si="212"/>
        <v>0.1133497795043437</v>
      </c>
      <c r="M1709">
        <f t="shared" si="213"/>
        <v>1.8428835351249977E-3</v>
      </c>
      <c r="N1709">
        <f t="shared" si="214"/>
        <v>0.28290846137994041</v>
      </c>
      <c r="O1709" s="4">
        <f t="shared" si="215"/>
        <v>0.28290846137994041</v>
      </c>
      <c r="P1709">
        <f t="shared" si="216"/>
        <v>0.15573944997324288</v>
      </c>
    </row>
    <row r="1710" spans="1:16" x14ac:dyDescent="0.15">
      <c r="A1710" t="s">
        <v>6595</v>
      </c>
      <c r="B1710" s="5" t="s">
        <v>6596</v>
      </c>
      <c r="C1710" s="5" t="s">
        <v>1029</v>
      </c>
      <c r="D1710" s="5" t="s">
        <v>6597</v>
      </c>
      <c r="E1710" s="5" t="s">
        <v>6598</v>
      </c>
      <c r="F1710" s="5" t="s">
        <v>6599</v>
      </c>
      <c r="G1710">
        <v>1708</v>
      </c>
      <c r="H1710" s="2">
        <v>43136</v>
      </c>
      <c r="I1710" s="3">
        <f t="shared" si="209"/>
        <v>795.5813657407416</v>
      </c>
      <c r="J1710" s="3">
        <f t="shared" si="210"/>
        <v>7.5680505593466609</v>
      </c>
      <c r="K1710">
        <f t="shared" si="211"/>
        <v>0.21716174692920662</v>
      </c>
      <c r="L1710" s="4">
        <f t="shared" si="212"/>
        <v>0.21716174692920662</v>
      </c>
      <c r="M1710">
        <f t="shared" si="213"/>
        <v>0</v>
      </c>
      <c r="N1710">
        <f t="shared" si="214"/>
        <v>0</v>
      </c>
      <c r="O1710" s="4">
        <f t="shared" si="215"/>
        <v>0</v>
      </c>
      <c r="P1710">
        <f t="shared" si="216"/>
        <v>0.16287131019690496</v>
      </c>
    </row>
    <row r="1711" spans="1:16" x14ac:dyDescent="0.15">
      <c r="A1711" t="s">
        <v>3492</v>
      </c>
      <c r="B1711" s="5" t="s">
        <v>6600</v>
      </c>
      <c r="C1711" s="5" t="s">
        <v>1029</v>
      </c>
      <c r="D1711" s="5" t="s">
        <v>6601</v>
      </c>
      <c r="E1711" s="5" t="s">
        <v>6601</v>
      </c>
      <c r="F1711" s="5" t="s">
        <v>6602</v>
      </c>
      <c r="G1711">
        <v>1709</v>
      </c>
      <c r="H1711" s="2">
        <v>43136</v>
      </c>
      <c r="I1711" s="3">
        <f t="shared" si="209"/>
        <v>37.466678240743931</v>
      </c>
      <c r="J1711" s="3">
        <f t="shared" si="210"/>
        <v>3.9768670988816619</v>
      </c>
      <c r="K1711">
        <f t="shared" si="211"/>
        <v>0.11411438120373538</v>
      </c>
      <c r="L1711" s="4">
        <f t="shared" si="212"/>
        <v>0.11411438120373538</v>
      </c>
      <c r="M1711">
        <f t="shared" si="213"/>
        <v>0</v>
      </c>
      <c r="N1711">
        <f t="shared" si="214"/>
        <v>0</v>
      </c>
      <c r="O1711" s="4">
        <f t="shared" si="215"/>
        <v>0</v>
      </c>
      <c r="P1711">
        <f t="shared" si="216"/>
        <v>8.5585785902801526E-2</v>
      </c>
    </row>
    <row r="1712" spans="1:16" x14ac:dyDescent="0.15">
      <c r="A1712" t="s">
        <v>4896</v>
      </c>
      <c r="B1712" s="5" t="s">
        <v>6603</v>
      </c>
      <c r="C1712" s="5" t="s">
        <v>1029</v>
      </c>
      <c r="D1712" s="5" t="s">
        <v>6604</v>
      </c>
      <c r="E1712" s="5" t="s">
        <v>6605</v>
      </c>
      <c r="F1712" s="5" t="s">
        <v>6606</v>
      </c>
      <c r="G1712">
        <v>1710</v>
      </c>
      <c r="H1712" s="2">
        <v>43136</v>
      </c>
      <c r="I1712" s="3">
        <f t="shared" si="209"/>
        <v>903.23474537036964</v>
      </c>
      <c r="J1712" s="3">
        <f t="shared" si="210"/>
        <v>0.20260513774296982</v>
      </c>
      <c r="K1712">
        <f t="shared" si="211"/>
        <v>5.8136616958455092E-3</v>
      </c>
      <c r="L1712" s="4">
        <f t="shared" si="212"/>
        <v>5.8136616958455092E-3</v>
      </c>
      <c r="M1712">
        <f t="shared" si="213"/>
        <v>0</v>
      </c>
      <c r="N1712">
        <f t="shared" si="214"/>
        <v>0</v>
      </c>
      <c r="O1712" s="4">
        <f t="shared" si="215"/>
        <v>0</v>
      </c>
      <c r="P1712">
        <f t="shared" si="216"/>
        <v>4.3602462718841314E-3</v>
      </c>
    </row>
    <row r="1713" spans="1:16" x14ac:dyDescent="0.15">
      <c r="A1713" t="s">
        <v>5319</v>
      </c>
      <c r="B1713" s="5" t="s">
        <v>6607</v>
      </c>
      <c r="C1713" s="5" t="s">
        <v>1029</v>
      </c>
      <c r="D1713" s="5" t="s">
        <v>6608</v>
      </c>
      <c r="E1713" s="5" t="s">
        <v>1081</v>
      </c>
      <c r="F1713" s="5" t="s">
        <v>6609</v>
      </c>
      <c r="G1713">
        <v>1711</v>
      </c>
      <c r="H1713" s="2">
        <v>43136</v>
      </c>
      <c r="I1713" s="3">
        <f t="shared" si="209"/>
        <v>1517.9704282407401</v>
      </c>
      <c r="J1713" s="3">
        <f t="shared" si="210"/>
        <v>0.19894985724458711</v>
      </c>
      <c r="K1713">
        <f t="shared" si="211"/>
        <v>5.7087750949539875E-3</v>
      </c>
      <c r="L1713" s="4">
        <f t="shared" si="212"/>
        <v>5.7087750949539875E-3</v>
      </c>
      <c r="M1713">
        <f t="shared" si="213"/>
        <v>0</v>
      </c>
      <c r="N1713">
        <f t="shared" si="214"/>
        <v>0</v>
      </c>
      <c r="O1713" s="4">
        <f t="shared" si="215"/>
        <v>0</v>
      </c>
      <c r="P1713">
        <f t="shared" si="216"/>
        <v>4.2815813212154904E-3</v>
      </c>
    </row>
    <row r="1714" spans="1:16" x14ac:dyDescent="0.15">
      <c r="A1714" t="s">
        <v>6610</v>
      </c>
      <c r="B1714" s="5" t="s">
        <v>6611</v>
      </c>
      <c r="C1714" s="5" t="s">
        <v>6612</v>
      </c>
      <c r="D1714" s="5" t="s">
        <v>44</v>
      </c>
      <c r="E1714" s="5" t="s">
        <v>1081</v>
      </c>
      <c r="F1714" s="5" t="s">
        <v>45</v>
      </c>
      <c r="G1714">
        <v>1712</v>
      </c>
      <c r="H1714" s="2">
        <v>43136</v>
      </c>
      <c r="I1714" s="3">
        <f t="shared" si="209"/>
        <v>1256.5815740740727</v>
      </c>
      <c r="J1714" s="3">
        <f t="shared" si="210"/>
        <v>58.936086226292574</v>
      </c>
      <c r="K1714">
        <f t="shared" si="211"/>
        <v>1.6911440194153431</v>
      </c>
      <c r="L1714" s="4">
        <f t="shared" si="212"/>
        <v>1</v>
      </c>
      <c r="M1714">
        <f t="shared" si="213"/>
        <v>0.11141337967108159</v>
      </c>
      <c r="N1714">
        <f t="shared" si="214"/>
        <v>17.10351588644853</v>
      </c>
      <c r="O1714" s="4">
        <f t="shared" si="215"/>
        <v>1</v>
      </c>
      <c r="P1714">
        <f t="shared" si="216"/>
        <v>1</v>
      </c>
    </row>
    <row r="1715" spans="1:16" x14ac:dyDescent="0.15">
      <c r="A1715" t="s">
        <v>6613</v>
      </c>
      <c r="B1715" s="5" t="s">
        <v>6614</v>
      </c>
      <c r="C1715" s="5" t="s">
        <v>1122</v>
      </c>
      <c r="D1715" s="5" t="s">
        <v>6615</v>
      </c>
      <c r="E1715" s="5" t="s">
        <v>6616</v>
      </c>
      <c r="F1715" s="5" t="s">
        <v>6617</v>
      </c>
      <c r="G1715">
        <v>1713</v>
      </c>
      <c r="H1715" s="2">
        <v>43136</v>
      </c>
      <c r="I1715" s="3">
        <f t="shared" si="209"/>
        <v>130.2776041666657</v>
      </c>
      <c r="J1715" s="3">
        <f t="shared" si="210"/>
        <v>57.101142192354096</v>
      </c>
      <c r="K1715">
        <f t="shared" si="211"/>
        <v>1.6384911402091813</v>
      </c>
      <c r="L1715" s="4">
        <f t="shared" si="212"/>
        <v>1</v>
      </c>
      <c r="M1715">
        <f t="shared" si="213"/>
        <v>3.0703665649874496E-2</v>
      </c>
      <c r="N1715">
        <f t="shared" si="214"/>
        <v>4.7134431678239244</v>
      </c>
      <c r="O1715" s="4">
        <f t="shared" si="215"/>
        <v>1</v>
      </c>
      <c r="P1715">
        <f t="shared" si="216"/>
        <v>1</v>
      </c>
    </row>
    <row r="1716" spans="1:16" x14ac:dyDescent="0.15">
      <c r="A1716" t="s">
        <v>1332</v>
      </c>
      <c r="B1716" s="5" t="s">
        <v>6618</v>
      </c>
      <c r="C1716" s="5" t="s">
        <v>1029</v>
      </c>
      <c r="D1716" s="5" t="s">
        <v>6619</v>
      </c>
      <c r="E1716" s="5" t="s">
        <v>6620</v>
      </c>
      <c r="F1716" s="5" t="s">
        <v>6621</v>
      </c>
      <c r="G1716">
        <v>1714</v>
      </c>
      <c r="H1716" s="2">
        <v>43136</v>
      </c>
      <c r="I1716" s="3">
        <f t="shared" si="209"/>
        <v>667.17548611111124</v>
      </c>
      <c r="J1716" s="3">
        <f t="shared" si="210"/>
        <v>0.18735700367021957</v>
      </c>
      <c r="K1716">
        <f t="shared" si="211"/>
        <v>5.3761234676475379E-3</v>
      </c>
      <c r="L1716" s="4">
        <f t="shared" si="212"/>
        <v>5.3761234676475379E-3</v>
      </c>
      <c r="M1716">
        <f t="shared" si="213"/>
        <v>0</v>
      </c>
      <c r="N1716">
        <f t="shared" si="214"/>
        <v>0</v>
      </c>
      <c r="O1716" s="4">
        <f t="shared" si="215"/>
        <v>0</v>
      </c>
      <c r="P1716">
        <f t="shared" si="216"/>
        <v>4.0320926007356532E-3</v>
      </c>
    </row>
    <row r="1717" spans="1:16" x14ac:dyDescent="0.15">
      <c r="A1717" t="s">
        <v>4256</v>
      </c>
      <c r="B1717" s="5" t="s">
        <v>6622</v>
      </c>
      <c r="C1717" s="5" t="s">
        <v>1029</v>
      </c>
      <c r="D1717" s="5" t="s">
        <v>6623</v>
      </c>
      <c r="E1717" s="5" t="s">
        <v>6624</v>
      </c>
      <c r="F1717" s="5" t="s">
        <v>6625</v>
      </c>
      <c r="G1717">
        <v>1715</v>
      </c>
      <c r="H1717" s="2">
        <v>43136</v>
      </c>
      <c r="I1717" s="3">
        <f t="shared" si="209"/>
        <v>747.89362268518744</v>
      </c>
      <c r="J1717" s="3">
        <f t="shared" si="210"/>
        <v>0.14707974057201254</v>
      </c>
      <c r="K1717">
        <f t="shared" si="211"/>
        <v>4.220385837812121E-3</v>
      </c>
      <c r="L1717" s="4">
        <f t="shared" si="212"/>
        <v>4.220385837812121E-3</v>
      </c>
      <c r="M1717">
        <f t="shared" si="213"/>
        <v>0</v>
      </c>
      <c r="N1717">
        <f t="shared" si="214"/>
        <v>0</v>
      </c>
      <c r="O1717" s="4">
        <f t="shared" si="215"/>
        <v>0</v>
      </c>
      <c r="P1717">
        <f t="shared" si="216"/>
        <v>3.1652893783590905E-3</v>
      </c>
    </row>
    <row r="1718" spans="1:16" x14ac:dyDescent="0.15">
      <c r="A1718" t="s">
        <v>3688</v>
      </c>
      <c r="B1718" s="5" t="s">
        <v>6626</v>
      </c>
      <c r="C1718" s="5" t="s">
        <v>1029</v>
      </c>
      <c r="D1718" s="5" t="s">
        <v>6627</v>
      </c>
      <c r="E1718" s="5" t="s">
        <v>6628</v>
      </c>
      <c r="F1718" s="5" t="s">
        <v>6629</v>
      </c>
      <c r="G1718">
        <v>1716</v>
      </c>
      <c r="H1718" s="2">
        <v>43136</v>
      </c>
      <c r="I1718" s="3">
        <f t="shared" si="209"/>
        <v>740.44692129629402</v>
      </c>
      <c r="J1718" s="3">
        <f t="shared" si="210"/>
        <v>0.29171571085993669</v>
      </c>
      <c r="K1718">
        <f t="shared" si="211"/>
        <v>8.3706488058277531E-3</v>
      </c>
      <c r="L1718" s="4">
        <f t="shared" si="212"/>
        <v>8.3706488058277531E-3</v>
      </c>
      <c r="M1718">
        <f t="shared" si="213"/>
        <v>0</v>
      </c>
      <c r="N1718">
        <f t="shared" si="214"/>
        <v>0</v>
      </c>
      <c r="O1718" s="4">
        <f t="shared" si="215"/>
        <v>0</v>
      </c>
      <c r="P1718">
        <f t="shared" si="216"/>
        <v>6.2779866043708148E-3</v>
      </c>
    </row>
    <row r="1719" spans="1:16" x14ac:dyDescent="0.15">
      <c r="A1719" t="s">
        <v>6630</v>
      </c>
      <c r="B1719" s="5" t="s">
        <v>6631</v>
      </c>
      <c r="C1719" s="5" t="s">
        <v>1029</v>
      </c>
      <c r="D1719" s="5" t="s">
        <v>6632</v>
      </c>
      <c r="E1719" s="5" t="s">
        <v>6633</v>
      </c>
      <c r="F1719" s="5" t="s">
        <v>6634</v>
      </c>
      <c r="G1719">
        <v>1717</v>
      </c>
      <c r="H1719" s="2">
        <v>43136</v>
      </c>
      <c r="I1719" s="3">
        <f t="shared" si="209"/>
        <v>770.43361111111153</v>
      </c>
      <c r="J1719" s="3">
        <f t="shared" si="210"/>
        <v>0.43871398537836354</v>
      </c>
      <c r="K1719">
        <f t="shared" si="211"/>
        <v>1.2588697012518971E-2</v>
      </c>
      <c r="L1719" s="4">
        <f t="shared" si="212"/>
        <v>1.2588697012518971E-2</v>
      </c>
      <c r="M1719">
        <f t="shared" si="213"/>
        <v>0</v>
      </c>
      <c r="N1719">
        <f t="shared" si="214"/>
        <v>0</v>
      </c>
      <c r="O1719" s="4">
        <f t="shared" si="215"/>
        <v>0</v>
      </c>
      <c r="P1719">
        <f t="shared" si="216"/>
        <v>9.4415227593892294E-3</v>
      </c>
    </row>
    <row r="1720" spans="1:16" x14ac:dyDescent="0.15">
      <c r="A1720" t="s">
        <v>6635</v>
      </c>
      <c r="B1720" s="5" t="s">
        <v>6636</v>
      </c>
      <c r="C1720" s="5" t="s">
        <v>1113</v>
      </c>
      <c r="D1720" s="5" t="s">
        <v>6637</v>
      </c>
      <c r="E1720" s="5" t="s">
        <v>6638</v>
      </c>
      <c r="F1720" s="5" t="s">
        <v>6639</v>
      </c>
      <c r="G1720">
        <v>1718</v>
      </c>
      <c r="H1720" s="2">
        <v>43136</v>
      </c>
      <c r="I1720" s="3">
        <f t="shared" si="209"/>
        <v>671.20918981481373</v>
      </c>
      <c r="J1720" s="3">
        <f t="shared" si="210"/>
        <v>1.3498027347479629</v>
      </c>
      <c r="K1720">
        <f t="shared" si="211"/>
        <v>3.873197167342831E-2</v>
      </c>
      <c r="L1720" s="4">
        <f t="shared" si="212"/>
        <v>3.873197167342831E-2</v>
      </c>
      <c r="M1720">
        <f t="shared" si="213"/>
        <v>1.4898484930992966E-3</v>
      </c>
      <c r="N1720">
        <f t="shared" si="214"/>
        <v>0.22871263258823149</v>
      </c>
      <c r="O1720" s="4">
        <f t="shared" si="215"/>
        <v>0.22871263258823149</v>
      </c>
      <c r="P1720">
        <f t="shared" si="216"/>
        <v>8.6227136902129103E-2</v>
      </c>
    </row>
    <row r="1721" spans="1:16" x14ac:dyDescent="0.15">
      <c r="A1721" t="s">
        <v>6640</v>
      </c>
      <c r="B1721" s="5" t="s">
        <v>6641</v>
      </c>
      <c r="C1721" s="5" t="s">
        <v>1029</v>
      </c>
      <c r="D1721" s="5" t="s">
        <v>6642</v>
      </c>
      <c r="E1721" s="5" t="s">
        <v>6643</v>
      </c>
      <c r="F1721" s="5" t="s">
        <v>6644</v>
      </c>
      <c r="G1721">
        <v>1719</v>
      </c>
      <c r="H1721" s="2">
        <v>43136</v>
      </c>
      <c r="I1721" s="3">
        <f t="shared" si="209"/>
        <v>857.87517361110804</v>
      </c>
      <c r="J1721" s="3">
        <f t="shared" si="210"/>
        <v>0.25994457802212884</v>
      </c>
      <c r="K1721">
        <f t="shared" si="211"/>
        <v>7.4589906905873256E-3</v>
      </c>
      <c r="L1721" s="4">
        <f t="shared" si="212"/>
        <v>7.4589906905873256E-3</v>
      </c>
      <c r="M1721">
        <f t="shared" si="213"/>
        <v>0</v>
      </c>
      <c r="N1721">
        <f t="shared" si="214"/>
        <v>0</v>
      </c>
      <c r="O1721" s="4">
        <f t="shared" si="215"/>
        <v>0</v>
      </c>
      <c r="P1721">
        <f t="shared" si="216"/>
        <v>5.5942430179404942E-3</v>
      </c>
    </row>
    <row r="1722" spans="1:16" x14ac:dyDescent="0.15">
      <c r="A1722" t="s">
        <v>3999</v>
      </c>
      <c r="B1722" s="5" t="s">
        <v>6645</v>
      </c>
      <c r="C1722" s="5" t="s">
        <v>1029</v>
      </c>
      <c r="D1722" s="5" t="s">
        <v>6646</v>
      </c>
      <c r="E1722" s="5" t="s">
        <v>6647</v>
      </c>
      <c r="F1722" s="5" t="s">
        <v>6648</v>
      </c>
      <c r="G1722">
        <v>1720</v>
      </c>
      <c r="H1722" s="2">
        <v>43136</v>
      </c>
      <c r="I1722" s="3">
        <f t="shared" si="209"/>
        <v>5.2766203703722567</v>
      </c>
      <c r="J1722" s="3">
        <f t="shared" si="210"/>
        <v>2.2741829348533216</v>
      </c>
      <c r="K1722">
        <f t="shared" si="211"/>
        <v>6.5256638429748035E-2</v>
      </c>
      <c r="L1722" s="4">
        <f t="shared" si="212"/>
        <v>6.5256638429748035E-2</v>
      </c>
      <c r="M1722">
        <f t="shared" si="213"/>
        <v>0</v>
      </c>
      <c r="N1722">
        <f t="shared" si="214"/>
        <v>0</v>
      </c>
      <c r="O1722" s="4">
        <f t="shared" si="215"/>
        <v>0</v>
      </c>
      <c r="P1722">
        <f t="shared" si="216"/>
        <v>4.8942478822311022E-2</v>
      </c>
    </row>
    <row r="1723" spans="1:16" x14ac:dyDescent="0.15">
      <c r="A1723" t="s">
        <v>6649</v>
      </c>
      <c r="B1723" s="5" t="s">
        <v>6650</v>
      </c>
      <c r="C1723" s="5" t="s">
        <v>1029</v>
      </c>
      <c r="D1723" s="5" t="s">
        <v>6651</v>
      </c>
      <c r="E1723" s="5" t="s">
        <v>6651</v>
      </c>
      <c r="F1723" s="5" t="s">
        <v>6652</v>
      </c>
      <c r="G1723">
        <v>1721</v>
      </c>
      <c r="H1723" s="2">
        <v>43136</v>
      </c>
      <c r="I1723" s="3">
        <f t="shared" si="209"/>
        <v>114.45056712962833</v>
      </c>
      <c r="J1723" s="3">
        <f t="shared" si="210"/>
        <v>0.69025433408751469</v>
      </c>
      <c r="K1723">
        <f t="shared" si="211"/>
        <v>1.9806532189557847E-2</v>
      </c>
      <c r="L1723" s="4">
        <f t="shared" si="212"/>
        <v>1.9806532189557847E-2</v>
      </c>
      <c r="M1723">
        <f t="shared" si="213"/>
        <v>0</v>
      </c>
      <c r="N1723">
        <f t="shared" si="214"/>
        <v>0</v>
      </c>
      <c r="O1723" s="4">
        <f t="shared" si="215"/>
        <v>0</v>
      </c>
      <c r="P1723">
        <f t="shared" si="216"/>
        <v>1.4854899142168386E-2</v>
      </c>
    </row>
    <row r="1724" spans="1:16" x14ac:dyDescent="0.15">
      <c r="A1724" t="s">
        <v>6653</v>
      </c>
      <c r="B1724" s="5" t="s">
        <v>6654</v>
      </c>
      <c r="C1724" s="5" t="s">
        <v>1029</v>
      </c>
      <c r="D1724" s="5" t="s">
        <v>6655</v>
      </c>
      <c r="E1724" s="5" t="s">
        <v>6656</v>
      </c>
      <c r="F1724" s="5" t="s">
        <v>6657</v>
      </c>
      <c r="G1724">
        <v>1722</v>
      </c>
      <c r="H1724" s="2">
        <v>43136</v>
      </c>
      <c r="I1724" s="3">
        <f t="shared" si="209"/>
        <v>542.11085648147855</v>
      </c>
      <c r="J1724" s="3">
        <f t="shared" si="210"/>
        <v>2.0069695837887576</v>
      </c>
      <c r="K1724">
        <f t="shared" si="211"/>
        <v>5.7589073623600967E-2</v>
      </c>
      <c r="L1724" s="4">
        <f t="shared" si="212"/>
        <v>5.7589073623600967E-2</v>
      </c>
      <c r="M1724">
        <f t="shared" si="213"/>
        <v>0</v>
      </c>
      <c r="N1724">
        <f t="shared" si="214"/>
        <v>0</v>
      </c>
      <c r="O1724" s="4">
        <f t="shared" si="215"/>
        <v>0</v>
      </c>
      <c r="P1724">
        <f t="shared" si="216"/>
        <v>4.3191805217700725E-2</v>
      </c>
    </row>
    <row r="1725" spans="1:16" x14ac:dyDescent="0.15">
      <c r="A1725" t="s">
        <v>6340</v>
      </c>
      <c r="B1725" s="5" t="s">
        <v>6658</v>
      </c>
      <c r="C1725" s="5" t="s">
        <v>1029</v>
      </c>
      <c r="D1725" s="5" t="s">
        <v>6659</v>
      </c>
      <c r="E1725" s="5" t="s">
        <v>6659</v>
      </c>
      <c r="F1725" s="5" t="s">
        <v>6660</v>
      </c>
      <c r="G1725">
        <v>1723</v>
      </c>
      <c r="H1725" s="2">
        <v>43136</v>
      </c>
      <c r="I1725" s="3">
        <f t="shared" si="209"/>
        <v>106.05539351851621</v>
      </c>
      <c r="J1725" s="3">
        <f t="shared" si="210"/>
        <v>1.244632598312448</v>
      </c>
      <c r="K1725">
        <f t="shared" si="211"/>
        <v>3.571416274442836E-2</v>
      </c>
      <c r="L1725" s="4">
        <f t="shared" si="212"/>
        <v>3.571416274442836E-2</v>
      </c>
      <c r="M1725">
        <f t="shared" si="213"/>
        <v>0</v>
      </c>
      <c r="N1725">
        <f t="shared" si="214"/>
        <v>0</v>
      </c>
      <c r="O1725" s="4">
        <f t="shared" si="215"/>
        <v>0</v>
      </c>
      <c r="P1725">
        <f t="shared" si="216"/>
        <v>2.678562205832127E-2</v>
      </c>
    </row>
    <row r="1726" spans="1:16" x14ac:dyDescent="0.15">
      <c r="A1726" t="s">
        <v>6661</v>
      </c>
      <c r="B1726" s="5" t="s">
        <v>6662</v>
      </c>
      <c r="C1726" s="5" t="s">
        <v>1029</v>
      </c>
      <c r="D1726" s="5" t="s">
        <v>6663</v>
      </c>
      <c r="E1726" s="5" t="s">
        <v>1081</v>
      </c>
      <c r="F1726" s="5" t="s">
        <v>6664</v>
      </c>
      <c r="G1726">
        <v>1724</v>
      </c>
      <c r="H1726" s="2">
        <v>43136</v>
      </c>
      <c r="I1726" s="3">
        <f t="shared" si="209"/>
        <v>984.69077546296467</v>
      </c>
      <c r="J1726" s="3">
        <f t="shared" si="210"/>
        <v>0.24880907398041804</v>
      </c>
      <c r="K1726">
        <f t="shared" si="211"/>
        <v>7.1394624987931215E-3</v>
      </c>
      <c r="L1726" s="4">
        <f t="shared" si="212"/>
        <v>7.1394624987931215E-3</v>
      </c>
      <c r="M1726">
        <f t="shared" si="213"/>
        <v>0</v>
      </c>
      <c r="N1726">
        <f t="shared" si="214"/>
        <v>0</v>
      </c>
      <c r="O1726" s="4">
        <f t="shared" si="215"/>
        <v>0</v>
      </c>
      <c r="P1726">
        <f t="shared" si="216"/>
        <v>5.3545968740948413E-3</v>
      </c>
    </row>
    <row r="1727" spans="1:16" x14ac:dyDescent="0.15">
      <c r="A1727" t="s">
        <v>1465</v>
      </c>
      <c r="B1727" s="5" t="s">
        <v>6665</v>
      </c>
      <c r="C1727" s="5" t="s">
        <v>1029</v>
      </c>
      <c r="D1727" s="5" t="s">
        <v>6666</v>
      </c>
      <c r="E1727" s="5" t="s">
        <v>6667</v>
      </c>
      <c r="F1727" s="5" t="s">
        <v>6668</v>
      </c>
      <c r="G1727">
        <v>1725</v>
      </c>
      <c r="H1727" s="2">
        <v>43136</v>
      </c>
      <c r="I1727" s="3">
        <f t="shared" si="209"/>
        <v>303.84454861110862</v>
      </c>
      <c r="J1727" s="3">
        <f t="shared" si="210"/>
        <v>0.19746939767148544</v>
      </c>
      <c r="K1727">
        <f t="shared" si="211"/>
        <v>5.6662939851051938E-3</v>
      </c>
      <c r="L1727" s="4">
        <f t="shared" si="212"/>
        <v>5.6662939851051938E-3</v>
      </c>
      <c r="M1727">
        <f t="shared" si="213"/>
        <v>0</v>
      </c>
      <c r="N1727">
        <f t="shared" si="214"/>
        <v>0</v>
      </c>
      <c r="O1727" s="4">
        <f t="shared" si="215"/>
        <v>0</v>
      </c>
      <c r="P1727">
        <f t="shared" si="216"/>
        <v>4.2497204888288951E-3</v>
      </c>
    </row>
    <row r="1728" spans="1:16" x14ac:dyDescent="0.15">
      <c r="A1728" t="s">
        <v>4975</v>
      </c>
      <c r="B1728" s="5" t="s">
        <v>6669</v>
      </c>
      <c r="C1728" s="5" t="s">
        <v>1029</v>
      </c>
      <c r="D1728" s="5" t="s">
        <v>6670</v>
      </c>
      <c r="E1728" s="5" t="s">
        <v>6670</v>
      </c>
      <c r="F1728" s="5" t="s">
        <v>6671</v>
      </c>
      <c r="G1728">
        <v>1726</v>
      </c>
      <c r="H1728" s="2">
        <v>43136</v>
      </c>
      <c r="I1728" s="3">
        <f t="shared" si="209"/>
        <v>875.3549189814803</v>
      </c>
      <c r="J1728" s="3">
        <f t="shared" si="210"/>
        <v>1.5776457869304754</v>
      </c>
      <c r="K1728">
        <f t="shared" si="211"/>
        <v>4.5269823772808075E-2</v>
      </c>
      <c r="L1728" s="4">
        <f t="shared" si="212"/>
        <v>4.5269823772808075E-2</v>
      </c>
      <c r="M1728">
        <f t="shared" si="213"/>
        <v>0</v>
      </c>
      <c r="N1728">
        <f t="shared" si="214"/>
        <v>0</v>
      </c>
      <c r="O1728" s="4">
        <f t="shared" si="215"/>
        <v>0</v>
      </c>
      <c r="P1728">
        <f t="shared" si="216"/>
        <v>3.3952367829606055E-2</v>
      </c>
    </row>
    <row r="1729" spans="1:16" x14ac:dyDescent="0.15">
      <c r="A1729" t="s">
        <v>6672</v>
      </c>
      <c r="B1729" s="5" t="s">
        <v>6673</v>
      </c>
      <c r="C1729" s="5" t="s">
        <v>1029</v>
      </c>
      <c r="D1729" s="5" t="s">
        <v>6674</v>
      </c>
      <c r="E1729" s="5" t="s">
        <v>6675</v>
      </c>
      <c r="F1729" s="5" t="s">
        <v>6676</v>
      </c>
      <c r="G1729">
        <v>1727</v>
      </c>
      <c r="H1729" s="2">
        <v>43136</v>
      </c>
      <c r="I1729" s="3">
        <f t="shared" si="209"/>
        <v>1323.0740393518499</v>
      </c>
      <c r="J1729" s="3">
        <f t="shared" si="210"/>
        <v>0.39982645284095175</v>
      </c>
      <c r="K1729">
        <f t="shared" si="211"/>
        <v>1.1472837065050577E-2</v>
      </c>
      <c r="L1729" s="4">
        <f t="shared" si="212"/>
        <v>1.1472837065050577E-2</v>
      </c>
      <c r="M1729">
        <f t="shared" si="213"/>
        <v>0</v>
      </c>
      <c r="N1729">
        <f t="shared" si="214"/>
        <v>0</v>
      </c>
      <c r="O1729" s="4">
        <f t="shared" si="215"/>
        <v>0</v>
      </c>
      <c r="P1729">
        <f t="shared" si="216"/>
        <v>8.6046277987879335E-3</v>
      </c>
    </row>
    <row r="1730" spans="1:16" x14ac:dyDescent="0.15">
      <c r="A1730" t="s">
        <v>6677</v>
      </c>
      <c r="B1730" s="5" t="s">
        <v>6678</v>
      </c>
      <c r="C1730" s="5" t="s">
        <v>3359</v>
      </c>
      <c r="D1730" s="5" t="s">
        <v>6679</v>
      </c>
      <c r="E1730" s="5" t="s">
        <v>1081</v>
      </c>
      <c r="F1730" s="5" t="s">
        <v>6680</v>
      </c>
      <c r="G1730">
        <v>1728</v>
      </c>
      <c r="H1730" s="2">
        <v>43136</v>
      </c>
      <c r="I1730" s="3">
        <f t="shared" si="209"/>
        <v>1302.57203703704</v>
      </c>
      <c r="J1730" s="3">
        <f t="shared" si="210"/>
        <v>48.254528895750163</v>
      </c>
      <c r="K1730">
        <f t="shared" si="211"/>
        <v>1.3846416207282348</v>
      </c>
      <c r="L1730" s="4">
        <f t="shared" si="212"/>
        <v>1</v>
      </c>
      <c r="M1730">
        <f t="shared" si="213"/>
        <v>4.2991864102490007E-2</v>
      </c>
      <c r="N1730">
        <f t="shared" si="214"/>
        <v>6.5998539209185427</v>
      </c>
      <c r="O1730" s="4">
        <f t="shared" si="215"/>
        <v>1</v>
      </c>
      <c r="P1730">
        <f t="shared" si="216"/>
        <v>1</v>
      </c>
    </row>
    <row r="1731" spans="1:16" x14ac:dyDescent="0.15">
      <c r="A1731" t="s">
        <v>6681</v>
      </c>
      <c r="B1731" s="5" t="s">
        <v>6682</v>
      </c>
      <c r="C1731" s="5" t="s">
        <v>1399</v>
      </c>
      <c r="D1731" s="5" t="s">
        <v>6683</v>
      </c>
      <c r="E1731" s="5" t="s">
        <v>1081</v>
      </c>
      <c r="F1731" s="5" t="s">
        <v>6684</v>
      </c>
      <c r="G1731">
        <v>1729</v>
      </c>
      <c r="H1731" s="2">
        <v>43136</v>
      </c>
      <c r="I1731" s="3">
        <f t="shared" ref="I1731:I1794" si="217">H1731-B1731+1</f>
        <v>1623.4603819444455</v>
      </c>
      <c r="J1731" s="3">
        <f t="shared" ref="J1731:J1794" si="218">A1731/I1731</f>
        <v>308.39064849882641</v>
      </c>
      <c r="K1731">
        <f t="shared" ref="K1731:K1794" si="219">(J1731-0)/(PERCENTILE($J$2:$J$3301,0.9)-0)</f>
        <v>8.8491285093129104</v>
      </c>
      <c r="L1731" s="4">
        <f t="shared" ref="L1731:L1794" si="220">IF(K1731&gt;1,1,IF(K1731&lt;0,0,K1731))</f>
        <v>1</v>
      </c>
      <c r="M1731">
        <f t="shared" ref="M1731:M1794" si="221">C1731/I1731</f>
        <v>3.6958093136918438E-3</v>
      </c>
      <c r="N1731">
        <f t="shared" ref="N1731:N1794" si="222">(M1731-0)/(PERCENTILE($M$2:$M$3301,0.9)-0)</f>
        <v>0.56735854792869189</v>
      </c>
      <c r="O1731" s="4">
        <f t="shared" ref="O1731:O1794" si="223">IF(N1731&gt;1,1,IF(N1731&lt;0,0,N1731))</f>
        <v>0.56735854792869189</v>
      </c>
      <c r="P1731">
        <f t="shared" si="216"/>
        <v>0.89183963698217295</v>
      </c>
    </row>
    <row r="1732" spans="1:16" x14ac:dyDescent="0.15">
      <c r="A1732" t="s">
        <v>6685</v>
      </c>
      <c r="B1732" s="5" t="s">
        <v>6686</v>
      </c>
      <c r="C1732" s="5" t="s">
        <v>1029</v>
      </c>
      <c r="D1732" s="5" t="s">
        <v>6687</v>
      </c>
      <c r="E1732" s="5" t="s">
        <v>1081</v>
      </c>
      <c r="F1732" s="5" t="s">
        <v>6688</v>
      </c>
      <c r="G1732">
        <v>1730</v>
      </c>
      <c r="H1732" s="2">
        <v>43136</v>
      </c>
      <c r="I1732" s="3">
        <f t="shared" si="217"/>
        <v>1215.2754861111098</v>
      </c>
      <c r="J1732" s="3">
        <f t="shared" si="218"/>
        <v>3.5308866582434164</v>
      </c>
      <c r="K1732">
        <f t="shared" si="219"/>
        <v>0.10131717658336618</v>
      </c>
      <c r="L1732" s="4">
        <f t="shared" si="220"/>
        <v>0.10131717658336618</v>
      </c>
      <c r="M1732">
        <f t="shared" si="221"/>
        <v>0</v>
      </c>
      <c r="N1732">
        <f t="shared" si="222"/>
        <v>0</v>
      </c>
      <c r="O1732" s="4">
        <f t="shared" si="223"/>
        <v>0</v>
      </c>
      <c r="P1732">
        <f t="shared" ref="P1732:P1795" si="224">0.75*L1732+0.25*O1732</f>
        <v>7.5987882437524634E-2</v>
      </c>
    </row>
    <row r="1733" spans="1:16" x14ac:dyDescent="0.15">
      <c r="A1733" t="s">
        <v>6689</v>
      </c>
      <c r="B1733" s="5" t="s">
        <v>6690</v>
      </c>
      <c r="C1733" s="5" t="s">
        <v>1029</v>
      </c>
      <c r="D1733" s="5" t="s">
        <v>6691</v>
      </c>
      <c r="E1733" s="5" t="s">
        <v>6692</v>
      </c>
      <c r="F1733" s="5" t="s">
        <v>6693</v>
      </c>
      <c r="G1733">
        <v>1731</v>
      </c>
      <c r="H1733" s="2">
        <v>43136</v>
      </c>
      <c r="I1733" s="3">
        <f t="shared" si="217"/>
        <v>696.34327546296117</v>
      </c>
      <c r="J1733" s="3">
        <f t="shared" si="218"/>
        <v>1.9473154229836838</v>
      </c>
      <c r="K1733">
        <f t="shared" si="219"/>
        <v>5.5877324782807811E-2</v>
      </c>
      <c r="L1733" s="4">
        <f t="shared" si="220"/>
        <v>5.5877324782807811E-2</v>
      </c>
      <c r="M1733">
        <f t="shared" si="221"/>
        <v>0</v>
      </c>
      <c r="N1733">
        <f t="shared" si="222"/>
        <v>0</v>
      </c>
      <c r="O1733" s="4">
        <f t="shared" si="223"/>
        <v>0</v>
      </c>
      <c r="P1733">
        <f t="shared" si="224"/>
        <v>4.1907993587105855E-2</v>
      </c>
    </row>
    <row r="1734" spans="1:16" x14ac:dyDescent="0.15">
      <c r="A1734" t="s">
        <v>5933</v>
      </c>
      <c r="B1734" s="5" t="s">
        <v>6694</v>
      </c>
      <c r="C1734" s="5" t="s">
        <v>1029</v>
      </c>
      <c r="D1734" s="5" t="s">
        <v>6695</v>
      </c>
      <c r="E1734" s="5" t="s">
        <v>6696</v>
      </c>
      <c r="F1734" s="5" t="s">
        <v>6697</v>
      </c>
      <c r="G1734">
        <v>1732</v>
      </c>
      <c r="H1734" s="2">
        <v>43136</v>
      </c>
      <c r="I1734" s="3">
        <f t="shared" si="217"/>
        <v>392.85969907407707</v>
      </c>
      <c r="J1734" s="3">
        <f t="shared" si="218"/>
        <v>0.12981733713129864</v>
      </c>
      <c r="K1734">
        <f t="shared" si="219"/>
        <v>3.7250490720247375E-3</v>
      </c>
      <c r="L1734" s="4">
        <f t="shared" si="220"/>
        <v>3.7250490720247375E-3</v>
      </c>
      <c r="M1734">
        <f t="shared" si="221"/>
        <v>0</v>
      </c>
      <c r="N1734">
        <f t="shared" si="222"/>
        <v>0</v>
      </c>
      <c r="O1734" s="4">
        <f t="shared" si="223"/>
        <v>0</v>
      </c>
      <c r="P1734">
        <f t="shared" si="224"/>
        <v>2.7937868040185531E-3</v>
      </c>
    </row>
    <row r="1735" spans="1:16" x14ac:dyDescent="0.15">
      <c r="A1735" t="s">
        <v>6698</v>
      </c>
      <c r="B1735" s="5" t="s">
        <v>6699</v>
      </c>
      <c r="C1735" s="5" t="s">
        <v>1113</v>
      </c>
      <c r="D1735" s="5" t="s">
        <v>6700</v>
      </c>
      <c r="E1735" s="5" t="s">
        <v>6701</v>
      </c>
      <c r="F1735" s="5" t="s">
        <v>6702</v>
      </c>
      <c r="G1735">
        <v>1733</v>
      </c>
      <c r="H1735" s="2">
        <v>43136</v>
      </c>
      <c r="I1735" s="3">
        <f t="shared" si="217"/>
        <v>544.52427083333168</v>
      </c>
      <c r="J1735" s="3">
        <f t="shared" si="218"/>
        <v>10.708429931096232</v>
      </c>
      <c r="K1735">
        <f t="shared" si="219"/>
        <v>0.30727349566050138</v>
      </c>
      <c r="L1735" s="4">
        <f t="shared" si="220"/>
        <v>0.30727349566050138</v>
      </c>
      <c r="M1735">
        <f t="shared" si="221"/>
        <v>1.836465431503384E-3</v>
      </c>
      <c r="N1735">
        <f t="shared" si="222"/>
        <v>0.28192319248694736</v>
      </c>
      <c r="O1735" s="4">
        <f t="shared" si="223"/>
        <v>0.28192319248694736</v>
      </c>
      <c r="P1735">
        <f t="shared" si="224"/>
        <v>0.30093591986711288</v>
      </c>
    </row>
    <row r="1736" spans="1:16" x14ac:dyDescent="0.15">
      <c r="A1736" t="s">
        <v>6703</v>
      </c>
      <c r="B1736" s="5" t="s">
        <v>6704</v>
      </c>
      <c r="C1736" s="5" t="s">
        <v>1058</v>
      </c>
      <c r="D1736" s="5" t="s">
        <v>6705</v>
      </c>
      <c r="E1736" s="5" t="s">
        <v>6706</v>
      </c>
      <c r="F1736" s="5" t="s">
        <v>6707</v>
      </c>
      <c r="G1736">
        <v>1734</v>
      </c>
      <c r="H1736" s="2">
        <v>43136</v>
      </c>
      <c r="I1736" s="3">
        <f t="shared" si="217"/>
        <v>468.57649305555242</v>
      </c>
      <c r="J1736" s="3">
        <f t="shared" si="218"/>
        <v>8.1480826643758988</v>
      </c>
      <c r="K1736">
        <f t="shared" si="219"/>
        <v>0.23380550270428013</v>
      </c>
      <c r="L1736" s="4">
        <f t="shared" si="220"/>
        <v>0.23380550270428013</v>
      </c>
      <c r="M1736">
        <f t="shared" si="221"/>
        <v>4.2682465502231004E-3</v>
      </c>
      <c r="N1736">
        <f t="shared" si="222"/>
        <v>0.65523568977567159</v>
      </c>
      <c r="O1736" s="4">
        <f t="shared" si="223"/>
        <v>0.65523568977567159</v>
      </c>
      <c r="P1736">
        <f t="shared" si="224"/>
        <v>0.339163049472128</v>
      </c>
    </row>
    <row r="1737" spans="1:16" x14ac:dyDescent="0.15">
      <c r="A1737" t="s">
        <v>4860</v>
      </c>
      <c r="B1737" s="5" t="s">
        <v>6708</v>
      </c>
      <c r="C1737" s="5" t="s">
        <v>1029</v>
      </c>
      <c r="D1737" s="5" t="s">
        <v>6709</v>
      </c>
      <c r="E1737" s="5" t="s">
        <v>6710</v>
      </c>
      <c r="F1737" s="5" t="s">
        <v>6711</v>
      </c>
      <c r="G1737">
        <v>1735</v>
      </c>
      <c r="H1737" s="2">
        <v>43136</v>
      </c>
      <c r="I1737" s="3">
        <f t="shared" si="217"/>
        <v>409.58606481481547</v>
      </c>
      <c r="J1737" s="3">
        <f t="shared" si="218"/>
        <v>0.27588829236924906</v>
      </c>
      <c r="K1737">
        <f t="shared" si="219"/>
        <v>7.9164882763935948E-3</v>
      </c>
      <c r="L1737" s="4">
        <f t="shared" si="220"/>
        <v>7.9164882763935948E-3</v>
      </c>
      <c r="M1737">
        <f t="shared" si="221"/>
        <v>0</v>
      </c>
      <c r="N1737">
        <f t="shared" si="222"/>
        <v>0</v>
      </c>
      <c r="O1737" s="4">
        <f t="shared" si="223"/>
        <v>0</v>
      </c>
      <c r="P1737">
        <f t="shared" si="224"/>
        <v>5.9373662072951961E-3</v>
      </c>
    </row>
    <row r="1738" spans="1:16" x14ac:dyDescent="0.15">
      <c r="A1738" t="s">
        <v>6712</v>
      </c>
      <c r="B1738" s="5" t="s">
        <v>6713</v>
      </c>
      <c r="C1738" s="5" t="s">
        <v>3345</v>
      </c>
      <c r="D1738" s="5" t="s">
        <v>6714</v>
      </c>
      <c r="E1738" s="5" t="s">
        <v>1081</v>
      </c>
      <c r="F1738" s="5" t="s">
        <v>6715</v>
      </c>
      <c r="G1738">
        <v>1736</v>
      </c>
      <c r="H1738" s="2">
        <v>43136</v>
      </c>
      <c r="I1738" s="3">
        <f t="shared" si="217"/>
        <v>1510.4586226851825</v>
      </c>
      <c r="J1738" s="3">
        <f t="shared" si="218"/>
        <v>700.74081083954684</v>
      </c>
      <c r="K1738">
        <f t="shared" si="219"/>
        <v>20.107436840332326</v>
      </c>
      <c r="L1738" s="4">
        <f t="shared" si="220"/>
        <v>1</v>
      </c>
      <c r="M1738">
        <f t="shared" si="221"/>
        <v>1.2578960929246241E-2</v>
      </c>
      <c r="N1738">
        <f t="shared" si="222"/>
        <v>1.931046869985771</v>
      </c>
      <c r="O1738" s="4">
        <f t="shared" si="223"/>
        <v>1</v>
      </c>
      <c r="P1738">
        <f t="shared" si="224"/>
        <v>1</v>
      </c>
    </row>
    <row r="1739" spans="1:16" x14ac:dyDescent="0.15">
      <c r="A1739" t="s">
        <v>6716</v>
      </c>
      <c r="B1739" s="5" t="s">
        <v>6717</v>
      </c>
      <c r="C1739" s="5" t="s">
        <v>1029</v>
      </c>
      <c r="D1739" s="5" t="s">
        <v>6718</v>
      </c>
      <c r="E1739" s="5" t="s">
        <v>6718</v>
      </c>
      <c r="F1739" s="5" t="s">
        <v>6719</v>
      </c>
      <c r="G1739">
        <v>1737</v>
      </c>
      <c r="H1739" s="2">
        <v>43136</v>
      </c>
      <c r="I1739" s="3">
        <f t="shared" si="217"/>
        <v>21.613020833334303</v>
      </c>
      <c r="J1739" s="3">
        <f t="shared" si="218"/>
        <v>327.25642817551608</v>
      </c>
      <c r="K1739">
        <f t="shared" si="219"/>
        <v>9.3904734223317181</v>
      </c>
      <c r="L1739" s="4">
        <f t="shared" si="220"/>
        <v>1</v>
      </c>
      <c r="M1739">
        <f t="shared" si="221"/>
        <v>0</v>
      </c>
      <c r="N1739">
        <f t="shared" si="222"/>
        <v>0</v>
      </c>
      <c r="O1739" s="4">
        <f t="shared" si="223"/>
        <v>0</v>
      </c>
      <c r="P1739">
        <f t="shared" si="224"/>
        <v>0.75</v>
      </c>
    </row>
    <row r="1740" spans="1:16" x14ac:dyDescent="0.15">
      <c r="A1740" t="s">
        <v>6720</v>
      </c>
      <c r="B1740" s="5" t="s">
        <v>6721</v>
      </c>
      <c r="C1740" s="5" t="s">
        <v>1058</v>
      </c>
      <c r="D1740" s="5" t="s">
        <v>6722</v>
      </c>
      <c r="E1740" s="5" t="s">
        <v>6723</v>
      </c>
      <c r="F1740" s="5" t="s">
        <v>6724</v>
      </c>
      <c r="G1740">
        <v>1738</v>
      </c>
      <c r="H1740" s="2">
        <v>43136</v>
      </c>
      <c r="I1740" s="3">
        <f t="shared" si="217"/>
        <v>1585.9467592592628</v>
      </c>
      <c r="J1740" s="3">
        <f t="shared" si="218"/>
        <v>1.4817647479525722</v>
      </c>
      <c r="K1740">
        <f t="shared" si="219"/>
        <v>4.2518561243765678E-2</v>
      </c>
      <c r="L1740" s="4">
        <f t="shared" si="220"/>
        <v>4.2518561243765678E-2</v>
      </c>
      <c r="M1740">
        <f t="shared" si="221"/>
        <v>1.2610763812362315E-3</v>
      </c>
      <c r="N1740">
        <f t="shared" si="222"/>
        <v>0.19359290584465869</v>
      </c>
      <c r="O1740" s="4">
        <f t="shared" si="223"/>
        <v>0.19359290584465869</v>
      </c>
      <c r="P1740">
        <f t="shared" si="224"/>
        <v>8.0287147393988928E-2</v>
      </c>
    </row>
    <row r="1741" spans="1:16" x14ac:dyDescent="0.15">
      <c r="A1741" t="s">
        <v>1122</v>
      </c>
      <c r="B1741" s="5" t="s">
        <v>6725</v>
      </c>
      <c r="C1741" s="5" t="s">
        <v>1029</v>
      </c>
      <c r="D1741" s="5" t="s">
        <v>6726</v>
      </c>
      <c r="E1741" s="5" t="s">
        <v>6726</v>
      </c>
      <c r="F1741" s="5" t="s">
        <v>6727</v>
      </c>
      <c r="G1741">
        <v>1739</v>
      </c>
      <c r="H1741" s="2">
        <v>43136</v>
      </c>
      <c r="I1741" s="3">
        <f t="shared" si="217"/>
        <v>2.2839120370335877</v>
      </c>
      <c r="J1741" s="3">
        <f t="shared" si="218"/>
        <v>1.7513809354914203</v>
      </c>
      <c r="K1741">
        <f t="shared" si="219"/>
        <v>5.0255074342772169E-2</v>
      </c>
      <c r="L1741" s="4">
        <f t="shared" si="220"/>
        <v>5.0255074342772169E-2</v>
      </c>
      <c r="M1741">
        <f t="shared" si="221"/>
        <v>0</v>
      </c>
      <c r="N1741">
        <f t="shared" si="222"/>
        <v>0</v>
      </c>
      <c r="O1741" s="4">
        <f t="shared" si="223"/>
        <v>0</v>
      </c>
      <c r="P1741">
        <f t="shared" si="224"/>
        <v>3.769130575707913E-2</v>
      </c>
    </row>
    <row r="1742" spans="1:16" x14ac:dyDescent="0.15">
      <c r="A1742" t="s">
        <v>6728</v>
      </c>
      <c r="B1742" s="5" t="s">
        <v>6729</v>
      </c>
      <c r="C1742" s="5" t="s">
        <v>1058</v>
      </c>
      <c r="D1742" s="5" t="s">
        <v>6730</v>
      </c>
      <c r="E1742" s="5" t="s">
        <v>6731</v>
      </c>
      <c r="F1742" s="5" t="s">
        <v>6732</v>
      </c>
      <c r="G1742">
        <v>1740</v>
      </c>
      <c r="H1742" s="2">
        <v>43136</v>
      </c>
      <c r="I1742" s="3">
        <f t="shared" si="217"/>
        <v>384.37759259259474</v>
      </c>
      <c r="J1742" s="3">
        <f t="shared" si="218"/>
        <v>11.03602312348143</v>
      </c>
      <c r="K1742">
        <f t="shared" si="219"/>
        <v>0.31667363237769408</v>
      </c>
      <c r="L1742" s="4">
        <f t="shared" si="220"/>
        <v>0.31667363237769408</v>
      </c>
      <c r="M1742">
        <f t="shared" si="221"/>
        <v>5.203216937049236E-3</v>
      </c>
      <c r="N1742">
        <f t="shared" si="222"/>
        <v>0.79876675320494506</v>
      </c>
      <c r="O1742" s="4">
        <f t="shared" si="223"/>
        <v>0.79876675320494506</v>
      </c>
      <c r="P1742">
        <f t="shared" si="224"/>
        <v>0.43719691258450682</v>
      </c>
    </row>
    <row r="1743" spans="1:16" x14ac:dyDescent="0.15">
      <c r="A1743" t="s">
        <v>6733</v>
      </c>
      <c r="B1743" s="5" t="s">
        <v>6734</v>
      </c>
      <c r="C1743" s="5" t="s">
        <v>1029</v>
      </c>
      <c r="D1743" s="5" t="s">
        <v>6735</v>
      </c>
      <c r="E1743" s="5" t="s">
        <v>6736</v>
      </c>
      <c r="F1743" s="5" t="s">
        <v>6737</v>
      </c>
      <c r="G1743">
        <v>1741</v>
      </c>
      <c r="H1743" s="2">
        <v>43136</v>
      </c>
      <c r="I1743" s="3">
        <f t="shared" si="217"/>
        <v>749.85768518518307</v>
      </c>
      <c r="J1743" s="3">
        <f t="shared" si="218"/>
        <v>0.1706990573396463</v>
      </c>
      <c r="K1743">
        <f t="shared" si="219"/>
        <v>4.8981313219776564E-3</v>
      </c>
      <c r="L1743" s="4">
        <f t="shared" si="220"/>
        <v>4.8981313219776564E-3</v>
      </c>
      <c r="M1743">
        <f t="shared" si="221"/>
        <v>0</v>
      </c>
      <c r="N1743">
        <f t="shared" si="222"/>
        <v>0</v>
      </c>
      <c r="O1743" s="4">
        <f t="shared" si="223"/>
        <v>0</v>
      </c>
      <c r="P1743">
        <f t="shared" si="224"/>
        <v>3.6735984914832423E-3</v>
      </c>
    </row>
    <row r="1744" spans="1:16" x14ac:dyDescent="0.15">
      <c r="A1744" t="s">
        <v>6738</v>
      </c>
      <c r="B1744" s="5" t="s">
        <v>6739</v>
      </c>
      <c r="C1744" s="5" t="s">
        <v>1102</v>
      </c>
      <c r="D1744" s="5" t="s">
        <v>6740</v>
      </c>
      <c r="E1744" s="5" t="s">
        <v>1081</v>
      </c>
      <c r="F1744" s="5" t="s">
        <v>6741</v>
      </c>
      <c r="G1744">
        <v>1742</v>
      </c>
      <c r="H1744" s="2">
        <v>43136</v>
      </c>
      <c r="I1744" s="3">
        <f t="shared" si="217"/>
        <v>1368.3873148148123</v>
      </c>
      <c r="J1744" s="3">
        <f t="shared" si="218"/>
        <v>3.9309046070249161</v>
      </c>
      <c r="K1744">
        <f t="shared" si="219"/>
        <v>0.11279550853678373</v>
      </c>
      <c r="L1744" s="4">
        <f t="shared" si="220"/>
        <v>0.11279550853678373</v>
      </c>
      <c r="M1744">
        <f t="shared" si="221"/>
        <v>2.1923617440183581E-3</v>
      </c>
      <c r="N1744">
        <f t="shared" si="222"/>
        <v>0.33655826641611808</v>
      </c>
      <c r="O1744" s="4">
        <f t="shared" si="223"/>
        <v>0.33655826641611808</v>
      </c>
      <c r="P1744">
        <f t="shared" si="224"/>
        <v>0.16873619800661732</v>
      </c>
    </row>
    <row r="1745" spans="1:16" x14ac:dyDescent="0.15">
      <c r="A1745" t="s">
        <v>1765</v>
      </c>
      <c r="B1745" s="5" t="s">
        <v>6742</v>
      </c>
      <c r="C1745" s="5" t="s">
        <v>1029</v>
      </c>
      <c r="D1745" s="5" t="s">
        <v>6743</v>
      </c>
      <c r="E1745" s="5" t="s">
        <v>6744</v>
      </c>
      <c r="F1745" s="5" t="s">
        <v>6745</v>
      </c>
      <c r="G1745">
        <v>1743</v>
      </c>
      <c r="H1745" s="2">
        <v>43136</v>
      </c>
      <c r="I1745" s="3">
        <f t="shared" si="217"/>
        <v>705.4056365740762</v>
      </c>
      <c r="J1745" s="3">
        <f t="shared" si="218"/>
        <v>6.9463578768631518E-2</v>
      </c>
      <c r="K1745">
        <f t="shared" si="219"/>
        <v>1.9932255995198872E-3</v>
      </c>
      <c r="L1745" s="4">
        <f t="shared" si="220"/>
        <v>1.9932255995198872E-3</v>
      </c>
      <c r="M1745">
        <f t="shared" si="221"/>
        <v>0</v>
      </c>
      <c r="N1745">
        <f t="shared" si="222"/>
        <v>0</v>
      </c>
      <c r="O1745" s="4">
        <f t="shared" si="223"/>
        <v>0</v>
      </c>
      <c r="P1745">
        <f t="shared" si="224"/>
        <v>1.4949191996399154E-3</v>
      </c>
    </row>
    <row r="1746" spans="1:16" x14ac:dyDescent="0.15">
      <c r="A1746" t="s">
        <v>6746</v>
      </c>
      <c r="B1746" s="5" t="s">
        <v>6747</v>
      </c>
      <c r="C1746" s="5" t="s">
        <v>2071</v>
      </c>
      <c r="D1746" s="5" t="s">
        <v>6748</v>
      </c>
      <c r="E1746" s="5" t="s">
        <v>6749</v>
      </c>
      <c r="F1746" s="5" t="s">
        <v>6750</v>
      </c>
      <c r="G1746">
        <v>1744</v>
      </c>
      <c r="H1746" s="2">
        <v>43136</v>
      </c>
      <c r="I1746" s="3">
        <f t="shared" si="217"/>
        <v>550.60983796296205</v>
      </c>
      <c r="J1746" s="3">
        <f t="shared" si="218"/>
        <v>291.40234870048391</v>
      </c>
      <c r="K1746">
        <f t="shared" si="219"/>
        <v>8.3616570220870603</v>
      </c>
      <c r="L1746" s="4">
        <f t="shared" si="220"/>
        <v>1</v>
      </c>
      <c r="M1746">
        <f t="shared" si="221"/>
        <v>7.2646722310636749E-2</v>
      </c>
      <c r="N1746">
        <f t="shared" si="222"/>
        <v>11.152290441296945</v>
      </c>
      <c r="O1746" s="4">
        <f t="shared" si="223"/>
        <v>1</v>
      </c>
      <c r="P1746">
        <f t="shared" si="224"/>
        <v>1</v>
      </c>
    </row>
    <row r="1747" spans="1:16" x14ac:dyDescent="0.15">
      <c r="A1747" t="s">
        <v>6751</v>
      </c>
      <c r="B1747" s="5" t="s">
        <v>6752</v>
      </c>
      <c r="C1747" s="5" t="s">
        <v>1029</v>
      </c>
      <c r="D1747" s="5" t="s">
        <v>6753</v>
      </c>
      <c r="E1747" s="5" t="s">
        <v>6753</v>
      </c>
      <c r="F1747" s="5" t="s">
        <v>6754</v>
      </c>
      <c r="G1747">
        <v>1745</v>
      </c>
      <c r="H1747" s="2">
        <v>43136</v>
      </c>
      <c r="I1747" s="3">
        <f t="shared" si="217"/>
        <v>900.28789351852174</v>
      </c>
      <c r="J1747" s="3">
        <f t="shared" si="218"/>
        <v>0.99412644160096886</v>
      </c>
      <c r="K1747">
        <f t="shared" si="219"/>
        <v>2.8526003233416489E-2</v>
      </c>
      <c r="L1747" s="4">
        <f t="shared" si="220"/>
        <v>2.8526003233416489E-2</v>
      </c>
      <c r="M1747">
        <f t="shared" si="221"/>
        <v>0</v>
      </c>
      <c r="N1747">
        <f t="shared" si="222"/>
        <v>0</v>
      </c>
      <c r="O1747" s="4">
        <f t="shared" si="223"/>
        <v>0</v>
      </c>
      <c r="P1747">
        <f t="shared" si="224"/>
        <v>2.1394502425062367E-2</v>
      </c>
    </row>
    <row r="1748" spans="1:16" x14ac:dyDescent="0.15">
      <c r="A1748" t="s">
        <v>6332</v>
      </c>
      <c r="B1748" s="5" t="s">
        <v>6755</v>
      </c>
      <c r="C1748" s="5" t="s">
        <v>1029</v>
      </c>
      <c r="D1748" s="5" t="s">
        <v>6756</v>
      </c>
      <c r="E1748" s="5" t="s">
        <v>6756</v>
      </c>
      <c r="F1748" s="5" t="s">
        <v>6757</v>
      </c>
      <c r="G1748">
        <v>1746</v>
      </c>
      <c r="H1748" s="2">
        <v>43136</v>
      </c>
      <c r="I1748" s="3">
        <f t="shared" si="217"/>
        <v>1281.4492708333346</v>
      </c>
      <c r="J1748" s="3">
        <f t="shared" si="218"/>
        <v>0.39486541646002499</v>
      </c>
      <c r="K1748">
        <f t="shared" si="219"/>
        <v>1.1330482396749523E-2</v>
      </c>
      <c r="L1748" s="4">
        <f t="shared" si="220"/>
        <v>1.1330482396749523E-2</v>
      </c>
      <c r="M1748">
        <f t="shared" si="221"/>
        <v>0</v>
      </c>
      <c r="N1748">
        <f t="shared" si="222"/>
        <v>0</v>
      </c>
      <c r="O1748" s="4">
        <f t="shared" si="223"/>
        <v>0</v>
      </c>
      <c r="P1748">
        <f t="shared" si="224"/>
        <v>8.497861797562142E-3</v>
      </c>
    </row>
    <row r="1749" spans="1:16" x14ac:dyDescent="0.15">
      <c r="A1749" t="s">
        <v>6758</v>
      </c>
      <c r="B1749" s="5" t="s">
        <v>6759</v>
      </c>
      <c r="C1749" s="5" t="s">
        <v>1029</v>
      </c>
      <c r="D1749" s="5" t="s">
        <v>6760</v>
      </c>
      <c r="E1749" s="5" t="s">
        <v>1081</v>
      </c>
      <c r="F1749" s="5" t="s">
        <v>6761</v>
      </c>
      <c r="G1749">
        <v>1747</v>
      </c>
      <c r="H1749" s="2">
        <v>43136</v>
      </c>
      <c r="I1749" s="3">
        <f t="shared" si="217"/>
        <v>1866.9268634259279</v>
      </c>
      <c r="J1749" s="3">
        <f t="shared" si="218"/>
        <v>0.50832200156921281</v>
      </c>
      <c r="K1749">
        <f t="shared" si="219"/>
        <v>1.4586067177760875E-2</v>
      </c>
      <c r="L1749" s="4">
        <f t="shared" si="220"/>
        <v>1.4586067177760875E-2</v>
      </c>
      <c r="M1749">
        <f t="shared" si="221"/>
        <v>0</v>
      </c>
      <c r="N1749">
        <f t="shared" si="222"/>
        <v>0</v>
      </c>
      <c r="O1749" s="4">
        <f t="shared" si="223"/>
        <v>0</v>
      </c>
      <c r="P1749">
        <f t="shared" si="224"/>
        <v>1.0939550383320656E-2</v>
      </c>
    </row>
    <row r="1750" spans="1:16" x14ac:dyDescent="0.15">
      <c r="A1750" t="s">
        <v>1626</v>
      </c>
      <c r="B1750" s="5" t="s">
        <v>6762</v>
      </c>
      <c r="C1750" s="5" t="s">
        <v>1029</v>
      </c>
      <c r="D1750" s="5" t="s">
        <v>4042</v>
      </c>
      <c r="E1750" s="5" t="s">
        <v>4042</v>
      </c>
      <c r="F1750" s="5" t="s">
        <v>6763</v>
      </c>
      <c r="G1750">
        <v>1748</v>
      </c>
      <c r="H1750" s="2">
        <v>43136</v>
      </c>
      <c r="I1750" s="3">
        <f t="shared" si="217"/>
        <v>39.170081018521159</v>
      </c>
      <c r="J1750" s="3">
        <f t="shared" si="218"/>
        <v>0.2297672041000999</v>
      </c>
      <c r="K1750">
        <f t="shared" si="219"/>
        <v>6.5930647579770883E-3</v>
      </c>
      <c r="L1750" s="4">
        <f t="shared" si="220"/>
        <v>6.5930647579770883E-3</v>
      </c>
      <c r="M1750">
        <f t="shared" si="221"/>
        <v>0</v>
      </c>
      <c r="N1750">
        <f t="shared" si="222"/>
        <v>0</v>
      </c>
      <c r="O1750" s="4">
        <f t="shared" si="223"/>
        <v>0</v>
      </c>
      <c r="P1750">
        <f t="shared" si="224"/>
        <v>4.9447985684828166E-3</v>
      </c>
    </row>
    <row r="1751" spans="1:16" x14ac:dyDescent="0.15">
      <c r="A1751" t="s">
        <v>1387</v>
      </c>
      <c r="B1751" s="5" t="s">
        <v>6764</v>
      </c>
      <c r="C1751" s="5" t="s">
        <v>1029</v>
      </c>
      <c r="D1751" s="5" t="s">
        <v>6765</v>
      </c>
      <c r="E1751" s="5" t="s">
        <v>6766</v>
      </c>
      <c r="F1751" s="5" t="s">
        <v>6767</v>
      </c>
      <c r="G1751">
        <v>1749</v>
      </c>
      <c r="H1751" s="2">
        <v>43136</v>
      </c>
      <c r="I1751" s="3">
        <f t="shared" si="217"/>
        <v>359.77704861111124</v>
      </c>
      <c r="J1751" s="3">
        <f t="shared" si="218"/>
        <v>1.1840666369479012</v>
      </c>
      <c r="K1751">
        <f t="shared" si="219"/>
        <v>3.3976250203909167E-2</v>
      </c>
      <c r="L1751" s="4">
        <f t="shared" si="220"/>
        <v>3.3976250203909167E-2</v>
      </c>
      <c r="M1751">
        <f t="shared" si="221"/>
        <v>0</v>
      </c>
      <c r="N1751">
        <f t="shared" si="222"/>
        <v>0</v>
      </c>
      <c r="O1751" s="4">
        <f t="shared" si="223"/>
        <v>0</v>
      </c>
      <c r="P1751">
        <f t="shared" si="224"/>
        <v>2.5482187652931875E-2</v>
      </c>
    </row>
    <row r="1752" spans="1:16" x14ac:dyDescent="0.15">
      <c r="A1752" t="s">
        <v>2337</v>
      </c>
      <c r="B1752" s="5" t="s">
        <v>6768</v>
      </c>
      <c r="C1752" s="5" t="s">
        <v>1029</v>
      </c>
      <c r="D1752" s="5" t="s">
        <v>6769</v>
      </c>
      <c r="E1752" s="5" t="s">
        <v>6769</v>
      </c>
      <c r="F1752" s="5" t="s">
        <v>6770</v>
      </c>
      <c r="G1752">
        <v>1750</v>
      </c>
      <c r="H1752" s="2">
        <v>43136</v>
      </c>
      <c r="I1752" s="3">
        <f t="shared" si="217"/>
        <v>22.73067129629635</v>
      </c>
      <c r="J1752" s="3">
        <f t="shared" si="218"/>
        <v>0.92386184843655106</v>
      </c>
      <c r="K1752">
        <f t="shared" si="219"/>
        <v>2.6509792892431102E-2</v>
      </c>
      <c r="L1752" s="4">
        <f t="shared" si="220"/>
        <v>2.6509792892431102E-2</v>
      </c>
      <c r="M1752">
        <f t="shared" si="221"/>
        <v>0</v>
      </c>
      <c r="N1752">
        <f t="shared" si="222"/>
        <v>0</v>
      </c>
      <c r="O1752" s="4">
        <f t="shared" si="223"/>
        <v>0</v>
      </c>
      <c r="P1752">
        <f t="shared" si="224"/>
        <v>1.9882344669323326E-2</v>
      </c>
    </row>
    <row r="1753" spans="1:16" x14ac:dyDescent="0.15">
      <c r="A1753" t="s">
        <v>3460</v>
      </c>
      <c r="B1753" s="5" t="s">
        <v>6771</v>
      </c>
      <c r="C1753" s="5" t="s">
        <v>1029</v>
      </c>
      <c r="D1753" s="5" t="s">
        <v>6772</v>
      </c>
      <c r="E1753" s="5" t="s">
        <v>6773</v>
      </c>
      <c r="F1753" s="5" t="s">
        <v>6774</v>
      </c>
      <c r="G1753">
        <v>1751</v>
      </c>
      <c r="H1753" s="2">
        <v>43136</v>
      </c>
      <c r="I1753" s="3">
        <f t="shared" si="217"/>
        <v>405.96166666666977</v>
      </c>
      <c r="J1753" s="3">
        <f t="shared" si="218"/>
        <v>1.8597815064640608</v>
      </c>
      <c r="K1753">
        <f t="shared" si="219"/>
        <v>5.3365579112255937E-2</v>
      </c>
      <c r="L1753" s="4">
        <f t="shared" si="220"/>
        <v>5.3365579112255937E-2</v>
      </c>
      <c r="M1753">
        <f t="shared" si="221"/>
        <v>0</v>
      </c>
      <c r="N1753">
        <f t="shared" si="222"/>
        <v>0</v>
      </c>
      <c r="O1753" s="4">
        <f t="shared" si="223"/>
        <v>0</v>
      </c>
      <c r="P1753">
        <f t="shared" si="224"/>
        <v>4.0024184334191956E-2</v>
      </c>
    </row>
    <row r="1754" spans="1:16" x14ac:dyDescent="0.15">
      <c r="A1754" t="s">
        <v>6775</v>
      </c>
      <c r="B1754" s="5" t="s">
        <v>6776</v>
      </c>
      <c r="C1754" s="5" t="s">
        <v>1029</v>
      </c>
      <c r="D1754" s="5" t="s">
        <v>6777</v>
      </c>
      <c r="E1754" s="5" t="s">
        <v>6778</v>
      </c>
      <c r="F1754" s="5" t="s">
        <v>6779</v>
      </c>
      <c r="G1754">
        <v>1752</v>
      </c>
      <c r="H1754" s="2">
        <v>43136</v>
      </c>
      <c r="I1754" s="3">
        <f t="shared" si="217"/>
        <v>606.72807870370161</v>
      </c>
      <c r="J1754" s="3">
        <f t="shared" si="218"/>
        <v>5.1703557328388756</v>
      </c>
      <c r="K1754">
        <f t="shared" si="219"/>
        <v>0.14836099129941047</v>
      </c>
      <c r="L1754" s="4">
        <f t="shared" si="220"/>
        <v>0.14836099129941047</v>
      </c>
      <c r="M1754">
        <f t="shared" si="221"/>
        <v>0</v>
      </c>
      <c r="N1754">
        <f t="shared" si="222"/>
        <v>0</v>
      </c>
      <c r="O1754" s="4">
        <f t="shared" si="223"/>
        <v>0</v>
      </c>
      <c r="P1754">
        <f t="shared" si="224"/>
        <v>0.11127074347455784</v>
      </c>
    </row>
    <row r="1755" spans="1:16" x14ac:dyDescent="0.15">
      <c r="A1755" t="s">
        <v>1712</v>
      </c>
      <c r="B1755" s="5" t="s">
        <v>6780</v>
      </c>
      <c r="C1755" s="5" t="s">
        <v>1113</v>
      </c>
      <c r="D1755" s="5" t="s">
        <v>6781</v>
      </c>
      <c r="E1755" s="5" t="s">
        <v>6782</v>
      </c>
      <c r="F1755" s="5" t="s">
        <v>6783</v>
      </c>
      <c r="G1755">
        <v>1753</v>
      </c>
      <c r="H1755" s="2">
        <v>43136</v>
      </c>
      <c r="I1755" s="3">
        <f t="shared" si="217"/>
        <v>748.2836805555562</v>
      </c>
      <c r="J1755" s="3">
        <f t="shared" si="218"/>
        <v>1.0637676868871673</v>
      </c>
      <c r="K1755">
        <f t="shared" si="219"/>
        <v>3.0524326892340591E-2</v>
      </c>
      <c r="L1755" s="4">
        <f t="shared" si="220"/>
        <v>3.0524326892340591E-2</v>
      </c>
      <c r="M1755">
        <f t="shared" si="221"/>
        <v>1.3363915664411649E-3</v>
      </c>
      <c r="N1755">
        <f t="shared" si="222"/>
        <v>0.20515484275426799</v>
      </c>
      <c r="O1755" s="4">
        <f t="shared" si="223"/>
        <v>0.20515484275426799</v>
      </c>
      <c r="P1755">
        <f t="shared" si="224"/>
        <v>7.4181955857822446E-2</v>
      </c>
    </row>
    <row r="1756" spans="1:16" x14ac:dyDescent="0.15">
      <c r="A1756" t="s">
        <v>6784</v>
      </c>
      <c r="B1756" s="5" t="s">
        <v>6785</v>
      </c>
      <c r="C1756" s="5" t="s">
        <v>1029</v>
      </c>
      <c r="D1756" s="5" t="s">
        <v>6786</v>
      </c>
      <c r="E1756" s="5" t="s">
        <v>6787</v>
      </c>
      <c r="F1756" s="5" t="s">
        <v>6788</v>
      </c>
      <c r="G1756">
        <v>1754</v>
      </c>
      <c r="H1756" s="2">
        <v>43136</v>
      </c>
      <c r="I1756" s="3">
        <f t="shared" si="217"/>
        <v>1757.460474537038</v>
      </c>
      <c r="J1756" s="3">
        <f t="shared" si="218"/>
        <v>3.6017879728802953</v>
      </c>
      <c r="K1756">
        <f t="shared" si="219"/>
        <v>0.10335165735557857</v>
      </c>
      <c r="L1756" s="4">
        <f t="shared" si="220"/>
        <v>0.10335165735557857</v>
      </c>
      <c r="M1756">
        <f t="shared" si="221"/>
        <v>0</v>
      </c>
      <c r="N1756">
        <f t="shared" si="222"/>
        <v>0</v>
      </c>
      <c r="O1756" s="4">
        <f t="shared" si="223"/>
        <v>0</v>
      </c>
      <c r="P1756">
        <f t="shared" si="224"/>
        <v>7.7513743016683928E-2</v>
      </c>
    </row>
    <row r="1757" spans="1:16" x14ac:dyDescent="0.15">
      <c r="A1757" t="s">
        <v>6789</v>
      </c>
      <c r="B1757" s="5" t="s">
        <v>6790</v>
      </c>
      <c r="C1757" s="5" t="s">
        <v>1029</v>
      </c>
      <c r="D1757" s="5" t="s">
        <v>2095</v>
      </c>
      <c r="E1757" s="5" t="s">
        <v>1081</v>
      </c>
      <c r="F1757" s="5" t="s">
        <v>6791</v>
      </c>
      <c r="G1757">
        <v>1755</v>
      </c>
      <c r="H1757" s="2">
        <v>43136</v>
      </c>
      <c r="I1757" s="3">
        <f t="shared" si="217"/>
        <v>965.51782407407154</v>
      </c>
      <c r="J1757" s="3">
        <f t="shared" si="218"/>
        <v>1.6312490155325925</v>
      </c>
      <c r="K1757">
        <f t="shared" si="219"/>
        <v>4.6807943883528672E-2</v>
      </c>
      <c r="L1757" s="4">
        <f t="shared" si="220"/>
        <v>4.6807943883528672E-2</v>
      </c>
      <c r="M1757">
        <f t="shared" si="221"/>
        <v>0</v>
      </c>
      <c r="N1757">
        <f t="shared" si="222"/>
        <v>0</v>
      </c>
      <c r="O1757" s="4">
        <f t="shared" si="223"/>
        <v>0</v>
      </c>
      <c r="P1757">
        <f t="shared" si="224"/>
        <v>3.5105957912646507E-2</v>
      </c>
    </row>
    <row r="1758" spans="1:16" x14ac:dyDescent="0.15">
      <c r="A1758" t="s">
        <v>1749</v>
      </c>
      <c r="B1758" s="5" t="s">
        <v>6792</v>
      </c>
      <c r="C1758" s="5" t="s">
        <v>1029</v>
      </c>
      <c r="D1758" s="5" t="s">
        <v>6793</v>
      </c>
      <c r="E1758" s="5" t="s">
        <v>6794</v>
      </c>
      <c r="F1758" s="5" t="s">
        <v>6795</v>
      </c>
      <c r="G1758">
        <v>1756</v>
      </c>
      <c r="H1758" s="2">
        <v>43136</v>
      </c>
      <c r="I1758" s="3">
        <f t="shared" si="217"/>
        <v>266.87371527777577</v>
      </c>
      <c r="J1758" s="3">
        <f t="shared" si="218"/>
        <v>0.86932502797633171</v>
      </c>
      <c r="K1758">
        <f t="shared" si="219"/>
        <v>2.494488379064411E-2</v>
      </c>
      <c r="L1758" s="4">
        <f t="shared" si="220"/>
        <v>2.494488379064411E-2</v>
      </c>
      <c r="M1758">
        <f t="shared" si="221"/>
        <v>0</v>
      </c>
      <c r="N1758">
        <f t="shared" si="222"/>
        <v>0</v>
      </c>
      <c r="O1758" s="4">
        <f t="shared" si="223"/>
        <v>0</v>
      </c>
      <c r="P1758">
        <f t="shared" si="224"/>
        <v>1.8708662842983084E-2</v>
      </c>
    </row>
    <row r="1759" spans="1:16" x14ac:dyDescent="0.15">
      <c r="A1759" t="s">
        <v>6796</v>
      </c>
      <c r="B1759" s="5" t="s">
        <v>6797</v>
      </c>
      <c r="C1759" s="5" t="s">
        <v>1102</v>
      </c>
      <c r="D1759" s="5" t="s">
        <v>6798</v>
      </c>
      <c r="E1759" s="5" t="s">
        <v>1081</v>
      </c>
      <c r="F1759" s="5" t="s">
        <v>6799</v>
      </c>
      <c r="G1759">
        <v>1757</v>
      </c>
      <c r="H1759" s="2">
        <v>43136</v>
      </c>
      <c r="I1759" s="3">
        <f t="shared" si="217"/>
        <v>1036.2749884259247</v>
      </c>
      <c r="J1759" s="3">
        <f t="shared" si="218"/>
        <v>8.0779716711249936</v>
      </c>
      <c r="K1759">
        <f t="shared" si="219"/>
        <v>0.23179369984251083</v>
      </c>
      <c r="L1759" s="4">
        <f t="shared" si="220"/>
        <v>0.23179369984251083</v>
      </c>
      <c r="M1759">
        <f t="shared" si="221"/>
        <v>2.8949844717924954E-3</v>
      </c>
      <c r="N1759">
        <f t="shared" si="222"/>
        <v>0.44442070647621412</v>
      </c>
      <c r="O1759" s="4">
        <f t="shared" si="223"/>
        <v>0.44442070647621412</v>
      </c>
      <c r="P1759">
        <f t="shared" si="224"/>
        <v>0.28495045150093667</v>
      </c>
    </row>
    <row r="1760" spans="1:16" x14ac:dyDescent="0.15">
      <c r="A1760" t="s">
        <v>6800</v>
      </c>
      <c r="B1760" s="5" t="s">
        <v>6801</v>
      </c>
      <c r="C1760" s="5" t="s">
        <v>1029</v>
      </c>
      <c r="D1760" s="5" t="s">
        <v>6802</v>
      </c>
      <c r="E1760" s="5" t="s">
        <v>6803</v>
      </c>
      <c r="F1760" s="5" t="s">
        <v>6804</v>
      </c>
      <c r="G1760">
        <v>1758</v>
      </c>
      <c r="H1760" s="2">
        <v>43136</v>
      </c>
      <c r="I1760" s="3">
        <f t="shared" si="217"/>
        <v>663.10825231481431</v>
      </c>
      <c r="J1760" s="3">
        <f t="shared" si="218"/>
        <v>0.54742193108413273</v>
      </c>
      <c r="K1760">
        <f t="shared" si="219"/>
        <v>1.5708021759285484E-2</v>
      </c>
      <c r="L1760" s="4">
        <f t="shared" si="220"/>
        <v>1.5708021759285484E-2</v>
      </c>
      <c r="M1760">
        <f t="shared" si="221"/>
        <v>0</v>
      </c>
      <c r="N1760">
        <f t="shared" si="222"/>
        <v>0</v>
      </c>
      <c r="O1760" s="4">
        <f t="shared" si="223"/>
        <v>0</v>
      </c>
      <c r="P1760">
        <f t="shared" si="224"/>
        <v>1.1781016319464113E-2</v>
      </c>
    </row>
    <row r="1761" spans="1:16" x14ac:dyDescent="0.15">
      <c r="A1761" t="s">
        <v>2202</v>
      </c>
      <c r="B1761" s="5" t="s">
        <v>6805</v>
      </c>
      <c r="C1761" s="5" t="s">
        <v>1029</v>
      </c>
      <c r="D1761" s="5" t="s">
        <v>6806</v>
      </c>
      <c r="E1761" s="5" t="s">
        <v>6807</v>
      </c>
      <c r="F1761" s="5" t="s">
        <v>6808</v>
      </c>
      <c r="G1761">
        <v>1759</v>
      </c>
      <c r="H1761" s="2">
        <v>43136</v>
      </c>
      <c r="I1761" s="3">
        <f t="shared" si="217"/>
        <v>1143.4089930555565</v>
      </c>
      <c r="J1761" s="3">
        <f t="shared" si="218"/>
        <v>0.12156629941185551</v>
      </c>
      <c r="K1761">
        <f t="shared" si="219"/>
        <v>3.488289321137485E-3</v>
      </c>
      <c r="L1761" s="4">
        <f t="shared" si="220"/>
        <v>3.488289321137485E-3</v>
      </c>
      <c r="M1761">
        <f t="shared" si="221"/>
        <v>0</v>
      </c>
      <c r="N1761">
        <f t="shared" si="222"/>
        <v>0</v>
      </c>
      <c r="O1761" s="4">
        <f t="shared" si="223"/>
        <v>0</v>
      </c>
      <c r="P1761">
        <f t="shared" si="224"/>
        <v>2.6162169908531137E-3</v>
      </c>
    </row>
    <row r="1762" spans="1:16" x14ac:dyDescent="0.15">
      <c r="A1762" t="s">
        <v>6809</v>
      </c>
      <c r="B1762" s="5" t="s">
        <v>6810</v>
      </c>
      <c r="C1762" s="5" t="s">
        <v>1029</v>
      </c>
      <c r="D1762" s="5" t="s">
        <v>6811</v>
      </c>
      <c r="E1762" s="5" t="s">
        <v>6812</v>
      </c>
      <c r="F1762" s="5" t="s">
        <v>6813</v>
      </c>
      <c r="G1762">
        <v>1760</v>
      </c>
      <c r="H1762" s="2">
        <v>43136</v>
      </c>
      <c r="I1762" s="3">
        <f t="shared" si="217"/>
        <v>787.27459490740875</v>
      </c>
      <c r="J1762" s="3">
        <f t="shared" si="218"/>
        <v>1.2765558631016132</v>
      </c>
      <c r="K1762">
        <f t="shared" si="219"/>
        <v>3.6630186216382699E-2</v>
      </c>
      <c r="L1762" s="4">
        <f t="shared" si="220"/>
        <v>3.6630186216382699E-2</v>
      </c>
      <c r="M1762">
        <f t="shared" si="221"/>
        <v>0</v>
      </c>
      <c r="N1762">
        <f t="shared" si="222"/>
        <v>0</v>
      </c>
      <c r="O1762" s="4">
        <f t="shared" si="223"/>
        <v>0</v>
      </c>
      <c r="P1762">
        <f t="shared" si="224"/>
        <v>2.7472639662287024E-2</v>
      </c>
    </row>
    <row r="1763" spans="1:16" x14ac:dyDescent="0.15">
      <c r="A1763" t="s">
        <v>6814</v>
      </c>
      <c r="B1763" s="5" t="s">
        <v>6815</v>
      </c>
      <c r="C1763" s="5" t="s">
        <v>1029</v>
      </c>
      <c r="D1763" s="5" t="s">
        <v>6816</v>
      </c>
      <c r="E1763" s="5" t="s">
        <v>6817</v>
      </c>
      <c r="F1763" s="5" t="s">
        <v>6818</v>
      </c>
      <c r="G1763">
        <v>1761</v>
      </c>
      <c r="H1763" s="2">
        <v>43136</v>
      </c>
      <c r="I1763" s="3">
        <f t="shared" si="217"/>
        <v>408.72585648148379</v>
      </c>
      <c r="J1763" s="3">
        <f t="shared" si="218"/>
        <v>3.7213207236105084</v>
      </c>
      <c r="K1763">
        <f t="shared" si="219"/>
        <v>0.1067815949280447</v>
      </c>
      <c r="L1763" s="4">
        <f t="shared" si="220"/>
        <v>0.1067815949280447</v>
      </c>
      <c r="M1763">
        <f t="shared" si="221"/>
        <v>0</v>
      </c>
      <c r="N1763">
        <f t="shared" si="222"/>
        <v>0</v>
      </c>
      <c r="O1763" s="4">
        <f t="shared" si="223"/>
        <v>0</v>
      </c>
      <c r="P1763">
        <f t="shared" si="224"/>
        <v>8.0086196196033521E-2</v>
      </c>
    </row>
    <row r="1764" spans="1:16" x14ac:dyDescent="0.15">
      <c r="A1764" t="s">
        <v>6819</v>
      </c>
      <c r="B1764" s="5" t="s">
        <v>6820</v>
      </c>
      <c r="C1764" s="5" t="s">
        <v>1295</v>
      </c>
      <c r="D1764" s="5" t="s">
        <v>6821</v>
      </c>
      <c r="E1764" s="5" t="s">
        <v>1081</v>
      </c>
      <c r="F1764" s="5" t="s">
        <v>6822</v>
      </c>
      <c r="G1764">
        <v>1762</v>
      </c>
      <c r="H1764" s="2">
        <v>43136</v>
      </c>
      <c r="I1764" s="3">
        <f t="shared" si="217"/>
        <v>1327.4435069444444</v>
      </c>
      <c r="J1764" s="3">
        <f t="shared" si="218"/>
        <v>32.709489912640926</v>
      </c>
      <c r="K1764">
        <f t="shared" si="219"/>
        <v>0.93858384201988987</v>
      </c>
      <c r="L1764" s="4">
        <f t="shared" si="220"/>
        <v>0.93858384201988987</v>
      </c>
      <c r="M1764">
        <f t="shared" si="221"/>
        <v>9.7932604528865059E-3</v>
      </c>
      <c r="N1764">
        <f t="shared" si="222"/>
        <v>1.5034027890597101</v>
      </c>
      <c r="O1764" s="4">
        <f t="shared" si="223"/>
        <v>1</v>
      </c>
      <c r="P1764">
        <f t="shared" si="224"/>
        <v>0.95393788151491743</v>
      </c>
    </row>
    <row r="1765" spans="1:16" x14ac:dyDescent="0.15">
      <c r="A1765" t="s">
        <v>6823</v>
      </c>
      <c r="B1765" s="5" t="s">
        <v>6824</v>
      </c>
      <c r="C1765" s="5" t="s">
        <v>1029</v>
      </c>
      <c r="D1765" s="5" t="s">
        <v>6825</v>
      </c>
      <c r="E1765" s="5" t="s">
        <v>6825</v>
      </c>
      <c r="F1765" s="5" t="s">
        <v>6826</v>
      </c>
      <c r="G1765">
        <v>1763</v>
      </c>
      <c r="H1765" s="2">
        <v>43136</v>
      </c>
      <c r="I1765" s="3">
        <f t="shared" si="217"/>
        <v>136.47506944444467</v>
      </c>
      <c r="J1765" s="3">
        <f t="shared" si="218"/>
        <v>5.4735271653705482</v>
      </c>
      <c r="K1765">
        <f t="shared" si="219"/>
        <v>0.15706035679536348</v>
      </c>
      <c r="L1765" s="4">
        <f t="shared" si="220"/>
        <v>0.15706035679536348</v>
      </c>
      <c r="M1765">
        <f t="shared" si="221"/>
        <v>0</v>
      </c>
      <c r="N1765">
        <f t="shared" si="222"/>
        <v>0</v>
      </c>
      <c r="O1765" s="4">
        <f t="shared" si="223"/>
        <v>0</v>
      </c>
      <c r="P1765">
        <f t="shared" si="224"/>
        <v>0.11779526759652262</v>
      </c>
    </row>
    <row r="1766" spans="1:16" x14ac:dyDescent="0.15">
      <c r="A1766" t="s">
        <v>5494</v>
      </c>
      <c r="B1766" s="5" t="s">
        <v>6827</v>
      </c>
      <c r="C1766" s="5" t="s">
        <v>1113</v>
      </c>
      <c r="D1766" s="5" t="s">
        <v>6828</v>
      </c>
      <c r="E1766" s="5" t="s">
        <v>1081</v>
      </c>
      <c r="F1766" s="5" t="s">
        <v>6829</v>
      </c>
      <c r="G1766">
        <v>1764</v>
      </c>
      <c r="H1766" s="2">
        <v>43136</v>
      </c>
      <c r="I1766" s="3">
        <f t="shared" si="217"/>
        <v>505.1075462962981</v>
      </c>
      <c r="J1766" s="3">
        <f t="shared" si="218"/>
        <v>0.19599786367461278</v>
      </c>
      <c r="K1766">
        <f t="shared" si="219"/>
        <v>5.6240689905810862E-3</v>
      </c>
      <c r="L1766" s="4">
        <f t="shared" si="220"/>
        <v>5.6240689905810862E-3</v>
      </c>
      <c r="M1766">
        <f t="shared" si="221"/>
        <v>1.9797764007536646E-3</v>
      </c>
      <c r="N1766">
        <f t="shared" si="222"/>
        <v>0.30392343560416357</v>
      </c>
      <c r="O1766" s="4">
        <f t="shared" si="223"/>
        <v>0.30392343560416357</v>
      </c>
      <c r="P1766">
        <f t="shared" si="224"/>
        <v>8.0198910643976704E-2</v>
      </c>
    </row>
    <row r="1767" spans="1:16" x14ac:dyDescent="0.15">
      <c r="A1767" t="s">
        <v>1980</v>
      </c>
      <c r="B1767" s="5" t="s">
        <v>6830</v>
      </c>
      <c r="C1767" s="5" t="s">
        <v>1029</v>
      </c>
      <c r="D1767" s="5" t="s">
        <v>6831</v>
      </c>
      <c r="E1767" s="5" t="s">
        <v>6832</v>
      </c>
      <c r="F1767" s="5" t="s">
        <v>6833</v>
      </c>
      <c r="G1767">
        <v>1765</v>
      </c>
      <c r="H1767" s="2">
        <v>43136</v>
      </c>
      <c r="I1767" s="3">
        <f t="shared" si="217"/>
        <v>55.334768518521741</v>
      </c>
      <c r="J1767" s="3">
        <f t="shared" si="218"/>
        <v>1.0481655847279121</v>
      </c>
      <c r="K1767">
        <f t="shared" si="219"/>
        <v>3.007663171191036E-2</v>
      </c>
      <c r="L1767" s="4">
        <f t="shared" si="220"/>
        <v>3.007663171191036E-2</v>
      </c>
      <c r="M1767">
        <f t="shared" si="221"/>
        <v>0</v>
      </c>
      <c r="N1767">
        <f t="shared" si="222"/>
        <v>0</v>
      </c>
      <c r="O1767" s="4">
        <f t="shared" si="223"/>
        <v>0</v>
      </c>
      <c r="P1767">
        <f t="shared" si="224"/>
        <v>2.2557473783932771E-2</v>
      </c>
    </row>
    <row r="1768" spans="1:16" x14ac:dyDescent="0.15">
      <c r="A1768" t="s">
        <v>6834</v>
      </c>
      <c r="B1768" s="5" t="s">
        <v>6835</v>
      </c>
      <c r="C1768" s="5" t="s">
        <v>1029</v>
      </c>
      <c r="D1768" s="5" t="s">
        <v>6836</v>
      </c>
      <c r="E1768" s="5" t="s">
        <v>6837</v>
      </c>
      <c r="F1768" s="5" t="s">
        <v>6838</v>
      </c>
      <c r="G1768">
        <v>1766</v>
      </c>
      <c r="H1768" s="2">
        <v>43136</v>
      </c>
      <c r="I1768" s="3">
        <f t="shared" si="217"/>
        <v>481.54320601851941</v>
      </c>
      <c r="J1768" s="3">
        <f t="shared" si="218"/>
        <v>0.54408409614219311</v>
      </c>
      <c r="K1768">
        <f t="shared" si="219"/>
        <v>1.5612244113342335E-2</v>
      </c>
      <c r="L1768" s="4">
        <f t="shared" si="220"/>
        <v>1.5612244113342335E-2</v>
      </c>
      <c r="M1768">
        <f t="shared" si="221"/>
        <v>0</v>
      </c>
      <c r="N1768">
        <f t="shared" si="222"/>
        <v>0</v>
      </c>
      <c r="O1768" s="4">
        <f t="shared" si="223"/>
        <v>0</v>
      </c>
      <c r="P1768">
        <f t="shared" si="224"/>
        <v>1.1709183085006751E-2</v>
      </c>
    </row>
    <row r="1769" spans="1:16" x14ac:dyDescent="0.15">
      <c r="A1769" t="s">
        <v>6839</v>
      </c>
      <c r="B1769" s="5" t="s">
        <v>6840</v>
      </c>
      <c r="C1769" s="5" t="s">
        <v>1029</v>
      </c>
      <c r="D1769" s="5" t="s">
        <v>6841</v>
      </c>
      <c r="E1769" s="5" t="s">
        <v>1081</v>
      </c>
      <c r="F1769" s="5" t="s">
        <v>6842</v>
      </c>
      <c r="G1769">
        <v>1767</v>
      </c>
      <c r="H1769" s="2">
        <v>43136</v>
      </c>
      <c r="I1769" s="3">
        <f t="shared" si="217"/>
        <v>510.48473379629286</v>
      </c>
      <c r="J1769" s="3">
        <f t="shared" si="218"/>
        <v>1.3634100178160007</v>
      </c>
      <c r="K1769">
        <f t="shared" si="219"/>
        <v>3.9122426433058029E-2</v>
      </c>
      <c r="L1769" s="4">
        <f t="shared" si="220"/>
        <v>3.9122426433058029E-2</v>
      </c>
      <c r="M1769">
        <f t="shared" si="221"/>
        <v>0</v>
      </c>
      <c r="N1769">
        <f t="shared" si="222"/>
        <v>0</v>
      </c>
      <c r="O1769" s="4">
        <f t="shared" si="223"/>
        <v>0</v>
      </c>
      <c r="P1769">
        <f t="shared" si="224"/>
        <v>2.9341819824793523E-2</v>
      </c>
    </row>
    <row r="1770" spans="1:16" x14ac:dyDescent="0.15">
      <c r="A1770" t="s">
        <v>4386</v>
      </c>
      <c r="B1770" s="5" t="s">
        <v>6843</v>
      </c>
      <c r="C1770" s="5" t="s">
        <v>1029</v>
      </c>
      <c r="D1770" s="5" t="s">
        <v>6844</v>
      </c>
      <c r="E1770" s="5" t="s">
        <v>6845</v>
      </c>
      <c r="F1770" s="5" t="s">
        <v>6846</v>
      </c>
      <c r="G1770">
        <v>1768</v>
      </c>
      <c r="H1770" s="2">
        <v>43136</v>
      </c>
      <c r="I1770" s="3">
        <f t="shared" si="217"/>
        <v>308.86853009259357</v>
      </c>
      <c r="J1770" s="3">
        <f t="shared" si="218"/>
        <v>0.12626731505572439</v>
      </c>
      <c r="K1770">
        <f t="shared" si="219"/>
        <v>3.6231828133992789E-3</v>
      </c>
      <c r="L1770" s="4">
        <f t="shared" si="220"/>
        <v>3.6231828133992789E-3</v>
      </c>
      <c r="M1770">
        <f t="shared" si="221"/>
        <v>0</v>
      </c>
      <c r="N1770">
        <f t="shared" si="222"/>
        <v>0</v>
      </c>
      <c r="O1770" s="4">
        <f t="shared" si="223"/>
        <v>0</v>
      </c>
      <c r="P1770">
        <f t="shared" si="224"/>
        <v>2.7173871100494591E-3</v>
      </c>
    </row>
    <row r="1771" spans="1:16" x14ac:dyDescent="0.15">
      <c r="A1771" t="s">
        <v>6847</v>
      </c>
      <c r="B1771" s="5" t="s">
        <v>6848</v>
      </c>
      <c r="C1771" s="5" t="s">
        <v>1029</v>
      </c>
      <c r="D1771" s="5" t="s">
        <v>6849</v>
      </c>
      <c r="E1771" s="5" t="s">
        <v>6849</v>
      </c>
      <c r="F1771" s="5" t="s">
        <v>6850</v>
      </c>
      <c r="G1771">
        <v>1769</v>
      </c>
      <c r="H1771" s="2">
        <v>43136</v>
      </c>
      <c r="I1771" s="3">
        <f t="shared" si="217"/>
        <v>1852.3738773148143</v>
      </c>
      <c r="J1771" s="3">
        <f t="shared" si="218"/>
        <v>1.1633720526894225</v>
      </c>
      <c r="K1771">
        <f t="shared" si="219"/>
        <v>3.3382428580453621E-2</v>
      </c>
      <c r="L1771" s="4">
        <f t="shared" si="220"/>
        <v>3.3382428580453621E-2</v>
      </c>
      <c r="M1771">
        <f t="shared" si="221"/>
        <v>0</v>
      </c>
      <c r="N1771">
        <f t="shared" si="222"/>
        <v>0</v>
      </c>
      <c r="O1771" s="4">
        <f t="shared" si="223"/>
        <v>0</v>
      </c>
      <c r="P1771">
        <f t="shared" si="224"/>
        <v>2.5036821435340216E-2</v>
      </c>
    </row>
    <row r="1772" spans="1:16" x14ac:dyDescent="0.15">
      <c r="A1772" t="s">
        <v>6851</v>
      </c>
      <c r="B1772" s="5" t="s">
        <v>6852</v>
      </c>
      <c r="C1772" s="5" t="s">
        <v>1122</v>
      </c>
      <c r="D1772" s="5" t="s">
        <v>6853</v>
      </c>
      <c r="E1772" s="5" t="s">
        <v>6854</v>
      </c>
      <c r="F1772" s="5" t="s">
        <v>6855</v>
      </c>
      <c r="G1772">
        <v>1770</v>
      </c>
      <c r="H1772" s="2">
        <v>43136</v>
      </c>
      <c r="I1772" s="3">
        <f t="shared" si="217"/>
        <v>463.48866898148117</v>
      </c>
      <c r="J1772" s="3">
        <f t="shared" si="218"/>
        <v>19.146099125790201</v>
      </c>
      <c r="K1772">
        <f t="shared" si="219"/>
        <v>0.54938855130947917</v>
      </c>
      <c r="L1772" s="4">
        <f t="shared" si="220"/>
        <v>0.54938855130947917</v>
      </c>
      <c r="M1772">
        <f t="shared" si="221"/>
        <v>8.6302001919270673E-3</v>
      </c>
      <c r="N1772">
        <f t="shared" si="222"/>
        <v>1.3248567319439148</v>
      </c>
      <c r="O1772" s="4">
        <f t="shared" si="223"/>
        <v>1</v>
      </c>
      <c r="P1772">
        <f t="shared" si="224"/>
        <v>0.66204141348210932</v>
      </c>
    </row>
    <row r="1773" spans="1:16" x14ac:dyDescent="0.15">
      <c r="A1773" t="s">
        <v>6856</v>
      </c>
      <c r="B1773" s="5" t="s">
        <v>6857</v>
      </c>
      <c r="C1773" s="5" t="s">
        <v>1058</v>
      </c>
      <c r="D1773" s="5" t="s">
        <v>6858</v>
      </c>
      <c r="E1773" s="5" t="s">
        <v>6859</v>
      </c>
      <c r="F1773" s="5" t="s">
        <v>6860</v>
      </c>
      <c r="G1773">
        <v>1771</v>
      </c>
      <c r="H1773" s="2">
        <v>43136</v>
      </c>
      <c r="I1773" s="3">
        <f t="shared" si="217"/>
        <v>1134.5215046296289</v>
      </c>
      <c r="J1773" s="3">
        <f t="shared" si="218"/>
        <v>1.6597305492368928</v>
      </c>
      <c r="K1773">
        <f t="shared" si="219"/>
        <v>4.7625208457271542E-2</v>
      </c>
      <c r="L1773" s="4">
        <f t="shared" si="220"/>
        <v>4.7625208457271542E-2</v>
      </c>
      <c r="M1773">
        <f t="shared" si="221"/>
        <v>1.7628577262208101E-3</v>
      </c>
      <c r="N1773">
        <f t="shared" si="222"/>
        <v>0.27062337768568884</v>
      </c>
      <c r="O1773" s="4">
        <f t="shared" si="223"/>
        <v>0.27062337768568884</v>
      </c>
      <c r="P1773">
        <f t="shared" si="224"/>
        <v>0.10337475076437587</v>
      </c>
    </row>
    <row r="1774" spans="1:16" x14ac:dyDescent="0.15">
      <c r="A1774" t="s">
        <v>6861</v>
      </c>
      <c r="B1774" s="5" t="s">
        <v>6862</v>
      </c>
      <c r="C1774" s="5" t="s">
        <v>1113</v>
      </c>
      <c r="D1774" s="5" t="s">
        <v>6863</v>
      </c>
      <c r="E1774" s="5" t="s">
        <v>6864</v>
      </c>
      <c r="F1774" s="5" t="s">
        <v>6865</v>
      </c>
      <c r="G1774">
        <v>1772</v>
      </c>
      <c r="H1774" s="2">
        <v>43136</v>
      </c>
      <c r="I1774" s="3">
        <f t="shared" si="217"/>
        <v>411.77971064814483</v>
      </c>
      <c r="J1774" s="3">
        <f t="shared" si="218"/>
        <v>158.32494490168665</v>
      </c>
      <c r="K1774">
        <f t="shared" si="219"/>
        <v>4.5430618291599814</v>
      </c>
      <c r="L1774" s="4">
        <f t="shared" si="220"/>
        <v>1</v>
      </c>
      <c r="M1774">
        <f t="shared" si="221"/>
        <v>2.4284829342999716E-3</v>
      </c>
      <c r="N1774">
        <f t="shared" si="222"/>
        <v>0.37280617973704344</v>
      </c>
      <c r="O1774" s="4">
        <f t="shared" si="223"/>
        <v>0.37280617973704344</v>
      </c>
      <c r="P1774">
        <f t="shared" si="224"/>
        <v>0.84320154493426092</v>
      </c>
    </row>
    <row r="1775" spans="1:16" x14ac:dyDescent="0.15">
      <c r="A1775" t="s">
        <v>3483</v>
      </c>
      <c r="B1775" s="5" t="s">
        <v>6866</v>
      </c>
      <c r="C1775" s="5" t="s">
        <v>1029</v>
      </c>
      <c r="D1775" s="5" t="s">
        <v>6867</v>
      </c>
      <c r="E1775" s="5" t="s">
        <v>3938</v>
      </c>
      <c r="F1775" s="5" t="s">
        <v>6868</v>
      </c>
      <c r="G1775">
        <v>1773</v>
      </c>
      <c r="H1775" s="2">
        <v>43136</v>
      </c>
      <c r="I1775" s="3">
        <f t="shared" si="217"/>
        <v>4.2049884259249666</v>
      </c>
      <c r="J1775" s="3">
        <f t="shared" si="218"/>
        <v>17.598145941084798</v>
      </c>
      <c r="K1775">
        <f t="shared" si="219"/>
        <v>0.50497074316731561</v>
      </c>
      <c r="L1775" s="4">
        <f t="shared" si="220"/>
        <v>0.50497074316731561</v>
      </c>
      <c r="M1775">
        <f t="shared" si="221"/>
        <v>0</v>
      </c>
      <c r="N1775">
        <f t="shared" si="222"/>
        <v>0</v>
      </c>
      <c r="O1775" s="4">
        <f t="shared" si="223"/>
        <v>0</v>
      </c>
      <c r="P1775">
        <f t="shared" si="224"/>
        <v>0.3787280573754867</v>
      </c>
    </row>
    <row r="1776" spans="1:16" x14ac:dyDescent="0.15">
      <c r="A1776" t="s">
        <v>2708</v>
      </c>
      <c r="B1776" s="5" t="s">
        <v>6869</v>
      </c>
      <c r="C1776" s="5" t="s">
        <v>1029</v>
      </c>
      <c r="D1776" s="5" t="s">
        <v>6870</v>
      </c>
      <c r="E1776" s="5" t="s">
        <v>6871</v>
      </c>
      <c r="F1776" s="5" t="s">
        <v>6872</v>
      </c>
      <c r="G1776">
        <v>1774</v>
      </c>
      <c r="H1776" s="2">
        <v>43136</v>
      </c>
      <c r="I1776" s="3">
        <f t="shared" si="217"/>
        <v>510.6982638888876</v>
      </c>
      <c r="J1776" s="3">
        <f t="shared" si="218"/>
        <v>0.85764928328656997</v>
      </c>
      <c r="K1776">
        <f t="shared" si="219"/>
        <v>2.4609853640720408E-2</v>
      </c>
      <c r="L1776" s="4">
        <f t="shared" si="220"/>
        <v>2.4609853640720408E-2</v>
      </c>
      <c r="M1776">
        <f t="shared" si="221"/>
        <v>0</v>
      </c>
      <c r="N1776">
        <f t="shared" si="222"/>
        <v>0</v>
      </c>
      <c r="O1776" s="4">
        <f t="shared" si="223"/>
        <v>0</v>
      </c>
      <c r="P1776">
        <f t="shared" si="224"/>
        <v>1.8457390230540306E-2</v>
      </c>
    </row>
    <row r="1777" spans="1:16" x14ac:dyDescent="0.15">
      <c r="A1777" t="s">
        <v>6141</v>
      </c>
      <c r="B1777" s="5" t="s">
        <v>6873</v>
      </c>
      <c r="C1777" s="5" t="s">
        <v>1029</v>
      </c>
      <c r="D1777" s="5" t="s">
        <v>6874</v>
      </c>
      <c r="E1777" s="5" t="s">
        <v>1081</v>
      </c>
      <c r="F1777" s="5" t="s">
        <v>6875</v>
      </c>
      <c r="G1777">
        <v>1775</v>
      </c>
      <c r="H1777" s="2">
        <v>43136</v>
      </c>
      <c r="I1777" s="3">
        <f t="shared" si="217"/>
        <v>444.77601851851796</v>
      </c>
      <c r="J1777" s="3">
        <f t="shared" si="218"/>
        <v>2.0864434262688634</v>
      </c>
      <c r="K1777">
        <f t="shared" si="219"/>
        <v>5.9869539158657628E-2</v>
      </c>
      <c r="L1777" s="4">
        <f t="shared" si="220"/>
        <v>5.9869539158657628E-2</v>
      </c>
      <c r="M1777">
        <f t="shared" si="221"/>
        <v>0</v>
      </c>
      <c r="N1777">
        <f t="shared" si="222"/>
        <v>0</v>
      </c>
      <c r="O1777" s="4">
        <f t="shared" si="223"/>
        <v>0</v>
      </c>
      <c r="P1777">
        <f t="shared" si="224"/>
        <v>4.4902154368993225E-2</v>
      </c>
    </row>
    <row r="1778" spans="1:16" x14ac:dyDescent="0.15">
      <c r="A1778" t="s">
        <v>6141</v>
      </c>
      <c r="B1778" s="5" t="s">
        <v>6873</v>
      </c>
      <c r="C1778" s="5" t="s">
        <v>1029</v>
      </c>
      <c r="D1778" s="5" t="s">
        <v>6874</v>
      </c>
      <c r="E1778" s="5" t="s">
        <v>1081</v>
      </c>
      <c r="F1778" s="5" t="s">
        <v>6875</v>
      </c>
      <c r="G1778">
        <v>1776</v>
      </c>
      <c r="H1778" s="2">
        <v>43136</v>
      </c>
      <c r="I1778" s="3">
        <f t="shared" si="217"/>
        <v>444.77601851851796</v>
      </c>
      <c r="J1778" s="3">
        <f t="shared" si="218"/>
        <v>2.0864434262688634</v>
      </c>
      <c r="K1778">
        <f t="shared" si="219"/>
        <v>5.9869539158657628E-2</v>
      </c>
      <c r="L1778" s="4">
        <f t="shared" si="220"/>
        <v>5.9869539158657628E-2</v>
      </c>
      <c r="M1778">
        <f t="shared" si="221"/>
        <v>0</v>
      </c>
      <c r="N1778">
        <f t="shared" si="222"/>
        <v>0</v>
      </c>
      <c r="O1778" s="4">
        <f t="shared" si="223"/>
        <v>0</v>
      </c>
      <c r="P1778">
        <f t="shared" si="224"/>
        <v>4.4902154368993225E-2</v>
      </c>
    </row>
    <row r="1779" spans="1:16" x14ac:dyDescent="0.15">
      <c r="A1779" t="s">
        <v>6876</v>
      </c>
      <c r="B1779" s="5" t="s">
        <v>6877</v>
      </c>
      <c r="C1779" s="5" t="s">
        <v>1058</v>
      </c>
      <c r="D1779" s="5" t="s">
        <v>6878</v>
      </c>
      <c r="E1779" s="5" t="s">
        <v>6879</v>
      </c>
      <c r="F1779" s="5" t="s">
        <v>6880</v>
      </c>
      <c r="G1779">
        <v>1777</v>
      </c>
      <c r="H1779" s="2">
        <v>43136</v>
      </c>
      <c r="I1779" s="3">
        <f t="shared" si="217"/>
        <v>434.60979166666948</v>
      </c>
      <c r="J1779" s="3">
        <f t="shared" si="218"/>
        <v>6.6013238887181416</v>
      </c>
      <c r="K1779">
        <f t="shared" si="219"/>
        <v>0.18942196758306171</v>
      </c>
      <c r="L1779" s="4">
        <f t="shared" si="220"/>
        <v>0.18942196758306171</v>
      </c>
      <c r="M1779">
        <f t="shared" si="221"/>
        <v>4.6018291312081849E-3</v>
      </c>
      <c r="N1779">
        <f t="shared" si="222"/>
        <v>0.70644529305819181</v>
      </c>
      <c r="O1779" s="4">
        <f t="shared" si="223"/>
        <v>0.70644529305819181</v>
      </c>
      <c r="P1779">
        <f t="shared" si="224"/>
        <v>0.31867779895184423</v>
      </c>
    </row>
    <row r="1780" spans="1:16" x14ac:dyDescent="0.15">
      <c r="A1780" t="s">
        <v>1247</v>
      </c>
      <c r="B1780" s="5" t="s">
        <v>6881</v>
      </c>
      <c r="C1780" s="5" t="s">
        <v>1029</v>
      </c>
      <c r="D1780" s="5" t="s">
        <v>6882</v>
      </c>
      <c r="E1780" s="5" t="s">
        <v>6883</v>
      </c>
      <c r="F1780" s="5" t="s">
        <v>6884</v>
      </c>
      <c r="G1780">
        <v>1778</v>
      </c>
      <c r="H1780" s="2">
        <v>43136</v>
      </c>
      <c r="I1780" s="3">
        <f t="shared" si="217"/>
        <v>638.55103009259619</v>
      </c>
      <c r="J1780" s="3">
        <f t="shared" si="218"/>
        <v>0.52462525970934804</v>
      </c>
      <c r="K1780">
        <f t="shared" si="219"/>
        <v>1.5053881708145728E-2</v>
      </c>
      <c r="L1780" s="4">
        <f t="shared" si="220"/>
        <v>1.5053881708145728E-2</v>
      </c>
      <c r="M1780">
        <f t="shared" si="221"/>
        <v>0</v>
      </c>
      <c r="N1780">
        <f t="shared" si="222"/>
        <v>0</v>
      </c>
      <c r="O1780" s="4">
        <f t="shared" si="223"/>
        <v>0</v>
      </c>
      <c r="P1780">
        <f t="shared" si="224"/>
        <v>1.1290411281109296E-2</v>
      </c>
    </row>
    <row r="1781" spans="1:16" x14ac:dyDescent="0.15">
      <c r="A1781" t="s">
        <v>5092</v>
      </c>
      <c r="B1781" s="5" t="s">
        <v>6885</v>
      </c>
      <c r="C1781" s="5" t="s">
        <v>1029</v>
      </c>
      <c r="D1781" s="5" t="s">
        <v>6886</v>
      </c>
      <c r="E1781" s="5" t="s">
        <v>1081</v>
      </c>
      <c r="F1781" s="5" t="s">
        <v>6887</v>
      </c>
      <c r="G1781">
        <v>1779</v>
      </c>
      <c r="H1781" s="2">
        <v>43136</v>
      </c>
      <c r="I1781" s="3">
        <f t="shared" si="217"/>
        <v>1035.0405555555553</v>
      </c>
      <c r="J1781" s="3">
        <f t="shared" si="218"/>
        <v>1.3303826527462963</v>
      </c>
      <c r="K1781">
        <f t="shared" si="219"/>
        <v>3.8174721308896598E-2</v>
      </c>
      <c r="L1781" s="4">
        <f t="shared" si="220"/>
        <v>3.8174721308896598E-2</v>
      </c>
      <c r="M1781">
        <f t="shared" si="221"/>
        <v>0</v>
      </c>
      <c r="N1781">
        <f t="shared" si="222"/>
        <v>0</v>
      </c>
      <c r="O1781" s="4">
        <f t="shared" si="223"/>
        <v>0</v>
      </c>
      <c r="P1781">
        <f t="shared" si="224"/>
        <v>2.8631040981672448E-2</v>
      </c>
    </row>
    <row r="1782" spans="1:16" x14ac:dyDescent="0.15">
      <c r="A1782" t="s">
        <v>6888</v>
      </c>
      <c r="B1782" s="5" t="s">
        <v>6889</v>
      </c>
      <c r="C1782" s="5" t="s">
        <v>1113</v>
      </c>
      <c r="D1782" s="5" t="s">
        <v>6890</v>
      </c>
      <c r="E1782" s="5" t="s">
        <v>6890</v>
      </c>
      <c r="F1782" s="5" t="s">
        <v>6891</v>
      </c>
      <c r="G1782">
        <v>1780</v>
      </c>
      <c r="H1782" s="2">
        <v>43136</v>
      </c>
      <c r="I1782" s="3">
        <f t="shared" si="217"/>
        <v>698.58137731481838</v>
      </c>
      <c r="J1782" s="3">
        <f t="shared" si="218"/>
        <v>2.2431173387747285</v>
      </c>
      <c r="K1782">
        <f t="shared" si="219"/>
        <v>6.4365225368891471E-2</v>
      </c>
      <c r="L1782" s="4">
        <f t="shared" si="220"/>
        <v>6.4365225368891471E-2</v>
      </c>
      <c r="M1782">
        <f t="shared" si="221"/>
        <v>1.4314724561421369E-3</v>
      </c>
      <c r="N1782">
        <f t="shared" si="222"/>
        <v>0.21975109243540331</v>
      </c>
      <c r="O1782" s="4">
        <f t="shared" si="223"/>
        <v>0.21975109243540331</v>
      </c>
      <c r="P1782">
        <f t="shared" si="224"/>
        <v>0.10321169213551942</v>
      </c>
    </row>
    <row r="1783" spans="1:16" x14ac:dyDescent="0.15">
      <c r="A1783" t="s">
        <v>1087</v>
      </c>
      <c r="B1783" s="5" t="s">
        <v>6892</v>
      </c>
      <c r="C1783" s="5" t="s">
        <v>1029</v>
      </c>
      <c r="D1783" s="5" t="s">
        <v>6893</v>
      </c>
      <c r="E1783" s="5" t="s">
        <v>6894</v>
      </c>
      <c r="F1783" s="5" t="s">
        <v>6895</v>
      </c>
      <c r="G1783">
        <v>1781</v>
      </c>
      <c r="H1783" s="2">
        <v>43136</v>
      </c>
      <c r="I1783" s="3">
        <f t="shared" si="217"/>
        <v>210.22395833333576</v>
      </c>
      <c r="J1783" s="3">
        <f t="shared" si="218"/>
        <v>12.719768104451951</v>
      </c>
      <c r="K1783">
        <f t="shared" si="219"/>
        <v>0.36498792396223761</v>
      </c>
      <c r="L1783" s="4">
        <f t="shared" si="220"/>
        <v>0.36498792396223761</v>
      </c>
      <c r="M1783">
        <f t="shared" si="221"/>
        <v>0</v>
      </c>
      <c r="N1783">
        <f t="shared" si="222"/>
        <v>0</v>
      </c>
      <c r="O1783" s="4">
        <f t="shared" si="223"/>
        <v>0</v>
      </c>
      <c r="P1783">
        <f t="shared" si="224"/>
        <v>0.27374094297167822</v>
      </c>
    </row>
    <row r="1784" spans="1:16" x14ac:dyDescent="0.15">
      <c r="A1784" t="s">
        <v>6896</v>
      </c>
      <c r="B1784" s="5" t="s">
        <v>6897</v>
      </c>
      <c r="C1784" s="5" t="s">
        <v>1029</v>
      </c>
      <c r="D1784" s="5" t="s">
        <v>6898</v>
      </c>
      <c r="E1784" s="5" t="s">
        <v>6899</v>
      </c>
      <c r="F1784" s="5" t="s">
        <v>6900</v>
      </c>
      <c r="G1784">
        <v>1782</v>
      </c>
      <c r="H1784" s="2">
        <v>43136</v>
      </c>
      <c r="I1784" s="3">
        <f t="shared" si="217"/>
        <v>209.26777777777897</v>
      </c>
      <c r="J1784" s="3">
        <f t="shared" si="218"/>
        <v>34.204979266330554</v>
      </c>
      <c r="K1784">
        <f t="shared" si="219"/>
        <v>0.98149622454357455</v>
      </c>
      <c r="L1784" s="4">
        <f t="shared" si="220"/>
        <v>0.98149622454357455</v>
      </c>
      <c r="M1784">
        <f t="shared" si="221"/>
        <v>0</v>
      </c>
      <c r="N1784">
        <f t="shared" si="222"/>
        <v>0</v>
      </c>
      <c r="O1784" s="4">
        <f t="shared" si="223"/>
        <v>0</v>
      </c>
      <c r="P1784">
        <f t="shared" si="224"/>
        <v>0.73612216840768085</v>
      </c>
    </row>
    <row r="1785" spans="1:16" x14ac:dyDescent="0.15">
      <c r="A1785" t="s">
        <v>6183</v>
      </c>
      <c r="B1785" s="5" t="s">
        <v>6901</v>
      </c>
      <c r="C1785" s="5" t="s">
        <v>1029</v>
      </c>
      <c r="D1785" s="5" t="s">
        <v>6902</v>
      </c>
      <c r="E1785" s="5" t="s">
        <v>6902</v>
      </c>
      <c r="F1785" s="5" t="s">
        <v>6903</v>
      </c>
      <c r="G1785">
        <v>1783</v>
      </c>
      <c r="H1785" s="2">
        <v>43136</v>
      </c>
      <c r="I1785" s="3">
        <f t="shared" si="217"/>
        <v>57.508946759262471</v>
      </c>
      <c r="J1785" s="3">
        <f t="shared" si="218"/>
        <v>0.38254917260255072</v>
      </c>
      <c r="K1785">
        <f t="shared" si="219"/>
        <v>1.0977073416362622E-2</v>
      </c>
      <c r="L1785" s="4">
        <f t="shared" si="220"/>
        <v>1.0977073416362622E-2</v>
      </c>
      <c r="M1785">
        <f t="shared" si="221"/>
        <v>0</v>
      </c>
      <c r="N1785">
        <f t="shared" si="222"/>
        <v>0</v>
      </c>
      <c r="O1785" s="4">
        <f t="shared" si="223"/>
        <v>0</v>
      </c>
      <c r="P1785">
        <f t="shared" si="224"/>
        <v>8.2328050622719664E-3</v>
      </c>
    </row>
    <row r="1786" spans="1:16" x14ac:dyDescent="0.15">
      <c r="A1786" t="s">
        <v>6904</v>
      </c>
      <c r="B1786" s="5" t="s">
        <v>6905</v>
      </c>
      <c r="C1786" s="5" t="s">
        <v>1029</v>
      </c>
      <c r="D1786" s="5" t="s">
        <v>6906</v>
      </c>
      <c r="E1786" s="5" t="s">
        <v>6906</v>
      </c>
      <c r="F1786" s="5" t="s">
        <v>6907</v>
      </c>
      <c r="G1786">
        <v>1784</v>
      </c>
      <c r="H1786" s="2">
        <v>43136</v>
      </c>
      <c r="I1786" s="3">
        <f t="shared" si="217"/>
        <v>414.99973379629955</v>
      </c>
      <c r="J1786" s="3">
        <f t="shared" si="218"/>
        <v>6.1494015349239621</v>
      </c>
      <c r="K1786">
        <f t="shared" si="219"/>
        <v>0.17645426248427662</v>
      </c>
      <c r="L1786" s="4">
        <f t="shared" si="220"/>
        <v>0.17645426248427662</v>
      </c>
      <c r="M1786">
        <f t="shared" si="221"/>
        <v>0</v>
      </c>
      <c r="N1786">
        <f t="shared" si="222"/>
        <v>0</v>
      </c>
      <c r="O1786" s="4">
        <f t="shared" si="223"/>
        <v>0</v>
      </c>
      <c r="P1786">
        <f t="shared" si="224"/>
        <v>0.13234069686320746</v>
      </c>
    </row>
    <row r="1787" spans="1:16" x14ac:dyDescent="0.15">
      <c r="A1787" t="s">
        <v>6908</v>
      </c>
      <c r="B1787" s="5" t="s">
        <v>6909</v>
      </c>
      <c r="C1787" s="5" t="s">
        <v>1029</v>
      </c>
      <c r="D1787" s="5" t="s">
        <v>6910</v>
      </c>
      <c r="E1787" s="5" t="s">
        <v>1081</v>
      </c>
      <c r="F1787" s="5" t="s">
        <v>6911</v>
      </c>
      <c r="G1787">
        <v>1785</v>
      </c>
      <c r="H1787" s="2">
        <v>43136</v>
      </c>
      <c r="I1787" s="3">
        <f t="shared" si="217"/>
        <v>1489.0613425925912</v>
      </c>
      <c r="J1787" s="3">
        <f t="shared" si="218"/>
        <v>0.21624360984307653</v>
      </c>
      <c r="K1787">
        <f t="shared" si="219"/>
        <v>6.2050114104753359E-3</v>
      </c>
      <c r="L1787" s="4">
        <f t="shared" si="220"/>
        <v>6.2050114104753359E-3</v>
      </c>
      <c r="M1787">
        <f t="shared" si="221"/>
        <v>0</v>
      </c>
      <c r="N1787">
        <f t="shared" si="222"/>
        <v>0</v>
      </c>
      <c r="O1787" s="4">
        <f t="shared" si="223"/>
        <v>0</v>
      </c>
      <c r="P1787">
        <f t="shared" si="224"/>
        <v>4.6537585578565015E-3</v>
      </c>
    </row>
    <row r="1788" spans="1:16" x14ac:dyDescent="0.15">
      <c r="A1788" t="s">
        <v>6912</v>
      </c>
      <c r="B1788" s="5" t="s">
        <v>6913</v>
      </c>
      <c r="C1788" s="5" t="s">
        <v>1029</v>
      </c>
      <c r="D1788" s="5" t="s">
        <v>285</v>
      </c>
      <c r="E1788" s="5" t="s">
        <v>6914</v>
      </c>
      <c r="F1788" s="5" t="s">
        <v>287</v>
      </c>
      <c r="G1788">
        <v>1786</v>
      </c>
      <c r="H1788" s="2">
        <v>43136</v>
      </c>
      <c r="I1788" s="3">
        <f t="shared" si="217"/>
        <v>224.54421296296641</v>
      </c>
      <c r="J1788" s="3">
        <f t="shared" si="218"/>
        <v>24.903781425541688</v>
      </c>
      <c r="K1788">
        <f t="shared" si="219"/>
        <v>0.71460260962905597</v>
      </c>
      <c r="L1788" s="4">
        <f t="shared" si="220"/>
        <v>0.71460260962905597</v>
      </c>
      <c r="M1788">
        <f t="shared" si="221"/>
        <v>0</v>
      </c>
      <c r="N1788">
        <f t="shared" si="222"/>
        <v>0</v>
      </c>
      <c r="O1788" s="4">
        <f t="shared" si="223"/>
        <v>0</v>
      </c>
      <c r="P1788">
        <f t="shared" si="224"/>
        <v>0.53595195722179201</v>
      </c>
    </row>
    <row r="1789" spans="1:16" x14ac:dyDescent="0.15">
      <c r="A1789" t="s">
        <v>6915</v>
      </c>
      <c r="B1789" s="5" t="s">
        <v>6916</v>
      </c>
      <c r="C1789" s="5" t="s">
        <v>1029</v>
      </c>
      <c r="D1789" s="5" t="s">
        <v>5412</v>
      </c>
      <c r="E1789" s="5" t="s">
        <v>3135</v>
      </c>
      <c r="F1789" s="5" t="s">
        <v>6917</v>
      </c>
      <c r="G1789">
        <v>1787</v>
      </c>
      <c r="H1789" s="2">
        <v>43136</v>
      </c>
      <c r="I1789" s="3">
        <f t="shared" si="217"/>
        <v>1495.1197337962949</v>
      </c>
      <c r="J1789" s="3">
        <f t="shared" si="218"/>
        <v>0.87350863645141219</v>
      </c>
      <c r="K1789">
        <f t="shared" si="219"/>
        <v>2.5064930521013041E-2</v>
      </c>
      <c r="L1789" s="4">
        <f t="shared" si="220"/>
        <v>2.5064930521013041E-2</v>
      </c>
      <c r="M1789">
        <f t="shared" si="221"/>
        <v>0</v>
      </c>
      <c r="N1789">
        <f t="shared" si="222"/>
        <v>0</v>
      </c>
      <c r="O1789" s="4">
        <f t="shared" si="223"/>
        <v>0</v>
      </c>
      <c r="P1789">
        <f t="shared" si="224"/>
        <v>1.8798697890759782E-2</v>
      </c>
    </row>
    <row r="1790" spans="1:16" x14ac:dyDescent="0.15">
      <c r="A1790" t="s">
        <v>6918</v>
      </c>
      <c r="B1790" s="5" t="s">
        <v>6919</v>
      </c>
      <c r="C1790" s="5" t="s">
        <v>1029</v>
      </c>
      <c r="D1790" s="5" t="s">
        <v>6920</v>
      </c>
      <c r="E1790" s="5" t="s">
        <v>6921</v>
      </c>
      <c r="F1790" s="5" t="s">
        <v>6922</v>
      </c>
      <c r="G1790">
        <v>1788</v>
      </c>
      <c r="H1790" s="2">
        <v>43136</v>
      </c>
      <c r="I1790" s="3">
        <f t="shared" si="217"/>
        <v>441.60138888889196</v>
      </c>
      <c r="J1790" s="3">
        <f t="shared" si="218"/>
        <v>1.3632203501775324</v>
      </c>
      <c r="K1790">
        <f t="shared" si="219"/>
        <v>3.9116984006982422E-2</v>
      </c>
      <c r="L1790" s="4">
        <f t="shared" si="220"/>
        <v>3.9116984006982422E-2</v>
      </c>
      <c r="M1790">
        <f t="shared" si="221"/>
        <v>0</v>
      </c>
      <c r="N1790">
        <f t="shared" si="222"/>
        <v>0</v>
      </c>
      <c r="O1790" s="4">
        <f t="shared" si="223"/>
        <v>0</v>
      </c>
      <c r="P1790">
        <f t="shared" si="224"/>
        <v>2.9337738005236817E-2</v>
      </c>
    </row>
    <row r="1791" spans="1:16" x14ac:dyDescent="0.15">
      <c r="A1791" t="s">
        <v>6923</v>
      </c>
      <c r="B1791" s="5" t="s">
        <v>6924</v>
      </c>
      <c r="C1791" s="5" t="s">
        <v>1029</v>
      </c>
      <c r="D1791" s="5" t="s">
        <v>6925</v>
      </c>
      <c r="E1791" s="5" t="s">
        <v>6926</v>
      </c>
      <c r="F1791" s="5" t="s">
        <v>6927</v>
      </c>
      <c r="G1791">
        <v>1789</v>
      </c>
      <c r="H1791" s="2">
        <v>43136</v>
      </c>
      <c r="I1791" s="3">
        <f t="shared" si="217"/>
        <v>837.10543981481169</v>
      </c>
      <c r="J1791" s="3">
        <f t="shared" si="218"/>
        <v>0.60685306275441486</v>
      </c>
      <c r="K1791">
        <f t="shared" si="219"/>
        <v>1.7413370881135475E-2</v>
      </c>
      <c r="L1791" s="4">
        <f t="shared" si="220"/>
        <v>1.7413370881135475E-2</v>
      </c>
      <c r="M1791">
        <f t="shared" si="221"/>
        <v>0</v>
      </c>
      <c r="N1791">
        <f t="shared" si="222"/>
        <v>0</v>
      </c>
      <c r="O1791" s="4">
        <f t="shared" si="223"/>
        <v>0</v>
      </c>
      <c r="P1791">
        <f t="shared" si="224"/>
        <v>1.3060028160851606E-2</v>
      </c>
    </row>
    <row r="1792" spans="1:16" x14ac:dyDescent="0.15">
      <c r="A1792" t="s">
        <v>6928</v>
      </c>
      <c r="B1792" s="5" t="s">
        <v>6929</v>
      </c>
      <c r="C1792" s="5" t="s">
        <v>1029</v>
      </c>
      <c r="D1792" s="5" t="s">
        <v>6930</v>
      </c>
      <c r="E1792" s="5" t="s">
        <v>6931</v>
      </c>
      <c r="F1792" s="5" t="s">
        <v>6932</v>
      </c>
      <c r="G1792">
        <v>1790</v>
      </c>
      <c r="H1792" s="2">
        <v>43136</v>
      </c>
      <c r="I1792" s="3">
        <f t="shared" si="217"/>
        <v>521.40212962962687</v>
      </c>
      <c r="J1792" s="3">
        <f t="shared" si="218"/>
        <v>2.1672331887149845</v>
      </c>
      <c r="K1792">
        <f t="shared" si="219"/>
        <v>6.2187764414846969E-2</v>
      </c>
      <c r="L1792" s="4">
        <f t="shared" si="220"/>
        <v>6.2187764414846969E-2</v>
      </c>
      <c r="M1792">
        <f t="shared" si="221"/>
        <v>0</v>
      </c>
      <c r="N1792">
        <f t="shared" si="222"/>
        <v>0</v>
      </c>
      <c r="O1792" s="4">
        <f t="shared" si="223"/>
        <v>0</v>
      </c>
      <c r="P1792">
        <f t="shared" si="224"/>
        <v>4.6640823311135227E-2</v>
      </c>
    </row>
    <row r="1793" spans="1:16" x14ac:dyDescent="0.15">
      <c r="A1793" t="s">
        <v>6933</v>
      </c>
      <c r="B1793" s="5" t="s">
        <v>6934</v>
      </c>
      <c r="C1793" s="5" t="s">
        <v>1029</v>
      </c>
      <c r="D1793" s="5" t="s">
        <v>6935</v>
      </c>
      <c r="E1793" s="5" t="s">
        <v>6936</v>
      </c>
      <c r="F1793" s="5" t="s">
        <v>6937</v>
      </c>
      <c r="G1793">
        <v>1791</v>
      </c>
      <c r="H1793" s="2">
        <v>43136</v>
      </c>
      <c r="I1793" s="3">
        <f t="shared" si="217"/>
        <v>506.39706018518336</v>
      </c>
      <c r="J1793" s="3">
        <f t="shared" si="218"/>
        <v>0.25869028535058014</v>
      </c>
      <c r="K1793">
        <f t="shared" si="219"/>
        <v>7.4229993364627661E-3</v>
      </c>
      <c r="L1793" s="4">
        <f t="shared" si="220"/>
        <v>7.4229993364627661E-3</v>
      </c>
      <c r="M1793">
        <f t="shared" si="221"/>
        <v>0</v>
      </c>
      <c r="N1793">
        <f t="shared" si="222"/>
        <v>0</v>
      </c>
      <c r="O1793" s="4">
        <f t="shared" si="223"/>
        <v>0</v>
      </c>
      <c r="P1793">
        <f t="shared" si="224"/>
        <v>5.5672495023470743E-3</v>
      </c>
    </row>
    <row r="1794" spans="1:16" x14ac:dyDescent="0.15">
      <c r="A1794" t="s">
        <v>6938</v>
      </c>
      <c r="B1794" s="5" t="s">
        <v>6939</v>
      </c>
      <c r="C1794" s="5" t="s">
        <v>1113</v>
      </c>
      <c r="D1794" s="5" t="s">
        <v>6940</v>
      </c>
      <c r="E1794" s="5" t="s">
        <v>6941</v>
      </c>
      <c r="F1794" s="5" t="s">
        <v>6942</v>
      </c>
      <c r="G1794">
        <v>1792</v>
      </c>
      <c r="H1794" s="2">
        <v>43136</v>
      </c>
      <c r="I1794" s="3">
        <f t="shared" si="217"/>
        <v>662.0220138888908</v>
      </c>
      <c r="J1794" s="3">
        <f t="shared" si="218"/>
        <v>1.1827401258161383</v>
      </c>
      <c r="K1794">
        <f t="shared" si="219"/>
        <v>3.3938186574122911E-2</v>
      </c>
      <c r="L1794" s="4">
        <f t="shared" si="220"/>
        <v>3.3938186574122911E-2</v>
      </c>
      <c r="M1794">
        <f t="shared" si="221"/>
        <v>1.5105237877600746E-3</v>
      </c>
      <c r="N1794">
        <f t="shared" si="222"/>
        <v>0.23188658020324496</v>
      </c>
      <c r="O1794" s="4">
        <f t="shared" si="223"/>
        <v>0.23188658020324496</v>
      </c>
      <c r="P1794">
        <f t="shared" si="224"/>
        <v>8.3425284981403419E-2</v>
      </c>
    </row>
    <row r="1795" spans="1:16" x14ac:dyDescent="0.15">
      <c r="A1795" t="s">
        <v>6943</v>
      </c>
      <c r="B1795" s="5" t="s">
        <v>6944</v>
      </c>
      <c r="C1795" s="5" t="s">
        <v>1399</v>
      </c>
      <c r="D1795" s="5" t="s">
        <v>6945</v>
      </c>
      <c r="E1795" s="5" t="s">
        <v>6946</v>
      </c>
      <c r="F1795" s="5" t="s">
        <v>6947</v>
      </c>
      <c r="G1795">
        <v>1793</v>
      </c>
      <c r="H1795" s="2">
        <v>43136</v>
      </c>
      <c r="I1795" s="3">
        <f t="shared" ref="I1795:I1858" si="225">H1795-B1795+1</f>
        <v>1292.318877314814</v>
      </c>
      <c r="J1795" s="3">
        <f t="shared" ref="J1795:J1858" si="226">A1795/I1795</f>
        <v>3.3869349715718386</v>
      </c>
      <c r="K1795">
        <f t="shared" ref="K1795:K1858" si="227">(J1795-0)/(PERCENTILE($J$2:$J$3301,0.9)-0)</f>
        <v>9.718654882052731E-2</v>
      </c>
      <c r="L1795" s="4">
        <f t="shared" ref="L1795:L1858" si="228">IF(K1795&gt;1,1,IF(K1795&lt;0,0,K1795))</f>
        <v>9.718654882052731E-2</v>
      </c>
      <c r="M1795">
        <f t="shared" ref="M1795:M1858" si="229">C1795/I1795</f>
        <v>4.6428169589744191E-3</v>
      </c>
      <c r="N1795">
        <f t="shared" ref="N1795:N1858" si="230">(M1795-0)/(PERCENTILE($M$2:$M$3301,0.9)-0)</f>
        <v>0.71273749930326247</v>
      </c>
      <c r="O1795" s="4">
        <f t="shared" ref="O1795:O1858" si="231">IF(N1795&gt;1,1,IF(N1795&lt;0,0,N1795))</f>
        <v>0.71273749930326247</v>
      </c>
      <c r="P1795">
        <f t="shared" si="224"/>
        <v>0.2510742864412111</v>
      </c>
    </row>
    <row r="1796" spans="1:16" x14ac:dyDescent="0.15">
      <c r="A1796" t="s">
        <v>6948</v>
      </c>
      <c r="B1796" s="5" t="s">
        <v>6949</v>
      </c>
      <c r="C1796" s="5" t="s">
        <v>1623</v>
      </c>
      <c r="D1796" s="5" t="s">
        <v>6950</v>
      </c>
      <c r="E1796" s="5" t="s">
        <v>1081</v>
      </c>
      <c r="F1796" s="5" t="s">
        <v>6951</v>
      </c>
      <c r="G1796">
        <v>1794</v>
      </c>
      <c r="H1796" s="2">
        <v>43136</v>
      </c>
      <c r="I1796" s="3">
        <f t="shared" si="225"/>
        <v>1530.392060185186</v>
      </c>
      <c r="J1796" s="3">
        <f t="shared" si="226"/>
        <v>96.873869028084428</v>
      </c>
      <c r="K1796">
        <f t="shared" si="227"/>
        <v>2.7797513329173764</v>
      </c>
      <c r="L1796" s="4">
        <f t="shared" si="228"/>
        <v>1</v>
      </c>
      <c r="M1796">
        <f t="shared" si="229"/>
        <v>6.5342733147674224E-3</v>
      </c>
      <c r="N1796">
        <f t="shared" si="230"/>
        <v>1.0031025696865152</v>
      </c>
      <c r="O1796" s="4">
        <f t="shared" si="231"/>
        <v>1</v>
      </c>
      <c r="P1796">
        <f t="shared" ref="P1796:P1859" si="232">0.75*L1796+0.25*O1796</f>
        <v>1</v>
      </c>
    </row>
    <row r="1797" spans="1:16" x14ac:dyDescent="0.15">
      <c r="A1797" t="s">
        <v>6952</v>
      </c>
      <c r="B1797" s="5" t="s">
        <v>6953</v>
      </c>
      <c r="C1797" s="5" t="s">
        <v>1029</v>
      </c>
      <c r="D1797" s="5" t="s">
        <v>6954</v>
      </c>
      <c r="E1797" s="5" t="s">
        <v>6954</v>
      </c>
      <c r="F1797" s="5" t="s">
        <v>6955</v>
      </c>
      <c r="G1797">
        <v>1795</v>
      </c>
      <c r="H1797" s="2">
        <v>43136</v>
      </c>
      <c r="I1797" s="3">
        <f t="shared" si="225"/>
        <v>152.47351851852</v>
      </c>
      <c r="J1797" s="3">
        <f t="shared" si="226"/>
        <v>59.780872695561612</v>
      </c>
      <c r="K1797">
        <f t="shared" si="227"/>
        <v>1.715384780495097</v>
      </c>
      <c r="L1797" s="4">
        <f t="shared" si="228"/>
        <v>1</v>
      </c>
      <c r="M1797">
        <f t="shared" si="229"/>
        <v>0</v>
      </c>
      <c r="N1797">
        <f t="shared" si="230"/>
        <v>0</v>
      </c>
      <c r="O1797" s="4">
        <f t="shared" si="231"/>
        <v>0</v>
      </c>
      <c r="P1797">
        <f t="shared" si="232"/>
        <v>0.75</v>
      </c>
    </row>
    <row r="1798" spans="1:16" x14ac:dyDescent="0.15">
      <c r="A1798" t="s">
        <v>1581</v>
      </c>
      <c r="B1798" s="5" t="s">
        <v>6956</v>
      </c>
      <c r="C1798" s="5" t="s">
        <v>1029</v>
      </c>
      <c r="D1798" s="5" t="s">
        <v>6957</v>
      </c>
      <c r="E1798" s="5" t="s">
        <v>6958</v>
      </c>
      <c r="F1798" s="5" t="s">
        <v>6959</v>
      </c>
      <c r="G1798">
        <v>1796</v>
      </c>
      <c r="H1798" s="2">
        <v>43136</v>
      </c>
      <c r="I1798" s="3">
        <f t="shared" si="225"/>
        <v>786.51211805555795</v>
      </c>
      <c r="J1798" s="3">
        <f t="shared" si="226"/>
        <v>0.22250133975385014</v>
      </c>
      <c r="K1798">
        <f t="shared" si="227"/>
        <v>6.3845741061230856E-3</v>
      </c>
      <c r="L1798" s="4">
        <f t="shared" si="228"/>
        <v>6.3845741061230856E-3</v>
      </c>
      <c r="M1798">
        <f t="shared" si="229"/>
        <v>0</v>
      </c>
      <c r="N1798">
        <f t="shared" si="230"/>
        <v>0</v>
      </c>
      <c r="O1798" s="4">
        <f t="shared" si="231"/>
        <v>0</v>
      </c>
      <c r="P1798">
        <f t="shared" si="232"/>
        <v>4.788430579592314E-3</v>
      </c>
    </row>
    <row r="1799" spans="1:16" x14ac:dyDescent="0.15">
      <c r="A1799" t="s">
        <v>5462</v>
      </c>
      <c r="B1799" s="5" t="s">
        <v>6960</v>
      </c>
      <c r="C1799" s="5" t="s">
        <v>1029</v>
      </c>
      <c r="D1799" s="5" t="s">
        <v>6961</v>
      </c>
      <c r="E1799" s="5" t="s">
        <v>6962</v>
      </c>
      <c r="F1799" s="5" t="s">
        <v>6963</v>
      </c>
      <c r="G1799">
        <v>1797</v>
      </c>
      <c r="H1799" s="2">
        <v>43136</v>
      </c>
      <c r="I1799" s="3">
        <f t="shared" si="225"/>
        <v>653.16953703703621</v>
      </c>
      <c r="J1799" s="3">
        <f t="shared" si="226"/>
        <v>0.17147156082640355</v>
      </c>
      <c r="K1799">
        <f t="shared" si="227"/>
        <v>4.9202979559579123E-3</v>
      </c>
      <c r="L1799" s="4">
        <f t="shared" si="228"/>
        <v>4.9202979559579123E-3</v>
      </c>
      <c r="M1799">
        <f t="shared" si="229"/>
        <v>0</v>
      </c>
      <c r="N1799">
        <f t="shared" si="230"/>
        <v>0</v>
      </c>
      <c r="O1799" s="4">
        <f t="shared" si="231"/>
        <v>0</v>
      </c>
      <c r="P1799">
        <f t="shared" si="232"/>
        <v>3.6902234669684343E-3</v>
      </c>
    </row>
    <row r="1800" spans="1:16" x14ac:dyDescent="0.15">
      <c r="A1800" t="s">
        <v>6964</v>
      </c>
      <c r="B1800" s="5" t="s">
        <v>6965</v>
      </c>
      <c r="C1800" s="5" t="s">
        <v>1253</v>
      </c>
      <c r="D1800" s="5" t="s">
        <v>6966</v>
      </c>
      <c r="E1800" s="5" t="s">
        <v>6967</v>
      </c>
      <c r="F1800" s="5" t="s">
        <v>6968</v>
      </c>
      <c r="G1800">
        <v>1798</v>
      </c>
      <c r="H1800" s="2">
        <v>43136</v>
      </c>
      <c r="I1800" s="3">
        <f t="shared" si="225"/>
        <v>494.33268518518162</v>
      </c>
      <c r="J1800" s="3">
        <f t="shared" si="226"/>
        <v>36.981167840746295</v>
      </c>
      <c r="K1800">
        <f t="shared" si="227"/>
        <v>1.0611576850342761</v>
      </c>
      <c r="L1800" s="4">
        <f t="shared" si="228"/>
        <v>1</v>
      </c>
      <c r="M1800">
        <f t="shared" si="229"/>
        <v>1.0114645763564984E-2</v>
      </c>
      <c r="N1800">
        <f t="shared" si="230"/>
        <v>1.5527399403344353</v>
      </c>
      <c r="O1800" s="4">
        <f t="shared" si="231"/>
        <v>1</v>
      </c>
      <c r="P1800">
        <f t="shared" si="232"/>
        <v>1</v>
      </c>
    </row>
    <row r="1801" spans="1:16" x14ac:dyDescent="0.15">
      <c r="A1801" t="s">
        <v>6969</v>
      </c>
      <c r="B1801" s="5" t="s">
        <v>6970</v>
      </c>
      <c r="C1801" s="5" t="s">
        <v>1029</v>
      </c>
      <c r="D1801" s="5" t="s">
        <v>6971</v>
      </c>
      <c r="E1801" s="5" t="s">
        <v>6972</v>
      </c>
      <c r="F1801" s="5" t="s">
        <v>6973</v>
      </c>
      <c r="G1801">
        <v>1799</v>
      </c>
      <c r="H1801" s="2">
        <v>43136</v>
      </c>
      <c r="I1801" s="3">
        <f t="shared" si="225"/>
        <v>505.32826388889225</v>
      </c>
      <c r="J1801" s="3">
        <f t="shared" si="226"/>
        <v>3.2849933768299731</v>
      </c>
      <c r="K1801">
        <f t="shared" si="227"/>
        <v>9.4261381417733964E-2</v>
      </c>
      <c r="L1801" s="4">
        <f t="shared" si="228"/>
        <v>9.4261381417733964E-2</v>
      </c>
      <c r="M1801">
        <f t="shared" si="229"/>
        <v>0</v>
      </c>
      <c r="N1801">
        <f t="shared" si="230"/>
        <v>0</v>
      </c>
      <c r="O1801" s="4">
        <f t="shared" si="231"/>
        <v>0</v>
      </c>
      <c r="P1801">
        <f t="shared" si="232"/>
        <v>7.0696036063300466E-2</v>
      </c>
    </row>
    <row r="1802" spans="1:16" x14ac:dyDescent="0.15">
      <c r="A1802" t="s">
        <v>6974</v>
      </c>
      <c r="B1802" s="5" t="s">
        <v>6975</v>
      </c>
      <c r="C1802" s="5" t="s">
        <v>1029</v>
      </c>
      <c r="D1802" s="5" t="s">
        <v>6976</v>
      </c>
      <c r="E1802" s="5" t="s">
        <v>6977</v>
      </c>
      <c r="F1802" s="5" t="s">
        <v>6978</v>
      </c>
      <c r="G1802">
        <v>1800</v>
      </c>
      <c r="H1802" s="2">
        <v>43136</v>
      </c>
      <c r="I1802" s="3">
        <f t="shared" si="225"/>
        <v>1149.5825925925892</v>
      </c>
      <c r="J1802" s="3">
        <f t="shared" si="226"/>
        <v>8.3552065435667231</v>
      </c>
      <c r="K1802">
        <f t="shared" si="227"/>
        <v>0.23974882761775909</v>
      </c>
      <c r="L1802" s="4">
        <f t="shared" si="228"/>
        <v>0.23974882761775909</v>
      </c>
      <c r="M1802">
        <f t="shared" si="229"/>
        <v>0</v>
      </c>
      <c r="N1802">
        <f t="shared" si="230"/>
        <v>0</v>
      </c>
      <c r="O1802" s="4">
        <f t="shared" si="231"/>
        <v>0</v>
      </c>
      <c r="P1802">
        <f t="shared" si="232"/>
        <v>0.17981162071331933</v>
      </c>
    </row>
    <row r="1803" spans="1:16" x14ac:dyDescent="0.15">
      <c r="A1803" t="s">
        <v>6979</v>
      </c>
      <c r="B1803" s="5" t="s">
        <v>6980</v>
      </c>
      <c r="C1803" s="5" t="s">
        <v>1029</v>
      </c>
      <c r="D1803" s="5" t="s">
        <v>6981</v>
      </c>
      <c r="E1803" s="5" t="s">
        <v>6982</v>
      </c>
      <c r="F1803" s="5" t="s">
        <v>6983</v>
      </c>
      <c r="G1803">
        <v>1801</v>
      </c>
      <c r="H1803" s="2">
        <v>43136</v>
      </c>
      <c r="I1803" s="3">
        <f t="shared" si="225"/>
        <v>1455.4332870370345</v>
      </c>
      <c r="J1803" s="3">
        <f t="shared" si="226"/>
        <v>3.6360306220379455</v>
      </c>
      <c r="K1803">
        <f t="shared" si="227"/>
        <v>0.10433423450041217</v>
      </c>
      <c r="L1803" s="4">
        <f t="shared" si="228"/>
        <v>0.10433423450041217</v>
      </c>
      <c r="M1803">
        <f t="shared" si="229"/>
        <v>0</v>
      </c>
      <c r="N1803">
        <f t="shared" si="230"/>
        <v>0</v>
      </c>
      <c r="O1803" s="4">
        <f t="shared" si="231"/>
        <v>0</v>
      </c>
      <c r="P1803">
        <f t="shared" si="232"/>
        <v>7.8250675875309122E-2</v>
      </c>
    </row>
    <row r="1804" spans="1:16" x14ac:dyDescent="0.15">
      <c r="A1804" t="s">
        <v>1557</v>
      </c>
      <c r="B1804" s="5" t="s">
        <v>6984</v>
      </c>
      <c r="C1804" s="5" t="s">
        <v>1029</v>
      </c>
      <c r="D1804" s="5" t="s">
        <v>6985</v>
      </c>
      <c r="E1804" s="5" t="s">
        <v>6985</v>
      </c>
      <c r="F1804" s="5" t="s">
        <v>6986</v>
      </c>
      <c r="G1804">
        <v>1802</v>
      </c>
      <c r="H1804" s="2">
        <v>43136</v>
      </c>
      <c r="I1804" s="3">
        <f t="shared" si="225"/>
        <v>100.32707175926043</v>
      </c>
      <c r="J1804" s="3">
        <f t="shared" si="226"/>
        <v>0.46846777420932534</v>
      </c>
      <c r="K1804">
        <f t="shared" si="227"/>
        <v>1.3442468364814506E-2</v>
      </c>
      <c r="L1804" s="4">
        <f t="shared" si="228"/>
        <v>1.3442468364814506E-2</v>
      </c>
      <c r="M1804">
        <f t="shared" si="229"/>
        <v>0</v>
      </c>
      <c r="N1804">
        <f t="shared" si="230"/>
        <v>0</v>
      </c>
      <c r="O1804" s="4">
        <f t="shared" si="231"/>
        <v>0</v>
      </c>
      <c r="P1804">
        <f t="shared" si="232"/>
        <v>1.008185127361088E-2</v>
      </c>
    </row>
    <row r="1805" spans="1:16" x14ac:dyDescent="0.15">
      <c r="A1805" t="s">
        <v>6987</v>
      </c>
      <c r="B1805" s="5" t="s">
        <v>6988</v>
      </c>
      <c r="C1805" s="5" t="s">
        <v>1029</v>
      </c>
      <c r="D1805" s="5" t="s">
        <v>1172</v>
      </c>
      <c r="E1805" s="5" t="s">
        <v>6989</v>
      </c>
      <c r="F1805" s="5" t="s">
        <v>6990</v>
      </c>
      <c r="G1805">
        <v>1803</v>
      </c>
      <c r="H1805" s="2">
        <v>43136</v>
      </c>
      <c r="I1805" s="3">
        <f t="shared" si="225"/>
        <v>731.1829282407416</v>
      </c>
      <c r="J1805" s="3">
        <f t="shared" si="226"/>
        <v>0.12035291936004562</v>
      </c>
      <c r="K1805">
        <f t="shared" si="227"/>
        <v>3.4534719359107621E-3</v>
      </c>
      <c r="L1805" s="4">
        <f t="shared" si="228"/>
        <v>3.4534719359107621E-3</v>
      </c>
      <c r="M1805">
        <f t="shared" si="229"/>
        <v>0</v>
      </c>
      <c r="N1805">
        <f t="shared" si="230"/>
        <v>0</v>
      </c>
      <c r="O1805" s="4">
        <f t="shared" si="231"/>
        <v>0</v>
      </c>
      <c r="P1805">
        <f t="shared" si="232"/>
        <v>2.5901039519330717E-3</v>
      </c>
    </row>
    <row r="1806" spans="1:16" x14ac:dyDescent="0.15">
      <c r="A1806" t="s">
        <v>6991</v>
      </c>
      <c r="B1806" s="5" t="s">
        <v>6992</v>
      </c>
      <c r="C1806" s="5" t="s">
        <v>1029</v>
      </c>
      <c r="D1806" s="5" t="s">
        <v>6993</v>
      </c>
      <c r="E1806" s="5" t="s">
        <v>1081</v>
      </c>
      <c r="F1806" s="5" t="s">
        <v>6994</v>
      </c>
      <c r="G1806">
        <v>1804</v>
      </c>
      <c r="H1806" s="2">
        <v>43136</v>
      </c>
      <c r="I1806" s="3">
        <f t="shared" si="225"/>
        <v>970.5627083333311</v>
      </c>
      <c r="J1806" s="3">
        <f t="shared" si="226"/>
        <v>2.2708476032267417</v>
      </c>
      <c r="K1806">
        <f t="shared" si="227"/>
        <v>6.5160932615293377E-2</v>
      </c>
      <c r="L1806" s="4">
        <f t="shared" si="228"/>
        <v>6.5160932615293377E-2</v>
      </c>
      <c r="M1806">
        <f t="shared" si="229"/>
        <v>0</v>
      </c>
      <c r="N1806">
        <f t="shared" si="230"/>
        <v>0</v>
      </c>
      <c r="O1806" s="4">
        <f t="shared" si="231"/>
        <v>0</v>
      </c>
      <c r="P1806">
        <f t="shared" si="232"/>
        <v>4.8870699461470032E-2</v>
      </c>
    </row>
    <row r="1807" spans="1:16" x14ac:dyDescent="0.15">
      <c r="A1807" t="s">
        <v>1650</v>
      </c>
      <c r="B1807" s="5" t="s">
        <v>6995</v>
      </c>
      <c r="C1807" s="5" t="s">
        <v>1029</v>
      </c>
      <c r="D1807" s="5" t="s">
        <v>6996</v>
      </c>
      <c r="E1807" s="5" t="s">
        <v>6997</v>
      </c>
      <c r="F1807" s="5" t="s">
        <v>6998</v>
      </c>
      <c r="G1807">
        <v>1805</v>
      </c>
      <c r="H1807" s="2">
        <v>43136</v>
      </c>
      <c r="I1807" s="3">
        <f t="shared" si="225"/>
        <v>515.18400462962745</v>
      </c>
      <c r="J1807" s="3">
        <f t="shared" si="226"/>
        <v>7.9583216154925931E-2</v>
      </c>
      <c r="K1807">
        <f t="shared" si="227"/>
        <v>2.283603962595665E-3</v>
      </c>
      <c r="L1807" s="4">
        <f t="shared" si="228"/>
        <v>2.283603962595665E-3</v>
      </c>
      <c r="M1807">
        <f t="shared" si="229"/>
        <v>0</v>
      </c>
      <c r="N1807">
        <f t="shared" si="230"/>
        <v>0</v>
      </c>
      <c r="O1807" s="4">
        <f t="shared" si="231"/>
        <v>0</v>
      </c>
      <c r="P1807">
        <f t="shared" si="232"/>
        <v>1.7127029719467488E-3</v>
      </c>
    </row>
    <row r="1808" spans="1:16" x14ac:dyDescent="0.15">
      <c r="A1808" t="s">
        <v>6999</v>
      </c>
      <c r="B1808" s="5" t="s">
        <v>7000</v>
      </c>
      <c r="C1808" s="5" t="s">
        <v>1113</v>
      </c>
      <c r="D1808" s="5" t="s">
        <v>7001</v>
      </c>
      <c r="E1808" s="5" t="s">
        <v>1081</v>
      </c>
      <c r="F1808" s="5" t="s">
        <v>7002</v>
      </c>
      <c r="G1808">
        <v>1806</v>
      </c>
      <c r="H1808" s="2">
        <v>43136</v>
      </c>
      <c r="I1808" s="3">
        <f t="shared" si="225"/>
        <v>1399.8449421296318</v>
      </c>
      <c r="J1808" s="3">
        <f t="shared" si="226"/>
        <v>1.5730313649239054</v>
      </c>
      <c r="K1808">
        <f t="shared" si="227"/>
        <v>4.5137415045334958E-2</v>
      </c>
      <c r="L1808" s="4">
        <f t="shared" si="228"/>
        <v>4.5137415045334958E-2</v>
      </c>
      <c r="M1808">
        <f t="shared" si="229"/>
        <v>7.1436483420704144E-4</v>
      </c>
      <c r="N1808">
        <f t="shared" si="230"/>
        <v>0.10966501803150705</v>
      </c>
      <c r="O1808" s="4">
        <f t="shared" si="231"/>
        <v>0.10966501803150705</v>
      </c>
      <c r="P1808">
        <f t="shared" si="232"/>
        <v>6.1269315791877978E-2</v>
      </c>
    </row>
    <row r="1809" spans="1:16" x14ac:dyDescent="0.15">
      <c r="A1809" t="s">
        <v>3544</v>
      </c>
      <c r="B1809" s="5" t="s">
        <v>7003</v>
      </c>
      <c r="C1809" s="5" t="s">
        <v>1113</v>
      </c>
      <c r="D1809" s="5" t="s">
        <v>7004</v>
      </c>
      <c r="E1809" s="5" t="s">
        <v>7005</v>
      </c>
      <c r="F1809" s="5" t="s">
        <v>7006</v>
      </c>
      <c r="G1809">
        <v>1807</v>
      </c>
      <c r="H1809" s="2">
        <v>43136</v>
      </c>
      <c r="I1809" s="3">
        <f t="shared" si="225"/>
        <v>617.93674768518395</v>
      </c>
      <c r="J1809" s="3">
        <f t="shared" si="226"/>
        <v>0.3010016813157067</v>
      </c>
      <c r="K1809">
        <f t="shared" si="227"/>
        <v>8.6371054778986781E-3</v>
      </c>
      <c r="L1809" s="4">
        <f t="shared" si="228"/>
        <v>8.6371054778986781E-3</v>
      </c>
      <c r="M1809">
        <f t="shared" si="229"/>
        <v>1.6182886092242295E-3</v>
      </c>
      <c r="N1809">
        <f t="shared" si="230"/>
        <v>0.24842999124915252</v>
      </c>
      <c r="O1809" s="4">
        <f t="shared" si="231"/>
        <v>0.24842999124915252</v>
      </c>
      <c r="P1809">
        <f t="shared" si="232"/>
        <v>6.8585326920712134E-2</v>
      </c>
    </row>
    <row r="1810" spans="1:16" x14ac:dyDescent="0.15">
      <c r="A1810" t="s">
        <v>2745</v>
      </c>
      <c r="B1810" s="5" t="s">
        <v>7007</v>
      </c>
      <c r="C1810" s="5" t="s">
        <v>1029</v>
      </c>
      <c r="D1810" s="5" t="s">
        <v>7008</v>
      </c>
      <c r="E1810" s="5" t="s">
        <v>7009</v>
      </c>
      <c r="F1810" s="5" t="s">
        <v>7010</v>
      </c>
      <c r="G1810">
        <v>1808</v>
      </c>
      <c r="H1810" s="2">
        <v>43136</v>
      </c>
      <c r="I1810" s="3">
        <f t="shared" si="225"/>
        <v>1600.4784953703711</v>
      </c>
      <c r="J1810" s="3">
        <f t="shared" si="226"/>
        <v>0.47360836286937374</v>
      </c>
      <c r="K1810">
        <f t="shared" si="227"/>
        <v>1.3589975203584483E-2</v>
      </c>
      <c r="L1810" s="4">
        <f t="shared" si="228"/>
        <v>1.3589975203584483E-2</v>
      </c>
      <c r="M1810">
        <f t="shared" si="229"/>
        <v>0</v>
      </c>
      <c r="N1810">
        <f t="shared" si="230"/>
        <v>0</v>
      </c>
      <c r="O1810" s="4">
        <f t="shared" si="231"/>
        <v>0</v>
      </c>
      <c r="P1810">
        <f t="shared" si="232"/>
        <v>1.0192481402688362E-2</v>
      </c>
    </row>
    <row r="1811" spans="1:16" x14ac:dyDescent="0.15">
      <c r="A1811" t="s">
        <v>4827</v>
      </c>
      <c r="B1811" s="5" t="s">
        <v>7011</v>
      </c>
      <c r="C1811" s="5" t="s">
        <v>1029</v>
      </c>
      <c r="D1811" s="5" t="s">
        <v>7012</v>
      </c>
      <c r="E1811" s="5" t="s">
        <v>7013</v>
      </c>
      <c r="F1811" s="5" t="s">
        <v>7014</v>
      </c>
      <c r="G1811">
        <v>1809</v>
      </c>
      <c r="H1811" s="2">
        <v>43136</v>
      </c>
      <c r="I1811" s="3">
        <f t="shared" si="225"/>
        <v>371.97771990740875</v>
      </c>
      <c r="J1811" s="3">
        <f t="shared" si="226"/>
        <v>0.46239328539035501</v>
      </c>
      <c r="K1811">
        <f t="shared" si="227"/>
        <v>1.3268163688427221E-2</v>
      </c>
      <c r="L1811" s="4">
        <f t="shared" si="228"/>
        <v>1.3268163688427221E-2</v>
      </c>
      <c r="M1811">
        <f t="shared" si="229"/>
        <v>0</v>
      </c>
      <c r="N1811">
        <f t="shared" si="230"/>
        <v>0</v>
      </c>
      <c r="O1811" s="4">
        <f t="shared" si="231"/>
        <v>0</v>
      </c>
      <c r="P1811">
        <f t="shared" si="232"/>
        <v>9.9511227663204166E-3</v>
      </c>
    </row>
    <row r="1812" spans="1:16" x14ac:dyDescent="0.15">
      <c r="A1812" t="s">
        <v>1913</v>
      </c>
      <c r="B1812" s="5" t="s">
        <v>7015</v>
      </c>
      <c r="C1812" s="5" t="s">
        <v>1029</v>
      </c>
      <c r="D1812" s="5" t="s">
        <v>7016</v>
      </c>
      <c r="E1812" s="5" t="s">
        <v>7017</v>
      </c>
      <c r="F1812" s="5" t="s">
        <v>7018</v>
      </c>
      <c r="G1812">
        <v>1810</v>
      </c>
      <c r="H1812" s="2">
        <v>43136</v>
      </c>
      <c r="I1812" s="3">
        <f t="shared" si="225"/>
        <v>1600.4775462962934</v>
      </c>
      <c r="J1812" s="3">
        <f t="shared" si="226"/>
        <v>0.23368025428753006</v>
      </c>
      <c r="K1812">
        <f t="shared" si="227"/>
        <v>6.7053479421155084E-3</v>
      </c>
      <c r="L1812" s="4">
        <f t="shared" si="228"/>
        <v>6.7053479421155084E-3</v>
      </c>
      <c r="M1812">
        <f t="shared" si="229"/>
        <v>0</v>
      </c>
      <c r="N1812">
        <f t="shared" si="230"/>
        <v>0</v>
      </c>
      <c r="O1812" s="4">
        <f t="shared" si="231"/>
        <v>0</v>
      </c>
      <c r="P1812">
        <f t="shared" si="232"/>
        <v>5.0290109565866315E-3</v>
      </c>
    </row>
    <row r="1813" spans="1:16" x14ac:dyDescent="0.15">
      <c r="A1813" t="s">
        <v>7019</v>
      </c>
      <c r="B1813" s="5" t="s">
        <v>7020</v>
      </c>
      <c r="C1813" s="5" t="s">
        <v>1113</v>
      </c>
      <c r="D1813" s="5" t="s">
        <v>7021</v>
      </c>
      <c r="E1813" s="5" t="s">
        <v>7022</v>
      </c>
      <c r="F1813" s="5" t="s">
        <v>7023</v>
      </c>
      <c r="G1813">
        <v>1811</v>
      </c>
      <c r="H1813" s="2">
        <v>43136</v>
      </c>
      <c r="I1813" s="3">
        <f t="shared" si="225"/>
        <v>1618.4502893518511</v>
      </c>
      <c r="J1813" s="3">
        <f t="shared" si="226"/>
        <v>3.9377174831562032</v>
      </c>
      <c r="K1813">
        <f t="shared" si="227"/>
        <v>0.11299100089914056</v>
      </c>
      <c r="L1813" s="4">
        <f t="shared" si="228"/>
        <v>0.11299100089914056</v>
      </c>
      <c r="M1813">
        <f t="shared" si="229"/>
        <v>6.178750169710032E-4</v>
      </c>
      <c r="N1813">
        <f t="shared" si="230"/>
        <v>9.4852478219419736E-2</v>
      </c>
      <c r="O1813" s="4">
        <f t="shared" si="231"/>
        <v>9.4852478219419736E-2</v>
      </c>
      <c r="P1813">
        <f t="shared" si="232"/>
        <v>0.10845637022921036</v>
      </c>
    </row>
    <row r="1814" spans="1:16" x14ac:dyDescent="0.15">
      <c r="A1814" t="s">
        <v>7024</v>
      </c>
      <c r="B1814" s="5" t="s">
        <v>7025</v>
      </c>
      <c r="C1814" s="5" t="s">
        <v>1113</v>
      </c>
      <c r="D1814" s="5" t="s">
        <v>7026</v>
      </c>
      <c r="E1814" s="5" t="s">
        <v>7027</v>
      </c>
      <c r="F1814" s="5" t="s">
        <v>7028</v>
      </c>
      <c r="G1814">
        <v>1812</v>
      </c>
      <c r="H1814" s="2">
        <v>43136</v>
      </c>
      <c r="I1814" s="3">
        <f t="shared" si="225"/>
        <v>390.8108796296292</v>
      </c>
      <c r="J1814" s="3">
        <f t="shared" si="226"/>
        <v>6.696333537285672</v>
      </c>
      <c r="K1814">
        <f t="shared" si="227"/>
        <v>0.1921482259631109</v>
      </c>
      <c r="L1814" s="4">
        <f t="shared" si="228"/>
        <v>0.1921482259631109</v>
      </c>
      <c r="M1814">
        <f t="shared" si="229"/>
        <v>2.5587823986571159E-3</v>
      </c>
      <c r="N1814">
        <f t="shared" si="230"/>
        <v>0.39280897442119572</v>
      </c>
      <c r="O1814" s="4">
        <f t="shared" si="231"/>
        <v>0.39280897442119572</v>
      </c>
      <c r="P1814">
        <f t="shared" si="232"/>
        <v>0.2423134130776321</v>
      </c>
    </row>
    <row r="1815" spans="1:16" x14ac:dyDescent="0.15">
      <c r="A1815" t="s">
        <v>7029</v>
      </c>
      <c r="B1815" s="5" t="s">
        <v>7030</v>
      </c>
      <c r="C1815" s="5" t="s">
        <v>1623</v>
      </c>
      <c r="D1815" s="5" t="s">
        <v>7031</v>
      </c>
      <c r="E1815" s="5" t="s">
        <v>7031</v>
      </c>
      <c r="F1815" s="5" t="s">
        <v>7032</v>
      </c>
      <c r="G1815">
        <v>1813</v>
      </c>
      <c r="H1815" s="2">
        <v>43136</v>
      </c>
      <c r="I1815" s="3">
        <f t="shared" si="225"/>
        <v>1571.2886689814841</v>
      </c>
      <c r="J1815" s="3">
        <f t="shared" si="226"/>
        <v>43.854449764896771</v>
      </c>
      <c r="K1815">
        <f t="shared" si="227"/>
        <v>1.2583833639697921</v>
      </c>
      <c r="L1815" s="4">
        <f t="shared" si="228"/>
        <v>1</v>
      </c>
      <c r="M1815">
        <f t="shared" si="229"/>
        <v>6.3642029611796552E-3</v>
      </c>
      <c r="N1815">
        <f t="shared" si="230"/>
        <v>0.97699438588498477</v>
      </c>
      <c r="O1815" s="4">
        <f t="shared" si="231"/>
        <v>0.97699438588498477</v>
      </c>
      <c r="P1815">
        <f t="shared" si="232"/>
        <v>0.99424859647124619</v>
      </c>
    </row>
    <row r="1816" spans="1:16" x14ac:dyDescent="0.15">
      <c r="A1816" t="s">
        <v>7033</v>
      </c>
      <c r="B1816" s="5" t="s">
        <v>7034</v>
      </c>
      <c r="C1816" s="5" t="s">
        <v>1029</v>
      </c>
      <c r="D1816" s="5" t="s">
        <v>7035</v>
      </c>
      <c r="E1816" s="5" t="s">
        <v>7036</v>
      </c>
      <c r="F1816" s="5" t="s">
        <v>7037</v>
      </c>
      <c r="G1816">
        <v>1814</v>
      </c>
      <c r="H1816" s="2">
        <v>43136</v>
      </c>
      <c r="I1816" s="3">
        <f t="shared" si="225"/>
        <v>1589.4548958333326</v>
      </c>
      <c r="J1816" s="3">
        <f t="shared" si="226"/>
        <v>20.330240313650517</v>
      </c>
      <c r="K1816">
        <f t="shared" si="227"/>
        <v>0.58336694071769846</v>
      </c>
      <c r="L1816" s="4">
        <f t="shared" si="228"/>
        <v>0.58336694071769846</v>
      </c>
      <c r="M1816">
        <f t="shared" si="229"/>
        <v>0</v>
      </c>
      <c r="N1816">
        <f t="shared" si="230"/>
        <v>0</v>
      </c>
      <c r="O1816" s="4">
        <f t="shared" si="231"/>
        <v>0</v>
      </c>
      <c r="P1816">
        <f t="shared" si="232"/>
        <v>0.43752520553827384</v>
      </c>
    </row>
    <row r="1817" spans="1:16" x14ac:dyDescent="0.15">
      <c r="A1817" t="s">
        <v>7038</v>
      </c>
      <c r="B1817" s="5" t="s">
        <v>7039</v>
      </c>
      <c r="C1817" s="5" t="s">
        <v>1029</v>
      </c>
      <c r="D1817" s="5" t="s">
        <v>7040</v>
      </c>
      <c r="E1817" s="5" t="s">
        <v>7041</v>
      </c>
      <c r="F1817" s="5" t="s">
        <v>7042</v>
      </c>
      <c r="G1817">
        <v>1815</v>
      </c>
      <c r="H1817" s="2">
        <v>43136</v>
      </c>
      <c r="I1817" s="3">
        <f t="shared" si="225"/>
        <v>504.50890046296263</v>
      </c>
      <c r="J1817" s="3">
        <f t="shared" si="226"/>
        <v>0.39444299162490026</v>
      </c>
      <c r="K1817">
        <f t="shared" si="227"/>
        <v>1.1318361109448043E-2</v>
      </c>
      <c r="L1817" s="4">
        <f t="shared" si="228"/>
        <v>1.1318361109448043E-2</v>
      </c>
      <c r="M1817">
        <f t="shared" si="229"/>
        <v>0</v>
      </c>
      <c r="N1817">
        <f t="shared" si="230"/>
        <v>0</v>
      </c>
      <c r="O1817" s="4">
        <f t="shared" si="231"/>
        <v>0</v>
      </c>
      <c r="P1817">
        <f t="shared" si="232"/>
        <v>8.4887708320860317E-3</v>
      </c>
    </row>
    <row r="1818" spans="1:16" x14ac:dyDescent="0.15">
      <c r="A1818" t="s">
        <v>7043</v>
      </c>
      <c r="B1818" s="5" t="s">
        <v>7044</v>
      </c>
      <c r="C1818" s="5" t="s">
        <v>1113</v>
      </c>
      <c r="D1818" s="5" t="s">
        <v>7045</v>
      </c>
      <c r="E1818" s="5" t="s">
        <v>7045</v>
      </c>
      <c r="F1818" s="5" t="s">
        <v>7046</v>
      </c>
      <c r="G1818">
        <v>1816</v>
      </c>
      <c r="H1818" s="2">
        <v>43136</v>
      </c>
      <c r="I1818" s="3">
        <f t="shared" si="225"/>
        <v>1956.4238425925942</v>
      </c>
      <c r="J1818" s="3">
        <f t="shared" si="226"/>
        <v>1.0882100052403334</v>
      </c>
      <c r="K1818">
        <f t="shared" si="227"/>
        <v>3.1225688030317923E-2</v>
      </c>
      <c r="L1818" s="4">
        <f t="shared" si="228"/>
        <v>3.1225688030317923E-2</v>
      </c>
      <c r="M1818">
        <f t="shared" si="229"/>
        <v>5.1113668635055585E-4</v>
      </c>
      <c r="N1818">
        <f t="shared" si="230"/>
        <v>7.84666479102646E-2</v>
      </c>
      <c r="O1818" s="4">
        <f t="shared" si="231"/>
        <v>7.84666479102646E-2</v>
      </c>
      <c r="P1818">
        <f t="shared" si="232"/>
        <v>4.3035928000304591E-2</v>
      </c>
    </row>
    <row r="1819" spans="1:16" x14ac:dyDescent="0.15">
      <c r="A1819" t="s">
        <v>4585</v>
      </c>
      <c r="B1819" s="5" t="s">
        <v>7047</v>
      </c>
      <c r="C1819" s="5" t="s">
        <v>1029</v>
      </c>
      <c r="D1819" s="5" t="s">
        <v>7048</v>
      </c>
      <c r="E1819" s="5" t="s">
        <v>7048</v>
      </c>
      <c r="F1819" s="5" t="s">
        <v>7049</v>
      </c>
      <c r="G1819">
        <v>1817</v>
      </c>
      <c r="H1819" s="2">
        <v>43136</v>
      </c>
      <c r="I1819" s="3">
        <f t="shared" si="225"/>
        <v>27.71875</v>
      </c>
      <c r="J1819" s="3">
        <f t="shared" si="226"/>
        <v>1.298759864712514</v>
      </c>
      <c r="K1819">
        <f t="shared" si="227"/>
        <v>3.7267319879910762E-2</v>
      </c>
      <c r="L1819" s="4">
        <f t="shared" si="228"/>
        <v>3.7267319879910762E-2</v>
      </c>
      <c r="M1819">
        <f t="shared" si="229"/>
        <v>0</v>
      </c>
      <c r="N1819">
        <f t="shared" si="230"/>
        <v>0</v>
      </c>
      <c r="O1819" s="4">
        <f t="shared" si="231"/>
        <v>0</v>
      </c>
      <c r="P1819">
        <f t="shared" si="232"/>
        <v>2.7950489909933072E-2</v>
      </c>
    </row>
    <row r="1820" spans="1:16" x14ac:dyDescent="0.15">
      <c r="A1820" t="s">
        <v>7050</v>
      </c>
      <c r="B1820" s="5" t="s">
        <v>7051</v>
      </c>
      <c r="C1820" s="5" t="s">
        <v>1029</v>
      </c>
      <c r="D1820" s="5" t="s">
        <v>7052</v>
      </c>
      <c r="E1820" s="5" t="s">
        <v>1500</v>
      </c>
      <c r="F1820" s="5" t="s">
        <v>7053</v>
      </c>
      <c r="G1820">
        <v>1818</v>
      </c>
      <c r="H1820" s="2">
        <v>43136</v>
      </c>
      <c r="I1820" s="3">
        <f t="shared" si="225"/>
        <v>1011.7097685185217</v>
      </c>
      <c r="J1820" s="3">
        <f t="shared" si="226"/>
        <v>0.32321522453898643</v>
      </c>
      <c r="K1820">
        <f t="shared" si="227"/>
        <v>9.2745129336267891E-3</v>
      </c>
      <c r="L1820" s="4">
        <f t="shared" si="228"/>
        <v>9.2745129336267891E-3</v>
      </c>
      <c r="M1820">
        <f t="shared" si="229"/>
        <v>0</v>
      </c>
      <c r="N1820">
        <f t="shared" si="230"/>
        <v>0</v>
      </c>
      <c r="O1820" s="4">
        <f t="shared" si="231"/>
        <v>0</v>
      </c>
      <c r="P1820">
        <f t="shared" si="232"/>
        <v>6.9558847002200918E-3</v>
      </c>
    </row>
    <row r="1821" spans="1:16" x14ac:dyDescent="0.15">
      <c r="A1821" t="s">
        <v>7054</v>
      </c>
      <c r="B1821" s="5" t="s">
        <v>7055</v>
      </c>
      <c r="C1821" s="5" t="s">
        <v>1029</v>
      </c>
      <c r="D1821" s="5" t="s">
        <v>7056</v>
      </c>
      <c r="E1821" s="5" t="s">
        <v>7057</v>
      </c>
      <c r="F1821" s="5" t="s">
        <v>7058</v>
      </c>
      <c r="G1821">
        <v>1819</v>
      </c>
      <c r="H1821" s="2">
        <v>43136</v>
      </c>
      <c r="I1821" s="3">
        <f t="shared" si="225"/>
        <v>44.378310185187729</v>
      </c>
      <c r="J1821" s="3">
        <f t="shared" si="226"/>
        <v>2.9293589471414903</v>
      </c>
      <c r="K1821">
        <f t="shared" si="227"/>
        <v>8.4056614230503368E-2</v>
      </c>
      <c r="L1821" s="4">
        <f t="shared" si="228"/>
        <v>8.4056614230503368E-2</v>
      </c>
      <c r="M1821">
        <f t="shared" si="229"/>
        <v>0</v>
      </c>
      <c r="N1821">
        <f t="shared" si="230"/>
        <v>0</v>
      </c>
      <c r="O1821" s="4">
        <f t="shared" si="231"/>
        <v>0</v>
      </c>
      <c r="P1821">
        <f t="shared" si="232"/>
        <v>6.3042460672877526E-2</v>
      </c>
    </row>
    <row r="1822" spans="1:16" x14ac:dyDescent="0.15">
      <c r="A1822" t="s">
        <v>7059</v>
      </c>
      <c r="B1822" s="5" t="s">
        <v>7060</v>
      </c>
      <c r="C1822" s="5" t="s">
        <v>1029</v>
      </c>
      <c r="D1822" s="5" t="s">
        <v>117</v>
      </c>
      <c r="E1822" s="5" t="s">
        <v>118</v>
      </c>
      <c r="F1822" s="5" t="s">
        <v>119</v>
      </c>
      <c r="G1822">
        <v>1820</v>
      </c>
      <c r="H1822" s="2">
        <v>43136</v>
      </c>
      <c r="I1822" s="3">
        <f t="shared" si="225"/>
        <v>69.541574074071832</v>
      </c>
      <c r="J1822" s="3">
        <f t="shared" si="226"/>
        <v>5.8813739183463962</v>
      </c>
      <c r="K1822">
        <f t="shared" si="227"/>
        <v>0.16876333270192054</v>
      </c>
      <c r="L1822" s="4">
        <f t="shared" si="228"/>
        <v>0.16876333270192054</v>
      </c>
      <c r="M1822">
        <f t="shared" si="229"/>
        <v>0</v>
      </c>
      <c r="N1822">
        <f t="shared" si="230"/>
        <v>0</v>
      </c>
      <c r="O1822" s="4">
        <f t="shared" si="231"/>
        <v>0</v>
      </c>
      <c r="P1822">
        <f t="shared" si="232"/>
        <v>0.1265724995264404</v>
      </c>
    </row>
    <row r="1823" spans="1:16" x14ac:dyDescent="0.15">
      <c r="A1823" t="s">
        <v>6491</v>
      </c>
      <c r="B1823" s="5" t="s">
        <v>7061</v>
      </c>
      <c r="C1823" s="5" t="s">
        <v>1029</v>
      </c>
      <c r="D1823" s="5" t="s">
        <v>7062</v>
      </c>
      <c r="E1823" s="5" t="s">
        <v>7063</v>
      </c>
      <c r="F1823" s="5" t="s">
        <v>7064</v>
      </c>
      <c r="G1823">
        <v>1821</v>
      </c>
      <c r="H1823" s="2">
        <v>43136</v>
      </c>
      <c r="I1823" s="3">
        <f t="shared" si="225"/>
        <v>57.31709490740468</v>
      </c>
      <c r="J1823" s="3">
        <f t="shared" si="226"/>
        <v>0.55829766061409336</v>
      </c>
      <c r="K1823">
        <f t="shared" si="227"/>
        <v>1.6020095840362937E-2</v>
      </c>
      <c r="L1823" s="4">
        <f t="shared" si="228"/>
        <v>1.6020095840362937E-2</v>
      </c>
      <c r="M1823">
        <f t="shared" si="229"/>
        <v>0</v>
      </c>
      <c r="N1823">
        <f t="shared" si="230"/>
        <v>0</v>
      </c>
      <c r="O1823" s="4">
        <f t="shared" si="231"/>
        <v>0</v>
      </c>
      <c r="P1823">
        <f t="shared" si="232"/>
        <v>1.2015071880272203E-2</v>
      </c>
    </row>
    <row r="1824" spans="1:16" x14ac:dyDescent="0.15">
      <c r="A1824" t="s">
        <v>7065</v>
      </c>
      <c r="B1824" s="5" t="s">
        <v>7066</v>
      </c>
      <c r="C1824" s="5" t="s">
        <v>1068</v>
      </c>
      <c r="D1824" s="5" t="s">
        <v>7067</v>
      </c>
      <c r="E1824" s="5" t="s">
        <v>7068</v>
      </c>
      <c r="F1824" s="5" t="s">
        <v>7069</v>
      </c>
      <c r="G1824">
        <v>1822</v>
      </c>
      <c r="H1824" s="2">
        <v>43136</v>
      </c>
      <c r="I1824" s="3">
        <f t="shared" si="225"/>
        <v>423.31959490740701</v>
      </c>
      <c r="J1824" s="3">
        <f t="shared" si="226"/>
        <v>3817.0238737789346</v>
      </c>
      <c r="K1824">
        <f t="shared" si="227"/>
        <v>109.52775301911826</v>
      </c>
      <c r="L1824" s="4">
        <f t="shared" si="228"/>
        <v>1</v>
      </c>
      <c r="M1824">
        <f t="shared" si="229"/>
        <v>0.36615361505744437</v>
      </c>
      <c r="N1824">
        <f t="shared" si="230"/>
        <v>56.209713685232146</v>
      </c>
      <c r="O1824" s="4">
        <f t="shared" si="231"/>
        <v>1</v>
      </c>
      <c r="P1824">
        <f t="shared" si="232"/>
        <v>1</v>
      </c>
    </row>
    <row r="1825" spans="1:16" x14ac:dyDescent="0.15">
      <c r="A1825" t="s">
        <v>7070</v>
      </c>
      <c r="B1825" s="5" t="s">
        <v>7071</v>
      </c>
      <c r="C1825" s="5" t="s">
        <v>1113</v>
      </c>
      <c r="D1825" s="5" t="s">
        <v>298</v>
      </c>
      <c r="E1825" s="5" t="s">
        <v>298</v>
      </c>
      <c r="F1825" s="5" t="s">
        <v>299</v>
      </c>
      <c r="G1825">
        <v>1823</v>
      </c>
      <c r="H1825" s="2">
        <v>43136</v>
      </c>
      <c r="I1825" s="3">
        <f t="shared" si="225"/>
        <v>537.33039351851767</v>
      </c>
      <c r="J1825" s="3">
        <f t="shared" si="226"/>
        <v>20.720957039286287</v>
      </c>
      <c r="K1825">
        <f t="shared" si="227"/>
        <v>0.59457837833008775</v>
      </c>
      <c r="L1825" s="4">
        <f t="shared" si="228"/>
        <v>0.59457837833008775</v>
      </c>
      <c r="M1825">
        <f t="shared" si="229"/>
        <v>1.8610523656625011E-3</v>
      </c>
      <c r="N1825">
        <f t="shared" si="230"/>
        <v>0.28569763160934902</v>
      </c>
      <c r="O1825" s="4">
        <f t="shared" si="231"/>
        <v>0.28569763160934902</v>
      </c>
      <c r="P1825">
        <f t="shared" si="232"/>
        <v>0.51735819164990304</v>
      </c>
    </row>
    <row r="1826" spans="1:16" x14ac:dyDescent="0.15">
      <c r="A1826" t="s">
        <v>7072</v>
      </c>
      <c r="B1826" s="5" t="s">
        <v>7073</v>
      </c>
      <c r="C1826" s="5" t="s">
        <v>1029</v>
      </c>
      <c r="D1826" s="5" t="s">
        <v>7074</v>
      </c>
      <c r="E1826" s="5" t="s">
        <v>7075</v>
      </c>
      <c r="F1826" s="5" t="s">
        <v>7076</v>
      </c>
      <c r="G1826">
        <v>1824</v>
      </c>
      <c r="H1826" s="2">
        <v>43136</v>
      </c>
      <c r="I1826" s="3">
        <f t="shared" si="225"/>
        <v>478.54898148147913</v>
      </c>
      <c r="J1826" s="3">
        <f t="shared" si="226"/>
        <v>2.7081867272768565</v>
      </c>
      <c r="K1826">
        <f t="shared" si="227"/>
        <v>7.7710178611267638E-2</v>
      </c>
      <c r="L1826" s="4">
        <f t="shared" si="228"/>
        <v>7.7710178611267638E-2</v>
      </c>
      <c r="M1826">
        <f t="shared" si="229"/>
        <v>0</v>
      </c>
      <c r="N1826">
        <f t="shared" si="230"/>
        <v>0</v>
      </c>
      <c r="O1826" s="4">
        <f t="shared" si="231"/>
        <v>0</v>
      </c>
      <c r="P1826">
        <f t="shared" si="232"/>
        <v>5.8282633958450729E-2</v>
      </c>
    </row>
    <row r="1827" spans="1:16" x14ac:dyDescent="0.15">
      <c r="A1827" t="s">
        <v>7077</v>
      </c>
      <c r="B1827" s="5" t="s">
        <v>7078</v>
      </c>
      <c r="C1827" s="5" t="s">
        <v>1113</v>
      </c>
      <c r="D1827" s="5" t="s">
        <v>7079</v>
      </c>
      <c r="E1827" s="5" t="s">
        <v>1081</v>
      </c>
      <c r="F1827" s="5" t="s">
        <v>7080</v>
      </c>
      <c r="G1827">
        <v>1825</v>
      </c>
      <c r="H1827" s="2">
        <v>43136</v>
      </c>
      <c r="I1827" s="3">
        <f t="shared" si="225"/>
        <v>1866.3873611111121</v>
      </c>
      <c r="J1827" s="3">
        <f t="shared" si="226"/>
        <v>13.242159969025121</v>
      </c>
      <c r="K1827">
        <f t="shared" si="227"/>
        <v>0.37997771941916814</v>
      </c>
      <c r="L1827" s="4">
        <f t="shared" si="228"/>
        <v>0.37997771941916814</v>
      </c>
      <c r="M1827">
        <f t="shared" si="229"/>
        <v>5.3579445555432411E-4</v>
      </c>
      <c r="N1827">
        <f t="shared" si="230"/>
        <v>8.2251961205185659E-2</v>
      </c>
      <c r="O1827" s="4">
        <f t="shared" si="231"/>
        <v>8.2251961205185659E-2</v>
      </c>
      <c r="P1827">
        <f t="shared" si="232"/>
        <v>0.30554627986567257</v>
      </c>
    </row>
    <row r="1828" spans="1:16" x14ac:dyDescent="0.15">
      <c r="A1828" t="s">
        <v>7081</v>
      </c>
      <c r="B1828" s="5" t="s">
        <v>7082</v>
      </c>
      <c r="C1828" s="5" t="s">
        <v>1029</v>
      </c>
      <c r="D1828" s="5" t="s">
        <v>7083</v>
      </c>
      <c r="E1828" s="5" t="s">
        <v>7084</v>
      </c>
      <c r="F1828" s="5" t="s">
        <v>7085</v>
      </c>
      <c r="G1828">
        <v>1826</v>
      </c>
      <c r="H1828" s="2">
        <v>43136</v>
      </c>
      <c r="I1828" s="3">
        <f t="shared" si="225"/>
        <v>202.1658796296324</v>
      </c>
      <c r="J1828" s="3">
        <f t="shared" si="226"/>
        <v>40.704198033196882</v>
      </c>
      <c r="K1828">
        <f t="shared" si="227"/>
        <v>1.1679883323882687</v>
      </c>
      <c r="L1828" s="4">
        <f t="shared" si="228"/>
        <v>1</v>
      </c>
      <c r="M1828">
        <f t="shared" si="229"/>
        <v>0</v>
      </c>
      <c r="N1828">
        <f t="shared" si="230"/>
        <v>0</v>
      </c>
      <c r="O1828" s="4">
        <f t="shared" si="231"/>
        <v>0</v>
      </c>
      <c r="P1828">
        <f t="shared" si="232"/>
        <v>0.75</v>
      </c>
    </row>
    <row r="1829" spans="1:16" x14ac:dyDescent="0.15">
      <c r="A1829" t="s">
        <v>7086</v>
      </c>
      <c r="B1829" s="5" t="s">
        <v>7087</v>
      </c>
      <c r="C1829" s="5" t="s">
        <v>1295</v>
      </c>
      <c r="D1829" s="5" t="s">
        <v>7088</v>
      </c>
      <c r="E1829" s="5" t="s">
        <v>7089</v>
      </c>
      <c r="F1829" s="5" t="s">
        <v>7090</v>
      </c>
      <c r="G1829">
        <v>1827</v>
      </c>
      <c r="H1829" s="2">
        <v>43136</v>
      </c>
      <c r="I1829" s="3">
        <f t="shared" si="225"/>
        <v>1757.3889351851831</v>
      </c>
      <c r="J1829" s="3">
        <f t="shared" si="226"/>
        <v>1.0874086900966122</v>
      </c>
      <c r="K1829">
        <f t="shared" si="227"/>
        <v>3.1202694659028085E-2</v>
      </c>
      <c r="L1829" s="4">
        <f t="shared" si="228"/>
        <v>3.1202694659028085E-2</v>
      </c>
      <c r="M1829">
        <f t="shared" si="229"/>
        <v>7.3973380278681104E-3</v>
      </c>
      <c r="N1829">
        <f t="shared" si="230"/>
        <v>1.135595104022427</v>
      </c>
      <c r="O1829" s="4">
        <f t="shared" si="231"/>
        <v>1</v>
      </c>
      <c r="P1829">
        <f t="shared" si="232"/>
        <v>0.27340202099427108</v>
      </c>
    </row>
    <row r="1830" spans="1:16" x14ac:dyDescent="0.15">
      <c r="A1830" t="s">
        <v>4024</v>
      </c>
      <c r="B1830" s="5" t="s">
        <v>7091</v>
      </c>
      <c r="C1830" s="5" t="s">
        <v>1029</v>
      </c>
      <c r="D1830" s="5" t="s">
        <v>7092</v>
      </c>
      <c r="E1830" s="5" t="s">
        <v>1029</v>
      </c>
      <c r="F1830" s="5" t="s">
        <v>7093</v>
      </c>
      <c r="G1830">
        <v>1828</v>
      </c>
      <c r="H1830" s="2">
        <v>43136</v>
      </c>
      <c r="I1830" s="3">
        <f t="shared" si="225"/>
        <v>134.16217592592875</v>
      </c>
      <c r="J1830" s="3">
        <f t="shared" si="226"/>
        <v>1.2447621607762316</v>
      </c>
      <c r="K1830">
        <f t="shared" si="227"/>
        <v>3.5717880480026325E-2</v>
      </c>
      <c r="L1830" s="4">
        <f t="shared" si="228"/>
        <v>3.5717880480026325E-2</v>
      </c>
      <c r="M1830">
        <f t="shared" si="229"/>
        <v>0</v>
      </c>
      <c r="N1830">
        <f t="shared" si="230"/>
        <v>0</v>
      </c>
      <c r="O1830" s="4">
        <f t="shared" si="231"/>
        <v>0</v>
      </c>
      <c r="P1830">
        <f t="shared" si="232"/>
        <v>2.6788410360019742E-2</v>
      </c>
    </row>
    <row r="1831" spans="1:16" x14ac:dyDescent="0.15">
      <c r="A1831" t="s">
        <v>7094</v>
      </c>
      <c r="B1831" s="5" t="s">
        <v>7095</v>
      </c>
      <c r="C1831" s="5" t="s">
        <v>1029</v>
      </c>
      <c r="D1831" s="5" t="s">
        <v>7096</v>
      </c>
      <c r="E1831" s="5" t="s">
        <v>7097</v>
      </c>
      <c r="F1831" s="5" t="s">
        <v>7098</v>
      </c>
      <c r="G1831">
        <v>1829</v>
      </c>
      <c r="H1831" s="2">
        <v>43136</v>
      </c>
      <c r="I1831" s="3">
        <f t="shared" si="225"/>
        <v>433.38740740740468</v>
      </c>
      <c r="J1831" s="3">
        <f t="shared" si="226"/>
        <v>2.671974266459074</v>
      </c>
      <c r="K1831">
        <f t="shared" si="227"/>
        <v>7.66710786224227E-2</v>
      </c>
      <c r="L1831" s="4">
        <f t="shared" si="228"/>
        <v>7.66710786224227E-2</v>
      </c>
      <c r="M1831">
        <f t="shared" si="229"/>
        <v>0</v>
      </c>
      <c r="N1831">
        <f t="shared" si="230"/>
        <v>0</v>
      </c>
      <c r="O1831" s="4">
        <f t="shared" si="231"/>
        <v>0</v>
      </c>
      <c r="P1831">
        <f t="shared" si="232"/>
        <v>5.7503308966817025E-2</v>
      </c>
    </row>
    <row r="1832" spans="1:16" x14ac:dyDescent="0.15">
      <c r="A1832" t="s">
        <v>2745</v>
      </c>
      <c r="B1832" s="5" t="s">
        <v>7099</v>
      </c>
      <c r="C1832" s="5" t="s">
        <v>1029</v>
      </c>
      <c r="D1832" s="5" t="s">
        <v>7100</v>
      </c>
      <c r="E1832" s="5" t="s">
        <v>7101</v>
      </c>
      <c r="F1832" s="5" t="s">
        <v>7102</v>
      </c>
      <c r="G1832">
        <v>1830</v>
      </c>
      <c r="H1832" s="2">
        <v>43136</v>
      </c>
      <c r="I1832" s="3">
        <f t="shared" si="225"/>
        <v>905.61552083333663</v>
      </c>
      <c r="J1832" s="3">
        <f t="shared" si="226"/>
        <v>0.83699978916273143</v>
      </c>
      <c r="K1832">
        <f t="shared" si="227"/>
        <v>2.4017325858040759E-2</v>
      </c>
      <c r="L1832" s="4">
        <f t="shared" si="228"/>
        <v>2.4017325858040759E-2</v>
      </c>
      <c r="M1832">
        <f t="shared" si="229"/>
        <v>0</v>
      </c>
      <c r="N1832">
        <f t="shared" si="230"/>
        <v>0</v>
      </c>
      <c r="O1832" s="4">
        <f t="shared" si="231"/>
        <v>0</v>
      </c>
      <c r="P1832">
        <f t="shared" si="232"/>
        <v>1.801299439353057E-2</v>
      </c>
    </row>
    <row r="1833" spans="1:16" x14ac:dyDescent="0.15">
      <c r="A1833" t="s">
        <v>7103</v>
      </c>
      <c r="B1833" s="5" t="s">
        <v>7104</v>
      </c>
      <c r="C1833" s="5" t="s">
        <v>1058</v>
      </c>
      <c r="D1833" s="5" t="s">
        <v>7105</v>
      </c>
      <c r="E1833" s="5" t="s">
        <v>7106</v>
      </c>
      <c r="F1833" s="5" t="s">
        <v>7107</v>
      </c>
      <c r="G1833">
        <v>1831</v>
      </c>
      <c r="H1833" s="2">
        <v>43136</v>
      </c>
      <c r="I1833" s="3">
        <f t="shared" si="225"/>
        <v>919.38932870370627</v>
      </c>
      <c r="J1833" s="3">
        <f t="shared" si="226"/>
        <v>1.7359348756530397</v>
      </c>
      <c r="K1833">
        <f t="shared" si="227"/>
        <v>4.9811856725319396E-2</v>
      </c>
      <c r="L1833" s="4">
        <f t="shared" si="228"/>
        <v>4.9811856725319396E-2</v>
      </c>
      <c r="M1833">
        <f t="shared" si="229"/>
        <v>2.1753569870338846E-3</v>
      </c>
      <c r="N1833">
        <f t="shared" si="230"/>
        <v>0.33394779779836525</v>
      </c>
      <c r="O1833" s="4">
        <f t="shared" si="231"/>
        <v>0.33394779779836525</v>
      </c>
      <c r="P1833">
        <f t="shared" si="232"/>
        <v>0.12084584199358087</v>
      </c>
    </row>
    <row r="1834" spans="1:16" x14ac:dyDescent="0.15">
      <c r="A1834" t="s">
        <v>1399</v>
      </c>
      <c r="B1834" s="5" t="s">
        <v>7108</v>
      </c>
      <c r="C1834" s="5" t="s">
        <v>1029</v>
      </c>
      <c r="D1834" s="5" t="s">
        <v>7109</v>
      </c>
      <c r="E1834" s="5" t="s">
        <v>7110</v>
      </c>
      <c r="F1834" s="5" t="s">
        <v>7111</v>
      </c>
      <c r="G1834">
        <v>1832</v>
      </c>
      <c r="H1834" s="2">
        <v>43136</v>
      </c>
      <c r="I1834" s="3">
        <f t="shared" si="225"/>
        <v>763.39277777777897</v>
      </c>
      <c r="J1834" s="3">
        <f t="shared" si="226"/>
        <v>7.8596499399246084E-3</v>
      </c>
      <c r="K1834">
        <f t="shared" si="227"/>
        <v>2.2552905769083667E-4</v>
      </c>
      <c r="L1834" s="4">
        <f t="shared" si="228"/>
        <v>2.2552905769083667E-4</v>
      </c>
      <c r="M1834">
        <f t="shared" si="229"/>
        <v>0</v>
      </c>
      <c r="N1834">
        <f t="shared" si="230"/>
        <v>0</v>
      </c>
      <c r="O1834" s="4">
        <f t="shared" si="231"/>
        <v>0</v>
      </c>
      <c r="P1834">
        <f t="shared" si="232"/>
        <v>1.6914679326812752E-4</v>
      </c>
    </row>
    <row r="1835" spans="1:16" x14ac:dyDescent="0.15">
      <c r="A1835" t="s">
        <v>7112</v>
      </c>
      <c r="B1835" s="5" t="s">
        <v>7113</v>
      </c>
      <c r="C1835" s="5" t="s">
        <v>1058</v>
      </c>
      <c r="D1835" s="5" t="s">
        <v>330</v>
      </c>
      <c r="E1835" s="5" t="s">
        <v>331</v>
      </c>
      <c r="F1835" s="5" t="s">
        <v>332</v>
      </c>
      <c r="G1835">
        <v>1833</v>
      </c>
      <c r="H1835" s="2">
        <v>43136</v>
      </c>
      <c r="I1835" s="3">
        <f t="shared" si="225"/>
        <v>452.32260416666395</v>
      </c>
      <c r="J1835" s="3">
        <f t="shared" si="226"/>
        <v>28.545997659764115</v>
      </c>
      <c r="K1835">
        <f t="shared" si="227"/>
        <v>0.81911433743996798</v>
      </c>
      <c r="L1835" s="4">
        <f t="shared" si="228"/>
        <v>0.81911433743996798</v>
      </c>
      <c r="M1835">
        <f t="shared" si="229"/>
        <v>4.4216229336685436E-3</v>
      </c>
      <c r="N1835">
        <f t="shared" si="230"/>
        <v>0.67878111509720551</v>
      </c>
      <c r="O1835" s="4">
        <f t="shared" si="231"/>
        <v>0.67878111509720551</v>
      </c>
      <c r="P1835">
        <f t="shared" si="232"/>
        <v>0.78403103185427736</v>
      </c>
    </row>
    <row r="1836" spans="1:16" x14ac:dyDescent="0.15">
      <c r="A1836" t="s">
        <v>7114</v>
      </c>
      <c r="B1836" s="5" t="s">
        <v>7115</v>
      </c>
      <c r="C1836" s="5" t="s">
        <v>1029</v>
      </c>
      <c r="D1836" s="5" t="s">
        <v>7116</v>
      </c>
      <c r="E1836" s="5" t="s">
        <v>7117</v>
      </c>
      <c r="F1836" s="5" t="s">
        <v>7118</v>
      </c>
      <c r="G1836">
        <v>1834</v>
      </c>
      <c r="H1836" s="2">
        <v>43136</v>
      </c>
      <c r="I1836" s="3">
        <f t="shared" si="225"/>
        <v>731.94216435185081</v>
      </c>
      <c r="J1836" s="3">
        <f t="shared" si="226"/>
        <v>0.2008355402372145</v>
      </c>
      <c r="K1836">
        <f t="shared" si="227"/>
        <v>5.7628839053566767E-3</v>
      </c>
      <c r="L1836" s="4">
        <f t="shared" si="228"/>
        <v>5.7628839053566767E-3</v>
      </c>
      <c r="M1836">
        <f t="shared" si="229"/>
        <v>0</v>
      </c>
      <c r="N1836">
        <f t="shared" si="230"/>
        <v>0</v>
      </c>
      <c r="O1836" s="4">
        <f t="shared" si="231"/>
        <v>0</v>
      </c>
      <c r="P1836">
        <f t="shared" si="232"/>
        <v>4.3221629290175079E-3</v>
      </c>
    </row>
    <row r="1837" spans="1:16" x14ac:dyDescent="0.15">
      <c r="A1837" t="s">
        <v>7119</v>
      </c>
      <c r="B1837" s="5" t="s">
        <v>7120</v>
      </c>
      <c r="C1837" s="5" t="s">
        <v>1329</v>
      </c>
      <c r="D1837" s="5" t="s">
        <v>760</v>
      </c>
      <c r="E1837" s="5" t="s">
        <v>1081</v>
      </c>
      <c r="F1837" s="5" t="s">
        <v>761</v>
      </c>
      <c r="G1837">
        <v>1835</v>
      </c>
      <c r="H1837" s="2">
        <v>43136</v>
      </c>
      <c r="I1837" s="3">
        <f t="shared" si="225"/>
        <v>1291.5045601851816</v>
      </c>
      <c r="J1837" s="3">
        <f t="shared" si="226"/>
        <v>7.1273461076127722</v>
      </c>
      <c r="K1837">
        <f t="shared" si="227"/>
        <v>0.20451593439564561</v>
      </c>
      <c r="L1837" s="4">
        <f t="shared" si="228"/>
        <v>0.20451593439564561</v>
      </c>
      <c r="M1837">
        <f t="shared" si="229"/>
        <v>1.0840070125646802E-2</v>
      </c>
      <c r="N1837">
        <f t="shared" si="230"/>
        <v>1.6641027509583699</v>
      </c>
      <c r="O1837" s="4">
        <f t="shared" si="231"/>
        <v>1</v>
      </c>
      <c r="P1837">
        <f t="shared" si="232"/>
        <v>0.4033869507967342</v>
      </c>
    </row>
    <row r="1838" spans="1:16" x14ac:dyDescent="0.15">
      <c r="A1838" t="s">
        <v>1298</v>
      </c>
      <c r="B1838" s="5" t="s">
        <v>7121</v>
      </c>
      <c r="C1838" s="5" t="s">
        <v>1029</v>
      </c>
      <c r="D1838" s="5" t="s">
        <v>7122</v>
      </c>
      <c r="E1838" s="5" t="s">
        <v>7123</v>
      </c>
      <c r="F1838" s="5" t="s">
        <v>7124</v>
      </c>
      <c r="G1838">
        <v>1836</v>
      </c>
      <c r="H1838" s="2">
        <v>43136</v>
      </c>
      <c r="I1838" s="3">
        <f t="shared" si="225"/>
        <v>652.99003472222103</v>
      </c>
      <c r="J1838" s="3">
        <f t="shared" si="226"/>
        <v>0.12557618897642508</v>
      </c>
      <c r="K1838">
        <f t="shared" si="227"/>
        <v>3.6033512668798636E-3</v>
      </c>
      <c r="L1838" s="4">
        <f t="shared" si="228"/>
        <v>3.6033512668798636E-3</v>
      </c>
      <c r="M1838">
        <f t="shared" si="229"/>
        <v>0</v>
      </c>
      <c r="N1838">
        <f t="shared" si="230"/>
        <v>0</v>
      </c>
      <c r="O1838" s="4">
        <f t="shared" si="231"/>
        <v>0</v>
      </c>
      <c r="P1838">
        <f t="shared" si="232"/>
        <v>2.7025134501598978E-3</v>
      </c>
    </row>
    <row r="1839" spans="1:16" x14ac:dyDescent="0.15">
      <c r="A1839" t="s">
        <v>7125</v>
      </c>
      <c r="B1839" s="5" t="s">
        <v>7126</v>
      </c>
      <c r="C1839" s="5" t="s">
        <v>1029</v>
      </c>
      <c r="D1839" s="5" t="s">
        <v>5649</v>
      </c>
      <c r="E1839" s="5" t="s">
        <v>1081</v>
      </c>
      <c r="F1839" s="5" t="s">
        <v>7127</v>
      </c>
      <c r="G1839">
        <v>1837</v>
      </c>
      <c r="H1839" s="2">
        <v>43136</v>
      </c>
      <c r="I1839" s="3">
        <f t="shared" si="225"/>
        <v>1493.3138310185168</v>
      </c>
      <c r="J1839" s="3">
        <f t="shared" si="226"/>
        <v>9.509052755719051E-2</v>
      </c>
      <c r="K1839">
        <f t="shared" si="227"/>
        <v>2.7285791656394593E-3</v>
      </c>
      <c r="L1839" s="4">
        <f t="shared" si="228"/>
        <v>2.7285791656394593E-3</v>
      </c>
      <c r="M1839">
        <f t="shared" si="229"/>
        <v>0</v>
      </c>
      <c r="N1839">
        <f t="shared" si="230"/>
        <v>0</v>
      </c>
      <c r="O1839" s="4">
        <f t="shared" si="231"/>
        <v>0</v>
      </c>
      <c r="P1839">
        <f t="shared" si="232"/>
        <v>2.0464343742295945E-3</v>
      </c>
    </row>
    <row r="1840" spans="1:16" x14ac:dyDescent="0.15">
      <c r="A1840" t="s">
        <v>7128</v>
      </c>
      <c r="B1840" s="5" t="s">
        <v>7129</v>
      </c>
      <c r="C1840" s="5" t="s">
        <v>1029</v>
      </c>
      <c r="D1840" s="5" t="s">
        <v>7130</v>
      </c>
      <c r="E1840" s="5" t="s">
        <v>7130</v>
      </c>
      <c r="F1840" s="5" t="s">
        <v>7131</v>
      </c>
      <c r="G1840">
        <v>1838</v>
      </c>
      <c r="H1840" s="2">
        <v>43136</v>
      </c>
      <c r="I1840" s="3">
        <f t="shared" si="225"/>
        <v>1613.214560185188</v>
      </c>
      <c r="J1840" s="3">
        <f t="shared" si="226"/>
        <v>0.19402254834847843</v>
      </c>
      <c r="K1840">
        <f t="shared" si="227"/>
        <v>5.5673882213928315E-3</v>
      </c>
      <c r="L1840" s="4">
        <f t="shared" si="228"/>
        <v>5.5673882213928315E-3</v>
      </c>
      <c r="M1840">
        <f t="shared" si="229"/>
        <v>0</v>
      </c>
      <c r="N1840">
        <f t="shared" si="230"/>
        <v>0</v>
      </c>
      <c r="O1840" s="4">
        <f t="shared" si="231"/>
        <v>0</v>
      </c>
      <c r="P1840">
        <f t="shared" si="232"/>
        <v>4.1755411660446239E-3</v>
      </c>
    </row>
    <row r="1841" spans="1:16" x14ac:dyDescent="0.15">
      <c r="A1841" t="s">
        <v>7132</v>
      </c>
      <c r="B1841" s="5" t="s">
        <v>7133</v>
      </c>
      <c r="C1841" s="5" t="s">
        <v>1029</v>
      </c>
      <c r="D1841" s="5" t="s">
        <v>7134</v>
      </c>
      <c r="E1841" s="5" t="s">
        <v>7135</v>
      </c>
      <c r="F1841" s="5" t="s">
        <v>7136</v>
      </c>
      <c r="G1841">
        <v>1839</v>
      </c>
      <c r="H1841" s="2">
        <v>43136</v>
      </c>
      <c r="I1841" s="3">
        <f t="shared" si="225"/>
        <v>496.22825231481693</v>
      </c>
      <c r="J1841" s="3">
        <f t="shared" si="226"/>
        <v>0.11889689820113113</v>
      </c>
      <c r="K1841">
        <f t="shared" si="227"/>
        <v>3.4116920751716901E-3</v>
      </c>
      <c r="L1841" s="4">
        <f t="shared" si="228"/>
        <v>3.4116920751716901E-3</v>
      </c>
      <c r="M1841">
        <f t="shared" si="229"/>
        <v>0</v>
      </c>
      <c r="N1841">
        <f t="shared" si="230"/>
        <v>0</v>
      </c>
      <c r="O1841" s="4">
        <f t="shared" si="231"/>
        <v>0</v>
      </c>
      <c r="P1841">
        <f t="shared" si="232"/>
        <v>2.5587690563787678E-3</v>
      </c>
    </row>
    <row r="1842" spans="1:16" x14ac:dyDescent="0.15">
      <c r="A1842" t="s">
        <v>7137</v>
      </c>
      <c r="B1842" s="5" t="s">
        <v>7138</v>
      </c>
      <c r="C1842" s="5" t="s">
        <v>1058</v>
      </c>
      <c r="D1842" s="5" t="s">
        <v>7139</v>
      </c>
      <c r="E1842" s="5" t="s">
        <v>1113</v>
      </c>
      <c r="F1842" s="5" t="s">
        <v>7140</v>
      </c>
      <c r="G1842">
        <v>1840</v>
      </c>
      <c r="H1842" s="2">
        <v>43136</v>
      </c>
      <c r="I1842" s="3">
        <f t="shared" si="225"/>
        <v>1655.7910532407404</v>
      </c>
      <c r="J1842" s="3">
        <f t="shared" si="226"/>
        <v>0.88779317723869366</v>
      </c>
      <c r="K1842">
        <f t="shared" si="227"/>
        <v>2.5474818880917884E-2</v>
      </c>
      <c r="L1842" s="4">
        <f t="shared" si="228"/>
        <v>2.5474818880917884E-2</v>
      </c>
      <c r="M1842">
        <f t="shared" si="229"/>
        <v>1.2078818737941411E-3</v>
      </c>
      <c r="N1842">
        <f t="shared" si="230"/>
        <v>0.18542680312168611</v>
      </c>
      <c r="O1842" s="4">
        <f t="shared" si="231"/>
        <v>0.18542680312168611</v>
      </c>
      <c r="P1842">
        <f t="shared" si="232"/>
        <v>6.5462814941109948E-2</v>
      </c>
    </row>
    <row r="1843" spans="1:16" x14ac:dyDescent="0.15">
      <c r="A1843" t="s">
        <v>7141</v>
      </c>
      <c r="B1843" s="5" t="s">
        <v>7142</v>
      </c>
      <c r="C1843" s="5" t="s">
        <v>2112</v>
      </c>
      <c r="D1843" s="5" t="s">
        <v>7143</v>
      </c>
      <c r="E1843" s="5" t="s">
        <v>7144</v>
      </c>
      <c r="F1843" s="5" t="s">
        <v>7145</v>
      </c>
      <c r="G1843">
        <v>1841</v>
      </c>
      <c r="H1843" s="2">
        <v>43136</v>
      </c>
      <c r="I1843" s="3">
        <f t="shared" si="225"/>
        <v>547.41297453703737</v>
      </c>
      <c r="J1843" s="3">
        <f t="shared" si="226"/>
        <v>5.038243754329204</v>
      </c>
      <c r="K1843">
        <f t="shared" si="227"/>
        <v>0.14457009854328295</v>
      </c>
      <c r="L1843" s="4">
        <f t="shared" si="228"/>
        <v>0.14457009854328295</v>
      </c>
      <c r="M1843">
        <f t="shared" si="229"/>
        <v>2.9228390162896033E-2</v>
      </c>
      <c r="N1843">
        <f t="shared" si="230"/>
        <v>4.4869676960007361</v>
      </c>
      <c r="O1843" s="4">
        <f t="shared" si="231"/>
        <v>1</v>
      </c>
      <c r="P1843">
        <f t="shared" si="232"/>
        <v>0.35842757390746222</v>
      </c>
    </row>
    <row r="1844" spans="1:16" x14ac:dyDescent="0.15">
      <c r="A1844" t="s">
        <v>7146</v>
      </c>
      <c r="B1844" s="5" t="s">
        <v>7147</v>
      </c>
      <c r="C1844" s="5" t="s">
        <v>1029</v>
      </c>
      <c r="D1844" s="5" t="s">
        <v>7148</v>
      </c>
      <c r="E1844" s="5" t="s">
        <v>1081</v>
      </c>
      <c r="F1844" s="5" t="s">
        <v>7149</v>
      </c>
      <c r="G1844">
        <v>1842</v>
      </c>
      <c r="H1844" s="2">
        <v>43136</v>
      </c>
      <c r="I1844" s="3">
        <f t="shared" si="225"/>
        <v>1099.2251851851834</v>
      </c>
      <c r="J1844" s="3">
        <f t="shared" si="226"/>
        <v>0.14737653593035926</v>
      </c>
      <c r="K1844">
        <f t="shared" si="227"/>
        <v>4.2289022447776449E-3</v>
      </c>
      <c r="L1844" s="4">
        <f t="shared" si="228"/>
        <v>4.2289022447776449E-3</v>
      </c>
      <c r="M1844">
        <f t="shared" si="229"/>
        <v>0</v>
      </c>
      <c r="N1844">
        <f t="shared" si="230"/>
        <v>0</v>
      </c>
      <c r="O1844" s="4">
        <f t="shared" si="231"/>
        <v>0</v>
      </c>
      <c r="P1844">
        <f t="shared" si="232"/>
        <v>3.1716766835832334E-3</v>
      </c>
    </row>
    <row r="1845" spans="1:16" x14ac:dyDescent="0.15">
      <c r="A1845" t="s">
        <v>7150</v>
      </c>
      <c r="B1845" s="5" t="s">
        <v>7151</v>
      </c>
      <c r="C1845" s="5" t="s">
        <v>2502</v>
      </c>
      <c r="D1845" s="5" t="s">
        <v>7152</v>
      </c>
      <c r="E1845" s="5" t="s">
        <v>1081</v>
      </c>
      <c r="F1845" s="5" t="s">
        <v>7153</v>
      </c>
      <c r="G1845">
        <v>1843</v>
      </c>
      <c r="H1845" s="2">
        <v>43136</v>
      </c>
      <c r="I1845" s="3">
        <f t="shared" si="225"/>
        <v>980.33547453703795</v>
      </c>
      <c r="J1845" s="3">
        <f t="shared" si="226"/>
        <v>306.1972230901444</v>
      </c>
      <c r="K1845">
        <f t="shared" si="227"/>
        <v>8.7861891711342004</v>
      </c>
      <c r="L1845" s="4">
        <f t="shared" si="228"/>
        <v>1</v>
      </c>
      <c r="M1845">
        <f t="shared" si="229"/>
        <v>0.13974807967109223</v>
      </c>
      <c r="N1845">
        <f t="shared" si="230"/>
        <v>21.453289612177485</v>
      </c>
      <c r="O1845" s="4">
        <f t="shared" si="231"/>
        <v>1</v>
      </c>
      <c r="P1845">
        <f t="shared" si="232"/>
        <v>1</v>
      </c>
    </row>
    <row r="1846" spans="1:16" x14ac:dyDescent="0.15">
      <c r="A1846" t="s">
        <v>7154</v>
      </c>
      <c r="B1846" s="5" t="s">
        <v>7155</v>
      </c>
      <c r="C1846" s="5" t="s">
        <v>1102</v>
      </c>
      <c r="D1846" s="5" t="s">
        <v>7156</v>
      </c>
      <c r="E1846" s="5" t="s">
        <v>7157</v>
      </c>
      <c r="F1846" s="5" t="s">
        <v>7158</v>
      </c>
      <c r="G1846">
        <v>1844</v>
      </c>
      <c r="H1846" s="2">
        <v>43136</v>
      </c>
      <c r="I1846" s="3">
        <f t="shared" si="225"/>
        <v>1371.4807638888888</v>
      </c>
      <c r="J1846" s="3">
        <f t="shared" si="226"/>
        <v>1.9351346879080362</v>
      </c>
      <c r="K1846">
        <f t="shared" si="227"/>
        <v>5.5527804164893516E-2</v>
      </c>
      <c r="L1846" s="4">
        <f t="shared" si="228"/>
        <v>5.5527804164893516E-2</v>
      </c>
      <c r="M1846">
        <f t="shared" si="229"/>
        <v>2.1874167534755499E-3</v>
      </c>
      <c r="N1846">
        <f t="shared" si="230"/>
        <v>0.33579914103497494</v>
      </c>
      <c r="O1846" s="4">
        <f t="shared" si="231"/>
        <v>0.33579914103497494</v>
      </c>
      <c r="P1846">
        <f t="shared" si="232"/>
        <v>0.12559563838241389</v>
      </c>
    </row>
    <row r="1847" spans="1:16" x14ac:dyDescent="0.15">
      <c r="A1847" t="s">
        <v>5236</v>
      </c>
      <c r="B1847" s="5" t="s">
        <v>7159</v>
      </c>
      <c r="C1847" s="5" t="s">
        <v>1029</v>
      </c>
      <c r="D1847" s="5" t="s">
        <v>7160</v>
      </c>
      <c r="E1847" s="5" t="s">
        <v>7161</v>
      </c>
      <c r="F1847" s="5" t="s">
        <v>7162</v>
      </c>
      <c r="G1847">
        <v>1845</v>
      </c>
      <c r="H1847" s="2">
        <v>43136</v>
      </c>
      <c r="I1847" s="3">
        <f t="shared" si="225"/>
        <v>926.60626157407387</v>
      </c>
      <c r="J1847" s="3">
        <f t="shared" si="226"/>
        <v>0.7651577907487751</v>
      </c>
      <c r="K1847">
        <f t="shared" si="227"/>
        <v>2.1955852595392934E-2</v>
      </c>
      <c r="L1847" s="4">
        <f t="shared" si="228"/>
        <v>2.1955852595392934E-2</v>
      </c>
      <c r="M1847">
        <f t="shared" si="229"/>
        <v>0</v>
      </c>
      <c r="N1847">
        <f t="shared" si="230"/>
        <v>0</v>
      </c>
      <c r="O1847" s="4">
        <f t="shared" si="231"/>
        <v>0</v>
      </c>
      <c r="P1847">
        <f t="shared" si="232"/>
        <v>1.6466889446544702E-2</v>
      </c>
    </row>
    <row r="1848" spans="1:16" x14ac:dyDescent="0.15">
      <c r="A1848" t="s">
        <v>3858</v>
      </c>
      <c r="B1848" s="5" t="s">
        <v>7163</v>
      </c>
      <c r="C1848" s="5" t="s">
        <v>1029</v>
      </c>
      <c r="D1848" s="5" t="s">
        <v>7164</v>
      </c>
      <c r="E1848" s="5" t="s">
        <v>1081</v>
      </c>
      <c r="F1848" s="5" t="s">
        <v>7165</v>
      </c>
      <c r="G1848">
        <v>1846</v>
      </c>
      <c r="H1848" s="2">
        <v>43136</v>
      </c>
      <c r="I1848" s="3">
        <f t="shared" si="225"/>
        <v>1916.7938773148126</v>
      </c>
      <c r="J1848" s="3">
        <f t="shared" si="226"/>
        <v>3.9127837837767708E-2</v>
      </c>
      <c r="K1848">
        <f t="shared" si="227"/>
        <v>1.1227553980751796E-3</v>
      </c>
      <c r="L1848" s="4">
        <f t="shared" si="228"/>
        <v>1.1227553980751796E-3</v>
      </c>
      <c r="M1848">
        <f t="shared" si="229"/>
        <v>0</v>
      </c>
      <c r="N1848">
        <f t="shared" si="230"/>
        <v>0</v>
      </c>
      <c r="O1848" s="4">
        <f t="shared" si="231"/>
        <v>0</v>
      </c>
      <c r="P1848">
        <f t="shared" si="232"/>
        <v>8.4206654855638471E-4</v>
      </c>
    </row>
    <row r="1849" spans="1:16" x14ac:dyDescent="0.15">
      <c r="A1849" t="s">
        <v>1029</v>
      </c>
      <c r="B1849" s="5" t="s">
        <v>7166</v>
      </c>
      <c r="C1849" s="5" t="s">
        <v>1029</v>
      </c>
      <c r="D1849" s="5" t="s">
        <v>7167</v>
      </c>
      <c r="E1849" s="5" t="s">
        <v>7167</v>
      </c>
      <c r="F1849" s="5" t="s">
        <v>7168</v>
      </c>
      <c r="G1849">
        <v>1847</v>
      </c>
      <c r="H1849" s="2">
        <v>43136</v>
      </c>
      <c r="I1849" s="3">
        <f t="shared" si="225"/>
        <v>0.42371527777868323</v>
      </c>
      <c r="J1849" s="3">
        <f t="shared" si="226"/>
        <v>0</v>
      </c>
      <c r="K1849">
        <f t="shared" si="227"/>
        <v>0</v>
      </c>
      <c r="L1849" s="4">
        <f t="shared" si="228"/>
        <v>0</v>
      </c>
      <c r="M1849">
        <f t="shared" si="229"/>
        <v>0</v>
      </c>
      <c r="N1849">
        <f t="shared" si="230"/>
        <v>0</v>
      </c>
      <c r="O1849" s="4">
        <f t="shared" si="231"/>
        <v>0</v>
      </c>
      <c r="P1849">
        <f t="shared" si="232"/>
        <v>0</v>
      </c>
    </row>
    <row r="1850" spans="1:16" x14ac:dyDescent="0.15">
      <c r="A1850" t="s">
        <v>7169</v>
      </c>
      <c r="B1850" s="5" t="s">
        <v>7170</v>
      </c>
      <c r="C1850" s="5" t="s">
        <v>1029</v>
      </c>
      <c r="D1850" s="5" t="s">
        <v>7171</v>
      </c>
      <c r="E1850" s="5" t="s">
        <v>7172</v>
      </c>
      <c r="F1850" s="5" t="s">
        <v>7173</v>
      </c>
      <c r="G1850">
        <v>1848</v>
      </c>
      <c r="H1850" s="2">
        <v>43136</v>
      </c>
      <c r="I1850" s="3">
        <f t="shared" si="225"/>
        <v>440.84706018518773</v>
      </c>
      <c r="J1850" s="3">
        <f t="shared" si="226"/>
        <v>3.2414869669307</v>
      </c>
      <c r="K1850">
        <f t="shared" si="227"/>
        <v>9.3012984898411574E-2</v>
      </c>
      <c r="L1850" s="4">
        <f t="shared" si="228"/>
        <v>9.3012984898411574E-2</v>
      </c>
      <c r="M1850">
        <f t="shared" si="229"/>
        <v>0</v>
      </c>
      <c r="N1850">
        <f t="shared" si="230"/>
        <v>0</v>
      </c>
      <c r="O1850" s="4">
        <f t="shared" si="231"/>
        <v>0</v>
      </c>
      <c r="P1850">
        <f t="shared" si="232"/>
        <v>6.9759738673808677E-2</v>
      </c>
    </row>
    <row r="1851" spans="1:16" x14ac:dyDescent="0.15">
      <c r="A1851" t="s">
        <v>1617</v>
      </c>
      <c r="B1851" s="5" t="s">
        <v>7174</v>
      </c>
      <c r="C1851" s="5" t="s">
        <v>1029</v>
      </c>
      <c r="D1851" s="5" t="s">
        <v>7175</v>
      </c>
      <c r="E1851" s="5" t="s">
        <v>7176</v>
      </c>
      <c r="F1851" s="5" t="s">
        <v>7177</v>
      </c>
      <c r="G1851">
        <v>1849</v>
      </c>
      <c r="H1851" s="2">
        <v>43136</v>
      </c>
      <c r="I1851" s="3">
        <f t="shared" si="225"/>
        <v>847.57982638888643</v>
      </c>
      <c r="J1851" s="3">
        <f t="shared" si="226"/>
        <v>1.0476889283494673</v>
      </c>
      <c r="K1851">
        <f t="shared" si="227"/>
        <v>3.0062954275294904E-2</v>
      </c>
      <c r="L1851" s="4">
        <f t="shared" si="228"/>
        <v>3.0062954275294904E-2</v>
      </c>
      <c r="M1851">
        <f t="shared" si="229"/>
        <v>0</v>
      </c>
      <c r="N1851">
        <f t="shared" si="230"/>
        <v>0</v>
      </c>
      <c r="O1851" s="4">
        <f t="shared" si="231"/>
        <v>0</v>
      </c>
      <c r="P1851">
        <f t="shared" si="232"/>
        <v>2.2547215706471179E-2</v>
      </c>
    </row>
    <row r="1852" spans="1:16" x14ac:dyDescent="0.15">
      <c r="A1852" t="s">
        <v>7178</v>
      </c>
      <c r="B1852" s="5" t="s">
        <v>7179</v>
      </c>
      <c r="C1852" s="5" t="s">
        <v>1029</v>
      </c>
      <c r="D1852" s="5" t="s">
        <v>7180</v>
      </c>
      <c r="E1852" s="5" t="s">
        <v>7181</v>
      </c>
      <c r="F1852" s="5" t="s">
        <v>7182</v>
      </c>
      <c r="G1852">
        <v>1850</v>
      </c>
      <c r="H1852" s="2">
        <v>43136</v>
      </c>
      <c r="I1852" s="3">
        <f t="shared" si="225"/>
        <v>31.611400462963502</v>
      </c>
      <c r="J1852" s="3">
        <f t="shared" si="226"/>
        <v>2.7205374877572788</v>
      </c>
      <c r="K1852">
        <f t="shared" si="227"/>
        <v>7.8064578030351897E-2</v>
      </c>
      <c r="L1852" s="4">
        <f t="shared" si="228"/>
        <v>7.8064578030351897E-2</v>
      </c>
      <c r="M1852">
        <f t="shared" si="229"/>
        <v>0</v>
      </c>
      <c r="N1852">
        <f t="shared" si="230"/>
        <v>0</v>
      </c>
      <c r="O1852" s="4">
        <f t="shared" si="231"/>
        <v>0</v>
      </c>
      <c r="P1852">
        <f t="shared" si="232"/>
        <v>5.8548433522763926E-2</v>
      </c>
    </row>
    <row r="1853" spans="1:16" x14ac:dyDescent="0.15">
      <c r="A1853" t="s">
        <v>7183</v>
      </c>
      <c r="B1853" s="5" t="s">
        <v>7184</v>
      </c>
      <c r="C1853" s="5" t="s">
        <v>1029</v>
      </c>
      <c r="D1853" s="5" t="s">
        <v>7185</v>
      </c>
      <c r="E1853" s="5" t="s">
        <v>7186</v>
      </c>
      <c r="F1853" s="5" t="s">
        <v>7187</v>
      </c>
      <c r="G1853">
        <v>1851</v>
      </c>
      <c r="H1853" s="2">
        <v>43136</v>
      </c>
      <c r="I1853" s="3">
        <f t="shared" si="225"/>
        <v>436.75796296296176</v>
      </c>
      <c r="J1853" s="3">
        <f t="shared" si="226"/>
        <v>1.0532149130822126</v>
      </c>
      <c r="K1853">
        <f t="shared" si="227"/>
        <v>3.0221519877976437E-2</v>
      </c>
      <c r="L1853" s="4">
        <f t="shared" si="228"/>
        <v>3.0221519877976437E-2</v>
      </c>
      <c r="M1853">
        <f t="shared" si="229"/>
        <v>0</v>
      </c>
      <c r="N1853">
        <f t="shared" si="230"/>
        <v>0</v>
      </c>
      <c r="O1853" s="4">
        <f t="shared" si="231"/>
        <v>0</v>
      </c>
      <c r="P1853">
        <f t="shared" si="232"/>
        <v>2.2666139908482326E-2</v>
      </c>
    </row>
    <row r="1854" spans="1:16" x14ac:dyDescent="0.15">
      <c r="A1854" t="s">
        <v>7154</v>
      </c>
      <c r="B1854" s="5" t="s">
        <v>7188</v>
      </c>
      <c r="C1854" s="5" t="s">
        <v>1058</v>
      </c>
      <c r="D1854" s="5" t="s">
        <v>7189</v>
      </c>
      <c r="E1854" s="5" t="s">
        <v>1081</v>
      </c>
      <c r="F1854" s="5" t="s">
        <v>7190</v>
      </c>
      <c r="G1854">
        <v>1852</v>
      </c>
      <c r="H1854" s="2">
        <v>43136</v>
      </c>
      <c r="I1854" s="3">
        <f t="shared" si="225"/>
        <v>1867.0731250000026</v>
      </c>
      <c r="J1854" s="3">
        <f t="shared" si="226"/>
        <v>1.4214761941903031</v>
      </c>
      <c r="K1854">
        <f t="shared" si="227"/>
        <v>4.078860878742533E-2</v>
      </c>
      <c r="L1854" s="4">
        <f t="shared" si="228"/>
        <v>4.078860878742533E-2</v>
      </c>
      <c r="M1854">
        <f t="shared" si="229"/>
        <v>1.0711953234290152E-3</v>
      </c>
      <c r="N1854">
        <f t="shared" si="230"/>
        <v>0.16444350118312565</v>
      </c>
      <c r="O1854" s="4">
        <f t="shared" si="231"/>
        <v>0.16444350118312565</v>
      </c>
      <c r="P1854">
        <f t="shared" si="232"/>
        <v>7.1702331886350418E-2</v>
      </c>
    </row>
    <row r="1855" spans="1:16" x14ac:dyDescent="0.15">
      <c r="A1855" t="s">
        <v>4030</v>
      </c>
      <c r="B1855" s="5" t="s">
        <v>7191</v>
      </c>
      <c r="C1855" s="5" t="s">
        <v>1029</v>
      </c>
      <c r="D1855" s="5" t="s">
        <v>7192</v>
      </c>
      <c r="E1855" s="5" t="s">
        <v>7193</v>
      </c>
      <c r="F1855" s="5" t="s">
        <v>7194</v>
      </c>
      <c r="G1855">
        <v>1853</v>
      </c>
      <c r="H1855" s="2">
        <v>43136</v>
      </c>
      <c r="I1855" s="3">
        <f t="shared" si="225"/>
        <v>59.032280092593282</v>
      </c>
      <c r="J1855" s="3">
        <f t="shared" si="226"/>
        <v>0.18633872828131126</v>
      </c>
      <c r="K1855">
        <f t="shared" si="227"/>
        <v>5.3469045214240294E-3</v>
      </c>
      <c r="L1855" s="4">
        <f t="shared" si="228"/>
        <v>5.3469045214240294E-3</v>
      </c>
      <c r="M1855">
        <f t="shared" si="229"/>
        <v>0</v>
      </c>
      <c r="N1855">
        <f t="shared" si="230"/>
        <v>0</v>
      </c>
      <c r="O1855" s="4">
        <f t="shared" si="231"/>
        <v>0</v>
      </c>
      <c r="P1855">
        <f t="shared" si="232"/>
        <v>4.0101783910680222E-3</v>
      </c>
    </row>
    <row r="1856" spans="1:16" x14ac:dyDescent="0.15">
      <c r="A1856" t="s">
        <v>7195</v>
      </c>
      <c r="B1856" s="5" t="s">
        <v>7196</v>
      </c>
      <c r="C1856" s="5" t="s">
        <v>1029</v>
      </c>
      <c r="D1856" s="5" t="s">
        <v>7197</v>
      </c>
      <c r="E1856" s="5" t="s">
        <v>7198</v>
      </c>
      <c r="F1856" s="5" t="s">
        <v>7199</v>
      </c>
      <c r="G1856">
        <v>1854</v>
      </c>
      <c r="H1856" s="2">
        <v>43136</v>
      </c>
      <c r="I1856" s="3">
        <f t="shared" si="225"/>
        <v>698.56925925926043</v>
      </c>
      <c r="J1856" s="3">
        <f t="shared" si="226"/>
        <v>0.49959255345714465</v>
      </c>
      <c r="K1856">
        <f t="shared" si="227"/>
        <v>1.4335579659624072E-2</v>
      </c>
      <c r="L1856" s="4">
        <f t="shared" si="228"/>
        <v>1.4335579659624072E-2</v>
      </c>
      <c r="M1856">
        <f t="shared" si="229"/>
        <v>0</v>
      </c>
      <c r="N1856">
        <f t="shared" si="230"/>
        <v>0</v>
      </c>
      <c r="O1856" s="4">
        <f t="shared" si="231"/>
        <v>0</v>
      </c>
      <c r="P1856">
        <f t="shared" si="232"/>
        <v>1.0751684744718054E-2</v>
      </c>
    </row>
    <row r="1857" spans="1:16" x14ac:dyDescent="0.15">
      <c r="A1857" t="s">
        <v>7200</v>
      </c>
      <c r="B1857" s="5" t="s">
        <v>7201</v>
      </c>
      <c r="C1857" s="5" t="s">
        <v>1029</v>
      </c>
      <c r="D1857" s="5" t="s">
        <v>7202</v>
      </c>
      <c r="E1857" s="5" t="s">
        <v>1029</v>
      </c>
      <c r="F1857" s="5" t="s">
        <v>7203</v>
      </c>
      <c r="G1857">
        <v>1855</v>
      </c>
      <c r="H1857" s="2">
        <v>43136</v>
      </c>
      <c r="I1857" s="3">
        <f t="shared" si="225"/>
        <v>92.564166666663368</v>
      </c>
      <c r="J1857" s="3">
        <f t="shared" si="226"/>
        <v>2.5279760886593086</v>
      </c>
      <c r="K1857">
        <f t="shared" si="227"/>
        <v>7.2539116817939314E-2</v>
      </c>
      <c r="L1857" s="4">
        <f t="shared" si="228"/>
        <v>7.2539116817939314E-2</v>
      </c>
      <c r="M1857">
        <f t="shared" si="229"/>
        <v>0</v>
      </c>
      <c r="N1857">
        <f t="shared" si="230"/>
        <v>0</v>
      </c>
      <c r="O1857" s="4">
        <f t="shared" si="231"/>
        <v>0</v>
      </c>
      <c r="P1857">
        <f t="shared" si="232"/>
        <v>5.4404337613454486E-2</v>
      </c>
    </row>
    <row r="1858" spans="1:16" x14ac:dyDescent="0.15">
      <c r="A1858" t="s">
        <v>4174</v>
      </c>
      <c r="B1858" s="5" t="s">
        <v>7204</v>
      </c>
      <c r="C1858" s="5" t="s">
        <v>1029</v>
      </c>
      <c r="D1858" s="5" t="s">
        <v>7205</v>
      </c>
      <c r="E1858" s="5" t="s">
        <v>7205</v>
      </c>
      <c r="F1858" s="5" t="s">
        <v>7206</v>
      </c>
      <c r="G1858">
        <v>1856</v>
      </c>
      <c r="H1858" s="2">
        <v>43136</v>
      </c>
      <c r="I1858" s="3">
        <f t="shared" si="225"/>
        <v>145.05045138888818</v>
      </c>
      <c r="J1858" s="3">
        <f t="shared" si="226"/>
        <v>2.6266722809329162</v>
      </c>
      <c r="K1858">
        <f t="shared" si="227"/>
        <v>7.5371158882315756E-2</v>
      </c>
      <c r="L1858" s="4">
        <f t="shared" si="228"/>
        <v>7.5371158882315756E-2</v>
      </c>
      <c r="M1858">
        <f t="shared" si="229"/>
        <v>0</v>
      </c>
      <c r="N1858">
        <f t="shared" si="230"/>
        <v>0</v>
      </c>
      <c r="O1858" s="4">
        <f t="shared" si="231"/>
        <v>0</v>
      </c>
      <c r="P1858">
        <f t="shared" si="232"/>
        <v>5.6528369161736813E-2</v>
      </c>
    </row>
    <row r="1859" spans="1:16" x14ac:dyDescent="0.15">
      <c r="A1859" t="s">
        <v>7207</v>
      </c>
      <c r="B1859" s="5" t="s">
        <v>7208</v>
      </c>
      <c r="C1859" s="5" t="s">
        <v>3999</v>
      </c>
      <c r="D1859" s="5" t="s">
        <v>7209</v>
      </c>
      <c r="E1859" s="5" t="s">
        <v>1081</v>
      </c>
      <c r="F1859" s="5" t="s">
        <v>7210</v>
      </c>
      <c r="G1859">
        <v>1857</v>
      </c>
      <c r="H1859" s="2">
        <v>43136</v>
      </c>
      <c r="I1859" s="3">
        <f t="shared" ref="I1859:I1922" si="233">H1859-B1859+1</f>
        <v>1363.2787731481512</v>
      </c>
      <c r="J1859" s="3">
        <f t="shared" ref="J1859:J1922" si="234">A1859/I1859</f>
        <v>7.7218249175042368</v>
      </c>
      <c r="K1859">
        <f t="shared" ref="K1859:K1922" si="235">(J1859-0)/(PERCENTILE($J$2:$J$3301,0.9)-0)</f>
        <v>0.22157423175453256</v>
      </c>
      <c r="L1859" s="4">
        <f t="shared" ref="L1859:L1922" si="236">IF(K1859&gt;1,1,IF(K1859&lt;0,0,K1859))</f>
        <v>0.22157423175453256</v>
      </c>
      <c r="M1859">
        <f t="shared" ref="M1859:M1922" si="237">C1859/I1859</f>
        <v>8.8023082559181946E-3</v>
      </c>
      <c r="N1859">
        <f t="shared" ref="N1859:N1922" si="238">(M1859-0)/(PERCENTILE($M$2:$M$3301,0.9)-0)</f>
        <v>1.3512777328627317</v>
      </c>
      <c r="O1859" s="4">
        <f t="shared" ref="O1859:O1922" si="239">IF(N1859&gt;1,1,IF(N1859&lt;0,0,N1859))</f>
        <v>1</v>
      </c>
      <c r="P1859">
        <f t="shared" si="232"/>
        <v>0.4161806738158994</v>
      </c>
    </row>
    <row r="1860" spans="1:16" x14ac:dyDescent="0.15">
      <c r="A1860" t="s">
        <v>7211</v>
      </c>
      <c r="B1860" s="5" t="s">
        <v>7212</v>
      </c>
      <c r="C1860" s="5" t="s">
        <v>1029</v>
      </c>
      <c r="D1860" s="5" t="s">
        <v>7213</v>
      </c>
      <c r="E1860" s="5" t="s">
        <v>7214</v>
      </c>
      <c r="F1860" s="5" t="s">
        <v>7215</v>
      </c>
      <c r="G1860">
        <v>1858</v>
      </c>
      <c r="H1860" s="2">
        <v>43136</v>
      </c>
      <c r="I1860" s="3">
        <f t="shared" si="233"/>
        <v>732.40747685185488</v>
      </c>
      <c r="J1860" s="3">
        <f t="shared" si="234"/>
        <v>0.7277369727177303</v>
      </c>
      <c r="K1860">
        <f t="shared" si="235"/>
        <v>2.0882079349374454E-2</v>
      </c>
      <c r="L1860" s="4">
        <f t="shared" si="236"/>
        <v>2.0882079349374454E-2</v>
      </c>
      <c r="M1860">
        <f t="shared" si="237"/>
        <v>0</v>
      </c>
      <c r="N1860">
        <f t="shared" si="238"/>
        <v>0</v>
      </c>
      <c r="O1860" s="4">
        <f t="shared" si="239"/>
        <v>0</v>
      </c>
      <c r="P1860">
        <f t="shared" ref="P1860:P1923" si="240">0.75*L1860+0.25*O1860</f>
        <v>1.566155951203084E-2</v>
      </c>
    </row>
    <row r="1861" spans="1:16" x14ac:dyDescent="0.15">
      <c r="A1861" t="s">
        <v>4585</v>
      </c>
      <c r="B1861" s="5" t="s">
        <v>7216</v>
      </c>
      <c r="C1861" s="5" t="s">
        <v>1029</v>
      </c>
      <c r="D1861" s="5" t="s">
        <v>7217</v>
      </c>
      <c r="E1861" s="5" t="s">
        <v>7218</v>
      </c>
      <c r="F1861" s="5" t="s">
        <v>7219</v>
      </c>
      <c r="G1861">
        <v>1859</v>
      </c>
      <c r="H1861" s="2">
        <v>43136</v>
      </c>
      <c r="I1861" s="3">
        <f t="shared" si="233"/>
        <v>560.32093750000058</v>
      </c>
      <c r="J1861" s="3">
        <f t="shared" si="234"/>
        <v>6.4248893072998831E-2</v>
      </c>
      <c r="K1861">
        <f t="shared" si="235"/>
        <v>1.8435925802277832E-3</v>
      </c>
      <c r="L1861" s="4">
        <f t="shared" si="236"/>
        <v>1.8435925802277832E-3</v>
      </c>
      <c r="M1861">
        <f t="shared" si="237"/>
        <v>0</v>
      </c>
      <c r="N1861">
        <f t="shared" si="238"/>
        <v>0</v>
      </c>
      <c r="O1861" s="4">
        <f t="shared" si="239"/>
        <v>0</v>
      </c>
      <c r="P1861">
        <f t="shared" si="240"/>
        <v>1.3826944351708374E-3</v>
      </c>
    </row>
    <row r="1862" spans="1:16" x14ac:dyDescent="0.15">
      <c r="A1862" t="s">
        <v>7220</v>
      </c>
      <c r="B1862" s="5" t="s">
        <v>7221</v>
      </c>
      <c r="C1862" s="5" t="s">
        <v>1113</v>
      </c>
      <c r="D1862" s="5" t="s">
        <v>7222</v>
      </c>
      <c r="E1862" s="5" t="s">
        <v>7223</v>
      </c>
      <c r="F1862" s="5" t="s">
        <v>7224</v>
      </c>
      <c r="G1862">
        <v>1860</v>
      </c>
      <c r="H1862" s="2">
        <v>43136</v>
      </c>
      <c r="I1862" s="3">
        <f t="shared" si="233"/>
        <v>772.21674768518278</v>
      </c>
      <c r="J1862" s="3">
        <f t="shared" si="234"/>
        <v>31.170005147068959</v>
      </c>
      <c r="K1862">
        <f t="shared" si="235"/>
        <v>0.89440903128879323</v>
      </c>
      <c r="L1862" s="4">
        <f t="shared" si="236"/>
        <v>0.89440903128879323</v>
      </c>
      <c r="M1862">
        <f t="shared" si="237"/>
        <v>1.2949732092675098E-3</v>
      </c>
      <c r="N1862">
        <f t="shared" si="238"/>
        <v>0.19879654420878295</v>
      </c>
      <c r="O1862" s="4">
        <f t="shared" si="239"/>
        <v>0.19879654420878295</v>
      </c>
      <c r="P1862">
        <f t="shared" si="240"/>
        <v>0.72050590951879068</v>
      </c>
    </row>
    <row r="1863" spans="1:16" x14ac:dyDescent="0.15">
      <c r="A1863" t="s">
        <v>6509</v>
      </c>
      <c r="B1863" s="5" t="s">
        <v>7225</v>
      </c>
      <c r="C1863" s="5" t="s">
        <v>1029</v>
      </c>
      <c r="D1863" s="5" t="s">
        <v>7226</v>
      </c>
      <c r="E1863" s="5" t="s">
        <v>1081</v>
      </c>
      <c r="F1863" s="5" t="s">
        <v>7227</v>
      </c>
      <c r="G1863">
        <v>1861</v>
      </c>
      <c r="H1863" s="2">
        <v>43136</v>
      </c>
      <c r="I1863" s="3">
        <f t="shared" si="233"/>
        <v>785.29892361110979</v>
      </c>
      <c r="J1863" s="3">
        <f t="shared" si="234"/>
        <v>0.82643688980960994</v>
      </c>
      <c r="K1863">
        <f t="shared" si="235"/>
        <v>2.3714228295706387E-2</v>
      </c>
      <c r="L1863" s="4">
        <f t="shared" si="236"/>
        <v>2.3714228295706387E-2</v>
      </c>
      <c r="M1863">
        <f t="shared" si="237"/>
        <v>0</v>
      </c>
      <c r="N1863">
        <f t="shared" si="238"/>
        <v>0</v>
      </c>
      <c r="O1863" s="4">
        <f t="shared" si="239"/>
        <v>0</v>
      </c>
      <c r="P1863">
        <f t="shared" si="240"/>
        <v>1.7785671221779792E-2</v>
      </c>
    </row>
    <row r="1864" spans="1:16" x14ac:dyDescent="0.15">
      <c r="A1864" t="s">
        <v>7228</v>
      </c>
      <c r="B1864" s="5" t="s">
        <v>7229</v>
      </c>
      <c r="C1864" s="5" t="s">
        <v>1122</v>
      </c>
      <c r="D1864" s="5" t="s">
        <v>7230</v>
      </c>
      <c r="E1864" s="5" t="s">
        <v>7231</v>
      </c>
      <c r="F1864" s="5" t="s">
        <v>7232</v>
      </c>
      <c r="G1864">
        <v>1862</v>
      </c>
      <c r="H1864" s="2">
        <v>43136</v>
      </c>
      <c r="I1864" s="3">
        <f t="shared" si="233"/>
        <v>923.31605324074189</v>
      </c>
      <c r="J1864" s="3">
        <f t="shared" si="234"/>
        <v>33.081846560330312</v>
      </c>
      <c r="K1864">
        <f t="shared" si="235"/>
        <v>0.94926844559895351</v>
      </c>
      <c r="L1864" s="4">
        <f t="shared" si="236"/>
        <v>0.94926844559895351</v>
      </c>
      <c r="M1864">
        <f t="shared" si="237"/>
        <v>4.3322110408027916E-3</v>
      </c>
      <c r="N1864">
        <f t="shared" si="238"/>
        <v>0.66505513591426046</v>
      </c>
      <c r="O1864" s="4">
        <f t="shared" si="239"/>
        <v>0.66505513591426046</v>
      </c>
      <c r="P1864">
        <f t="shared" si="240"/>
        <v>0.87821511817778031</v>
      </c>
    </row>
    <row r="1865" spans="1:16" x14ac:dyDescent="0.15">
      <c r="A1865" t="s">
        <v>3648</v>
      </c>
      <c r="B1865" s="5" t="s">
        <v>7233</v>
      </c>
      <c r="C1865" s="5" t="s">
        <v>1029</v>
      </c>
      <c r="D1865" s="5" t="s">
        <v>7234</v>
      </c>
      <c r="E1865" s="5" t="s">
        <v>7234</v>
      </c>
      <c r="F1865" s="5" t="s">
        <v>7235</v>
      </c>
      <c r="G1865">
        <v>1863</v>
      </c>
      <c r="H1865" s="2">
        <v>43136</v>
      </c>
      <c r="I1865" s="3">
        <f t="shared" si="233"/>
        <v>42.769293981480587</v>
      </c>
      <c r="J1865" s="3">
        <f t="shared" si="234"/>
        <v>1.075537978717122</v>
      </c>
      <c r="K1865">
        <f t="shared" si="235"/>
        <v>3.0862070029178221E-2</v>
      </c>
      <c r="L1865" s="4">
        <f t="shared" si="236"/>
        <v>3.0862070029178221E-2</v>
      </c>
      <c r="M1865">
        <f t="shared" si="237"/>
        <v>0</v>
      </c>
      <c r="N1865">
        <f t="shared" si="238"/>
        <v>0</v>
      </c>
      <c r="O1865" s="4">
        <f t="shared" si="239"/>
        <v>0</v>
      </c>
      <c r="P1865">
        <f t="shared" si="240"/>
        <v>2.3146552521883666E-2</v>
      </c>
    </row>
    <row r="1866" spans="1:16" x14ac:dyDescent="0.15">
      <c r="A1866" t="s">
        <v>6938</v>
      </c>
      <c r="B1866" s="5" t="s">
        <v>7236</v>
      </c>
      <c r="C1866" s="5" t="s">
        <v>1029</v>
      </c>
      <c r="D1866" s="5" t="s">
        <v>7237</v>
      </c>
      <c r="E1866" s="5" t="s">
        <v>7238</v>
      </c>
      <c r="F1866" s="5" t="s">
        <v>7239</v>
      </c>
      <c r="G1866">
        <v>1864</v>
      </c>
      <c r="H1866" s="2">
        <v>43136</v>
      </c>
      <c r="I1866" s="3">
        <f t="shared" si="233"/>
        <v>631.5493055555562</v>
      </c>
      <c r="J1866" s="3">
        <f t="shared" si="234"/>
        <v>1.2398081877569589</v>
      </c>
      <c r="K1866">
        <f t="shared" si="235"/>
        <v>3.5575728491655058E-2</v>
      </c>
      <c r="L1866" s="4">
        <f t="shared" si="236"/>
        <v>3.5575728491655058E-2</v>
      </c>
      <c r="M1866">
        <f t="shared" si="237"/>
        <v>0</v>
      </c>
      <c r="N1866">
        <f t="shared" si="238"/>
        <v>0</v>
      </c>
      <c r="O1866" s="4">
        <f t="shared" si="239"/>
        <v>0</v>
      </c>
      <c r="P1866">
        <f t="shared" si="240"/>
        <v>2.6681796368741295E-2</v>
      </c>
    </row>
    <row r="1867" spans="1:16" x14ac:dyDescent="0.15">
      <c r="A1867" t="s">
        <v>7240</v>
      </c>
      <c r="B1867" s="5" t="s">
        <v>7241</v>
      </c>
      <c r="C1867" s="5" t="s">
        <v>1029</v>
      </c>
      <c r="D1867" s="5" t="s">
        <v>7242</v>
      </c>
      <c r="E1867" s="5" t="s">
        <v>7243</v>
      </c>
      <c r="F1867" s="5" t="s">
        <v>7244</v>
      </c>
      <c r="G1867">
        <v>1865</v>
      </c>
      <c r="H1867" s="2">
        <v>43136</v>
      </c>
      <c r="I1867" s="3">
        <f t="shared" si="233"/>
        <v>360.58085648147971</v>
      </c>
      <c r="J1867" s="3">
        <f t="shared" si="234"/>
        <v>0.33279636964355452</v>
      </c>
      <c r="K1867">
        <f t="shared" si="235"/>
        <v>9.5494395071445328E-3</v>
      </c>
      <c r="L1867" s="4">
        <f t="shared" si="236"/>
        <v>9.5494395071445328E-3</v>
      </c>
      <c r="M1867">
        <f t="shared" si="237"/>
        <v>0</v>
      </c>
      <c r="N1867">
        <f t="shared" si="238"/>
        <v>0</v>
      </c>
      <c r="O1867" s="4">
        <f t="shared" si="239"/>
        <v>0</v>
      </c>
      <c r="P1867">
        <f t="shared" si="240"/>
        <v>7.1620796303583992E-3</v>
      </c>
    </row>
    <row r="1868" spans="1:16" x14ac:dyDescent="0.15">
      <c r="A1868" t="s">
        <v>7245</v>
      </c>
      <c r="B1868" s="5" t="s">
        <v>7246</v>
      </c>
      <c r="C1868" s="5" t="s">
        <v>1029</v>
      </c>
      <c r="D1868" s="5" t="s">
        <v>7247</v>
      </c>
      <c r="E1868" s="5" t="s">
        <v>1081</v>
      </c>
      <c r="F1868" s="5" t="s">
        <v>7248</v>
      </c>
      <c r="G1868">
        <v>1866</v>
      </c>
      <c r="H1868" s="2">
        <v>43136</v>
      </c>
      <c r="I1868" s="3">
        <f t="shared" si="233"/>
        <v>1045.4408449074108</v>
      </c>
      <c r="J1868" s="3">
        <f t="shared" si="234"/>
        <v>0.86375044977315185</v>
      </c>
      <c r="K1868">
        <f t="shared" si="235"/>
        <v>2.4784923820569529E-2</v>
      </c>
      <c r="L1868" s="4">
        <f t="shared" si="236"/>
        <v>2.4784923820569529E-2</v>
      </c>
      <c r="M1868">
        <f t="shared" si="237"/>
        <v>0</v>
      </c>
      <c r="N1868">
        <f t="shared" si="238"/>
        <v>0</v>
      </c>
      <c r="O1868" s="4">
        <f t="shared" si="239"/>
        <v>0</v>
      </c>
      <c r="P1868">
        <f t="shared" si="240"/>
        <v>1.8588692865427147E-2</v>
      </c>
    </row>
    <row r="1869" spans="1:16" x14ac:dyDescent="0.15">
      <c r="A1869" t="s">
        <v>1295</v>
      </c>
      <c r="B1869" s="5" t="s">
        <v>7249</v>
      </c>
      <c r="C1869" s="5" t="s">
        <v>1029</v>
      </c>
      <c r="D1869" s="5" t="s">
        <v>7250</v>
      </c>
      <c r="E1869" s="5" t="s">
        <v>1029</v>
      </c>
      <c r="F1869" s="5" t="s">
        <v>7251</v>
      </c>
      <c r="G1869">
        <v>1867</v>
      </c>
      <c r="H1869" s="2">
        <v>43136</v>
      </c>
      <c r="I1869" s="3">
        <f t="shared" si="233"/>
        <v>132.32451388888876</v>
      </c>
      <c r="J1869" s="3">
        <f t="shared" si="234"/>
        <v>9.824332331132489E-2</v>
      </c>
      <c r="K1869">
        <f t="shared" si="235"/>
        <v>2.8190471967803497E-3</v>
      </c>
      <c r="L1869" s="4">
        <f t="shared" si="236"/>
        <v>2.8190471967803497E-3</v>
      </c>
      <c r="M1869">
        <f t="shared" si="237"/>
        <v>0</v>
      </c>
      <c r="N1869">
        <f t="shared" si="238"/>
        <v>0</v>
      </c>
      <c r="O1869" s="4">
        <f t="shared" si="239"/>
        <v>0</v>
      </c>
      <c r="P1869">
        <f t="shared" si="240"/>
        <v>2.1142853975852621E-3</v>
      </c>
    </row>
    <row r="1870" spans="1:16" x14ac:dyDescent="0.15">
      <c r="A1870" t="s">
        <v>7103</v>
      </c>
      <c r="B1870" s="5" t="s">
        <v>7252</v>
      </c>
      <c r="C1870" s="5" t="s">
        <v>1029</v>
      </c>
      <c r="D1870" s="5" t="s">
        <v>7253</v>
      </c>
      <c r="E1870" s="5" t="s">
        <v>7254</v>
      </c>
      <c r="F1870" s="5" t="s">
        <v>7255</v>
      </c>
      <c r="G1870">
        <v>1868</v>
      </c>
      <c r="H1870" s="2">
        <v>43136</v>
      </c>
      <c r="I1870" s="3">
        <f t="shared" si="233"/>
        <v>801.40214120370365</v>
      </c>
      <c r="J1870" s="3">
        <f t="shared" si="234"/>
        <v>1.9915095280414559</v>
      </c>
      <c r="K1870">
        <f t="shared" si="235"/>
        <v>5.7145454399947573E-2</v>
      </c>
      <c r="L1870" s="4">
        <f t="shared" si="236"/>
        <v>5.7145454399947573E-2</v>
      </c>
      <c r="M1870">
        <f t="shared" si="237"/>
        <v>0</v>
      </c>
      <c r="N1870">
        <f t="shared" si="238"/>
        <v>0</v>
      </c>
      <c r="O1870" s="4">
        <f t="shared" si="239"/>
        <v>0</v>
      </c>
      <c r="P1870">
        <f t="shared" si="240"/>
        <v>4.2859090799960683E-2</v>
      </c>
    </row>
    <row r="1871" spans="1:16" x14ac:dyDescent="0.15">
      <c r="A1871" t="s">
        <v>3785</v>
      </c>
      <c r="B1871" s="5" t="s">
        <v>7256</v>
      </c>
      <c r="C1871" s="5" t="s">
        <v>1029</v>
      </c>
      <c r="D1871" s="5" t="s">
        <v>7257</v>
      </c>
      <c r="E1871" s="5" t="s">
        <v>7258</v>
      </c>
      <c r="F1871" s="5" t="s">
        <v>7259</v>
      </c>
      <c r="G1871">
        <v>1869</v>
      </c>
      <c r="H1871" s="2">
        <v>43136</v>
      </c>
      <c r="I1871" s="3">
        <f t="shared" si="233"/>
        <v>460.39415509259561</v>
      </c>
      <c r="J1871" s="3">
        <f t="shared" si="234"/>
        <v>0.25630212437485778</v>
      </c>
      <c r="K1871">
        <f t="shared" si="235"/>
        <v>7.3544721503176463E-3</v>
      </c>
      <c r="L1871" s="4">
        <f t="shared" si="236"/>
        <v>7.3544721503176463E-3</v>
      </c>
      <c r="M1871">
        <f t="shared" si="237"/>
        <v>0</v>
      </c>
      <c r="N1871">
        <f t="shared" si="238"/>
        <v>0</v>
      </c>
      <c r="O1871" s="4">
        <f t="shared" si="239"/>
        <v>0</v>
      </c>
      <c r="P1871">
        <f t="shared" si="240"/>
        <v>5.5158541127382343E-3</v>
      </c>
    </row>
    <row r="1872" spans="1:16" x14ac:dyDescent="0.15">
      <c r="A1872" t="s">
        <v>7260</v>
      </c>
      <c r="B1872" s="5" t="s">
        <v>7261</v>
      </c>
      <c r="C1872" s="5" t="s">
        <v>1029</v>
      </c>
      <c r="D1872" s="5" t="s">
        <v>7262</v>
      </c>
      <c r="E1872" s="5" t="s">
        <v>7263</v>
      </c>
      <c r="F1872" s="5" t="s">
        <v>7264</v>
      </c>
      <c r="G1872">
        <v>1870</v>
      </c>
      <c r="H1872" s="2">
        <v>43136</v>
      </c>
      <c r="I1872" s="3">
        <f t="shared" si="233"/>
        <v>870.52928240740584</v>
      </c>
      <c r="J1872" s="3">
        <f t="shared" si="234"/>
        <v>0.19872967342531778</v>
      </c>
      <c r="K1872">
        <f t="shared" si="235"/>
        <v>5.7024570210374463E-3</v>
      </c>
      <c r="L1872" s="4">
        <f t="shared" si="236"/>
        <v>5.7024570210374463E-3</v>
      </c>
      <c r="M1872">
        <f t="shared" si="237"/>
        <v>0</v>
      </c>
      <c r="N1872">
        <f t="shared" si="238"/>
        <v>0</v>
      </c>
      <c r="O1872" s="4">
        <f t="shared" si="239"/>
        <v>0</v>
      </c>
      <c r="P1872">
        <f t="shared" si="240"/>
        <v>4.2768427657780845E-3</v>
      </c>
    </row>
    <row r="1873" spans="1:16" x14ac:dyDescent="0.15">
      <c r="A1873" t="s">
        <v>2548</v>
      </c>
      <c r="B1873" s="5" t="s">
        <v>7265</v>
      </c>
      <c r="C1873" s="5" t="s">
        <v>1029</v>
      </c>
      <c r="D1873" s="5" t="s">
        <v>7266</v>
      </c>
      <c r="E1873" s="5" t="s">
        <v>7267</v>
      </c>
      <c r="F1873" s="5" t="s">
        <v>7268</v>
      </c>
      <c r="G1873">
        <v>1871</v>
      </c>
      <c r="H1873" s="2">
        <v>43136</v>
      </c>
      <c r="I1873" s="3">
        <f t="shared" si="233"/>
        <v>150.74773148148233</v>
      </c>
      <c r="J1873" s="3">
        <f t="shared" si="234"/>
        <v>0.34494714772134144</v>
      </c>
      <c r="K1873">
        <f t="shared" si="235"/>
        <v>9.8981005227164361E-3</v>
      </c>
      <c r="L1873" s="4">
        <f t="shared" si="236"/>
        <v>9.8981005227164361E-3</v>
      </c>
      <c r="M1873">
        <f t="shared" si="237"/>
        <v>0</v>
      </c>
      <c r="N1873">
        <f t="shared" si="238"/>
        <v>0</v>
      </c>
      <c r="O1873" s="4">
        <f t="shared" si="239"/>
        <v>0</v>
      </c>
      <c r="P1873">
        <f t="shared" si="240"/>
        <v>7.423575392037327E-3</v>
      </c>
    </row>
    <row r="1874" spans="1:16" x14ac:dyDescent="0.15">
      <c r="A1874" t="s">
        <v>7269</v>
      </c>
      <c r="B1874" s="5" t="s">
        <v>7270</v>
      </c>
      <c r="C1874" s="5" t="s">
        <v>1029</v>
      </c>
      <c r="D1874" s="5" t="s">
        <v>7271</v>
      </c>
      <c r="E1874" s="5" t="s">
        <v>1081</v>
      </c>
      <c r="F1874" s="5" t="s">
        <v>7272</v>
      </c>
      <c r="G1874">
        <v>1872</v>
      </c>
      <c r="H1874" s="2">
        <v>43136</v>
      </c>
      <c r="I1874" s="3">
        <f t="shared" si="233"/>
        <v>1028.4773148148161</v>
      </c>
      <c r="J1874" s="3">
        <f t="shared" si="234"/>
        <v>0.35975513963243894</v>
      </c>
      <c r="K1874">
        <f t="shared" si="235"/>
        <v>1.0323009073037367E-2</v>
      </c>
      <c r="L1874" s="4">
        <f t="shared" si="236"/>
        <v>1.0323009073037367E-2</v>
      </c>
      <c r="M1874">
        <f t="shared" si="237"/>
        <v>0</v>
      </c>
      <c r="N1874">
        <f t="shared" si="238"/>
        <v>0</v>
      </c>
      <c r="O1874" s="4">
        <f t="shared" si="239"/>
        <v>0</v>
      </c>
      <c r="P1874">
        <f t="shared" si="240"/>
        <v>7.7422568047780249E-3</v>
      </c>
    </row>
    <row r="1875" spans="1:16" x14ac:dyDescent="0.15">
      <c r="A1875" t="s">
        <v>1068</v>
      </c>
      <c r="B1875" s="5" t="s">
        <v>4910</v>
      </c>
      <c r="C1875" s="5" t="s">
        <v>1029</v>
      </c>
      <c r="D1875" s="5" t="s">
        <v>7273</v>
      </c>
      <c r="E1875" s="5" t="s">
        <v>7274</v>
      </c>
      <c r="F1875" s="5" t="s">
        <v>7275</v>
      </c>
      <c r="G1875">
        <v>1873</v>
      </c>
      <c r="H1875" s="2">
        <v>43136</v>
      </c>
      <c r="I1875" s="3">
        <f t="shared" si="233"/>
        <v>751.15137731481809</v>
      </c>
      <c r="J1875" s="3">
        <f t="shared" si="234"/>
        <v>0.20634988456532821</v>
      </c>
      <c r="K1875">
        <f t="shared" si="235"/>
        <v>5.9211154919550776E-3</v>
      </c>
      <c r="L1875" s="4">
        <f t="shared" si="236"/>
        <v>5.9211154919550776E-3</v>
      </c>
      <c r="M1875">
        <f t="shared" si="237"/>
        <v>0</v>
      </c>
      <c r="N1875">
        <f t="shared" si="238"/>
        <v>0</v>
      </c>
      <c r="O1875" s="4">
        <f t="shared" si="239"/>
        <v>0</v>
      </c>
      <c r="P1875">
        <f t="shared" si="240"/>
        <v>4.440836618966308E-3</v>
      </c>
    </row>
    <row r="1876" spans="1:16" x14ac:dyDescent="0.15">
      <c r="A1876" t="s">
        <v>7276</v>
      </c>
      <c r="B1876" s="5" t="s">
        <v>7277</v>
      </c>
      <c r="C1876" s="5" t="s">
        <v>1476</v>
      </c>
      <c r="D1876" s="5" t="s">
        <v>846</v>
      </c>
      <c r="E1876" s="5" t="s">
        <v>1081</v>
      </c>
      <c r="F1876" s="5" t="s">
        <v>847</v>
      </c>
      <c r="G1876">
        <v>1874</v>
      </c>
      <c r="H1876" s="2">
        <v>43136</v>
      </c>
      <c r="I1876" s="3">
        <f t="shared" si="233"/>
        <v>1831.2692013888882</v>
      </c>
      <c r="J1876" s="3">
        <f t="shared" si="234"/>
        <v>33.550501451890362</v>
      </c>
      <c r="K1876">
        <f t="shared" si="235"/>
        <v>0.96271628321050418</v>
      </c>
      <c r="L1876" s="4">
        <f t="shared" si="236"/>
        <v>0.96271628321050418</v>
      </c>
      <c r="M1876">
        <f t="shared" si="237"/>
        <v>9.2831791126649771E-3</v>
      </c>
      <c r="N1876">
        <f t="shared" si="238"/>
        <v>1.4250981515770693</v>
      </c>
      <c r="O1876" s="4">
        <f t="shared" si="239"/>
        <v>1</v>
      </c>
      <c r="P1876">
        <f t="shared" si="240"/>
        <v>0.9720372124078781</v>
      </c>
    </row>
    <row r="1877" spans="1:16" x14ac:dyDescent="0.15">
      <c r="A1877" t="s">
        <v>7278</v>
      </c>
      <c r="B1877" s="5" t="s">
        <v>7279</v>
      </c>
      <c r="C1877" s="5" t="s">
        <v>1029</v>
      </c>
      <c r="D1877" s="5" t="s">
        <v>7280</v>
      </c>
      <c r="E1877" s="5" t="s">
        <v>7281</v>
      </c>
      <c r="F1877" s="5" t="s">
        <v>7282</v>
      </c>
      <c r="G1877">
        <v>1875</v>
      </c>
      <c r="H1877" s="2">
        <v>43136</v>
      </c>
      <c r="I1877" s="3">
        <f t="shared" si="233"/>
        <v>802.41356481481489</v>
      </c>
      <c r="J1877" s="3">
        <f t="shared" si="234"/>
        <v>1.2350239869495576</v>
      </c>
      <c r="K1877">
        <f t="shared" si="235"/>
        <v>3.5438448039199273E-2</v>
      </c>
      <c r="L1877" s="4">
        <f t="shared" si="236"/>
        <v>3.5438448039199273E-2</v>
      </c>
      <c r="M1877">
        <f t="shared" si="237"/>
        <v>0</v>
      </c>
      <c r="N1877">
        <f t="shared" si="238"/>
        <v>0</v>
      </c>
      <c r="O1877" s="4">
        <f t="shared" si="239"/>
        <v>0</v>
      </c>
      <c r="P1877">
        <f t="shared" si="240"/>
        <v>2.6578836029399457E-2</v>
      </c>
    </row>
    <row r="1878" spans="1:16" x14ac:dyDescent="0.15">
      <c r="A1878" t="s">
        <v>7283</v>
      </c>
      <c r="B1878" s="5" t="s">
        <v>7284</v>
      </c>
      <c r="C1878" s="5" t="s">
        <v>1029</v>
      </c>
      <c r="D1878" s="5" t="s">
        <v>7285</v>
      </c>
      <c r="E1878" s="5" t="s">
        <v>1081</v>
      </c>
      <c r="F1878" s="5" t="s">
        <v>7286</v>
      </c>
      <c r="G1878">
        <v>1876</v>
      </c>
      <c r="H1878" s="2">
        <v>43136</v>
      </c>
      <c r="I1878" s="3">
        <f t="shared" si="233"/>
        <v>1525.355902777781</v>
      </c>
      <c r="J1878" s="3">
        <f t="shared" si="234"/>
        <v>7.5418464497697899</v>
      </c>
      <c r="K1878">
        <f t="shared" si="235"/>
        <v>0.21640983199843097</v>
      </c>
      <c r="L1878" s="4">
        <f t="shared" si="236"/>
        <v>0.21640983199843097</v>
      </c>
      <c r="M1878">
        <f t="shared" si="237"/>
        <v>0</v>
      </c>
      <c r="N1878">
        <f t="shared" si="238"/>
        <v>0</v>
      </c>
      <c r="O1878" s="4">
        <f t="shared" si="239"/>
        <v>0</v>
      </c>
      <c r="P1878">
        <f t="shared" si="240"/>
        <v>0.16230737399882322</v>
      </c>
    </row>
    <row r="1879" spans="1:16" x14ac:dyDescent="0.15">
      <c r="A1879" t="s">
        <v>3206</v>
      </c>
      <c r="B1879" s="5" t="s">
        <v>7287</v>
      </c>
      <c r="C1879" s="5" t="s">
        <v>1113</v>
      </c>
      <c r="D1879" s="5" t="s">
        <v>7288</v>
      </c>
      <c r="E1879" s="5" t="s">
        <v>7289</v>
      </c>
      <c r="F1879" s="5" t="s">
        <v>7290</v>
      </c>
      <c r="G1879">
        <v>1877</v>
      </c>
      <c r="H1879" s="2">
        <v>43136</v>
      </c>
      <c r="I1879" s="3">
        <f t="shared" si="233"/>
        <v>574.10218750000058</v>
      </c>
      <c r="J1879" s="3">
        <f t="shared" si="234"/>
        <v>0.66538676966807342</v>
      </c>
      <c r="K1879">
        <f t="shared" si="235"/>
        <v>1.9092968810342441E-2</v>
      </c>
      <c r="L1879" s="4">
        <f t="shared" si="236"/>
        <v>1.9092968810342441E-2</v>
      </c>
      <c r="M1879">
        <f t="shared" si="237"/>
        <v>1.7418501823771556E-3</v>
      </c>
      <c r="N1879">
        <f t="shared" si="238"/>
        <v>0.26739842516269779</v>
      </c>
      <c r="O1879" s="4">
        <f t="shared" si="239"/>
        <v>0.26739842516269779</v>
      </c>
      <c r="P1879">
        <f t="shared" si="240"/>
        <v>8.1169332898431285E-2</v>
      </c>
    </row>
    <row r="1880" spans="1:16" x14ac:dyDescent="0.15">
      <c r="A1880" t="s">
        <v>3373</v>
      </c>
      <c r="B1880" s="5" t="s">
        <v>7291</v>
      </c>
      <c r="C1880" s="5" t="s">
        <v>1113</v>
      </c>
      <c r="D1880" s="5" t="s">
        <v>7292</v>
      </c>
      <c r="E1880" s="5" t="s">
        <v>7292</v>
      </c>
      <c r="F1880" s="5" t="s">
        <v>7293</v>
      </c>
      <c r="G1880">
        <v>1878</v>
      </c>
      <c r="H1880" s="2">
        <v>43136</v>
      </c>
      <c r="I1880" s="3">
        <f t="shared" si="233"/>
        <v>1879.2289236111101</v>
      </c>
      <c r="J1880" s="3">
        <f t="shared" si="234"/>
        <v>1.5160473342041725</v>
      </c>
      <c r="K1880">
        <f t="shared" si="235"/>
        <v>4.3502284365231111E-2</v>
      </c>
      <c r="L1880" s="4">
        <f t="shared" si="236"/>
        <v>4.3502284365231111E-2</v>
      </c>
      <c r="M1880">
        <f t="shared" si="237"/>
        <v>5.3213314643881101E-4</v>
      </c>
      <c r="N1880">
        <f t="shared" si="238"/>
        <v>8.1689898921398468E-2</v>
      </c>
      <c r="O1880" s="4">
        <f t="shared" si="239"/>
        <v>8.1689898921398468E-2</v>
      </c>
      <c r="P1880">
        <f t="shared" si="240"/>
        <v>5.3049188004272947E-2</v>
      </c>
    </row>
    <row r="1881" spans="1:16" x14ac:dyDescent="0.15">
      <c r="A1881" t="s">
        <v>7114</v>
      </c>
      <c r="B1881" s="5" t="s">
        <v>7294</v>
      </c>
      <c r="C1881" s="5" t="s">
        <v>1029</v>
      </c>
      <c r="D1881" s="5" t="s">
        <v>7295</v>
      </c>
      <c r="E1881" s="5" t="s">
        <v>7296</v>
      </c>
      <c r="F1881" s="5" t="s">
        <v>7297</v>
      </c>
      <c r="G1881">
        <v>1879</v>
      </c>
      <c r="H1881" s="2">
        <v>43136</v>
      </c>
      <c r="I1881" s="3">
        <f t="shared" si="233"/>
        <v>341.85773148148292</v>
      </c>
      <c r="J1881" s="3">
        <f t="shared" si="234"/>
        <v>0.43000343845656863</v>
      </c>
      <c r="K1881">
        <f t="shared" si="235"/>
        <v>1.2338751855386049E-2</v>
      </c>
      <c r="L1881" s="4">
        <f t="shared" si="236"/>
        <v>1.2338751855386049E-2</v>
      </c>
      <c r="M1881">
        <f t="shared" si="237"/>
        <v>0</v>
      </c>
      <c r="N1881">
        <f t="shared" si="238"/>
        <v>0</v>
      </c>
      <c r="O1881" s="4">
        <f t="shared" si="239"/>
        <v>0</v>
      </c>
      <c r="P1881">
        <f t="shared" si="240"/>
        <v>9.2540638915395365E-3</v>
      </c>
    </row>
    <row r="1882" spans="1:16" x14ac:dyDescent="0.15">
      <c r="A1882" t="s">
        <v>2816</v>
      </c>
      <c r="B1882" s="5" t="s">
        <v>7298</v>
      </c>
      <c r="C1882" s="5" t="s">
        <v>1029</v>
      </c>
      <c r="D1882" s="5" t="s">
        <v>7299</v>
      </c>
      <c r="E1882" s="5" t="s">
        <v>7299</v>
      </c>
      <c r="F1882" s="5" t="s">
        <v>7300</v>
      </c>
      <c r="G1882">
        <v>1880</v>
      </c>
      <c r="H1882" s="2">
        <v>43136</v>
      </c>
      <c r="I1882" s="3">
        <f t="shared" si="233"/>
        <v>265.5388541666689</v>
      </c>
      <c r="J1882" s="3">
        <f t="shared" si="234"/>
        <v>0.96784329662991853</v>
      </c>
      <c r="K1882">
        <f t="shared" si="235"/>
        <v>2.7771820418179109E-2</v>
      </c>
      <c r="L1882" s="4">
        <f t="shared" si="236"/>
        <v>2.7771820418179109E-2</v>
      </c>
      <c r="M1882">
        <f t="shared" si="237"/>
        <v>0</v>
      </c>
      <c r="N1882">
        <f t="shared" si="238"/>
        <v>0</v>
      </c>
      <c r="O1882" s="4">
        <f t="shared" si="239"/>
        <v>0</v>
      </c>
      <c r="P1882">
        <f t="shared" si="240"/>
        <v>2.0828865313634332E-2</v>
      </c>
    </row>
    <row r="1883" spans="1:16" x14ac:dyDescent="0.15">
      <c r="A1883" t="s">
        <v>7301</v>
      </c>
      <c r="B1883" s="5" t="s">
        <v>7302</v>
      </c>
      <c r="C1883" s="5" t="s">
        <v>1029</v>
      </c>
      <c r="D1883" s="5" t="s">
        <v>972</v>
      </c>
      <c r="E1883" s="5" t="s">
        <v>973</v>
      </c>
      <c r="F1883" s="5" t="s">
        <v>974</v>
      </c>
      <c r="G1883">
        <v>1881</v>
      </c>
      <c r="H1883" s="2">
        <v>43136</v>
      </c>
      <c r="I1883" s="3">
        <f t="shared" si="233"/>
        <v>139.57267361111008</v>
      </c>
      <c r="J1883" s="3">
        <f t="shared" si="234"/>
        <v>4.5782600810559755</v>
      </c>
      <c r="K1883">
        <f t="shared" si="235"/>
        <v>0.13137107757168534</v>
      </c>
      <c r="L1883" s="4">
        <f t="shared" si="236"/>
        <v>0.13137107757168534</v>
      </c>
      <c r="M1883">
        <f t="shared" si="237"/>
        <v>0</v>
      </c>
      <c r="N1883">
        <f t="shared" si="238"/>
        <v>0</v>
      </c>
      <c r="O1883" s="4">
        <f t="shared" si="239"/>
        <v>0</v>
      </c>
      <c r="P1883">
        <f t="shared" si="240"/>
        <v>9.8528308178764012E-2</v>
      </c>
    </row>
    <row r="1884" spans="1:16" x14ac:dyDescent="0.15">
      <c r="A1884" t="s">
        <v>7303</v>
      </c>
      <c r="B1884" s="5" t="s">
        <v>7304</v>
      </c>
      <c r="C1884" s="5" t="s">
        <v>1029</v>
      </c>
      <c r="D1884" s="5" t="s">
        <v>7305</v>
      </c>
      <c r="E1884" s="5" t="s">
        <v>7306</v>
      </c>
      <c r="F1884" s="5" t="s">
        <v>7307</v>
      </c>
      <c r="G1884">
        <v>1882</v>
      </c>
      <c r="H1884" s="2">
        <v>43136</v>
      </c>
      <c r="I1884" s="3">
        <f t="shared" si="233"/>
        <v>359.91937499999767</v>
      </c>
      <c r="J1884" s="3">
        <f t="shared" si="234"/>
        <v>2.83118962406513</v>
      </c>
      <c r="K1884">
        <f t="shared" si="235"/>
        <v>8.1239690436595666E-2</v>
      </c>
      <c r="L1884" s="4">
        <f t="shared" si="236"/>
        <v>8.1239690436595666E-2</v>
      </c>
      <c r="M1884">
        <f t="shared" si="237"/>
        <v>0</v>
      </c>
      <c r="N1884">
        <f t="shared" si="238"/>
        <v>0</v>
      </c>
      <c r="O1884" s="4">
        <f t="shared" si="239"/>
        <v>0</v>
      </c>
      <c r="P1884">
        <f t="shared" si="240"/>
        <v>6.0929767827446746E-2</v>
      </c>
    </row>
    <row r="1885" spans="1:16" x14ac:dyDescent="0.15">
      <c r="A1885" t="s">
        <v>7308</v>
      </c>
      <c r="B1885" s="5" t="s">
        <v>7309</v>
      </c>
      <c r="C1885" s="5" t="s">
        <v>1029</v>
      </c>
      <c r="D1885" s="5" t="s">
        <v>7310</v>
      </c>
      <c r="E1885" s="5" t="s">
        <v>7310</v>
      </c>
      <c r="F1885" s="5" t="s">
        <v>7311</v>
      </c>
      <c r="G1885">
        <v>1883</v>
      </c>
      <c r="H1885" s="2">
        <v>43136</v>
      </c>
      <c r="I1885" s="3">
        <f t="shared" si="233"/>
        <v>130.52844907407416</v>
      </c>
      <c r="J1885" s="3">
        <f t="shared" si="234"/>
        <v>1.5858611779147753</v>
      </c>
      <c r="K1885">
        <f t="shared" si="235"/>
        <v>4.5505560656945783E-2</v>
      </c>
      <c r="L1885" s="4">
        <f t="shared" si="236"/>
        <v>4.5505560656945783E-2</v>
      </c>
      <c r="M1885">
        <f t="shared" si="237"/>
        <v>0</v>
      </c>
      <c r="N1885">
        <f t="shared" si="238"/>
        <v>0</v>
      </c>
      <c r="O1885" s="4">
        <f t="shared" si="239"/>
        <v>0</v>
      </c>
      <c r="P1885">
        <f t="shared" si="240"/>
        <v>3.4129170492709339E-2</v>
      </c>
    </row>
    <row r="1886" spans="1:16" x14ac:dyDescent="0.15">
      <c r="A1886" t="s">
        <v>1612</v>
      </c>
      <c r="B1886" s="5" t="s">
        <v>7312</v>
      </c>
      <c r="C1886" s="5" t="s">
        <v>1113</v>
      </c>
      <c r="D1886" s="5" t="s">
        <v>7313</v>
      </c>
      <c r="E1886" s="5" t="s">
        <v>7314</v>
      </c>
      <c r="F1886" s="5" t="s">
        <v>7315</v>
      </c>
      <c r="G1886">
        <v>1884</v>
      </c>
      <c r="H1886" s="2">
        <v>43136</v>
      </c>
      <c r="I1886" s="3">
        <f t="shared" si="233"/>
        <v>684.18357638888847</v>
      </c>
      <c r="J1886" s="3">
        <f t="shared" si="234"/>
        <v>1.0523491426089913</v>
      </c>
      <c r="K1886">
        <f t="shared" si="235"/>
        <v>3.0196676990507577E-2</v>
      </c>
      <c r="L1886" s="4">
        <f t="shared" si="236"/>
        <v>3.0196676990507577E-2</v>
      </c>
      <c r="M1886">
        <f t="shared" si="237"/>
        <v>1.4615960314013766E-3</v>
      </c>
      <c r="N1886">
        <f t="shared" si="238"/>
        <v>0.22437548359492188</v>
      </c>
      <c r="O1886" s="4">
        <f t="shared" si="239"/>
        <v>0.22437548359492188</v>
      </c>
      <c r="P1886">
        <f t="shared" si="240"/>
        <v>7.8741378641611154E-2</v>
      </c>
    </row>
    <row r="1887" spans="1:16" x14ac:dyDescent="0.15">
      <c r="A1887" t="s">
        <v>6183</v>
      </c>
      <c r="B1887" s="5" t="s">
        <v>7316</v>
      </c>
      <c r="C1887" s="5" t="s">
        <v>1029</v>
      </c>
      <c r="D1887" s="5" t="s">
        <v>7317</v>
      </c>
      <c r="E1887" s="5" t="s">
        <v>7317</v>
      </c>
      <c r="F1887" s="5" t="s">
        <v>7318</v>
      </c>
      <c r="G1887">
        <v>1885</v>
      </c>
      <c r="H1887" s="2">
        <v>43136</v>
      </c>
      <c r="I1887" s="3">
        <f t="shared" si="233"/>
        <v>44.635509259256651</v>
      </c>
      <c r="J1887" s="3">
        <f t="shared" si="234"/>
        <v>0.49288112458216371</v>
      </c>
      <c r="K1887">
        <f t="shared" si="235"/>
        <v>1.4142998279854881E-2</v>
      </c>
      <c r="L1887" s="4">
        <f t="shared" si="236"/>
        <v>1.4142998279854881E-2</v>
      </c>
      <c r="M1887">
        <f t="shared" si="237"/>
        <v>0</v>
      </c>
      <c r="N1887">
        <f t="shared" si="238"/>
        <v>0</v>
      </c>
      <c r="O1887" s="4">
        <f t="shared" si="239"/>
        <v>0</v>
      </c>
      <c r="P1887">
        <f t="shared" si="240"/>
        <v>1.0607248709891161E-2</v>
      </c>
    </row>
    <row r="1888" spans="1:16" x14ac:dyDescent="0.15">
      <c r="A1888" t="s">
        <v>6311</v>
      </c>
      <c r="B1888" s="5" t="s">
        <v>7319</v>
      </c>
      <c r="C1888" s="5" t="s">
        <v>1029</v>
      </c>
      <c r="D1888" s="5" t="s">
        <v>7320</v>
      </c>
      <c r="E1888" s="5" t="s">
        <v>7321</v>
      </c>
      <c r="F1888" s="5" t="s">
        <v>7322</v>
      </c>
      <c r="G1888">
        <v>1886</v>
      </c>
      <c r="H1888" s="2">
        <v>43136</v>
      </c>
      <c r="I1888" s="3">
        <f t="shared" si="233"/>
        <v>719.22734953703912</v>
      </c>
      <c r="J1888" s="3">
        <f t="shared" si="234"/>
        <v>0.36706056877555432</v>
      </c>
      <c r="K1888">
        <f t="shared" si="235"/>
        <v>1.0532635018628753E-2</v>
      </c>
      <c r="L1888" s="4">
        <f t="shared" si="236"/>
        <v>1.0532635018628753E-2</v>
      </c>
      <c r="M1888">
        <f t="shared" si="237"/>
        <v>0</v>
      </c>
      <c r="N1888">
        <f t="shared" si="238"/>
        <v>0</v>
      </c>
      <c r="O1888" s="4">
        <f t="shared" si="239"/>
        <v>0</v>
      </c>
      <c r="P1888">
        <f t="shared" si="240"/>
        <v>7.8994762639715659E-3</v>
      </c>
    </row>
    <row r="1889" spans="1:16" x14ac:dyDescent="0.15">
      <c r="A1889" t="s">
        <v>7323</v>
      </c>
      <c r="B1889" s="5" t="s">
        <v>7324</v>
      </c>
      <c r="C1889" s="5" t="s">
        <v>1029</v>
      </c>
      <c r="D1889" s="5" t="s">
        <v>7325</v>
      </c>
      <c r="E1889" s="5" t="s">
        <v>7325</v>
      </c>
      <c r="F1889" s="5" t="s">
        <v>7326</v>
      </c>
      <c r="G1889">
        <v>1887</v>
      </c>
      <c r="H1889" s="2">
        <v>43136</v>
      </c>
      <c r="I1889" s="3">
        <f t="shared" si="233"/>
        <v>1352.0546990740768</v>
      </c>
      <c r="J1889" s="3">
        <f t="shared" si="234"/>
        <v>0.53622090918104082</v>
      </c>
      <c r="K1889">
        <f t="shared" si="235"/>
        <v>1.5386613562446251E-2</v>
      </c>
      <c r="L1889" s="4">
        <f t="shared" si="236"/>
        <v>1.5386613562446251E-2</v>
      </c>
      <c r="M1889">
        <f t="shared" si="237"/>
        <v>0</v>
      </c>
      <c r="N1889">
        <f t="shared" si="238"/>
        <v>0</v>
      </c>
      <c r="O1889" s="4">
        <f t="shared" si="239"/>
        <v>0</v>
      </c>
      <c r="P1889">
        <f t="shared" si="240"/>
        <v>1.1539960171834689E-2</v>
      </c>
    </row>
    <row r="1890" spans="1:16" x14ac:dyDescent="0.15">
      <c r="A1890" t="s">
        <v>7327</v>
      </c>
      <c r="B1890" s="5" t="s">
        <v>7328</v>
      </c>
      <c r="C1890" s="5" t="s">
        <v>1029</v>
      </c>
      <c r="D1890" s="5" t="s">
        <v>7329</v>
      </c>
      <c r="E1890" s="5" t="s">
        <v>7330</v>
      </c>
      <c r="F1890" s="5" t="s">
        <v>7331</v>
      </c>
      <c r="G1890">
        <v>1888</v>
      </c>
      <c r="H1890" s="2">
        <v>43136</v>
      </c>
      <c r="I1890" s="3">
        <f t="shared" si="233"/>
        <v>736.38452546296321</v>
      </c>
      <c r="J1890" s="3">
        <f t="shared" si="234"/>
        <v>1.0130576814212542</v>
      </c>
      <c r="K1890">
        <f t="shared" si="235"/>
        <v>2.9069226495294885E-2</v>
      </c>
      <c r="L1890" s="4">
        <f t="shared" si="236"/>
        <v>2.9069226495294885E-2</v>
      </c>
      <c r="M1890">
        <f t="shared" si="237"/>
        <v>0</v>
      </c>
      <c r="N1890">
        <f t="shared" si="238"/>
        <v>0</v>
      </c>
      <c r="O1890" s="4">
        <f t="shared" si="239"/>
        <v>0</v>
      </c>
      <c r="P1890">
        <f t="shared" si="240"/>
        <v>2.1801919871471162E-2</v>
      </c>
    </row>
    <row r="1891" spans="1:16" x14ac:dyDescent="0.15">
      <c r="A1891" t="s">
        <v>2635</v>
      </c>
      <c r="B1891" s="5" t="s">
        <v>7332</v>
      </c>
      <c r="C1891" s="5" t="s">
        <v>1029</v>
      </c>
      <c r="D1891" s="5" t="s">
        <v>7333</v>
      </c>
      <c r="E1891" s="5" t="s">
        <v>7333</v>
      </c>
      <c r="F1891" s="5" t="s">
        <v>7334</v>
      </c>
      <c r="G1891">
        <v>1889</v>
      </c>
      <c r="H1891" s="2">
        <v>43136</v>
      </c>
      <c r="I1891" s="3">
        <f t="shared" si="233"/>
        <v>1198.5172916666634</v>
      </c>
      <c r="J1891" s="3">
        <f t="shared" si="234"/>
        <v>6.0074227130988228E-2</v>
      </c>
      <c r="K1891">
        <f t="shared" si="235"/>
        <v>1.7238024517523269E-3</v>
      </c>
      <c r="L1891" s="4">
        <f t="shared" si="236"/>
        <v>1.7238024517523269E-3</v>
      </c>
      <c r="M1891">
        <f t="shared" si="237"/>
        <v>0</v>
      </c>
      <c r="N1891">
        <f t="shared" si="238"/>
        <v>0</v>
      </c>
      <c r="O1891" s="4">
        <f t="shared" si="239"/>
        <v>0</v>
      </c>
      <c r="P1891">
        <f t="shared" si="240"/>
        <v>1.2928518388142453E-3</v>
      </c>
    </row>
    <row r="1892" spans="1:16" x14ac:dyDescent="0.15">
      <c r="A1892" t="s">
        <v>7335</v>
      </c>
      <c r="B1892" s="5" t="s">
        <v>7336</v>
      </c>
      <c r="C1892" s="5" t="s">
        <v>1029</v>
      </c>
      <c r="D1892" s="5" t="s">
        <v>7337</v>
      </c>
      <c r="E1892" s="5" t="s">
        <v>7338</v>
      </c>
      <c r="F1892" s="5" t="s">
        <v>7339</v>
      </c>
      <c r="G1892">
        <v>1890</v>
      </c>
      <c r="H1892" s="2">
        <v>43136</v>
      </c>
      <c r="I1892" s="3">
        <f t="shared" si="233"/>
        <v>158.42730324074364</v>
      </c>
      <c r="J1892" s="3">
        <f t="shared" si="234"/>
        <v>1.0288630600011399</v>
      </c>
      <c r="K1892">
        <f t="shared" si="235"/>
        <v>2.9522754599576175E-2</v>
      </c>
      <c r="L1892" s="4">
        <f t="shared" si="236"/>
        <v>2.9522754599576175E-2</v>
      </c>
      <c r="M1892">
        <f t="shared" si="237"/>
        <v>0</v>
      </c>
      <c r="N1892">
        <f t="shared" si="238"/>
        <v>0</v>
      </c>
      <c r="O1892" s="4">
        <f t="shared" si="239"/>
        <v>0</v>
      </c>
      <c r="P1892">
        <f t="shared" si="240"/>
        <v>2.2142065949682131E-2</v>
      </c>
    </row>
    <row r="1893" spans="1:16" x14ac:dyDescent="0.15">
      <c r="A1893" t="s">
        <v>3710</v>
      </c>
      <c r="B1893" s="5" t="s">
        <v>7340</v>
      </c>
      <c r="C1893" s="5" t="s">
        <v>1029</v>
      </c>
      <c r="D1893" s="5" t="s">
        <v>7341</v>
      </c>
      <c r="E1893" s="5" t="s">
        <v>7342</v>
      </c>
      <c r="F1893" s="5" t="s">
        <v>7343</v>
      </c>
      <c r="G1893">
        <v>1891</v>
      </c>
      <c r="H1893" s="2">
        <v>43136</v>
      </c>
      <c r="I1893" s="3">
        <f t="shared" si="233"/>
        <v>3.5994212962978054</v>
      </c>
      <c r="J1893" s="3">
        <f t="shared" si="234"/>
        <v>54.731020290018535</v>
      </c>
      <c r="K1893">
        <f t="shared" si="235"/>
        <v>1.5704815770184726</v>
      </c>
      <c r="L1893" s="4">
        <f t="shared" si="236"/>
        <v>1</v>
      </c>
      <c r="M1893">
        <f t="shared" si="237"/>
        <v>0</v>
      </c>
      <c r="N1893">
        <f t="shared" si="238"/>
        <v>0</v>
      </c>
      <c r="O1893" s="4">
        <f t="shared" si="239"/>
        <v>0</v>
      </c>
      <c r="P1893">
        <f t="shared" si="240"/>
        <v>0.75</v>
      </c>
    </row>
    <row r="1894" spans="1:16" x14ac:dyDescent="0.15">
      <c r="A1894" t="s">
        <v>1348</v>
      </c>
      <c r="B1894" s="5" t="s">
        <v>7344</v>
      </c>
      <c r="C1894" s="5" t="s">
        <v>1029</v>
      </c>
      <c r="D1894" s="5" t="s">
        <v>7345</v>
      </c>
      <c r="E1894" s="5" t="s">
        <v>7345</v>
      </c>
      <c r="F1894" s="5" t="s">
        <v>7346</v>
      </c>
      <c r="G1894">
        <v>1892</v>
      </c>
      <c r="H1894" s="2">
        <v>43136</v>
      </c>
      <c r="I1894" s="3">
        <f t="shared" si="233"/>
        <v>59.220289351855172</v>
      </c>
      <c r="J1894" s="3">
        <f t="shared" si="234"/>
        <v>0.50658313777827224</v>
      </c>
      <c r="K1894">
        <f t="shared" si="235"/>
        <v>1.4536171277151936E-2</v>
      </c>
      <c r="L1894" s="4">
        <f t="shared" si="236"/>
        <v>1.4536171277151936E-2</v>
      </c>
      <c r="M1894">
        <f t="shared" si="237"/>
        <v>0</v>
      </c>
      <c r="N1894">
        <f t="shared" si="238"/>
        <v>0</v>
      </c>
      <c r="O1894" s="4">
        <f t="shared" si="239"/>
        <v>0</v>
      </c>
      <c r="P1894">
        <f t="shared" si="240"/>
        <v>1.0902128457863952E-2</v>
      </c>
    </row>
    <row r="1895" spans="1:16" x14ac:dyDescent="0.15">
      <c r="A1895" t="s">
        <v>1434</v>
      </c>
      <c r="B1895" s="5" t="s">
        <v>7347</v>
      </c>
      <c r="C1895" s="5" t="s">
        <v>1029</v>
      </c>
      <c r="D1895" s="5" t="s">
        <v>7348</v>
      </c>
      <c r="E1895" s="5" t="s">
        <v>7349</v>
      </c>
      <c r="F1895" s="5" t="s">
        <v>7350</v>
      </c>
      <c r="G1895">
        <v>1893</v>
      </c>
      <c r="H1895" s="2">
        <v>43136</v>
      </c>
      <c r="I1895" s="3">
        <f t="shared" si="233"/>
        <v>763.53299768518627</v>
      </c>
      <c r="J1895" s="3">
        <f t="shared" si="234"/>
        <v>3.6671630544963994E-2</v>
      </c>
      <c r="K1895">
        <f t="shared" si="235"/>
        <v>1.0522756540059805E-3</v>
      </c>
      <c r="L1895" s="4">
        <f t="shared" si="236"/>
        <v>1.0522756540059805E-3</v>
      </c>
      <c r="M1895">
        <f t="shared" si="237"/>
        <v>0</v>
      </c>
      <c r="N1895">
        <f t="shared" si="238"/>
        <v>0</v>
      </c>
      <c r="O1895" s="4">
        <f t="shared" si="239"/>
        <v>0</v>
      </c>
      <c r="P1895">
        <f t="shared" si="240"/>
        <v>7.892067405044854E-4</v>
      </c>
    </row>
    <row r="1896" spans="1:16" x14ac:dyDescent="0.15">
      <c r="A1896" t="s">
        <v>7351</v>
      </c>
      <c r="B1896" s="5" t="s">
        <v>7352</v>
      </c>
      <c r="C1896" s="5" t="s">
        <v>1029</v>
      </c>
      <c r="D1896" s="5" t="s">
        <v>7353</v>
      </c>
      <c r="E1896" s="5" t="s">
        <v>2100</v>
      </c>
      <c r="F1896" s="5" t="s">
        <v>7354</v>
      </c>
      <c r="G1896">
        <v>1894</v>
      </c>
      <c r="H1896" s="2">
        <v>43136</v>
      </c>
      <c r="I1896" s="3">
        <f t="shared" si="233"/>
        <v>794.67296296296263</v>
      </c>
      <c r="J1896" s="3">
        <f t="shared" si="234"/>
        <v>0.47189223426175336</v>
      </c>
      <c r="K1896">
        <f t="shared" si="235"/>
        <v>1.3540731678655099E-2</v>
      </c>
      <c r="L1896" s="4">
        <f t="shared" si="236"/>
        <v>1.3540731678655099E-2</v>
      </c>
      <c r="M1896">
        <f t="shared" si="237"/>
        <v>0</v>
      </c>
      <c r="N1896">
        <f t="shared" si="238"/>
        <v>0</v>
      </c>
      <c r="O1896" s="4">
        <f t="shared" si="239"/>
        <v>0</v>
      </c>
      <c r="P1896">
        <f t="shared" si="240"/>
        <v>1.0155548758991325E-2</v>
      </c>
    </row>
    <row r="1897" spans="1:16" x14ac:dyDescent="0.15">
      <c r="A1897" t="s">
        <v>7355</v>
      </c>
      <c r="B1897" s="5" t="s">
        <v>7356</v>
      </c>
      <c r="C1897" s="5" t="s">
        <v>1029</v>
      </c>
      <c r="D1897" s="5" t="s">
        <v>7357</v>
      </c>
      <c r="E1897" s="5" t="s">
        <v>7358</v>
      </c>
      <c r="F1897" s="5" t="s">
        <v>7359</v>
      </c>
      <c r="G1897">
        <v>1895</v>
      </c>
      <c r="H1897" s="2">
        <v>43136</v>
      </c>
      <c r="I1897" s="3">
        <f t="shared" si="233"/>
        <v>1425.2785879629664</v>
      </c>
      <c r="J1897" s="3">
        <f t="shared" si="234"/>
        <v>10.395862342376672</v>
      </c>
      <c r="K1897">
        <f t="shared" si="235"/>
        <v>0.29830451176332601</v>
      </c>
      <c r="L1897" s="4">
        <f t="shared" si="236"/>
        <v>0.29830451176332601</v>
      </c>
      <c r="M1897">
        <f t="shared" si="237"/>
        <v>0</v>
      </c>
      <c r="N1897">
        <f t="shared" si="238"/>
        <v>0</v>
      </c>
      <c r="O1897" s="4">
        <f t="shared" si="239"/>
        <v>0</v>
      </c>
      <c r="P1897">
        <f t="shared" si="240"/>
        <v>0.22372838382249449</v>
      </c>
    </row>
    <row r="1898" spans="1:16" x14ac:dyDescent="0.15">
      <c r="A1898" t="s">
        <v>2490</v>
      </c>
      <c r="B1898" s="5" t="s">
        <v>7360</v>
      </c>
      <c r="C1898" s="5" t="s">
        <v>1029</v>
      </c>
      <c r="D1898" s="5" t="s">
        <v>7361</v>
      </c>
      <c r="E1898" s="5" t="s">
        <v>7362</v>
      </c>
      <c r="F1898" s="5" t="s">
        <v>7363</v>
      </c>
      <c r="G1898">
        <v>1896</v>
      </c>
      <c r="H1898" s="2">
        <v>43136</v>
      </c>
      <c r="I1898" s="3">
        <f t="shared" si="233"/>
        <v>483.02010416666599</v>
      </c>
      <c r="J1898" s="3">
        <f t="shared" si="234"/>
        <v>8.9023209653325025E-2</v>
      </c>
      <c r="K1898">
        <f t="shared" si="235"/>
        <v>2.554480255379004E-3</v>
      </c>
      <c r="L1898" s="4">
        <f t="shared" si="236"/>
        <v>2.554480255379004E-3</v>
      </c>
      <c r="M1898">
        <f t="shared" si="237"/>
        <v>0</v>
      </c>
      <c r="N1898">
        <f t="shared" si="238"/>
        <v>0</v>
      </c>
      <c r="O1898" s="4">
        <f t="shared" si="239"/>
        <v>0</v>
      </c>
      <c r="P1898">
        <f t="shared" si="240"/>
        <v>1.915860191534253E-3</v>
      </c>
    </row>
    <row r="1899" spans="1:16" x14ac:dyDescent="0.15">
      <c r="A1899" t="s">
        <v>2490</v>
      </c>
      <c r="B1899" s="5" t="s">
        <v>7360</v>
      </c>
      <c r="C1899" s="5" t="s">
        <v>1029</v>
      </c>
      <c r="D1899" s="5" t="s">
        <v>7361</v>
      </c>
      <c r="E1899" s="5" t="s">
        <v>7362</v>
      </c>
      <c r="F1899" s="5" t="s">
        <v>7363</v>
      </c>
      <c r="G1899">
        <v>1897</v>
      </c>
      <c r="H1899" s="2">
        <v>43136</v>
      </c>
      <c r="I1899" s="3">
        <f t="shared" si="233"/>
        <v>483.02010416666599</v>
      </c>
      <c r="J1899" s="3">
        <f t="shared" si="234"/>
        <v>8.9023209653325025E-2</v>
      </c>
      <c r="K1899">
        <f t="shared" si="235"/>
        <v>2.554480255379004E-3</v>
      </c>
      <c r="L1899" s="4">
        <f t="shared" si="236"/>
        <v>2.554480255379004E-3</v>
      </c>
      <c r="M1899">
        <f t="shared" si="237"/>
        <v>0</v>
      </c>
      <c r="N1899">
        <f t="shared" si="238"/>
        <v>0</v>
      </c>
      <c r="O1899" s="4">
        <f t="shared" si="239"/>
        <v>0</v>
      </c>
      <c r="P1899">
        <f t="shared" si="240"/>
        <v>1.915860191534253E-3</v>
      </c>
    </row>
    <row r="1900" spans="1:16" x14ac:dyDescent="0.15">
      <c r="A1900" t="s">
        <v>7364</v>
      </c>
      <c r="B1900" s="5" t="s">
        <v>7365</v>
      </c>
      <c r="C1900" s="5" t="s">
        <v>1113</v>
      </c>
      <c r="D1900" s="5" t="s">
        <v>7366</v>
      </c>
      <c r="E1900" s="5" t="s">
        <v>1081</v>
      </c>
      <c r="F1900" s="5" t="s">
        <v>7367</v>
      </c>
      <c r="G1900">
        <v>1898</v>
      </c>
      <c r="H1900" s="2">
        <v>43136</v>
      </c>
      <c r="I1900" s="3">
        <f t="shared" si="233"/>
        <v>1096.3569097222207</v>
      </c>
      <c r="J1900" s="3">
        <f t="shared" si="234"/>
        <v>0.41774717333248851</v>
      </c>
      <c r="K1900">
        <f t="shared" si="235"/>
        <v>1.1987063937301827E-2</v>
      </c>
      <c r="L1900" s="4">
        <f t="shared" si="236"/>
        <v>1.1987063937301827E-2</v>
      </c>
      <c r="M1900">
        <f t="shared" si="237"/>
        <v>9.1211173216700547E-4</v>
      </c>
      <c r="N1900">
        <f t="shared" si="238"/>
        <v>0.14002193944201546</v>
      </c>
      <c r="O1900" s="4">
        <f t="shared" si="239"/>
        <v>0.14002193944201546</v>
      </c>
      <c r="P1900">
        <f t="shared" si="240"/>
        <v>4.3995782813480239E-2</v>
      </c>
    </row>
    <row r="1901" spans="1:16" x14ac:dyDescent="0.15">
      <c r="A1901" t="s">
        <v>7368</v>
      </c>
      <c r="B1901" s="5" t="s">
        <v>7369</v>
      </c>
      <c r="C1901" s="5" t="s">
        <v>1029</v>
      </c>
      <c r="D1901" s="5" t="s">
        <v>7370</v>
      </c>
      <c r="E1901" s="5" t="s">
        <v>7371</v>
      </c>
      <c r="F1901" s="5" t="s">
        <v>7372</v>
      </c>
      <c r="G1901">
        <v>1899</v>
      </c>
      <c r="H1901" s="2">
        <v>43136</v>
      </c>
      <c r="I1901" s="3">
        <f t="shared" si="233"/>
        <v>1181.6062615740739</v>
      </c>
      <c r="J1901" s="3">
        <f t="shared" si="234"/>
        <v>0.34106115810790011</v>
      </c>
      <c r="K1901">
        <f t="shared" si="235"/>
        <v>9.7865938293630918E-3</v>
      </c>
      <c r="L1901" s="4">
        <f t="shared" si="236"/>
        <v>9.7865938293630918E-3</v>
      </c>
      <c r="M1901">
        <f t="shared" si="237"/>
        <v>0</v>
      </c>
      <c r="N1901">
        <f t="shared" si="238"/>
        <v>0</v>
      </c>
      <c r="O1901" s="4">
        <f t="shared" si="239"/>
        <v>0</v>
      </c>
      <c r="P1901">
        <f t="shared" si="240"/>
        <v>7.3399453720223188E-3</v>
      </c>
    </row>
    <row r="1902" spans="1:16" x14ac:dyDescent="0.15">
      <c r="A1902" t="s">
        <v>1116</v>
      </c>
      <c r="B1902" s="5" t="s">
        <v>7373</v>
      </c>
      <c r="C1902" s="5" t="s">
        <v>1029</v>
      </c>
      <c r="D1902" s="5" t="s">
        <v>7374</v>
      </c>
      <c r="E1902" s="5" t="s">
        <v>7375</v>
      </c>
      <c r="F1902" s="5" t="s">
        <v>7376</v>
      </c>
      <c r="G1902">
        <v>1900</v>
      </c>
      <c r="H1902" s="2">
        <v>43136</v>
      </c>
      <c r="I1902" s="3">
        <f t="shared" si="233"/>
        <v>443.83597222222306</v>
      </c>
      <c r="J1902" s="3">
        <f t="shared" si="234"/>
        <v>0.18700602293327173</v>
      </c>
      <c r="K1902">
        <f t="shared" si="235"/>
        <v>5.3660522360435203E-3</v>
      </c>
      <c r="L1902" s="4">
        <f t="shared" si="236"/>
        <v>5.3660522360435203E-3</v>
      </c>
      <c r="M1902">
        <f t="shared" si="237"/>
        <v>0</v>
      </c>
      <c r="N1902">
        <f t="shared" si="238"/>
        <v>0</v>
      </c>
      <c r="O1902" s="4">
        <f t="shared" si="239"/>
        <v>0</v>
      </c>
      <c r="P1902">
        <f t="shared" si="240"/>
        <v>4.02453917703264E-3</v>
      </c>
    </row>
    <row r="1903" spans="1:16" x14ac:dyDescent="0.15">
      <c r="A1903" t="s">
        <v>7377</v>
      </c>
      <c r="B1903" s="5" t="s">
        <v>7378</v>
      </c>
      <c r="C1903" s="5" t="s">
        <v>1113</v>
      </c>
      <c r="D1903" s="5" t="s">
        <v>7379</v>
      </c>
      <c r="E1903" s="5" t="s">
        <v>7380</v>
      </c>
      <c r="F1903" s="5" t="s">
        <v>7381</v>
      </c>
      <c r="G1903">
        <v>1901</v>
      </c>
      <c r="H1903" s="2">
        <v>43136</v>
      </c>
      <c r="I1903" s="3">
        <f t="shared" si="233"/>
        <v>870.36168981481751</v>
      </c>
      <c r="J1903" s="3">
        <f t="shared" si="234"/>
        <v>2.5150463601698076</v>
      </c>
      <c r="K1903">
        <f t="shared" si="235"/>
        <v>7.2168104176826259E-2</v>
      </c>
      <c r="L1903" s="4">
        <f t="shared" si="236"/>
        <v>7.2168104176826259E-2</v>
      </c>
      <c r="M1903">
        <f t="shared" si="237"/>
        <v>1.148947629131936E-3</v>
      </c>
      <c r="N1903">
        <f t="shared" si="238"/>
        <v>0.17637957025960374</v>
      </c>
      <c r="O1903" s="4">
        <f t="shared" si="239"/>
        <v>0.17637957025960374</v>
      </c>
      <c r="P1903">
        <f t="shared" si="240"/>
        <v>9.8220970697520629E-2</v>
      </c>
    </row>
    <row r="1904" spans="1:16" x14ac:dyDescent="0.15">
      <c r="A1904" t="s">
        <v>7382</v>
      </c>
      <c r="B1904" s="5" t="s">
        <v>7383</v>
      </c>
      <c r="C1904" s="5" t="s">
        <v>1113</v>
      </c>
      <c r="D1904" s="5" t="s">
        <v>7384</v>
      </c>
      <c r="E1904" s="5" t="s">
        <v>7385</v>
      </c>
      <c r="F1904" s="5" t="s">
        <v>7386</v>
      </c>
      <c r="G1904">
        <v>1902</v>
      </c>
      <c r="H1904" s="2">
        <v>43136</v>
      </c>
      <c r="I1904" s="3">
        <f t="shared" si="233"/>
        <v>911.55314814814483</v>
      </c>
      <c r="J1904" s="3">
        <f t="shared" si="234"/>
        <v>0.70319542124583312</v>
      </c>
      <c r="K1904">
        <f t="shared" si="235"/>
        <v>2.0177870762473796E-2</v>
      </c>
      <c r="L1904" s="4">
        <f t="shared" si="236"/>
        <v>2.0177870762473796E-2</v>
      </c>
      <c r="M1904">
        <f t="shared" si="237"/>
        <v>1.0970287382930314E-3</v>
      </c>
      <c r="N1904">
        <f t="shared" si="238"/>
        <v>0.1684092925704109</v>
      </c>
      <c r="O1904" s="4">
        <f t="shared" si="239"/>
        <v>0.1684092925704109</v>
      </c>
      <c r="P1904">
        <f t="shared" si="240"/>
        <v>5.7235726214458077E-2</v>
      </c>
    </row>
    <row r="1905" spans="1:16" x14ac:dyDescent="0.15">
      <c r="A1905" t="s">
        <v>7387</v>
      </c>
      <c r="B1905" s="5" t="s">
        <v>7388</v>
      </c>
      <c r="C1905" s="5" t="s">
        <v>1029</v>
      </c>
      <c r="D1905" s="5" t="s">
        <v>7389</v>
      </c>
      <c r="E1905" s="5" t="s">
        <v>7390</v>
      </c>
      <c r="F1905" s="5" t="s">
        <v>7391</v>
      </c>
      <c r="G1905">
        <v>1903</v>
      </c>
      <c r="H1905" s="2">
        <v>43136</v>
      </c>
      <c r="I1905" s="3">
        <f t="shared" si="233"/>
        <v>764.44097222221899</v>
      </c>
      <c r="J1905" s="3">
        <f t="shared" si="234"/>
        <v>0.93532401582493052</v>
      </c>
      <c r="K1905">
        <f t="shared" si="235"/>
        <v>2.6838694539445252E-2</v>
      </c>
      <c r="L1905" s="4">
        <f t="shared" si="236"/>
        <v>2.6838694539445252E-2</v>
      </c>
      <c r="M1905">
        <f t="shared" si="237"/>
        <v>0</v>
      </c>
      <c r="N1905">
        <f t="shared" si="238"/>
        <v>0</v>
      </c>
      <c r="O1905" s="4">
        <f t="shared" si="239"/>
        <v>0</v>
      </c>
      <c r="P1905">
        <f t="shared" si="240"/>
        <v>2.012902090458394E-2</v>
      </c>
    </row>
    <row r="1906" spans="1:16" x14ac:dyDescent="0.15">
      <c r="A1906" t="s">
        <v>3492</v>
      </c>
      <c r="B1906" s="5" t="s">
        <v>7392</v>
      </c>
      <c r="C1906" s="5" t="s">
        <v>1029</v>
      </c>
      <c r="D1906" s="5" t="s">
        <v>7393</v>
      </c>
      <c r="E1906" s="5" t="s">
        <v>7393</v>
      </c>
      <c r="F1906" s="5" t="s">
        <v>7394</v>
      </c>
      <c r="G1906">
        <v>1904</v>
      </c>
      <c r="H1906" s="2">
        <v>43136</v>
      </c>
      <c r="I1906" s="3">
        <f t="shared" si="233"/>
        <v>87.478287037039991</v>
      </c>
      <c r="J1906" s="3">
        <f t="shared" si="234"/>
        <v>1.7032798085873644</v>
      </c>
      <c r="K1906">
        <f t="shared" si="235"/>
        <v>4.8874834521984031E-2</v>
      </c>
      <c r="L1906" s="4">
        <f t="shared" si="236"/>
        <v>4.8874834521984031E-2</v>
      </c>
      <c r="M1906">
        <f t="shared" si="237"/>
        <v>0</v>
      </c>
      <c r="N1906">
        <f t="shared" si="238"/>
        <v>0</v>
      </c>
      <c r="O1906" s="4">
        <f t="shared" si="239"/>
        <v>0</v>
      </c>
      <c r="P1906">
        <f t="shared" si="240"/>
        <v>3.665612589148802E-2</v>
      </c>
    </row>
    <row r="1907" spans="1:16" x14ac:dyDescent="0.15">
      <c r="A1907" t="s">
        <v>6938</v>
      </c>
      <c r="B1907" s="5" t="s">
        <v>7395</v>
      </c>
      <c r="C1907" s="5" t="s">
        <v>1029</v>
      </c>
      <c r="D1907" s="5" t="s">
        <v>7396</v>
      </c>
      <c r="E1907" s="5" t="s">
        <v>1081</v>
      </c>
      <c r="F1907" s="5" t="s">
        <v>7397</v>
      </c>
      <c r="G1907">
        <v>1905</v>
      </c>
      <c r="H1907" s="2">
        <v>43136</v>
      </c>
      <c r="I1907" s="3">
        <f t="shared" si="233"/>
        <v>1098.5205208333355</v>
      </c>
      <c r="J1907" s="3">
        <f t="shared" si="234"/>
        <v>0.71277685318615425</v>
      </c>
      <c r="K1907">
        <f t="shared" si="235"/>
        <v>2.0452805566612192E-2</v>
      </c>
      <c r="L1907" s="4">
        <f t="shared" si="236"/>
        <v>2.0452805566612192E-2</v>
      </c>
      <c r="M1907">
        <f t="shared" si="237"/>
        <v>0</v>
      </c>
      <c r="N1907">
        <f t="shared" si="238"/>
        <v>0</v>
      </c>
      <c r="O1907" s="4">
        <f t="shared" si="239"/>
        <v>0</v>
      </c>
      <c r="P1907">
        <f t="shared" si="240"/>
        <v>1.5339604174959144E-2</v>
      </c>
    </row>
    <row r="1908" spans="1:16" x14ac:dyDescent="0.15">
      <c r="A1908" t="s">
        <v>7398</v>
      </c>
      <c r="B1908" s="5" t="s">
        <v>7399</v>
      </c>
      <c r="C1908" s="5" t="s">
        <v>1399</v>
      </c>
      <c r="D1908" s="5" t="s">
        <v>7400</v>
      </c>
      <c r="E1908" s="5" t="s">
        <v>7401</v>
      </c>
      <c r="F1908" s="5" t="s">
        <v>7402</v>
      </c>
      <c r="G1908">
        <v>1906</v>
      </c>
      <c r="H1908" s="2">
        <v>43136</v>
      </c>
      <c r="I1908" s="3">
        <f t="shared" si="233"/>
        <v>1004.5129976851822</v>
      </c>
      <c r="J1908" s="3">
        <f t="shared" si="234"/>
        <v>4.0318044757339058</v>
      </c>
      <c r="K1908">
        <f t="shared" si="235"/>
        <v>0.1156907840878582</v>
      </c>
      <c r="L1908" s="4">
        <f t="shared" si="236"/>
        <v>0.1156907840878582</v>
      </c>
      <c r="M1908">
        <f t="shared" si="237"/>
        <v>5.9730436677539345E-3</v>
      </c>
      <c r="N1908">
        <f t="shared" si="238"/>
        <v>0.91694594997010792</v>
      </c>
      <c r="O1908" s="4">
        <f t="shared" si="239"/>
        <v>0.91694594997010792</v>
      </c>
      <c r="P1908">
        <f t="shared" si="240"/>
        <v>0.31600457555842065</v>
      </c>
    </row>
    <row r="1909" spans="1:16" x14ac:dyDescent="0.15">
      <c r="A1909" t="s">
        <v>7403</v>
      </c>
      <c r="B1909" s="5" t="s">
        <v>7404</v>
      </c>
      <c r="C1909" s="5" t="s">
        <v>1102</v>
      </c>
      <c r="D1909" s="5" t="s">
        <v>7405</v>
      </c>
      <c r="E1909" s="5" t="s">
        <v>7406</v>
      </c>
      <c r="F1909" s="5" t="s">
        <v>7407</v>
      </c>
      <c r="G1909">
        <v>1907</v>
      </c>
      <c r="H1909" s="2">
        <v>43136</v>
      </c>
      <c r="I1909" s="3">
        <f t="shared" si="233"/>
        <v>810.60429398147971</v>
      </c>
      <c r="J1909" s="3">
        <f t="shared" si="234"/>
        <v>58.156612727093545</v>
      </c>
      <c r="K1909">
        <f t="shared" si="235"/>
        <v>1.6687773841182216</v>
      </c>
      <c r="L1909" s="4">
        <f t="shared" si="236"/>
        <v>1</v>
      </c>
      <c r="M1909">
        <f t="shared" si="237"/>
        <v>3.7009426452267753E-3</v>
      </c>
      <c r="N1909">
        <f t="shared" si="238"/>
        <v>0.56814658629282111</v>
      </c>
      <c r="O1909" s="4">
        <f t="shared" si="239"/>
        <v>0.56814658629282111</v>
      </c>
      <c r="P1909">
        <f t="shared" si="240"/>
        <v>0.89203664657320525</v>
      </c>
    </row>
    <row r="1910" spans="1:16" x14ac:dyDescent="0.15">
      <c r="A1910" t="s">
        <v>4058</v>
      </c>
      <c r="B1910" s="5" t="s">
        <v>7408</v>
      </c>
      <c r="C1910" s="5" t="s">
        <v>1029</v>
      </c>
      <c r="D1910" s="5" t="s">
        <v>7409</v>
      </c>
      <c r="E1910" s="5" t="s">
        <v>7410</v>
      </c>
      <c r="F1910" s="5" t="s">
        <v>7411</v>
      </c>
      <c r="G1910">
        <v>1908</v>
      </c>
      <c r="H1910" s="2">
        <v>43136</v>
      </c>
      <c r="I1910" s="3">
        <f t="shared" si="233"/>
        <v>607.89065972222306</v>
      </c>
      <c r="J1910" s="3">
        <f t="shared" si="234"/>
        <v>1.1021718943767913</v>
      </c>
      <c r="K1910">
        <f t="shared" si="235"/>
        <v>3.1626318048778961E-2</v>
      </c>
      <c r="L1910" s="4">
        <f t="shared" si="236"/>
        <v>3.1626318048778961E-2</v>
      </c>
      <c r="M1910">
        <f t="shared" si="237"/>
        <v>0</v>
      </c>
      <c r="N1910">
        <f t="shared" si="238"/>
        <v>0</v>
      </c>
      <c r="O1910" s="4">
        <f t="shared" si="239"/>
        <v>0</v>
      </c>
      <c r="P1910">
        <f t="shared" si="240"/>
        <v>2.3719738536584219E-2</v>
      </c>
    </row>
    <row r="1911" spans="1:16" x14ac:dyDescent="0.15">
      <c r="A1911" t="s">
        <v>7412</v>
      </c>
      <c r="B1911" s="5" t="s">
        <v>7413</v>
      </c>
      <c r="C1911" s="5" t="s">
        <v>1029</v>
      </c>
      <c r="D1911" s="5" t="s">
        <v>7414</v>
      </c>
      <c r="E1911" s="5" t="s">
        <v>7415</v>
      </c>
      <c r="F1911" s="5" t="s">
        <v>7416</v>
      </c>
      <c r="G1911">
        <v>1909</v>
      </c>
      <c r="H1911" s="2">
        <v>43136</v>
      </c>
      <c r="I1911" s="3">
        <f t="shared" si="233"/>
        <v>441.7317476851822</v>
      </c>
      <c r="J1911" s="3">
        <f t="shared" si="234"/>
        <v>4.3895418659876491</v>
      </c>
      <c r="K1911">
        <f t="shared" si="235"/>
        <v>0.12595589476599098</v>
      </c>
      <c r="L1911" s="4">
        <f t="shared" si="236"/>
        <v>0.12595589476599098</v>
      </c>
      <c r="M1911">
        <f t="shared" si="237"/>
        <v>0</v>
      </c>
      <c r="N1911">
        <f t="shared" si="238"/>
        <v>0</v>
      </c>
      <c r="O1911" s="4">
        <f t="shared" si="239"/>
        <v>0</v>
      </c>
      <c r="P1911">
        <f t="shared" si="240"/>
        <v>9.4466921074493226E-2</v>
      </c>
    </row>
    <row r="1912" spans="1:16" x14ac:dyDescent="0.15">
      <c r="A1912" t="s">
        <v>7417</v>
      </c>
      <c r="B1912" s="5" t="s">
        <v>7418</v>
      </c>
      <c r="C1912" s="5" t="s">
        <v>1029</v>
      </c>
      <c r="D1912" s="5" t="s">
        <v>7419</v>
      </c>
      <c r="E1912" s="5" t="s">
        <v>7420</v>
      </c>
      <c r="F1912" s="5" t="s">
        <v>7421</v>
      </c>
      <c r="G1912">
        <v>1910</v>
      </c>
      <c r="H1912" s="2">
        <v>43136</v>
      </c>
      <c r="I1912" s="3">
        <f t="shared" si="233"/>
        <v>41.617581018515921</v>
      </c>
      <c r="J1912" s="3">
        <f t="shared" si="234"/>
        <v>3.604246002026501</v>
      </c>
      <c r="K1912">
        <f t="shared" si="235"/>
        <v>0.10342218937689727</v>
      </c>
      <c r="L1912" s="4">
        <f t="shared" si="236"/>
        <v>0.10342218937689727</v>
      </c>
      <c r="M1912">
        <f t="shared" si="237"/>
        <v>0</v>
      </c>
      <c r="N1912">
        <f t="shared" si="238"/>
        <v>0</v>
      </c>
      <c r="O1912" s="4">
        <f t="shared" si="239"/>
        <v>0</v>
      </c>
      <c r="P1912">
        <f t="shared" si="240"/>
        <v>7.7566642032672953E-2</v>
      </c>
    </row>
    <row r="1913" spans="1:16" x14ac:dyDescent="0.15">
      <c r="A1913" t="s">
        <v>7422</v>
      </c>
      <c r="B1913" s="5" t="s">
        <v>7423</v>
      </c>
      <c r="C1913" s="5" t="s">
        <v>1058</v>
      </c>
      <c r="D1913" s="5" t="s">
        <v>7424</v>
      </c>
      <c r="E1913" s="5" t="s">
        <v>7425</v>
      </c>
      <c r="F1913" s="5" t="s">
        <v>7426</v>
      </c>
      <c r="G1913">
        <v>1911</v>
      </c>
      <c r="H1913" s="2">
        <v>43136</v>
      </c>
      <c r="I1913" s="3">
        <f t="shared" si="233"/>
        <v>1307.6370601851886</v>
      </c>
      <c r="J1913" s="3">
        <f t="shared" si="234"/>
        <v>1.3795876967149554</v>
      </c>
      <c r="K1913">
        <f t="shared" si="235"/>
        <v>3.9586637524594404E-2</v>
      </c>
      <c r="L1913" s="4">
        <f t="shared" si="236"/>
        <v>3.9586637524594404E-2</v>
      </c>
      <c r="M1913">
        <f t="shared" si="237"/>
        <v>1.5294763821673565E-3</v>
      </c>
      <c r="N1913">
        <f t="shared" si="238"/>
        <v>0.23479606917567669</v>
      </c>
      <c r="O1913" s="4">
        <f t="shared" si="239"/>
        <v>0.23479606917567669</v>
      </c>
      <c r="P1913">
        <f t="shared" si="240"/>
        <v>8.8388995437364976E-2</v>
      </c>
    </row>
    <row r="1914" spans="1:16" x14ac:dyDescent="0.15">
      <c r="A1914" t="s">
        <v>6751</v>
      </c>
      <c r="B1914" s="5" t="s">
        <v>7427</v>
      </c>
      <c r="C1914" s="5" t="s">
        <v>1029</v>
      </c>
      <c r="D1914" s="5" t="s">
        <v>7428</v>
      </c>
      <c r="E1914" s="5" t="s">
        <v>7428</v>
      </c>
      <c r="F1914" s="5" t="s">
        <v>7429</v>
      </c>
      <c r="G1914">
        <v>1912</v>
      </c>
      <c r="H1914" s="2">
        <v>43136</v>
      </c>
      <c r="I1914" s="3">
        <f t="shared" si="233"/>
        <v>1472.4936921296321</v>
      </c>
      <c r="J1914" s="3">
        <f t="shared" si="234"/>
        <v>0.60781245093524516</v>
      </c>
      <c r="K1914">
        <f t="shared" si="235"/>
        <v>1.7440900085875663E-2</v>
      </c>
      <c r="L1914" s="4">
        <f t="shared" si="236"/>
        <v>1.7440900085875663E-2</v>
      </c>
      <c r="M1914">
        <f t="shared" si="237"/>
        <v>0</v>
      </c>
      <c r="N1914">
        <f t="shared" si="238"/>
        <v>0</v>
      </c>
      <c r="O1914" s="4">
        <f t="shared" si="239"/>
        <v>0</v>
      </c>
      <c r="P1914">
        <f t="shared" si="240"/>
        <v>1.3080675064406747E-2</v>
      </c>
    </row>
    <row r="1915" spans="1:16" x14ac:dyDescent="0.15">
      <c r="A1915" t="s">
        <v>2569</v>
      </c>
      <c r="B1915" s="5" t="s">
        <v>7430</v>
      </c>
      <c r="C1915" s="5" t="s">
        <v>1029</v>
      </c>
      <c r="D1915" s="5" t="s">
        <v>7431</v>
      </c>
      <c r="E1915" s="5" t="s">
        <v>7431</v>
      </c>
      <c r="F1915" s="5" t="s">
        <v>7432</v>
      </c>
      <c r="G1915">
        <v>1913</v>
      </c>
      <c r="H1915" s="2">
        <v>43136</v>
      </c>
      <c r="I1915" s="3">
        <f t="shared" si="233"/>
        <v>151.07583333333605</v>
      </c>
      <c r="J1915" s="3">
        <f t="shared" si="234"/>
        <v>0.73473035065170145</v>
      </c>
      <c r="K1915">
        <f t="shared" si="235"/>
        <v>2.1082751128344235E-2</v>
      </c>
      <c r="L1915" s="4">
        <f t="shared" si="236"/>
        <v>2.1082751128344235E-2</v>
      </c>
      <c r="M1915">
        <f t="shared" si="237"/>
        <v>0</v>
      </c>
      <c r="N1915">
        <f t="shared" si="238"/>
        <v>0</v>
      </c>
      <c r="O1915" s="4">
        <f t="shared" si="239"/>
        <v>0</v>
      </c>
      <c r="P1915">
        <f t="shared" si="240"/>
        <v>1.5812063346258176E-2</v>
      </c>
    </row>
    <row r="1916" spans="1:16" x14ac:dyDescent="0.15">
      <c r="A1916" t="s">
        <v>7433</v>
      </c>
      <c r="B1916" s="5" t="s">
        <v>7434</v>
      </c>
      <c r="C1916" s="5" t="s">
        <v>1029</v>
      </c>
      <c r="D1916" s="5" t="s">
        <v>7435</v>
      </c>
      <c r="E1916" s="5" t="s">
        <v>1081</v>
      </c>
      <c r="F1916" s="5" t="s">
        <v>7436</v>
      </c>
      <c r="G1916">
        <v>1914</v>
      </c>
      <c r="H1916" s="2">
        <v>43136</v>
      </c>
      <c r="I1916" s="3">
        <f t="shared" si="233"/>
        <v>992.93784722222335</v>
      </c>
      <c r="J1916" s="3">
        <f t="shared" si="234"/>
        <v>5.211806574275756</v>
      </c>
      <c r="K1916">
        <f t="shared" si="235"/>
        <v>0.14955040422253127</v>
      </c>
      <c r="L1916" s="4">
        <f t="shared" si="236"/>
        <v>0.14955040422253127</v>
      </c>
      <c r="M1916">
        <f t="shared" si="237"/>
        <v>0</v>
      </c>
      <c r="N1916">
        <f t="shared" si="238"/>
        <v>0</v>
      </c>
      <c r="O1916" s="4">
        <f t="shared" si="239"/>
        <v>0</v>
      </c>
      <c r="P1916">
        <f t="shared" si="240"/>
        <v>0.11216280316689844</v>
      </c>
    </row>
    <row r="1917" spans="1:16" x14ac:dyDescent="0.15">
      <c r="A1917" t="s">
        <v>7437</v>
      </c>
      <c r="B1917" s="5" t="s">
        <v>7438</v>
      </c>
      <c r="C1917" s="5" t="s">
        <v>1122</v>
      </c>
      <c r="D1917" s="5" t="s">
        <v>7439</v>
      </c>
      <c r="E1917" s="5" t="s">
        <v>1081</v>
      </c>
      <c r="F1917" s="5" t="s">
        <v>7440</v>
      </c>
      <c r="G1917">
        <v>1915</v>
      </c>
      <c r="H1917" s="2">
        <v>43136</v>
      </c>
      <c r="I1917" s="3">
        <f t="shared" si="233"/>
        <v>940.16805555555766</v>
      </c>
      <c r="J1917" s="3">
        <f t="shared" si="234"/>
        <v>1.4571862890942928</v>
      </c>
      <c r="K1917">
        <f t="shared" si="235"/>
        <v>4.1813293616305175E-2</v>
      </c>
      <c r="L1917" s="4">
        <f t="shared" si="236"/>
        <v>4.1813293616305175E-2</v>
      </c>
      <c r="M1917">
        <f t="shared" si="237"/>
        <v>4.2545585083045047E-3</v>
      </c>
      <c r="N1917">
        <f t="shared" si="238"/>
        <v>0.65313438342359575</v>
      </c>
      <c r="O1917" s="4">
        <f t="shared" si="239"/>
        <v>0.65313438342359575</v>
      </c>
      <c r="P1917">
        <f t="shared" si="240"/>
        <v>0.19464356606812783</v>
      </c>
    </row>
    <row r="1918" spans="1:16" x14ac:dyDescent="0.15">
      <c r="A1918" t="s">
        <v>2605</v>
      </c>
      <c r="B1918" s="5" t="s">
        <v>7441</v>
      </c>
      <c r="C1918" s="5" t="s">
        <v>1029</v>
      </c>
      <c r="D1918" s="5" t="s">
        <v>7442</v>
      </c>
      <c r="E1918" s="5" t="s">
        <v>7443</v>
      </c>
      <c r="F1918" s="5" t="s">
        <v>7444</v>
      </c>
      <c r="G1918">
        <v>1916</v>
      </c>
      <c r="H1918" s="2">
        <v>43136</v>
      </c>
      <c r="I1918" s="3">
        <f t="shared" si="233"/>
        <v>342.78895833333081</v>
      </c>
      <c r="J1918" s="3">
        <f t="shared" si="234"/>
        <v>0.27130395463195178</v>
      </c>
      <c r="K1918">
        <f t="shared" si="235"/>
        <v>7.784942803257788E-3</v>
      </c>
      <c r="L1918" s="4">
        <f t="shared" si="236"/>
        <v>7.784942803257788E-3</v>
      </c>
      <c r="M1918">
        <f t="shared" si="237"/>
        <v>0</v>
      </c>
      <c r="N1918">
        <f t="shared" si="238"/>
        <v>0</v>
      </c>
      <c r="O1918" s="4">
        <f t="shared" si="239"/>
        <v>0</v>
      </c>
      <c r="P1918">
        <f t="shared" si="240"/>
        <v>5.8387071024433405E-3</v>
      </c>
    </row>
    <row r="1919" spans="1:16" x14ac:dyDescent="0.15">
      <c r="A1919" t="s">
        <v>2992</v>
      </c>
      <c r="B1919" s="5" t="s">
        <v>7445</v>
      </c>
      <c r="C1919" s="5" t="s">
        <v>1029</v>
      </c>
      <c r="D1919" s="5" t="s">
        <v>7446</v>
      </c>
      <c r="E1919" s="5" t="s">
        <v>7447</v>
      </c>
      <c r="F1919" s="5" t="s">
        <v>7448</v>
      </c>
      <c r="G1919">
        <v>1917</v>
      </c>
      <c r="H1919" s="2">
        <v>43136</v>
      </c>
      <c r="I1919" s="3">
        <f t="shared" si="233"/>
        <v>384.76495370370685</v>
      </c>
      <c r="J1919" s="3">
        <f t="shared" si="234"/>
        <v>1.0214027972584911</v>
      </c>
      <c r="K1919">
        <f t="shared" si="235"/>
        <v>2.9308685774712993E-2</v>
      </c>
      <c r="L1919" s="4">
        <f t="shared" si="236"/>
        <v>2.9308685774712993E-2</v>
      </c>
      <c r="M1919">
        <f t="shared" si="237"/>
        <v>0</v>
      </c>
      <c r="N1919">
        <f t="shared" si="238"/>
        <v>0</v>
      </c>
      <c r="O1919" s="4">
        <f t="shared" si="239"/>
        <v>0</v>
      </c>
      <c r="P1919">
        <f t="shared" si="240"/>
        <v>2.1981514331034745E-2</v>
      </c>
    </row>
    <row r="1920" spans="1:16" x14ac:dyDescent="0.15">
      <c r="A1920" t="s">
        <v>7449</v>
      </c>
      <c r="B1920" s="5" t="s">
        <v>7450</v>
      </c>
      <c r="C1920" s="5" t="s">
        <v>1029</v>
      </c>
      <c r="D1920" s="5" t="s">
        <v>7451</v>
      </c>
      <c r="E1920" s="5" t="s">
        <v>7452</v>
      </c>
      <c r="F1920" s="5" t="s">
        <v>7453</v>
      </c>
      <c r="G1920">
        <v>1918</v>
      </c>
      <c r="H1920" s="2">
        <v>43136</v>
      </c>
      <c r="I1920" s="3">
        <f t="shared" si="233"/>
        <v>408.70754629629664</v>
      </c>
      <c r="J1920" s="3">
        <f t="shared" si="234"/>
        <v>112.59395726116294</v>
      </c>
      <c r="K1920">
        <f t="shared" si="235"/>
        <v>3.2308320697341379</v>
      </c>
      <c r="L1920" s="4">
        <f t="shared" si="236"/>
        <v>1</v>
      </c>
      <c r="M1920">
        <f t="shared" si="237"/>
        <v>0</v>
      </c>
      <c r="N1920">
        <f t="shared" si="238"/>
        <v>0</v>
      </c>
      <c r="O1920" s="4">
        <f t="shared" si="239"/>
        <v>0</v>
      </c>
      <c r="P1920">
        <f t="shared" si="240"/>
        <v>0.75</v>
      </c>
    </row>
    <row r="1921" spans="1:16" x14ac:dyDescent="0.15">
      <c r="A1921" t="s">
        <v>7454</v>
      </c>
      <c r="B1921" s="5" t="s">
        <v>7455</v>
      </c>
      <c r="C1921" s="5" t="s">
        <v>1029</v>
      </c>
      <c r="D1921" s="5" t="s">
        <v>7456</v>
      </c>
      <c r="E1921" s="5" t="s">
        <v>7457</v>
      </c>
      <c r="F1921" s="5" t="s">
        <v>7458</v>
      </c>
      <c r="G1921">
        <v>1919</v>
      </c>
      <c r="H1921" s="2">
        <v>43136</v>
      </c>
      <c r="I1921" s="3">
        <f t="shared" si="233"/>
        <v>651.01773148147913</v>
      </c>
      <c r="J1921" s="3">
        <f t="shared" si="234"/>
        <v>1.7741452254635843</v>
      </c>
      <c r="K1921">
        <f t="shared" si="235"/>
        <v>5.0908285224384585E-2</v>
      </c>
      <c r="L1921" s="4">
        <f t="shared" si="236"/>
        <v>5.0908285224384585E-2</v>
      </c>
      <c r="M1921">
        <f t="shared" si="237"/>
        <v>0</v>
      </c>
      <c r="N1921">
        <f t="shared" si="238"/>
        <v>0</v>
      </c>
      <c r="O1921" s="4">
        <f t="shared" si="239"/>
        <v>0</v>
      </c>
      <c r="P1921">
        <f t="shared" si="240"/>
        <v>3.8181213918288437E-2</v>
      </c>
    </row>
    <row r="1922" spans="1:16" x14ac:dyDescent="0.15">
      <c r="A1922" t="s">
        <v>4231</v>
      </c>
      <c r="B1922" s="5" t="s">
        <v>7459</v>
      </c>
      <c r="C1922" s="5" t="s">
        <v>1029</v>
      </c>
      <c r="D1922" s="5" t="s">
        <v>7460</v>
      </c>
      <c r="E1922" s="5" t="s">
        <v>7461</v>
      </c>
      <c r="F1922" s="5" t="s">
        <v>7462</v>
      </c>
      <c r="G1922">
        <v>1920</v>
      </c>
      <c r="H1922" s="2">
        <v>43136</v>
      </c>
      <c r="I1922" s="3">
        <f t="shared" si="233"/>
        <v>91.2191550925927</v>
      </c>
      <c r="J1922" s="3">
        <f t="shared" si="234"/>
        <v>4.9002865631266728</v>
      </c>
      <c r="K1922">
        <f t="shared" si="235"/>
        <v>0.14061148008426799</v>
      </c>
      <c r="L1922" s="4">
        <f t="shared" si="236"/>
        <v>0.14061148008426799</v>
      </c>
      <c r="M1922">
        <f t="shared" si="237"/>
        <v>0</v>
      </c>
      <c r="N1922">
        <f t="shared" si="238"/>
        <v>0</v>
      </c>
      <c r="O1922" s="4">
        <f t="shared" si="239"/>
        <v>0</v>
      </c>
      <c r="P1922">
        <f t="shared" si="240"/>
        <v>0.10545861006320099</v>
      </c>
    </row>
    <row r="1923" spans="1:16" x14ac:dyDescent="0.15">
      <c r="A1923" t="s">
        <v>3056</v>
      </c>
      <c r="B1923" s="5" t="s">
        <v>7463</v>
      </c>
      <c r="C1923" s="5" t="s">
        <v>1113</v>
      </c>
      <c r="D1923" s="5" t="s">
        <v>7464</v>
      </c>
      <c r="E1923" s="5" t="s">
        <v>7465</v>
      </c>
      <c r="F1923" s="5" t="s">
        <v>7466</v>
      </c>
      <c r="G1923">
        <v>1921</v>
      </c>
      <c r="H1923" s="2">
        <v>43136</v>
      </c>
      <c r="I1923" s="3">
        <f t="shared" ref="I1923:I1986" si="241">H1923-B1923+1</f>
        <v>132.44560185185401</v>
      </c>
      <c r="J1923" s="3">
        <f t="shared" ref="J1923:J1986" si="242">A1923/I1923</f>
        <v>1.2382442127707716</v>
      </c>
      <c r="K1923">
        <f t="shared" ref="K1923:K1986" si="243">(J1923-0)/(PERCENTILE($J$2:$J$3301,0.9)-0)</f>
        <v>3.5530850945252497E-2</v>
      </c>
      <c r="L1923" s="4">
        <f t="shared" ref="L1923:L1986" si="244">IF(K1923&gt;1,1,IF(K1923&lt;0,0,K1923))</f>
        <v>3.5530850945252497E-2</v>
      </c>
      <c r="M1923">
        <f t="shared" ref="M1923:M1986" si="245">C1923/I1923</f>
        <v>7.5502695900656796E-3</v>
      </c>
      <c r="N1923">
        <f t="shared" ref="N1923:N1986" si="246">(M1923-0)/(PERCENTILE($M$2:$M$3301,0.9)-0)</f>
        <v>1.1590722430456537</v>
      </c>
      <c r="O1923" s="4">
        <f t="shared" ref="O1923:O1986" si="247">IF(N1923&gt;1,1,IF(N1923&lt;0,0,N1923))</f>
        <v>1</v>
      </c>
      <c r="P1923">
        <f t="shared" si="240"/>
        <v>0.27664813820893935</v>
      </c>
    </row>
    <row r="1924" spans="1:16" x14ac:dyDescent="0.15">
      <c r="A1924" t="s">
        <v>7467</v>
      </c>
      <c r="B1924" s="5" t="s">
        <v>7468</v>
      </c>
      <c r="C1924" s="5" t="s">
        <v>1029</v>
      </c>
      <c r="D1924" s="5" t="s">
        <v>7469</v>
      </c>
      <c r="E1924" s="5" t="s">
        <v>7470</v>
      </c>
      <c r="F1924" s="5" t="s">
        <v>7471</v>
      </c>
      <c r="G1924">
        <v>1922</v>
      </c>
      <c r="H1924" s="2">
        <v>43136</v>
      </c>
      <c r="I1924" s="3">
        <f t="shared" si="241"/>
        <v>773.32681712962949</v>
      </c>
      <c r="J1924" s="3">
        <f t="shared" si="242"/>
        <v>1.1612166811091875</v>
      </c>
      <c r="K1924">
        <f t="shared" si="243"/>
        <v>3.3320581179465091E-2</v>
      </c>
      <c r="L1924" s="4">
        <f t="shared" si="244"/>
        <v>3.3320581179465091E-2</v>
      </c>
      <c r="M1924">
        <f t="shared" si="245"/>
        <v>0</v>
      </c>
      <c r="N1924">
        <f t="shared" si="246"/>
        <v>0</v>
      </c>
      <c r="O1924" s="4">
        <f t="shared" si="247"/>
        <v>0</v>
      </c>
      <c r="P1924">
        <f t="shared" ref="P1924:P1987" si="248">0.75*L1924+0.25*O1924</f>
        <v>2.4990435884598816E-2</v>
      </c>
    </row>
    <row r="1925" spans="1:16" x14ac:dyDescent="0.15">
      <c r="A1925" t="s">
        <v>7472</v>
      </c>
      <c r="B1925" s="5" t="s">
        <v>7473</v>
      </c>
      <c r="C1925" s="5" t="s">
        <v>1029</v>
      </c>
      <c r="D1925" s="5" t="s">
        <v>7474</v>
      </c>
      <c r="E1925" s="5" t="s">
        <v>7474</v>
      </c>
      <c r="F1925" s="5" t="s">
        <v>7475</v>
      </c>
      <c r="G1925">
        <v>1923</v>
      </c>
      <c r="H1925" s="2">
        <v>43136</v>
      </c>
      <c r="I1925" s="3">
        <f t="shared" si="241"/>
        <v>923.23466435185401</v>
      </c>
      <c r="J1925" s="3">
        <f t="shared" si="242"/>
        <v>5.2792645122589006</v>
      </c>
      <c r="K1925">
        <f t="shared" si="243"/>
        <v>0.15148607887768664</v>
      </c>
      <c r="L1925" s="4">
        <f t="shared" si="244"/>
        <v>0.15148607887768664</v>
      </c>
      <c r="M1925">
        <f t="shared" si="245"/>
        <v>0</v>
      </c>
      <c r="N1925">
        <f t="shared" si="246"/>
        <v>0</v>
      </c>
      <c r="O1925" s="4">
        <f t="shared" si="247"/>
        <v>0</v>
      </c>
      <c r="P1925">
        <f t="shared" si="248"/>
        <v>0.11361455915826499</v>
      </c>
    </row>
    <row r="1926" spans="1:16" x14ac:dyDescent="0.15">
      <c r="A1926" t="s">
        <v>7476</v>
      </c>
      <c r="B1926" s="5" t="s">
        <v>7477</v>
      </c>
      <c r="C1926" s="5" t="s">
        <v>1029</v>
      </c>
      <c r="D1926" s="5" t="s">
        <v>7478</v>
      </c>
      <c r="E1926" s="5" t="s">
        <v>7479</v>
      </c>
      <c r="F1926" s="5" t="s">
        <v>7480</v>
      </c>
      <c r="G1926">
        <v>1924</v>
      </c>
      <c r="H1926" s="2">
        <v>43136</v>
      </c>
      <c r="I1926" s="3">
        <f t="shared" si="241"/>
        <v>535.11949074074073</v>
      </c>
      <c r="J1926" s="3">
        <f t="shared" si="242"/>
        <v>0.36253585107030006</v>
      </c>
      <c r="K1926">
        <f t="shared" si="243"/>
        <v>1.0402800315024534E-2</v>
      </c>
      <c r="L1926" s="4">
        <f t="shared" si="244"/>
        <v>1.0402800315024534E-2</v>
      </c>
      <c r="M1926">
        <f t="shared" si="245"/>
        <v>0</v>
      </c>
      <c r="N1926">
        <f t="shared" si="246"/>
        <v>0</v>
      </c>
      <c r="O1926" s="4">
        <f t="shared" si="247"/>
        <v>0</v>
      </c>
      <c r="P1926">
        <f t="shared" si="248"/>
        <v>7.8021002362684009E-3</v>
      </c>
    </row>
    <row r="1927" spans="1:16" x14ac:dyDescent="0.15">
      <c r="A1927" t="s">
        <v>7481</v>
      </c>
      <c r="B1927" s="5" t="s">
        <v>7482</v>
      </c>
      <c r="C1927" s="5" t="s">
        <v>1113</v>
      </c>
      <c r="D1927" s="5" t="s">
        <v>7483</v>
      </c>
      <c r="E1927" s="5" t="s">
        <v>7484</v>
      </c>
      <c r="F1927" s="5" t="s">
        <v>7485</v>
      </c>
      <c r="G1927">
        <v>1925</v>
      </c>
      <c r="H1927" s="2">
        <v>43136</v>
      </c>
      <c r="I1927" s="3">
        <f t="shared" si="241"/>
        <v>897.61074074073986</v>
      </c>
      <c r="J1927" s="3">
        <f t="shared" si="242"/>
        <v>20.845338798596625</v>
      </c>
      <c r="K1927">
        <f t="shared" si="243"/>
        <v>0.59814745598438568</v>
      </c>
      <c r="L1927" s="4">
        <f t="shared" si="244"/>
        <v>0.59814745598438568</v>
      </c>
      <c r="M1927">
        <f t="shared" si="245"/>
        <v>1.1140686654158849E-3</v>
      </c>
      <c r="N1927">
        <f t="shared" si="246"/>
        <v>0.17102516029751924</v>
      </c>
      <c r="O1927" s="4">
        <f t="shared" si="247"/>
        <v>0.17102516029751924</v>
      </c>
      <c r="P1927">
        <f t="shared" si="248"/>
        <v>0.49136688206266904</v>
      </c>
    </row>
    <row r="1928" spans="1:16" x14ac:dyDescent="0.15">
      <c r="A1928" t="s">
        <v>5118</v>
      </c>
      <c r="B1928" s="5" t="s">
        <v>7486</v>
      </c>
      <c r="C1928" s="5" t="s">
        <v>1113</v>
      </c>
      <c r="D1928" s="5" t="s">
        <v>279</v>
      </c>
      <c r="E1928" s="5" t="s">
        <v>280</v>
      </c>
      <c r="F1928" s="5" t="s">
        <v>281</v>
      </c>
      <c r="G1928">
        <v>1926</v>
      </c>
      <c r="H1928" s="2">
        <v>43136</v>
      </c>
      <c r="I1928" s="3">
        <f t="shared" si="241"/>
        <v>159.50965277777868</v>
      </c>
      <c r="J1928" s="3">
        <f t="shared" si="242"/>
        <v>5.9181371381651502</v>
      </c>
      <c r="K1928">
        <f t="shared" si="243"/>
        <v>0.16981823646821784</v>
      </c>
      <c r="L1928" s="4">
        <f t="shared" si="244"/>
        <v>0.16981823646821784</v>
      </c>
      <c r="M1928">
        <f t="shared" si="245"/>
        <v>6.2692130700902019E-3</v>
      </c>
      <c r="N1928">
        <f t="shared" si="246"/>
        <v>0.96241210576659275</v>
      </c>
      <c r="O1928" s="4">
        <f t="shared" si="247"/>
        <v>0.96241210576659275</v>
      </c>
      <c r="P1928">
        <f t="shared" si="248"/>
        <v>0.3679667037928116</v>
      </c>
    </row>
    <row r="1929" spans="1:16" x14ac:dyDescent="0.15">
      <c r="A1929" t="s">
        <v>3460</v>
      </c>
      <c r="B1929" s="5" t="s">
        <v>7487</v>
      </c>
      <c r="C1929" s="5" t="s">
        <v>1029</v>
      </c>
      <c r="D1929" s="5" t="s">
        <v>7488</v>
      </c>
      <c r="E1929" s="5" t="s">
        <v>7488</v>
      </c>
      <c r="F1929" s="5" t="s">
        <v>7489</v>
      </c>
      <c r="G1929">
        <v>1927</v>
      </c>
      <c r="H1929" s="2">
        <v>43136</v>
      </c>
      <c r="I1929" s="3">
        <f t="shared" si="241"/>
        <v>1032.4431944444441</v>
      </c>
      <c r="J1929" s="3">
        <f t="shared" si="242"/>
        <v>0.7312750997465427</v>
      </c>
      <c r="K1929">
        <f t="shared" si="243"/>
        <v>2.0983604285077402E-2</v>
      </c>
      <c r="L1929" s="4">
        <f t="shared" si="244"/>
        <v>2.0983604285077402E-2</v>
      </c>
      <c r="M1929">
        <f t="shared" si="245"/>
        <v>0</v>
      </c>
      <c r="N1929">
        <f t="shared" si="246"/>
        <v>0</v>
      </c>
      <c r="O1929" s="4">
        <f t="shared" si="247"/>
        <v>0</v>
      </c>
      <c r="P1929">
        <f t="shared" si="248"/>
        <v>1.5737703213808053E-2</v>
      </c>
    </row>
    <row r="1930" spans="1:16" x14ac:dyDescent="0.15">
      <c r="A1930" t="s">
        <v>7490</v>
      </c>
      <c r="B1930" s="5" t="s">
        <v>7491</v>
      </c>
      <c r="C1930" s="5" t="s">
        <v>1029</v>
      </c>
      <c r="D1930" s="5" t="s">
        <v>7492</v>
      </c>
      <c r="E1930" s="5" t="s">
        <v>7492</v>
      </c>
      <c r="F1930" s="5" t="s">
        <v>7493</v>
      </c>
      <c r="G1930">
        <v>1928</v>
      </c>
      <c r="H1930" s="2">
        <v>43136</v>
      </c>
      <c r="I1930" s="3">
        <f t="shared" si="241"/>
        <v>94.635150462963793</v>
      </c>
      <c r="J1930" s="3">
        <f t="shared" si="242"/>
        <v>8.2210467906898543</v>
      </c>
      <c r="K1930">
        <f t="shared" si="243"/>
        <v>0.23589917491342427</v>
      </c>
      <c r="L1930" s="4">
        <f t="shared" si="244"/>
        <v>0.23589917491342427</v>
      </c>
      <c r="M1930">
        <f t="shared" si="245"/>
        <v>0</v>
      </c>
      <c r="N1930">
        <f t="shared" si="246"/>
        <v>0</v>
      </c>
      <c r="O1930" s="4">
        <f t="shared" si="247"/>
        <v>0</v>
      </c>
      <c r="P1930">
        <f t="shared" si="248"/>
        <v>0.1769243811850682</v>
      </c>
    </row>
    <row r="1931" spans="1:16" x14ac:dyDescent="0.15">
      <c r="A1931" t="s">
        <v>7494</v>
      </c>
      <c r="B1931" s="5" t="s">
        <v>7495</v>
      </c>
      <c r="C1931" s="5" t="s">
        <v>1113</v>
      </c>
      <c r="D1931" s="5" t="s">
        <v>7496</v>
      </c>
      <c r="E1931" s="5" t="s">
        <v>7497</v>
      </c>
      <c r="F1931" s="5" t="s">
        <v>7498</v>
      </c>
      <c r="G1931">
        <v>1929</v>
      </c>
      <c r="H1931" s="2">
        <v>43136</v>
      </c>
      <c r="I1931" s="3">
        <f t="shared" si="241"/>
        <v>764.29472222222103</v>
      </c>
      <c r="J1931" s="3">
        <f t="shared" si="242"/>
        <v>14.11628222242658</v>
      </c>
      <c r="K1931">
        <f t="shared" si="243"/>
        <v>0.40506025739771234</v>
      </c>
      <c r="L1931" s="4">
        <f t="shared" si="244"/>
        <v>0.40506025739771234</v>
      </c>
      <c r="M1931">
        <f t="shared" si="245"/>
        <v>1.3083957940890332E-3</v>
      </c>
      <c r="N1931">
        <f t="shared" si="246"/>
        <v>0.20085709917453196</v>
      </c>
      <c r="O1931" s="4">
        <f t="shared" si="247"/>
        <v>0.20085709917453196</v>
      </c>
      <c r="P1931">
        <f t="shared" si="248"/>
        <v>0.35400946784191728</v>
      </c>
    </row>
    <row r="1932" spans="1:16" x14ac:dyDescent="0.15">
      <c r="A1932" t="s">
        <v>7499</v>
      </c>
      <c r="B1932" s="5" t="s">
        <v>7500</v>
      </c>
      <c r="C1932" s="5" t="s">
        <v>1113</v>
      </c>
      <c r="D1932" s="5" t="s">
        <v>7501</v>
      </c>
      <c r="E1932" s="5" t="s">
        <v>1081</v>
      </c>
      <c r="F1932" s="5" t="s">
        <v>7502</v>
      </c>
      <c r="G1932">
        <v>1930</v>
      </c>
      <c r="H1932" s="2">
        <v>43136</v>
      </c>
      <c r="I1932" s="3">
        <f t="shared" si="241"/>
        <v>1367.1776388888902</v>
      </c>
      <c r="J1932" s="3">
        <f t="shared" si="242"/>
        <v>1.9229395838689967</v>
      </c>
      <c r="K1932">
        <f t="shared" si="243"/>
        <v>5.517787123615131E-2</v>
      </c>
      <c r="L1932" s="4">
        <f t="shared" si="244"/>
        <v>5.517787123615131E-2</v>
      </c>
      <c r="M1932">
        <f t="shared" si="245"/>
        <v>7.3143384704031829E-4</v>
      </c>
      <c r="N1932">
        <f t="shared" si="246"/>
        <v>0.11228535082297088</v>
      </c>
      <c r="O1932" s="4">
        <f t="shared" si="247"/>
        <v>0.11228535082297088</v>
      </c>
      <c r="P1932">
        <f t="shared" si="248"/>
        <v>6.9454741132856199E-2</v>
      </c>
    </row>
    <row r="1933" spans="1:16" x14ac:dyDescent="0.15">
      <c r="A1933" t="s">
        <v>7503</v>
      </c>
      <c r="B1933" s="5" t="s">
        <v>7504</v>
      </c>
      <c r="C1933" s="5" t="s">
        <v>1113</v>
      </c>
      <c r="D1933" s="5" t="s">
        <v>7505</v>
      </c>
      <c r="E1933" s="5" t="s">
        <v>1081</v>
      </c>
      <c r="F1933" s="5" t="s">
        <v>7506</v>
      </c>
      <c r="G1933">
        <v>1931</v>
      </c>
      <c r="H1933" s="2">
        <v>43136</v>
      </c>
      <c r="I1933" s="3">
        <f t="shared" si="241"/>
        <v>1846.5809375000026</v>
      </c>
      <c r="J1933" s="3">
        <f t="shared" si="242"/>
        <v>0.40940528771162998</v>
      </c>
      <c r="K1933">
        <f t="shared" si="243"/>
        <v>1.1747697347464239E-2</v>
      </c>
      <c r="L1933" s="4">
        <f t="shared" si="244"/>
        <v>1.1747697347464239E-2</v>
      </c>
      <c r="M1933">
        <f t="shared" si="245"/>
        <v>5.4154138586194438E-4</v>
      </c>
      <c r="N1933">
        <f t="shared" si="246"/>
        <v>8.3134195584080528E-2</v>
      </c>
      <c r="O1933" s="4">
        <f t="shared" si="247"/>
        <v>8.3134195584080528E-2</v>
      </c>
      <c r="P1933">
        <f t="shared" si="248"/>
        <v>2.9594321906618311E-2</v>
      </c>
    </row>
    <row r="1934" spans="1:16" x14ac:dyDescent="0.15">
      <c r="A1934" t="s">
        <v>1909</v>
      </c>
      <c r="B1934" s="5" t="s">
        <v>7507</v>
      </c>
      <c r="C1934" s="5" t="s">
        <v>1029</v>
      </c>
      <c r="D1934" s="5" t="s">
        <v>7508</v>
      </c>
      <c r="E1934" s="5" t="s">
        <v>7509</v>
      </c>
      <c r="F1934" s="5" t="s">
        <v>7510</v>
      </c>
      <c r="G1934">
        <v>1932</v>
      </c>
      <c r="H1934" s="2">
        <v>43136</v>
      </c>
      <c r="I1934" s="3">
        <f t="shared" si="241"/>
        <v>787.16287037036818</v>
      </c>
      <c r="J1934" s="3">
        <f t="shared" si="242"/>
        <v>0.37603399644692204</v>
      </c>
      <c r="K1934">
        <f t="shared" si="243"/>
        <v>1.0790123418551035E-2</v>
      </c>
      <c r="L1934" s="4">
        <f t="shared" si="244"/>
        <v>1.0790123418551035E-2</v>
      </c>
      <c r="M1934">
        <f t="shared" si="245"/>
        <v>0</v>
      </c>
      <c r="N1934">
        <f t="shared" si="246"/>
        <v>0</v>
      </c>
      <c r="O1934" s="4">
        <f t="shared" si="247"/>
        <v>0</v>
      </c>
      <c r="P1934">
        <f t="shared" si="248"/>
        <v>8.0925925639132763E-3</v>
      </c>
    </row>
    <row r="1935" spans="1:16" x14ac:dyDescent="0.15">
      <c r="A1935" t="s">
        <v>5364</v>
      </c>
      <c r="B1935" s="5" t="s">
        <v>7511</v>
      </c>
      <c r="C1935" s="5" t="s">
        <v>1029</v>
      </c>
      <c r="D1935" s="5" t="s">
        <v>7512</v>
      </c>
      <c r="E1935" s="5" t="s">
        <v>7513</v>
      </c>
      <c r="F1935" s="5" t="s">
        <v>7514</v>
      </c>
      <c r="G1935">
        <v>1933</v>
      </c>
      <c r="H1935" s="2">
        <v>43136</v>
      </c>
      <c r="I1935" s="3">
        <f t="shared" si="241"/>
        <v>430.3970254629603</v>
      </c>
      <c r="J1935" s="3">
        <f t="shared" si="242"/>
        <v>0.15567022083373105</v>
      </c>
      <c r="K1935">
        <f t="shared" si="243"/>
        <v>4.4668857370882579E-3</v>
      </c>
      <c r="L1935" s="4">
        <f t="shared" si="244"/>
        <v>4.4668857370882579E-3</v>
      </c>
      <c r="M1935">
        <f t="shared" si="245"/>
        <v>0</v>
      </c>
      <c r="N1935">
        <f t="shared" si="246"/>
        <v>0</v>
      </c>
      <c r="O1935" s="4">
        <f t="shared" si="247"/>
        <v>0</v>
      </c>
      <c r="P1935">
        <f t="shared" si="248"/>
        <v>3.3501643028161932E-3</v>
      </c>
    </row>
    <row r="1936" spans="1:16" x14ac:dyDescent="0.15">
      <c r="A1936" t="s">
        <v>4984</v>
      </c>
      <c r="B1936" s="5" t="s">
        <v>7515</v>
      </c>
      <c r="C1936" s="5" t="s">
        <v>1113</v>
      </c>
      <c r="D1936" s="5" t="s">
        <v>7516</v>
      </c>
      <c r="E1936" s="5" t="s">
        <v>7517</v>
      </c>
      <c r="F1936" s="5" t="s">
        <v>7518</v>
      </c>
      <c r="G1936">
        <v>1934</v>
      </c>
      <c r="H1936" s="2">
        <v>43136</v>
      </c>
      <c r="I1936" s="3">
        <f t="shared" si="241"/>
        <v>593.10381944444089</v>
      </c>
      <c r="J1936" s="3">
        <f t="shared" si="242"/>
        <v>1.456743274405663</v>
      </c>
      <c r="K1936">
        <f t="shared" si="243"/>
        <v>4.1800581512581272E-2</v>
      </c>
      <c r="L1936" s="4">
        <f t="shared" si="244"/>
        <v>4.1800581512581272E-2</v>
      </c>
      <c r="M1936">
        <f t="shared" si="245"/>
        <v>1.6860454564880359E-3</v>
      </c>
      <c r="N1936">
        <f t="shared" si="246"/>
        <v>0.25883161731070337</v>
      </c>
      <c r="O1936" s="4">
        <f t="shared" si="247"/>
        <v>0.25883161731070337</v>
      </c>
      <c r="P1936">
        <f t="shared" si="248"/>
        <v>9.6058340462111799E-2</v>
      </c>
    </row>
    <row r="1937" spans="1:16" x14ac:dyDescent="0.15">
      <c r="A1937" t="s">
        <v>6823</v>
      </c>
      <c r="B1937" s="5" t="s">
        <v>7519</v>
      </c>
      <c r="C1937" s="5" t="s">
        <v>1058</v>
      </c>
      <c r="D1937" s="5" t="s">
        <v>7520</v>
      </c>
      <c r="E1937" s="5" t="s">
        <v>7521</v>
      </c>
      <c r="F1937" s="5" t="s">
        <v>7522</v>
      </c>
      <c r="G1937">
        <v>1935</v>
      </c>
      <c r="H1937" s="2">
        <v>43136</v>
      </c>
      <c r="I1937" s="3">
        <f t="shared" si="241"/>
        <v>502.22621527777665</v>
      </c>
      <c r="J1937" s="3">
        <f t="shared" si="242"/>
        <v>1.4873775547276864</v>
      </c>
      <c r="K1937">
        <f t="shared" si="243"/>
        <v>4.267961816521483E-2</v>
      </c>
      <c r="L1937" s="4">
        <f t="shared" si="244"/>
        <v>4.267961816521483E-2</v>
      </c>
      <c r="M1937">
        <f t="shared" si="245"/>
        <v>3.9822692228318243E-3</v>
      </c>
      <c r="N1937">
        <f t="shared" si="246"/>
        <v>0.61133416038449073</v>
      </c>
      <c r="O1937" s="4">
        <f t="shared" si="247"/>
        <v>0.61133416038449073</v>
      </c>
      <c r="P1937">
        <f t="shared" si="248"/>
        <v>0.1848432537200338</v>
      </c>
    </row>
    <row r="1938" spans="1:16" x14ac:dyDescent="0.15">
      <c r="A1938" t="s">
        <v>7523</v>
      </c>
      <c r="B1938" s="5" t="s">
        <v>7524</v>
      </c>
      <c r="C1938" s="5" t="s">
        <v>1029</v>
      </c>
      <c r="D1938" s="5" t="s">
        <v>7525</v>
      </c>
      <c r="E1938" s="5" t="s">
        <v>7526</v>
      </c>
      <c r="F1938" s="5" t="s">
        <v>7527</v>
      </c>
      <c r="G1938">
        <v>1936</v>
      </c>
      <c r="H1938" s="2">
        <v>43136</v>
      </c>
      <c r="I1938" s="3">
        <f t="shared" si="241"/>
        <v>1044.2358796296321</v>
      </c>
      <c r="J1938" s="3">
        <f t="shared" si="242"/>
        <v>6.9534098010262966</v>
      </c>
      <c r="K1938">
        <f t="shared" si="243"/>
        <v>0.19952491168820824</v>
      </c>
      <c r="L1938" s="4">
        <f t="shared" si="244"/>
        <v>0.19952491168820824</v>
      </c>
      <c r="M1938">
        <f t="shared" si="245"/>
        <v>0</v>
      </c>
      <c r="N1938">
        <f t="shared" si="246"/>
        <v>0</v>
      </c>
      <c r="O1938" s="4">
        <f t="shared" si="247"/>
        <v>0</v>
      </c>
      <c r="P1938">
        <f t="shared" si="248"/>
        <v>0.14964368376615617</v>
      </c>
    </row>
    <row r="1939" spans="1:16" x14ac:dyDescent="0.15">
      <c r="A1939" t="s">
        <v>3056</v>
      </c>
      <c r="B1939" s="5" t="s">
        <v>7528</v>
      </c>
      <c r="C1939" s="5" t="s">
        <v>1029</v>
      </c>
      <c r="D1939" s="5" t="s">
        <v>2233</v>
      </c>
      <c r="E1939" s="5" t="s">
        <v>1154</v>
      </c>
      <c r="F1939" s="5" t="s">
        <v>7529</v>
      </c>
      <c r="G1939">
        <v>1937</v>
      </c>
      <c r="H1939" s="2">
        <v>43136</v>
      </c>
      <c r="I1939" s="3">
        <f t="shared" si="241"/>
        <v>1145.2917129629641</v>
      </c>
      <c r="J1939" s="3">
        <f t="shared" si="242"/>
        <v>0.14319495910410324</v>
      </c>
      <c r="K1939">
        <f t="shared" si="243"/>
        <v>4.1089138116418549E-3</v>
      </c>
      <c r="L1939" s="4">
        <f t="shared" si="244"/>
        <v>4.1089138116418549E-3</v>
      </c>
      <c r="M1939">
        <f t="shared" si="245"/>
        <v>0</v>
      </c>
      <c r="N1939">
        <f t="shared" si="246"/>
        <v>0</v>
      </c>
      <c r="O1939" s="4">
        <f t="shared" si="247"/>
        <v>0</v>
      </c>
      <c r="P1939">
        <f t="shared" si="248"/>
        <v>3.0816853587313912E-3</v>
      </c>
    </row>
    <row r="1940" spans="1:16" x14ac:dyDescent="0.15">
      <c r="A1940" t="s">
        <v>7530</v>
      </c>
      <c r="B1940" s="5" t="s">
        <v>7531</v>
      </c>
      <c r="C1940" s="5" t="s">
        <v>1029</v>
      </c>
      <c r="D1940" s="5" t="s">
        <v>7532</v>
      </c>
      <c r="E1940" s="5" t="s">
        <v>7533</v>
      </c>
      <c r="F1940" s="5" t="s">
        <v>7534</v>
      </c>
      <c r="G1940">
        <v>1938</v>
      </c>
      <c r="H1940" s="2">
        <v>43136</v>
      </c>
      <c r="I1940" s="3">
        <f t="shared" si="241"/>
        <v>429.59716435184964</v>
      </c>
      <c r="J1940" s="3">
        <f t="shared" si="242"/>
        <v>1.3361354488128818</v>
      </c>
      <c r="K1940">
        <f t="shared" si="243"/>
        <v>3.8339795158991885E-2</v>
      </c>
      <c r="L1940" s="4">
        <f t="shared" si="244"/>
        <v>3.8339795158991885E-2</v>
      </c>
      <c r="M1940">
        <f t="shared" si="245"/>
        <v>0</v>
      </c>
      <c r="N1940">
        <f t="shared" si="246"/>
        <v>0</v>
      </c>
      <c r="O1940" s="4">
        <f t="shared" si="247"/>
        <v>0</v>
      </c>
      <c r="P1940">
        <f t="shared" si="248"/>
        <v>2.8754846369243914E-2</v>
      </c>
    </row>
    <row r="1941" spans="1:16" x14ac:dyDescent="0.15">
      <c r="A1941" t="s">
        <v>7240</v>
      </c>
      <c r="B1941" s="5" t="s">
        <v>7535</v>
      </c>
      <c r="C1941" s="5" t="s">
        <v>1029</v>
      </c>
      <c r="D1941" s="5" t="s">
        <v>7536</v>
      </c>
      <c r="E1941" s="5" t="s">
        <v>7536</v>
      </c>
      <c r="F1941" s="5" t="s">
        <v>7537</v>
      </c>
      <c r="G1941">
        <v>1939</v>
      </c>
      <c r="H1941" s="2">
        <v>43136</v>
      </c>
      <c r="I1941" s="3">
        <f t="shared" si="241"/>
        <v>135.12901620370394</v>
      </c>
      <c r="J1941" s="3">
        <f t="shared" si="242"/>
        <v>0.88804021054295779</v>
      </c>
      <c r="K1941">
        <f t="shared" si="243"/>
        <v>2.5481907388517432E-2</v>
      </c>
      <c r="L1941" s="4">
        <f t="shared" si="244"/>
        <v>2.5481907388517432E-2</v>
      </c>
      <c r="M1941">
        <f t="shared" si="245"/>
        <v>0</v>
      </c>
      <c r="N1941">
        <f t="shared" si="246"/>
        <v>0</v>
      </c>
      <c r="O1941" s="4">
        <f t="shared" si="247"/>
        <v>0</v>
      </c>
      <c r="P1941">
        <f t="shared" si="248"/>
        <v>1.9111430541388072E-2</v>
      </c>
    </row>
    <row r="1942" spans="1:16" x14ac:dyDescent="0.15">
      <c r="A1942" t="s">
        <v>7538</v>
      </c>
      <c r="B1942" s="5" t="s">
        <v>7539</v>
      </c>
      <c r="C1942" s="5" t="s">
        <v>1058</v>
      </c>
      <c r="D1942" s="5" t="s">
        <v>2327</v>
      </c>
      <c r="E1942" s="5" t="s">
        <v>1081</v>
      </c>
      <c r="F1942" s="5" t="s">
        <v>7540</v>
      </c>
      <c r="G1942">
        <v>1940</v>
      </c>
      <c r="H1942" s="2">
        <v>43136</v>
      </c>
      <c r="I1942" s="3">
        <f t="shared" si="241"/>
        <v>231.39464120370394</v>
      </c>
      <c r="J1942" s="3">
        <f t="shared" si="242"/>
        <v>9.8446532216560936</v>
      </c>
      <c r="K1942">
        <f t="shared" si="243"/>
        <v>0.28248781833080666</v>
      </c>
      <c r="L1942" s="4">
        <f t="shared" si="244"/>
        <v>0.28248781833080666</v>
      </c>
      <c r="M1942">
        <f t="shared" si="245"/>
        <v>8.6432425124285291E-3</v>
      </c>
      <c r="N1942">
        <f t="shared" si="246"/>
        <v>1.3268589110049167</v>
      </c>
      <c r="O1942" s="4">
        <f t="shared" si="247"/>
        <v>1</v>
      </c>
      <c r="P1942">
        <f t="shared" si="248"/>
        <v>0.46186586374810501</v>
      </c>
    </row>
    <row r="1943" spans="1:16" x14ac:dyDescent="0.15">
      <c r="A1943" t="s">
        <v>7541</v>
      </c>
      <c r="B1943" s="5" t="s">
        <v>7542</v>
      </c>
      <c r="C1943" s="5" t="s">
        <v>1264</v>
      </c>
      <c r="D1943" s="5" t="s">
        <v>7543</v>
      </c>
      <c r="E1943" s="5" t="s">
        <v>7544</v>
      </c>
      <c r="F1943" s="5" t="s">
        <v>7545</v>
      </c>
      <c r="G1943">
        <v>1941</v>
      </c>
      <c r="H1943" s="2">
        <v>43136</v>
      </c>
      <c r="I1943" s="3">
        <f t="shared" si="241"/>
        <v>2160.3772800925944</v>
      </c>
      <c r="J1943" s="3">
        <f t="shared" si="242"/>
        <v>6.7469696771553105</v>
      </c>
      <c r="K1943">
        <f t="shared" si="243"/>
        <v>0.19360120682067955</v>
      </c>
      <c r="L1943" s="4">
        <f t="shared" si="244"/>
        <v>0.19360120682067955</v>
      </c>
      <c r="M1943">
        <f t="shared" si="245"/>
        <v>1.4349345498889587E-2</v>
      </c>
      <c r="N1943">
        <f t="shared" si="246"/>
        <v>2.2028257236693358</v>
      </c>
      <c r="O1943" s="4">
        <f t="shared" si="247"/>
        <v>1</v>
      </c>
      <c r="P1943">
        <f t="shared" si="248"/>
        <v>0.39520090511550965</v>
      </c>
    </row>
    <row r="1944" spans="1:16" x14ac:dyDescent="0.15">
      <c r="A1944" t="s">
        <v>3655</v>
      </c>
      <c r="B1944" s="5" t="s">
        <v>7546</v>
      </c>
      <c r="C1944" s="5" t="s">
        <v>1029</v>
      </c>
      <c r="D1944" s="5" t="s">
        <v>7547</v>
      </c>
      <c r="E1944" s="5" t="s">
        <v>7548</v>
      </c>
      <c r="F1944" s="5" t="s">
        <v>7549</v>
      </c>
      <c r="G1944">
        <v>1942</v>
      </c>
      <c r="H1944" s="2">
        <v>43136</v>
      </c>
      <c r="I1944" s="3">
        <f t="shared" si="241"/>
        <v>323.48530092592409</v>
      </c>
      <c r="J1944" s="3">
        <f t="shared" si="242"/>
        <v>0.49461289134939362</v>
      </c>
      <c r="K1944">
        <f t="shared" si="243"/>
        <v>1.4192690534616728E-2</v>
      </c>
      <c r="L1944" s="4">
        <f t="shared" si="244"/>
        <v>1.4192690534616728E-2</v>
      </c>
      <c r="M1944">
        <f t="shared" si="245"/>
        <v>0</v>
      </c>
      <c r="N1944">
        <f t="shared" si="246"/>
        <v>0</v>
      </c>
      <c r="O1944" s="4">
        <f t="shared" si="247"/>
        <v>0</v>
      </c>
      <c r="P1944">
        <f t="shared" si="248"/>
        <v>1.0644517900962547E-2</v>
      </c>
    </row>
    <row r="1945" spans="1:16" x14ac:dyDescent="0.15">
      <c r="A1945" t="s">
        <v>7301</v>
      </c>
      <c r="B1945" s="5" t="s">
        <v>7550</v>
      </c>
      <c r="C1945" s="5" t="s">
        <v>1113</v>
      </c>
      <c r="D1945" s="5" t="s">
        <v>7551</v>
      </c>
      <c r="E1945" s="5" t="s">
        <v>1081</v>
      </c>
      <c r="F1945" s="5" t="s">
        <v>7552</v>
      </c>
      <c r="G1945">
        <v>1943</v>
      </c>
      <c r="H1945" s="2">
        <v>43136</v>
      </c>
      <c r="I1945" s="3">
        <f t="shared" si="241"/>
        <v>330.45045138888963</v>
      </c>
      <c r="J1945" s="3">
        <f t="shared" si="242"/>
        <v>1.933724094835612</v>
      </c>
      <c r="K1945">
        <f t="shared" si="243"/>
        <v>5.5487327842304E-2</v>
      </c>
      <c r="L1945" s="4">
        <f t="shared" si="244"/>
        <v>5.5487327842304E-2</v>
      </c>
      <c r="M1945">
        <f t="shared" si="245"/>
        <v>3.0261722923874993E-3</v>
      </c>
      <c r="N1945">
        <f t="shared" si="246"/>
        <v>0.46455987629836071</v>
      </c>
      <c r="O1945" s="4">
        <f t="shared" si="247"/>
        <v>0.46455987629836071</v>
      </c>
      <c r="P1945">
        <f t="shared" si="248"/>
        <v>0.15775546495631818</v>
      </c>
    </row>
    <row r="1946" spans="1:16" x14ac:dyDescent="0.15">
      <c r="A1946" t="s">
        <v>7553</v>
      </c>
      <c r="B1946" s="5" t="s">
        <v>7554</v>
      </c>
      <c r="C1946" s="5" t="s">
        <v>1029</v>
      </c>
      <c r="D1946" s="5" t="s">
        <v>7555</v>
      </c>
      <c r="E1946" s="5" t="s">
        <v>7555</v>
      </c>
      <c r="F1946" s="5" t="s">
        <v>7556</v>
      </c>
      <c r="G1946">
        <v>1944</v>
      </c>
      <c r="H1946" s="2">
        <v>43136</v>
      </c>
      <c r="I1946" s="3">
        <f t="shared" si="241"/>
        <v>328.36431712962803</v>
      </c>
      <c r="J1946" s="3">
        <f t="shared" si="242"/>
        <v>16.4908295984619</v>
      </c>
      <c r="K1946">
        <f t="shared" si="243"/>
        <v>0.47319680753071119</v>
      </c>
      <c r="L1946" s="4">
        <f t="shared" si="244"/>
        <v>0.47319680753071119</v>
      </c>
      <c r="M1946">
        <f t="shared" si="245"/>
        <v>0</v>
      </c>
      <c r="N1946">
        <f t="shared" si="246"/>
        <v>0</v>
      </c>
      <c r="O1946" s="4">
        <f t="shared" si="247"/>
        <v>0</v>
      </c>
      <c r="P1946">
        <f t="shared" si="248"/>
        <v>0.35489760564803341</v>
      </c>
    </row>
    <row r="1947" spans="1:16" x14ac:dyDescent="0.15">
      <c r="A1947" t="s">
        <v>7557</v>
      </c>
      <c r="B1947" s="5" t="s">
        <v>7558</v>
      </c>
      <c r="C1947" s="5" t="s">
        <v>1029</v>
      </c>
      <c r="D1947" s="5" t="s">
        <v>4462</v>
      </c>
      <c r="E1947" s="5" t="s">
        <v>4463</v>
      </c>
      <c r="F1947" s="5" t="s">
        <v>7559</v>
      </c>
      <c r="G1947">
        <v>1945</v>
      </c>
      <c r="H1947" s="2">
        <v>43136</v>
      </c>
      <c r="I1947" s="3">
        <f t="shared" si="241"/>
        <v>659.98238425925956</v>
      </c>
      <c r="J1947" s="3">
        <f t="shared" si="242"/>
        <v>0.85456826341359593</v>
      </c>
      <c r="K1947">
        <f t="shared" si="243"/>
        <v>2.4521445185637834E-2</v>
      </c>
      <c r="L1947" s="4">
        <f t="shared" si="244"/>
        <v>2.4521445185637834E-2</v>
      </c>
      <c r="M1947">
        <f t="shared" si="245"/>
        <v>0</v>
      </c>
      <c r="N1947">
        <f t="shared" si="246"/>
        <v>0</v>
      </c>
      <c r="O1947" s="4">
        <f t="shared" si="247"/>
        <v>0</v>
      </c>
      <c r="P1947">
        <f t="shared" si="248"/>
        <v>1.8391083889228374E-2</v>
      </c>
    </row>
    <row r="1948" spans="1:16" x14ac:dyDescent="0.15">
      <c r="A1948" t="s">
        <v>7560</v>
      </c>
      <c r="B1948" s="5" t="s">
        <v>7561</v>
      </c>
      <c r="C1948" s="5" t="s">
        <v>1029</v>
      </c>
      <c r="D1948" s="5" t="s">
        <v>7562</v>
      </c>
      <c r="E1948" s="5" t="s">
        <v>7562</v>
      </c>
      <c r="F1948" s="5" t="s">
        <v>7563</v>
      </c>
      <c r="G1948">
        <v>1946</v>
      </c>
      <c r="H1948" s="2">
        <v>43136</v>
      </c>
      <c r="I1948" s="3">
        <f t="shared" si="241"/>
        <v>71.62368055555271</v>
      </c>
      <c r="J1948" s="3">
        <f t="shared" si="242"/>
        <v>0.92148294374245576</v>
      </c>
      <c r="K1948">
        <f t="shared" si="243"/>
        <v>2.6441531311050703E-2</v>
      </c>
      <c r="L1948" s="4">
        <f t="shared" si="244"/>
        <v>2.6441531311050703E-2</v>
      </c>
      <c r="M1948">
        <f t="shared" si="245"/>
        <v>0</v>
      </c>
      <c r="N1948">
        <f t="shared" si="246"/>
        <v>0</v>
      </c>
      <c r="O1948" s="4">
        <f t="shared" si="247"/>
        <v>0</v>
      </c>
      <c r="P1948">
        <f t="shared" si="248"/>
        <v>1.9831148483288027E-2</v>
      </c>
    </row>
    <row r="1949" spans="1:16" x14ac:dyDescent="0.15">
      <c r="A1949" t="s">
        <v>1557</v>
      </c>
      <c r="B1949" s="5" t="s">
        <v>7564</v>
      </c>
      <c r="C1949" s="5" t="s">
        <v>1029</v>
      </c>
      <c r="D1949" s="5" t="s">
        <v>7565</v>
      </c>
      <c r="E1949" s="5" t="s">
        <v>7566</v>
      </c>
      <c r="F1949" s="5" t="s">
        <v>7567</v>
      </c>
      <c r="G1949">
        <v>1947</v>
      </c>
      <c r="H1949" s="2">
        <v>43136</v>
      </c>
      <c r="I1949" s="3">
        <f t="shared" si="241"/>
        <v>267.49923611111444</v>
      </c>
      <c r="J1949" s="3">
        <f t="shared" si="242"/>
        <v>0.17570143632289489</v>
      </c>
      <c r="K1949">
        <f t="shared" si="243"/>
        <v>5.0416722973299659E-3</v>
      </c>
      <c r="L1949" s="4">
        <f t="shared" si="244"/>
        <v>5.0416722973299659E-3</v>
      </c>
      <c r="M1949">
        <f t="shared" si="245"/>
        <v>0</v>
      </c>
      <c r="N1949">
        <f t="shared" si="246"/>
        <v>0</v>
      </c>
      <c r="O1949" s="4">
        <f t="shared" si="247"/>
        <v>0</v>
      </c>
      <c r="P1949">
        <f t="shared" si="248"/>
        <v>3.7812542229974742E-3</v>
      </c>
    </row>
    <row r="1950" spans="1:16" x14ac:dyDescent="0.15">
      <c r="A1950" t="s">
        <v>7568</v>
      </c>
      <c r="B1950" s="5" t="s">
        <v>7569</v>
      </c>
      <c r="C1950" s="5" t="s">
        <v>1058</v>
      </c>
      <c r="D1950" s="5" t="s">
        <v>7570</v>
      </c>
      <c r="E1950" s="5" t="s">
        <v>2191</v>
      </c>
      <c r="F1950" s="5" t="s">
        <v>7571</v>
      </c>
      <c r="G1950">
        <v>1948</v>
      </c>
      <c r="H1950" s="2">
        <v>43136</v>
      </c>
      <c r="I1950" s="3">
        <f t="shared" si="241"/>
        <v>1157.2806018518531</v>
      </c>
      <c r="J1950" s="3">
        <f t="shared" si="242"/>
        <v>0.83385135675464517</v>
      </c>
      <c r="K1950">
        <f t="shared" si="243"/>
        <v>2.3926983031117628E-2</v>
      </c>
      <c r="L1950" s="4">
        <f t="shared" si="244"/>
        <v>2.3926983031117628E-2</v>
      </c>
      <c r="M1950">
        <f t="shared" si="245"/>
        <v>1.728189340424135E-3</v>
      </c>
      <c r="N1950">
        <f t="shared" si="246"/>
        <v>0.26530129438670363</v>
      </c>
      <c r="O1950" s="4">
        <f t="shared" si="247"/>
        <v>0.26530129438670363</v>
      </c>
      <c r="P1950">
        <f t="shared" si="248"/>
        <v>8.4270560870014138E-2</v>
      </c>
    </row>
    <row r="1951" spans="1:16" x14ac:dyDescent="0.15">
      <c r="A1951" t="s">
        <v>7572</v>
      </c>
      <c r="B1951" s="5" t="s">
        <v>7573</v>
      </c>
      <c r="C1951" s="5" t="s">
        <v>1113</v>
      </c>
      <c r="D1951" s="5" t="s">
        <v>7574</v>
      </c>
      <c r="E1951" s="5" t="s">
        <v>7575</v>
      </c>
      <c r="F1951" s="5" t="s">
        <v>7576</v>
      </c>
      <c r="G1951">
        <v>1949</v>
      </c>
      <c r="H1951" s="2">
        <v>43136</v>
      </c>
      <c r="I1951" s="3">
        <f t="shared" si="241"/>
        <v>1589.4549652777787</v>
      </c>
      <c r="J1951" s="3">
        <f t="shared" si="242"/>
        <v>13.815427602355735</v>
      </c>
      <c r="K1951">
        <f t="shared" si="243"/>
        <v>0.39642737177492554</v>
      </c>
      <c r="L1951" s="4">
        <f t="shared" si="244"/>
        <v>0.39642737177492554</v>
      </c>
      <c r="M1951">
        <f t="shared" si="245"/>
        <v>6.2914648218751921E-4</v>
      </c>
      <c r="N1951">
        <f t="shared" si="246"/>
        <v>9.658280616533943E-2</v>
      </c>
      <c r="O1951" s="4">
        <f t="shared" si="247"/>
        <v>9.658280616533943E-2</v>
      </c>
      <c r="P1951">
        <f t="shared" si="248"/>
        <v>0.32146623037252897</v>
      </c>
    </row>
    <row r="1952" spans="1:16" x14ac:dyDescent="0.15">
      <c r="A1952" t="s">
        <v>7577</v>
      </c>
      <c r="B1952" s="5" t="s">
        <v>7578</v>
      </c>
      <c r="C1952" s="5" t="s">
        <v>1029</v>
      </c>
      <c r="D1952" s="5" t="s">
        <v>7579</v>
      </c>
      <c r="E1952" s="5" t="s">
        <v>7580</v>
      </c>
      <c r="F1952" s="5" t="s">
        <v>7581</v>
      </c>
      <c r="G1952">
        <v>1950</v>
      </c>
      <c r="H1952" s="2">
        <v>43136</v>
      </c>
      <c r="I1952" s="3">
        <f t="shared" si="241"/>
        <v>650.55464120370016</v>
      </c>
      <c r="J1952" s="3">
        <f t="shared" si="242"/>
        <v>1.4433837536883893</v>
      </c>
      <c r="K1952">
        <f t="shared" si="243"/>
        <v>4.1417236180206728E-2</v>
      </c>
      <c r="L1952" s="4">
        <f t="shared" si="244"/>
        <v>4.1417236180206728E-2</v>
      </c>
      <c r="M1952">
        <f t="shared" si="245"/>
        <v>0</v>
      </c>
      <c r="N1952">
        <f t="shared" si="246"/>
        <v>0</v>
      </c>
      <c r="O1952" s="4">
        <f t="shared" si="247"/>
        <v>0</v>
      </c>
      <c r="P1952">
        <f t="shared" si="248"/>
        <v>3.1062927135155044E-2</v>
      </c>
    </row>
    <row r="1953" spans="1:16" x14ac:dyDescent="0.15">
      <c r="A1953" t="s">
        <v>2809</v>
      </c>
      <c r="B1953" s="5" t="s">
        <v>7582</v>
      </c>
      <c r="C1953" s="5" t="s">
        <v>1029</v>
      </c>
      <c r="D1953" s="5" t="s">
        <v>7583</v>
      </c>
      <c r="E1953" s="5" t="s">
        <v>7584</v>
      </c>
      <c r="F1953" s="5" t="s">
        <v>7585</v>
      </c>
      <c r="G1953">
        <v>1951</v>
      </c>
      <c r="H1953" s="2">
        <v>43136</v>
      </c>
      <c r="I1953" s="3">
        <f t="shared" si="241"/>
        <v>780.53215277777781</v>
      </c>
      <c r="J1953" s="3">
        <f t="shared" si="242"/>
        <v>0.26136014932120294</v>
      </c>
      <c r="K1953">
        <f t="shared" si="243"/>
        <v>7.4996098611120427E-3</v>
      </c>
      <c r="L1953" s="4">
        <f t="shared" si="244"/>
        <v>7.4996098611120427E-3</v>
      </c>
      <c r="M1953">
        <f t="shared" si="245"/>
        <v>0</v>
      </c>
      <c r="N1953">
        <f t="shared" si="246"/>
        <v>0</v>
      </c>
      <c r="O1953" s="4">
        <f t="shared" si="247"/>
        <v>0</v>
      </c>
      <c r="P1953">
        <f t="shared" si="248"/>
        <v>5.6247073958340318E-3</v>
      </c>
    </row>
    <row r="1954" spans="1:16" x14ac:dyDescent="0.15">
      <c r="A1954" t="s">
        <v>7586</v>
      </c>
      <c r="B1954" s="5" t="s">
        <v>7587</v>
      </c>
      <c r="C1954" s="5" t="s">
        <v>1029</v>
      </c>
      <c r="D1954" s="5" t="s">
        <v>7588</v>
      </c>
      <c r="E1954" s="5" t="s">
        <v>7589</v>
      </c>
      <c r="F1954" s="5" t="s">
        <v>7590</v>
      </c>
      <c r="G1954">
        <v>1952</v>
      </c>
      <c r="H1954" s="2">
        <v>43136</v>
      </c>
      <c r="I1954" s="3">
        <f t="shared" si="241"/>
        <v>488.26891203703417</v>
      </c>
      <c r="J1954" s="3">
        <f t="shared" si="242"/>
        <v>0.10854674277517808</v>
      </c>
      <c r="K1954">
        <f t="shared" si="243"/>
        <v>3.1146991024552382E-3</v>
      </c>
      <c r="L1954" s="4">
        <f t="shared" si="244"/>
        <v>3.1146991024552382E-3</v>
      </c>
      <c r="M1954">
        <f t="shared" si="245"/>
        <v>0</v>
      </c>
      <c r="N1954">
        <f t="shared" si="246"/>
        <v>0</v>
      </c>
      <c r="O1954" s="4">
        <f t="shared" si="247"/>
        <v>0</v>
      </c>
      <c r="P1954">
        <f t="shared" si="248"/>
        <v>2.3360243268414288E-3</v>
      </c>
    </row>
    <row r="1955" spans="1:16" x14ac:dyDescent="0.15">
      <c r="A1955" t="s">
        <v>7591</v>
      </c>
      <c r="B1955" s="5" t="s">
        <v>7592</v>
      </c>
      <c r="C1955" s="5" t="s">
        <v>1029</v>
      </c>
      <c r="D1955" s="5" t="s">
        <v>7593</v>
      </c>
      <c r="E1955" s="5" t="s">
        <v>7594</v>
      </c>
      <c r="F1955" s="5" t="s">
        <v>7595</v>
      </c>
      <c r="G1955">
        <v>1953</v>
      </c>
      <c r="H1955" s="2">
        <v>43136</v>
      </c>
      <c r="I1955" s="3">
        <f t="shared" si="241"/>
        <v>1473.290925925925</v>
      </c>
      <c r="J1955" s="3">
        <f t="shared" si="242"/>
        <v>17.434438472399481</v>
      </c>
      <c r="K1955">
        <f t="shared" si="243"/>
        <v>0.50027323228174736</v>
      </c>
      <c r="L1955" s="4">
        <f t="shared" si="244"/>
        <v>0.50027323228174736</v>
      </c>
      <c r="M1955">
        <f t="shared" si="245"/>
        <v>0</v>
      </c>
      <c r="N1955">
        <f t="shared" si="246"/>
        <v>0</v>
      </c>
      <c r="O1955" s="4">
        <f t="shared" si="247"/>
        <v>0</v>
      </c>
      <c r="P1955">
        <f t="shared" si="248"/>
        <v>0.37520492421131052</v>
      </c>
    </row>
    <row r="1956" spans="1:16" x14ac:dyDescent="0.15">
      <c r="A1956" t="s">
        <v>7596</v>
      </c>
      <c r="B1956" s="5" t="s">
        <v>7597</v>
      </c>
      <c r="C1956" s="5" t="s">
        <v>1029</v>
      </c>
      <c r="D1956" s="5" t="s">
        <v>7598</v>
      </c>
      <c r="E1956" s="5" t="s">
        <v>7599</v>
      </c>
      <c r="F1956" s="5" t="s">
        <v>7600</v>
      </c>
      <c r="G1956">
        <v>1954</v>
      </c>
      <c r="H1956" s="2">
        <v>43136</v>
      </c>
      <c r="I1956" s="3">
        <f t="shared" si="241"/>
        <v>1359.0950578703705</v>
      </c>
      <c r="J1956" s="3">
        <f t="shared" si="242"/>
        <v>0.12802636503781326</v>
      </c>
      <c r="K1956">
        <f t="shared" si="243"/>
        <v>3.6736579475240678E-3</v>
      </c>
      <c r="L1956" s="4">
        <f t="shared" si="244"/>
        <v>3.6736579475240678E-3</v>
      </c>
      <c r="M1956">
        <f t="shared" si="245"/>
        <v>0</v>
      </c>
      <c r="N1956">
        <f t="shared" si="246"/>
        <v>0</v>
      </c>
      <c r="O1956" s="4">
        <f t="shared" si="247"/>
        <v>0</v>
      </c>
      <c r="P1956">
        <f t="shared" si="248"/>
        <v>2.7552434606430507E-3</v>
      </c>
    </row>
    <row r="1957" spans="1:16" x14ac:dyDescent="0.15">
      <c r="A1957" t="s">
        <v>7601</v>
      </c>
      <c r="B1957" s="5" t="s">
        <v>7602</v>
      </c>
      <c r="C1957" s="5" t="s">
        <v>1029</v>
      </c>
      <c r="D1957" s="5" t="s">
        <v>7603</v>
      </c>
      <c r="E1957" s="5" t="s">
        <v>7604</v>
      </c>
      <c r="F1957" s="5" t="s">
        <v>7605</v>
      </c>
      <c r="G1957">
        <v>1955</v>
      </c>
      <c r="H1957" s="2">
        <v>43136</v>
      </c>
      <c r="I1957" s="3">
        <f t="shared" si="241"/>
        <v>1249.5868518518546</v>
      </c>
      <c r="J1957" s="3">
        <f t="shared" si="242"/>
        <v>0.41853833467031754</v>
      </c>
      <c r="K1957">
        <f t="shared" si="243"/>
        <v>1.2009765949778952E-2</v>
      </c>
      <c r="L1957" s="4">
        <f t="shared" si="244"/>
        <v>1.2009765949778952E-2</v>
      </c>
      <c r="M1957">
        <f t="shared" si="245"/>
        <v>0</v>
      </c>
      <c r="N1957">
        <f t="shared" si="246"/>
        <v>0</v>
      </c>
      <c r="O1957" s="4">
        <f t="shared" si="247"/>
        <v>0</v>
      </c>
      <c r="P1957">
        <f t="shared" si="248"/>
        <v>9.0073244623342132E-3</v>
      </c>
    </row>
    <row r="1958" spans="1:16" x14ac:dyDescent="0.15">
      <c r="A1958" t="s">
        <v>7606</v>
      </c>
      <c r="B1958" s="5" t="s">
        <v>7607</v>
      </c>
      <c r="C1958" s="5" t="s">
        <v>1399</v>
      </c>
      <c r="D1958" s="5" t="s">
        <v>7608</v>
      </c>
      <c r="E1958" s="5" t="s">
        <v>7608</v>
      </c>
      <c r="F1958" s="5" t="s">
        <v>7609</v>
      </c>
      <c r="G1958">
        <v>1956</v>
      </c>
      <c r="H1958" s="2">
        <v>43136</v>
      </c>
      <c r="I1958" s="3">
        <f t="shared" si="241"/>
        <v>1417.171446759261</v>
      </c>
      <c r="J1958" s="3">
        <f t="shared" si="242"/>
        <v>5.0939496533804443</v>
      </c>
      <c r="K1958">
        <f t="shared" si="243"/>
        <v>0.14616855382015595</v>
      </c>
      <c r="L1958" s="4">
        <f t="shared" si="244"/>
        <v>0.14616855382015595</v>
      </c>
      <c r="M1958">
        <f t="shared" si="245"/>
        <v>4.2337855548251367E-3</v>
      </c>
      <c r="N1958">
        <f t="shared" si="246"/>
        <v>0.64994544381067199</v>
      </c>
      <c r="O1958" s="4">
        <f t="shared" si="247"/>
        <v>0.64994544381067199</v>
      </c>
      <c r="P1958">
        <f t="shared" si="248"/>
        <v>0.27211277631778497</v>
      </c>
    </row>
    <row r="1959" spans="1:16" x14ac:dyDescent="0.15">
      <c r="A1959" t="s">
        <v>1264</v>
      </c>
      <c r="B1959" s="5" t="s">
        <v>7610</v>
      </c>
      <c r="C1959" s="5" t="s">
        <v>1029</v>
      </c>
      <c r="D1959" s="5" t="s">
        <v>7611</v>
      </c>
      <c r="E1959" s="5" t="s">
        <v>7612</v>
      </c>
      <c r="F1959" s="5" t="s">
        <v>7613</v>
      </c>
      <c r="G1959">
        <v>1957</v>
      </c>
      <c r="H1959" s="2">
        <v>43136</v>
      </c>
      <c r="I1959" s="3">
        <f t="shared" si="241"/>
        <v>31.614236111112405</v>
      </c>
      <c r="J1959" s="3">
        <f t="shared" si="242"/>
        <v>0.98057090138273184</v>
      </c>
      <c r="K1959">
        <f t="shared" si="243"/>
        <v>2.8137033211179267E-2</v>
      </c>
      <c r="L1959" s="4">
        <f t="shared" si="244"/>
        <v>2.8137033211179267E-2</v>
      </c>
      <c r="M1959">
        <f t="shared" si="245"/>
        <v>0</v>
      </c>
      <c r="N1959">
        <f t="shared" si="246"/>
        <v>0</v>
      </c>
      <c r="O1959" s="4">
        <f t="shared" si="247"/>
        <v>0</v>
      </c>
      <c r="P1959">
        <f t="shared" si="248"/>
        <v>2.1102774908384449E-2</v>
      </c>
    </row>
    <row r="1960" spans="1:16" x14ac:dyDescent="0.15">
      <c r="A1960" t="s">
        <v>3219</v>
      </c>
      <c r="B1960" s="5" t="s">
        <v>7614</v>
      </c>
      <c r="C1960" s="5" t="s">
        <v>1029</v>
      </c>
      <c r="D1960" s="5" t="s">
        <v>7615</v>
      </c>
      <c r="E1960" s="5" t="s">
        <v>7616</v>
      </c>
      <c r="F1960" s="5" t="s">
        <v>7617</v>
      </c>
      <c r="G1960">
        <v>1958</v>
      </c>
      <c r="H1960" s="2">
        <v>43136</v>
      </c>
      <c r="I1960" s="3">
        <f t="shared" si="241"/>
        <v>1359.7150462962964</v>
      </c>
      <c r="J1960" s="3">
        <f t="shared" si="242"/>
        <v>0.77957510500991745</v>
      </c>
      <c r="K1960">
        <f t="shared" si="243"/>
        <v>2.2369550829360246E-2</v>
      </c>
      <c r="L1960" s="4">
        <f t="shared" si="244"/>
        <v>2.2369550829360246E-2</v>
      </c>
      <c r="M1960">
        <f t="shared" si="245"/>
        <v>0</v>
      </c>
      <c r="N1960">
        <f t="shared" si="246"/>
        <v>0</v>
      </c>
      <c r="O1960" s="4">
        <f t="shared" si="247"/>
        <v>0</v>
      </c>
      <c r="P1960">
        <f t="shared" si="248"/>
        <v>1.6777163122020183E-2</v>
      </c>
    </row>
    <row r="1961" spans="1:16" x14ac:dyDescent="0.15">
      <c r="A1961" t="s">
        <v>7618</v>
      </c>
      <c r="B1961" s="5" t="s">
        <v>7619</v>
      </c>
      <c r="C1961" s="5" t="s">
        <v>1029</v>
      </c>
      <c r="D1961" s="5" t="s">
        <v>7620</v>
      </c>
      <c r="E1961" s="5" t="s">
        <v>7621</v>
      </c>
      <c r="F1961" s="5" t="s">
        <v>7622</v>
      </c>
      <c r="G1961">
        <v>1959</v>
      </c>
      <c r="H1961" s="2">
        <v>43136</v>
      </c>
      <c r="I1961" s="3">
        <f t="shared" si="241"/>
        <v>1655.5930439814838</v>
      </c>
      <c r="J1961" s="3">
        <f t="shared" si="242"/>
        <v>1.9225739148705911</v>
      </c>
      <c r="K1961">
        <f t="shared" si="243"/>
        <v>5.5167378531607532E-2</v>
      </c>
      <c r="L1961" s="4">
        <f t="shared" si="244"/>
        <v>5.5167378531607532E-2</v>
      </c>
      <c r="M1961">
        <f t="shared" si="245"/>
        <v>0</v>
      </c>
      <c r="N1961">
        <f t="shared" si="246"/>
        <v>0</v>
      </c>
      <c r="O1961" s="4">
        <f t="shared" si="247"/>
        <v>0</v>
      </c>
      <c r="P1961">
        <f t="shared" si="248"/>
        <v>4.1375533898705651E-2</v>
      </c>
    </row>
    <row r="1962" spans="1:16" x14ac:dyDescent="0.15">
      <c r="A1962" t="s">
        <v>7623</v>
      </c>
      <c r="B1962" s="5" t="s">
        <v>7624</v>
      </c>
      <c r="C1962" s="5" t="s">
        <v>1122</v>
      </c>
      <c r="D1962" s="5" t="s">
        <v>7625</v>
      </c>
      <c r="E1962" s="5" t="s">
        <v>1081</v>
      </c>
      <c r="F1962" s="5" t="s">
        <v>7626</v>
      </c>
      <c r="G1962">
        <v>1960</v>
      </c>
      <c r="H1962" s="2">
        <v>43136</v>
      </c>
      <c r="I1962" s="3">
        <f t="shared" si="241"/>
        <v>1347.515625</v>
      </c>
      <c r="J1962" s="3">
        <f t="shared" si="242"/>
        <v>4.2507855892209045</v>
      </c>
      <c r="K1962">
        <f t="shared" si="243"/>
        <v>0.12197434691244968</v>
      </c>
      <c r="L1962" s="4">
        <f t="shared" si="244"/>
        <v>0.12197434691244968</v>
      </c>
      <c r="M1962">
        <f t="shared" si="245"/>
        <v>2.9684256907967208E-3</v>
      </c>
      <c r="N1962">
        <f t="shared" si="246"/>
        <v>0.45569496329947201</v>
      </c>
      <c r="O1962" s="4">
        <f t="shared" si="247"/>
        <v>0.45569496329947201</v>
      </c>
      <c r="P1962">
        <f t="shared" si="248"/>
        <v>0.20540450100920526</v>
      </c>
    </row>
    <row r="1963" spans="1:16" x14ac:dyDescent="0.15">
      <c r="A1963" t="s">
        <v>4435</v>
      </c>
      <c r="B1963" s="5" t="s">
        <v>7627</v>
      </c>
      <c r="C1963" s="5" t="s">
        <v>1029</v>
      </c>
      <c r="D1963" s="5" t="s">
        <v>7628</v>
      </c>
      <c r="E1963" s="5" t="s">
        <v>7628</v>
      </c>
      <c r="F1963" s="5" t="s">
        <v>7629</v>
      </c>
      <c r="G1963">
        <v>1961</v>
      </c>
      <c r="H1963" s="2">
        <v>43136</v>
      </c>
      <c r="I1963" s="3">
        <f t="shared" si="241"/>
        <v>122.14250000000175</v>
      </c>
      <c r="J1963" s="3">
        <f t="shared" si="242"/>
        <v>1.4491270442311028</v>
      </c>
      <c r="K1963">
        <f t="shared" si="243"/>
        <v>4.1582037273645164E-2</v>
      </c>
      <c r="L1963" s="4">
        <f t="shared" si="244"/>
        <v>4.1582037273645164E-2</v>
      </c>
      <c r="M1963">
        <f t="shared" si="245"/>
        <v>0</v>
      </c>
      <c r="N1963">
        <f t="shared" si="246"/>
        <v>0</v>
      </c>
      <c r="O1963" s="4">
        <f t="shared" si="247"/>
        <v>0</v>
      </c>
      <c r="P1963">
        <f t="shared" si="248"/>
        <v>3.1186527955233873E-2</v>
      </c>
    </row>
    <row r="1964" spans="1:16" x14ac:dyDescent="0.15">
      <c r="A1964" t="s">
        <v>7630</v>
      </c>
      <c r="B1964" s="5" t="s">
        <v>7631</v>
      </c>
      <c r="C1964" s="5" t="s">
        <v>1102</v>
      </c>
      <c r="D1964" s="5" t="s">
        <v>7632</v>
      </c>
      <c r="E1964" s="5" t="s">
        <v>7633</v>
      </c>
      <c r="F1964" s="5" t="s">
        <v>7634</v>
      </c>
      <c r="G1964">
        <v>1962</v>
      </c>
      <c r="H1964" s="2">
        <v>43136</v>
      </c>
      <c r="I1964" s="3">
        <f t="shared" si="241"/>
        <v>758.21003472222219</v>
      </c>
      <c r="J1964" s="3">
        <f t="shared" si="242"/>
        <v>5.7385154518484214</v>
      </c>
      <c r="K1964">
        <f t="shared" si="243"/>
        <v>0.16466407439160002</v>
      </c>
      <c r="L1964" s="4">
        <f t="shared" si="244"/>
        <v>0.16466407439160002</v>
      </c>
      <c r="M1964">
        <f t="shared" si="245"/>
        <v>3.9566872800609661E-3</v>
      </c>
      <c r="N1964">
        <f t="shared" si="246"/>
        <v>0.60740697348935013</v>
      </c>
      <c r="O1964" s="4">
        <f t="shared" si="247"/>
        <v>0.60740697348935013</v>
      </c>
      <c r="P1964">
        <f t="shared" si="248"/>
        <v>0.27534979916603752</v>
      </c>
    </row>
    <row r="1965" spans="1:16" x14ac:dyDescent="0.15">
      <c r="A1965" t="s">
        <v>1064</v>
      </c>
      <c r="B1965" s="5" t="s">
        <v>7635</v>
      </c>
      <c r="C1965" s="5" t="s">
        <v>1029</v>
      </c>
      <c r="D1965" s="5" t="s">
        <v>7636</v>
      </c>
      <c r="E1965" s="5" t="s">
        <v>7636</v>
      </c>
      <c r="F1965" s="5" t="s">
        <v>7637</v>
      </c>
      <c r="G1965">
        <v>1963</v>
      </c>
      <c r="H1965" s="2">
        <v>43136</v>
      </c>
      <c r="I1965" s="3">
        <f t="shared" si="241"/>
        <v>38.496111111111531</v>
      </c>
      <c r="J1965" s="3">
        <f t="shared" si="242"/>
        <v>0.18183654914637642</v>
      </c>
      <c r="K1965">
        <f t="shared" si="243"/>
        <v>5.2177165517792966E-3</v>
      </c>
      <c r="L1965" s="4">
        <f t="shared" si="244"/>
        <v>5.2177165517792966E-3</v>
      </c>
      <c r="M1965">
        <f t="shared" si="245"/>
        <v>0</v>
      </c>
      <c r="N1965">
        <f t="shared" si="246"/>
        <v>0</v>
      </c>
      <c r="O1965" s="4">
        <f t="shared" si="247"/>
        <v>0</v>
      </c>
      <c r="P1965">
        <f t="shared" si="248"/>
        <v>3.9132874138344724E-3</v>
      </c>
    </row>
    <row r="1966" spans="1:16" x14ac:dyDescent="0.15">
      <c r="A1966" t="s">
        <v>7638</v>
      </c>
      <c r="B1966" s="5" t="s">
        <v>7639</v>
      </c>
      <c r="C1966" s="5" t="s">
        <v>1029</v>
      </c>
      <c r="D1966" s="5" t="s">
        <v>7640</v>
      </c>
      <c r="E1966" s="5" t="s">
        <v>1081</v>
      </c>
      <c r="F1966" s="5" t="s">
        <v>7641</v>
      </c>
      <c r="G1966">
        <v>1964</v>
      </c>
      <c r="H1966" s="2">
        <v>43136</v>
      </c>
      <c r="I1966" s="3">
        <f t="shared" si="241"/>
        <v>1917.0074537037071</v>
      </c>
      <c r="J1966" s="3">
        <f t="shared" si="242"/>
        <v>0.30724971823246539</v>
      </c>
      <c r="K1966">
        <f t="shared" si="243"/>
        <v>8.8163900375196197E-3</v>
      </c>
      <c r="L1966" s="4">
        <f t="shared" si="244"/>
        <v>8.8163900375196197E-3</v>
      </c>
      <c r="M1966">
        <f t="shared" si="245"/>
        <v>0</v>
      </c>
      <c r="N1966">
        <f t="shared" si="246"/>
        <v>0</v>
      </c>
      <c r="O1966" s="4">
        <f t="shared" si="247"/>
        <v>0</v>
      </c>
      <c r="P1966">
        <f t="shared" si="248"/>
        <v>6.6122925281397148E-3</v>
      </c>
    </row>
    <row r="1967" spans="1:16" x14ac:dyDescent="0.15">
      <c r="A1967" t="s">
        <v>7642</v>
      </c>
      <c r="B1967" s="5" t="s">
        <v>7643</v>
      </c>
      <c r="C1967" s="5" t="s">
        <v>1113</v>
      </c>
      <c r="D1967" s="5" t="s">
        <v>7644</v>
      </c>
      <c r="E1967" s="5" t="s">
        <v>7645</v>
      </c>
      <c r="F1967" s="5" t="s">
        <v>7646</v>
      </c>
      <c r="G1967">
        <v>1965</v>
      </c>
      <c r="H1967" s="2">
        <v>43136</v>
      </c>
      <c r="I1967" s="3">
        <f t="shared" si="241"/>
        <v>790.32657407407532</v>
      </c>
      <c r="J1967" s="3">
        <f t="shared" si="242"/>
        <v>93.439854387432518</v>
      </c>
      <c r="K1967">
        <f t="shared" si="243"/>
        <v>2.6812138545408026</v>
      </c>
      <c r="L1967" s="4">
        <f t="shared" si="244"/>
        <v>1</v>
      </c>
      <c r="M1967">
        <f t="shared" si="245"/>
        <v>1.265299729003257E-3</v>
      </c>
      <c r="N1967">
        <f t="shared" si="246"/>
        <v>0.19424124894169575</v>
      </c>
      <c r="O1967" s="4">
        <f t="shared" si="247"/>
        <v>0.19424124894169575</v>
      </c>
      <c r="P1967">
        <f t="shared" si="248"/>
        <v>0.7985603122354239</v>
      </c>
    </row>
    <row r="1968" spans="1:16" x14ac:dyDescent="0.15">
      <c r="A1968" t="s">
        <v>4386</v>
      </c>
      <c r="B1968" s="5" t="s">
        <v>7647</v>
      </c>
      <c r="C1968" s="5" t="s">
        <v>1029</v>
      </c>
      <c r="D1968" s="5" t="s">
        <v>7648</v>
      </c>
      <c r="E1968" s="5" t="s">
        <v>7648</v>
      </c>
      <c r="F1968" s="5" t="s">
        <v>7649</v>
      </c>
      <c r="G1968">
        <v>1966</v>
      </c>
      <c r="H1968" s="2">
        <v>43136</v>
      </c>
      <c r="I1968" s="3">
        <f t="shared" si="241"/>
        <v>56.377604166664241</v>
      </c>
      <c r="J1968" s="3">
        <f t="shared" si="242"/>
        <v>0.69176405376694738</v>
      </c>
      <c r="K1968">
        <f t="shared" si="243"/>
        <v>1.9849852904765555E-2</v>
      </c>
      <c r="L1968" s="4">
        <f t="shared" si="244"/>
        <v>1.9849852904765555E-2</v>
      </c>
      <c r="M1968">
        <f t="shared" si="245"/>
        <v>0</v>
      </c>
      <c r="N1968">
        <f t="shared" si="246"/>
        <v>0</v>
      </c>
      <c r="O1968" s="4">
        <f t="shared" si="247"/>
        <v>0</v>
      </c>
      <c r="P1968">
        <f t="shared" si="248"/>
        <v>1.4887389678574166E-2</v>
      </c>
    </row>
    <row r="1969" spans="1:16" x14ac:dyDescent="0.15">
      <c r="A1969" t="s">
        <v>1544</v>
      </c>
      <c r="B1969" s="5" t="s">
        <v>7650</v>
      </c>
      <c r="C1969" s="5" t="s">
        <v>1029</v>
      </c>
      <c r="D1969" s="5" t="s">
        <v>7651</v>
      </c>
      <c r="E1969" s="5" t="s">
        <v>7652</v>
      </c>
      <c r="F1969" s="5" t="s">
        <v>7653</v>
      </c>
      <c r="G1969">
        <v>1967</v>
      </c>
      <c r="H1969" s="2">
        <v>43136</v>
      </c>
      <c r="I1969" s="3">
        <f t="shared" si="241"/>
        <v>507.50203703704028</v>
      </c>
      <c r="J1969" s="3">
        <f t="shared" si="242"/>
        <v>1.213788231464854</v>
      </c>
      <c r="K1969">
        <f t="shared" si="243"/>
        <v>3.4829097755099445E-2</v>
      </c>
      <c r="L1969" s="4">
        <f t="shared" si="244"/>
        <v>3.4829097755099445E-2</v>
      </c>
      <c r="M1969">
        <f t="shared" si="245"/>
        <v>0</v>
      </c>
      <c r="N1969">
        <f t="shared" si="246"/>
        <v>0</v>
      </c>
      <c r="O1969" s="4">
        <f t="shared" si="247"/>
        <v>0</v>
      </c>
      <c r="P1969">
        <f t="shared" si="248"/>
        <v>2.6121823316324583E-2</v>
      </c>
    </row>
    <row r="1970" spans="1:16" x14ac:dyDescent="0.15">
      <c r="A1970" t="s">
        <v>7654</v>
      </c>
      <c r="B1970" s="5" t="s">
        <v>7655</v>
      </c>
      <c r="C1970" s="5" t="s">
        <v>1029</v>
      </c>
      <c r="D1970" s="5" t="s">
        <v>7656</v>
      </c>
      <c r="E1970" s="5" t="s">
        <v>1081</v>
      </c>
      <c r="F1970" s="5" t="s">
        <v>7657</v>
      </c>
      <c r="G1970">
        <v>1968</v>
      </c>
      <c r="H1970" s="2">
        <v>43136</v>
      </c>
      <c r="I1970" s="3">
        <f t="shared" si="241"/>
        <v>993.54655092592293</v>
      </c>
      <c r="J1970" s="3">
        <f t="shared" si="242"/>
        <v>0.9310082140972239</v>
      </c>
      <c r="K1970">
        <f t="shared" si="243"/>
        <v>2.6714854584196621E-2</v>
      </c>
      <c r="L1970" s="4">
        <f t="shared" si="244"/>
        <v>2.6714854584196621E-2</v>
      </c>
      <c r="M1970">
        <f t="shared" si="245"/>
        <v>0</v>
      </c>
      <c r="N1970">
        <f t="shared" si="246"/>
        <v>0</v>
      </c>
      <c r="O1970" s="4">
        <f t="shared" si="247"/>
        <v>0</v>
      </c>
      <c r="P1970">
        <f t="shared" si="248"/>
        <v>2.0036140938147467E-2</v>
      </c>
    </row>
    <row r="1971" spans="1:16" x14ac:dyDescent="0.15">
      <c r="A1971" t="s">
        <v>7658</v>
      </c>
      <c r="B1971" s="5" t="s">
        <v>7659</v>
      </c>
      <c r="C1971" s="5" t="s">
        <v>1113</v>
      </c>
      <c r="D1971" s="5" t="s">
        <v>7660</v>
      </c>
      <c r="E1971" s="5" t="s">
        <v>7661</v>
      </c>
      <c r="F1971" s="5" t="s">
        <v>7662</v>
      </c>
      <c r="G1971">
        <v>1969</v>
      </c>
      <c r="H1971" s="2">
        <v>43136</v>
      </c>
      <c r="I1971" s="3">
        <f t="shared" si="241"/>
        <v>643.52310185185343</v>
      </c>
      <c r="J1971" s="3">
        <f t="shared" si="242"/>
        <v>2.9664824689378038</v>
      </c>
      <c r="K1971">
        <f t="shared" si="243"/>
        <v>8.5121856697137718E-2</v>
      </c>
      <c r="L1971" s="4">
        <f t="shared" si="244"/>
        <v>8.5121856697137718E-2</v>
      </c>
      <c r="M1971">
        <f t="shared" si="245"/>
        <v>1.5539457668610811E-3</v>
      </c>
      <c r="N1971">
        <f t="shared" si="246"/>
        <v>0.23855246280700074</v>
      </c>
      <c r="O1971" s="4">
        <f t="shared" si="247"/>
        <v>0.23855246280700074</v>
      </c>
      <c r="P1971">
        <f t="shared" si="248"/>
        <v>0.12347950822460346</v>
      </c>
    </row>
    <row r="1972" spans="1:16" x14ac:dyDescent="0.15">
      <c r="A1972" t="s">
        <v>7663</v>
      </c>
      <c r="B1972" s="5" t="s">
        <v>7664</v>
      </c>
      <c r="C1972" s="5" t="s">
        <v>1113</v>
      </c>
      <c r="D1972" s="5" t="s">
        <v>7665</v>
      </c>
      <c r="E1972" s="5" t="s">
        <v>1081</v>
      </c>
      <c r="F1972" s="5" t="s">
        <v>7666</v>
      </c>
      <c r="G1972">
        <v>1970</v>
      </c>
      <c r="H1972" s="2">
        <v>43136</v>
      </c>
      <c r="I1972" s="3">
        <f t="shared" si="241"/>
        <v>585.24523148148</v>
      </c>
      <c r="J1972" s="3">
        <f t="shared" si="242"/>
        <v>4.0273715584722147</v>
      </c>
      <c r="K1972">
        <f t="shared" si="243"/>
        <v>0.11556358355596527</v>
      </c>
      <c r="L1972" s="4">
        <f t="shared" si="244"/>
        <v>0.11556358355596527</v>
      </c>
      <c r="M1972">
        <f t="shared" si="245"/>
        <v>1.7086854299839687E-3</v>
      </c>
      <c r="N1972">
        <f t="shared" si="246"/>
        <v>0.26230717067332132</v>
      </c>
      <c r="O1972" s="4">
        <f t="shared" si="247"/>
        <v>0.26230717067332132</v>
      </c>
      <c r="P1972">
        <f t="shared" si="248"/>
        <v>0.15224948033530428</v>
      </c>
    </row>
    <row r="1973" spans="1:16" x14ac:dyDescent="0.15">
      <c r="A1973" t="s">
        <v>7667</v>
      </c>
      <c r="B1973" s="5" t="s">
        <v>7668</v>
      </c>
      <c r="C1973" s="5" t="s">
        <v>1029</v>
      </c>
      <c r="D1973" s="5" t="s">
        <v>7669</v>
      </c>
      <c r="E1973" s="5" t="s">
        <v>7670</v>
      </c>
      <c r="F1973" s="5" t="s">
        <v>7671</v>
      </c>
      <c r="G1973">
        <v>1971</v>
      </c>
      <c r="H1973" s="2">
        <v>43136</v>
      </c>
      <c r="I1973" s="3">
        <f t="shared" si="241"/>
        <v>390.57518518518191</v>
      </c>
      <c r="J1973" s="3">
        <f t="shared" si="242"/>
        <v>7.7705909518061862</v>
      </c>
      <c r="K1973">
        <f t="shared" si="243"/>
        <v>0.2229735507887774</v>
      </c>
      <c r="L1973" s="4">
        <f t="shared" si="244"/>
        <v>0.2229735507887774</v>
      </c>
      <c r="M1973">
        <f t="shared" si="245"/>
        <v>0</v>
      </c>
      <c r="N1973">
        <f t="shared" si="246"/>
        <v>0</v>
      </c>
      <c r="O1973" s="4">
        <f t="shared" si="247"/>
        <v>0</v>
      </c>
      <c r="P1973">
        <f t="shared" si="248"/>
        <v>0.16723016309158306</v>
      </c>
    </row>
    <row r="1974" spans="1:16" x14ac:dyDescent="0.15">
      <c r="A1974" t="s">
        <v>7672</v>
      </c>
      <c r="B1974" s="5" t="s">
        <v>7673</v>
      </c>
      <c r="C1974" s="5" t="s">
        <v>1113</v>
      </c>
      <c r="D1974" s="5" t="s">
        <v>7674</v>
      </c>
      <c r="E1974" s="5" t="s">
        <v>7674</v>
      </c>
      <c r="F1974" s="5" t="s">
        <v>7675</v>
      </c>
      <c r="G1974">
        <v>1972</v>
      </c>
      <c r="H1974" s="2">
        <v>43136</v>
      </c>
      <c r="I1974" s="3">
        <f t="shared" si="241"/>
        <v>1347.2934953703734</v>
      </c>
      <c r="J1974" s="3">
        <f t="shared" si="242"/>
        <v>2.5874095080090118</v>
      </c>
      <c r="K1974">
        <f t="shared" si="243"/>
        <v>7.4244531583703227E-2</v>
      </c>
      <c r="L1974" s="4">
        <f t="shared" si="244"/>
        <v>7.4244531583703227E-2</v>
      </c>
      <c r="M1974">
        <f t="shared" si="245"/>
        <v>7.4222877452926337E-4</v>
      </c>
      <c r="N1974">
        <f t="shared" si="246"/>
        <v>0.11394252354625875</v>
      </c>
      <c r="O1974" s="4">
        <f t="shared" si="247"/>
        <v>0.11394252354625875</v>
      </c>
      <c r="P1974">
        <f t="shared" si="248"/>
        <v>8.4169029574342108E-2</v>
      </c>
    </row>
    <row r="1975" spans="1:16" x14ac:dyDescent="0.15">
      <c r="A1975" t="s">
        <v>6272</v>
      </c>
      <c r="B1975" s="5" t="s">
        <v>7676</v>
      </c>
      <c r="C1975" s="5" t="s">
        <v>1029</v>
      </c>
      <c r="D1975" s="5" t="s">
        <v>7677</v>
      </c>
      <c r="E1975" s="5" t="s">
        <v>7678</v>
      </c>
      <c r="F1975" s="5" t="s">
        <v>7679</v>
      </c>
      <c r="G1975">
        <v>1973</v>
      </c>
      <c r="H1975" s="2">
        <v>43136</v>
      </c>
      <c r="I1975" s="3">
        <f t="shared" si="241"/>
        <v>386.93920138888643</v>
      </c>
      <c r="J1975" s="3">
        <f t="shared" si="242"/>
        <v>1.4059056256056681</v>
      </c>
      <c r="K1975">
        <f t="shared" si="243"/>
        <v>4.0341818448486014E-2</v>
      </c>
      <c r="L1975" s="4">
        <f t="shared" si="244"/>
        <v>4.0341818448486014E-2</v>
      </c>
      <c r="M1975">
        <f t="shared" si="245"/>
        <v>0</v>
      </c>
      <c r="N1975">
        <f t="shared" si="246"/>
        <v>0</v>
      </c>
      <c r="O1975" s="4">
        <f t="shared" si="247"/>
        <v>0</v>
      </c>
      <c r="P1975">
        <f t="shared" si="248"/>
        <v>3.025636383636451E-2</v>
      </c>
    </row>
    <row r="1976" spans="1:16" x14ac:dyDescent="0.15">
      <c r="A1976" t="s">
        <v>7680</v>
      </c>
      <c r="B1976" s="5" t="s">
        <v>7681</v>
      </c>
      <c r="C1976" s="5" t="s">
        <v>1029</v>
      </c>
      <c r="D1976" s="5" t="s">
        <v>7682</v>
      </c>
      <c r="E1976" s="5" t="s">
        <v>1500</v>
      </c>
      <c r="F1976" s="5" t="s">
        <v>7683</v>
      </c>
      <c r="G1976">
        <v>1974</v>
      </c>
      <c r="H1976" s="2">
        <v>43136</v>
      </c>
      <c r="I1976" s="3">
        <f t="shared" si="241"/>
        <v>181.00488425925869</v>
      </c>
      <c r="J1976" s="3">
        <f t="shared" si="242"/>
        <v>1.9612730421767124</v>
      </c>
      <c r="K1976">
        <f t="shared" si="243"/>
        <v>5.6277832277196481E-2</v>
      </c>
      <c r="L1976" s="4">
        <f t="shared" si="244"/>
        <v>5.6277832277196481E-2</v>
      </c>
      <c r="M1976">
        <f t="shared" si="245"/>
        <v>0</v>
      </c>
      <c r="N1976">
        <f t="shared" si="246"/>
        <v>0</v>
      </c>
      <c r="O1976" s="4">
        <f t="shared" si="247"/>
        <v>0</v>
      </c>
      <c r="P1976">
        <f t="shared" si="248"/>
        <v>4.2208374207897359E-2</v>
      </c>
    </row>
    <row r="1977" spans="1:16" x14ac:dyDescent="0.15">
      <c r="A1977" t="s">
        <v>7684</v>
      </c>
      <c r="B1977" s="5" t="s">
        <v>7685</v>
      </c>
      <c r="C1977" s="5" t="s">
        <v>1029</v>
      </c>
      <c r="D1977" s="5" t="s">
        <v>7686</v>
      </c>
      <c r="E1977" s="5" t="s">
        <v>7687</v>
      </c>
      <c r="F1977" s="5" t="s">
        <v>7688</v>
      </c>
      <c r="G1977">
        <v>1975</v>
      </c>
      <c r="H1977" s="2">
        <v>43136</v>
      </c>
      <c r="I1977" s="3">
        <f t="shared" si="241"/>
        <v>802.48928240740497</v>
      </c>
      <c r="J1977" s="3">
        <f t="shared" si="242"/>
        <v>1.0380200935532313</v>
      </c>
      <c r="K1977">
        <f t="shared" si="243"/>
        <v>2.9785511486210028E-2</v>
      </c>
      <c r="L1977" s="4">
        <f t="shared" si="244"/>
        <v>2.9785511486210028E-2</v>
      </c>
      <c r="M1977">
        <f t="shared" si="245"/>
        <v>0</v>
      </c>
      <c r="N1977">
        <f t="shared" si="246"/>
        <v>0</v>
      </c>
      <c r="O1977" s="4">
        <f t="shared" si="247"/>
        <v>0</v>
      </c>
      <c r="P1977">
        <f t="shared" si="248"/>
        <v>2.233913361465752E-2</v>
      </c>
    </row>
    <row r="1978" spans="1:16" x14ac:dyDescent="0.15">
      <c r="A1978" t="s">
        <v>6406</v>
      </c>
      <c r="B1978" s="5" t="s">
        <v>7689</v>
      </c>
      <c r="C1978" s="5" t="s">
        <v>1102</v>
      </c>
      <c r="D1978" s="5" t="s">
        <v>1522</v>
      </c>
      <c r="E1978" s="5" t="s">
        <v>1523</v>
      </c>
      <c r="F1978" s="5" t="s">
        <v>7690</v>
      </c>
      <c r="G1978">
        <v>1976</v>
      </c>
      <c r="H1978" s="2">
        <v>43136</v>
      </c>
      <c r="I1978" s="3">
        <f t="shared" si="241"/>
        <v>474.61811342592409</v>
      </c>
      <c r="J1978" s="3">
        <f t="shared" si="242"/>
        <v>2.9602747140397225</v>
      </c>
      <c r="K1978">
        <f t="shared" si="243"/>
        <v>8.4943728011605782E-2</v>
      </c>
      <c r="L1978" s="4">
        <f t="shared" si="244"/>
        <v>8.4943728011605782E-2</v>
      </c>
      <c r="M1978">
        <f t="shared" si="245"/>
        <v>6.3208712755296569E-3</v>
      </c>
      <c r="N1978">
        <f t="shared" si="246"/>
        <v>0.970342364591947</v>
      </c>
      <c r="O1978" s="4">
        <f t="shared" si="247"/>
        <v>0.970342364591947</v>
      </c>
      <c r="P1978">
        <f t="shared" si="248"/>
        <v>0.30629338715669108</v>
      </c>
    </row>
    <row r="1979" spans="1:16" x14ac:dyDescent="0.15">
      <c r="A1979" t="s">
        <v>3483</v>
      </c>
      <c r="B1979" s="5" t="s">
        <v>7691</v>
      </c>
      <c r="C1979" s="5" t="s">
        <v>1029</v>
      </c>
      <c r="D1979" s="5" t="s">
        <v>7692</v>
      </c>
      <c r="E1979" s="5" t="s">
        <v>7693</v>
      </c>
      <c r="F1979" s="5" t="s">
        <v>7694</v>
      </c>
      <c r="G1979">
        <v>1977</v>
      </c>
      <c r="H1979" s="2">
        <v>43136</v>
      </c>
      <c r="I1979" s="3">
        <f t="shared" si="241"/>
        <v>151.79976851851825</v>
      </c>
      <c r="J1979" s="3">
        <f t="shared" si="242"/>
        <v>0.48748427433189823</v>
      </c>
      <c r="K1979">
        <f t="shared" si="243"/>
        <v>1.3988138132043693E-2</v>
      </c>
      <c r="L1979" s="4">
        <f t="shared" si="244"/>
        <v>1.3988138132043693E-2</v>
      </c>
      <c r="M1979">
        <f t="shared" si="245"/>
        <v>0</v>
      </c>
      <c r="N1979">
        <f t="shared" si="246"/>
        <v>0</v>
      </c>
      <c r="O1979" s="4">
        <f t="shared" si="247"/>
        <v>0</v>
      </c>
      <c r="P1979">
        <f t="shared" si="248"/>
        <v>1.0491103599032769E-2</v>
      </c>
    </row>
    <row r="1980" spans="1:16" x14ac:dyDescent="0.15">
      <c r="A1980" t="s">
        <v>6649</v>
      </c>
      <c r="B1980" s="5" t="s">
        <v>7695</v>
      </c>
      <c r="C1980" s="5" t="s">
        <v>1029</v>
      </c>
      <c r="D1980" s="5" t="s">
        <v>7696</v>
      </c>
      <c r="E1980" s="5" t="s">
        <v>7697</v>
      </c>
      <c r="F1980" s="5" t="s">
        <v>7698</v>
      </c>
      <c r="G1980">
        <v>1978</v>
      </c>
      <c r="H1980" s="2">
        <v>43136</v>
      </c>
      <c r="I1980" s="3">
        <f t="shared" si="241"/>
        <v>492.9491550925959</v>
      </c>
      <c r="J1980" s="3">
        <f t="shared" si="242"/>
        <v>0.16025993590588586</v>
      </c>
      <c r="K1980">
        <f t="shared" si="243"/>
        <v>4.5985855103866128E-3</v>
      </c>
      <c r="L1980" s="4">
        <f t="shared" si="244"/>
        <v>4.5985855103866128E-3</v>
      </c>
      <c r="M1980">
        <f t="shared" si="245"/>
        <v>0</v>
      </c>
      <c r="N1980">
        <f t="shared" si="246"/>
        <v>0</v>
      </c>
      <c r="O1980" s="4">
        <f t="shared" si="247"/>
        <v>0</v>
      </c>
      <c r="P1980">
        <f t="shared" si="248"/>
        <v>3.4489391327899594E-3</v>
      </c>
    </row>
    <row r="1981" spans="1:16" x14ac:dyDescent="0.15">
      <c r="A1981" t="s">
        <v>7699</v>
      </c>
      <c r="B1981" s="5" t="s">
        <v>7700</v>
      </c>
      <c r="C1981" s="5" t="s">
        <v>1029</v>
      </c>
      <c r="D1981" s="5" t="s">
        <v>7701</v>
      </c>
      <c r="E1981" s="5" t="s">
        <v>7702</v>
      </c>
      <c r="F1981" s="5" t="s">
        <v>7703</v>
      </c>
      <c r="G1981">
        <v>1979</v>
      </c>
      <c r="H1981" s="2">
        <v>43136</v>
      </c>
      <c r="I1981" s="3">
        <f t="shared" si="241"/>
        <v>1757.4052083333299</v>
      </c>
      <c r="J1981" s="3">
        <f t="shared" si="242"/>
        <v>1.4407604962097913</v>
      </c>
      <c r="K1981">
        <f t="shared" si="243"/>
        <v>4.1341963007514471E-2</v>
      </c>
      <c r="L1981" s="4">
        <f t="shared" si="244"/>
        <v>4.1341963007514471E-2</v>
      </c>
      <c r="M1981">
        <f t="shared" si="245"/>
        <v>0</v>
      </c>
      <c r="N1981">
        <f t="shared" si="246"/>
        <v>0</v>
      </c>
      <c r="O1981" s="4">
        <f t="shared" si="247"/>
        <v>0</v>
      </c>
      <c r="P1981">
        <f t="shared" si="248"/>
        <v>3.1006472255635853E-2</v>
      </c>
    </row>
    <row r="1982" spans="1:16" x14ac:dyDescent="0.15">
      <c r="A1982" t="s">
        <v>7704</v>
      </c>
      <c r="B1982" s="5" t="s">
        <v>7705</v>
      </c>
      <c r="C1982" s="5" t="s">
        <v>1029</v>
      </c>
      <c r="D1982" s="5" t="s">
        <v>7706</v>
      </c>
      <c r="E1982" s="5" t="s">
        <v>7707</v>
      </c>
      <c r="F1982" s="5" t="s">
        <v>7708</v>
      </c>
      <c r="G1982">
        <v>1980</v>
      </c>
      <c r="H1982" s="2">
        <v>43136</v>
      </c>
      <c r="I1982" s="3">
        <f t="shared" si="241"/>
        <v>310.69024305555649</v>
      </c>
      <c r="J1982" s="3">
        <f t="shared" si="242"/>
        <v>0.28645894742206418</v>
      </c>
      <c r="K1982">
        <f t="shared" si="243"/>
        <v>8.2198083849809173E-3</v>
      </c>
      <c r="L1982" s="4">
        <f t="shared" si="244"/>
        <v>8.2198083849809173E-3</v>
      </c>
      <c r="M1982">
        <f t="shared" si="245"/>
        <v>0</v>
      </c>
      <c r="N1982">
        <f t="shared" si="246"/>
        <v>0</v>
      </c>
      <c r="O1982" s="4">
        <f t="shared" si="247"/>
        <v>0</v>
      </c>
      <c r="P1982">
        <f t="shared" si="248"/>
        <v>6.1648562887356879E-3</v>
      </c>
    </row>
    <row r="1983" spans="1:16" x14ac:dyDescent="0.15">
      <c r="A1983" t="s">
        <v>7709</v>
      </c>
      <c r="B1983" s="5" t="s">
        <v>7710</v>
      </c>
      <c r="C1983" s="5" t="s">
        <v>1058</v>
      </c>
      <c r="D1983" s="5" t="s">
        <v>7711</v>
      </c>
      <c r="E1983" s="5" t="s">
        <v>7712</v>
      </c>
      <c r="F1983" s="5" t="s">
        <v>7713</v>
      </c>
      <c r="G1983">
        <v>1981</v>
      </c>
      <c r="H1983" s="2">
        <v>43136</v>
      </c>
      <c r="I1983" s="3">
        <f t="shared" si="241"/>
        <v>346.51446759259125</v>
      </c>
      <c r="J1983" s="3">
        <f t="shared" si="242"/>
        <v>5.8237106635692646</v>
      </c>
      <c r="K1983">
        <f t="shared" si="243"/>
        <v>0.16710871199836821</v>
      </c>
      <c r="L1983" s="4">
        <f t="shared" si="244"/>
        <v>0.16710871199836821</v>
      </c>
      <c r="M1983">
        <f t="shared" si="245"/>
        <v>5.7717647805443657E-3</v>
      </c>
      <c r="N1983">
        <f t="shared" si="246"/>
        <v>0.88604681868839974</v>
      </c>
      <c r="O1983" s="4">
        <f t="shared" si="247"/>
        <v>0.88604681868839974</v>
      </c>
      <c r="P1983">
        <f t="shared" si="248"/>
        <v>0.34684323867087608</v>
      </c>
    </row>
    <row r="1984" spans="1:16" x14ac:dyDescent="0.15">
      <c r="A1984" t="s">
        <v>7714</v>
      </c>
      <c r="B1984" s="5" t="s">
        <v>7715</v>
      </c>
      <c r="C1984" s="5" t="s">
        <v>1029</v>
      </c>
      <c r="D1984" s="5" t="s">
        <v>7716</v>
      </c>
      <c r="E1984" s="5" t="s">
        <v>7716</v>
      </c>
      <c r="F1984" s="5" t="s">
        <v>7717</v>
      </c>
      <c r="G1984">
        <v>1982</v>
      </c>
      <c r="H1984" s="2">
        <v>43136</v>
      </c>
      <c r="I1984" s="3">
        <f t="shared" si="241"/>
        <v>904.26128472221899</v>
      </c>
      <c r="J1984" s="3">
        <f t="shared" si="242"/>
        <v>1.3137795679983613</v>
      </c>
      <c r="K1984">
        <f t="shared" si="243"/>
        <v>3.7698303391230557E-2</v>
      </c>
      <c r="L1984" s="4">
        <f t="shared" si="244"/>
        <v>3.7698303391230557E-2</v>
      </c>
      <c r="M1984">
        <f t="shared" si="245"/>
        <v>0</v>
      </c>
      <c r="N1984">
        <f t="shared" si="246"/>
        <v>0</v>
      </c>
      <c r="O1984" s="4">
        <f t="shared" si="247"/>
        <v>0</v>
      </c>
      <c r="P1984">
        <f t="shared" si="248"/>
        <v>2.8273727543422916E-2</v>
      </c>
    </row>
    <row r="1985" spans="1:16" x14ac:dyDescent="0.15">
      <c r="A1985" t="s">
        <v>7718</v>
      </c>
      <c r="B1985" s="5" t="s">
        <v>7719</v>
      </c>
      <c r="C1985" s="5" t="s">
        <v>1058</v>
      </c>
      <c r="D1985" s="5" t="s">
        <v>7720</v>
      </c>
      <c r="E1985" s="5" t="s">
        <v>1081</v>
      </c>
      <c r="F1985" s="5" t="s">
        <v>7721</v>
      </c>
      <c r="G1985">
        <v>1983</v>
      </c>
      <c r="H1985" s="2">
        <v>43136</v>
      </c>
      <c r="I1985" s="3">
        <f t="shared" si="241"/>
        <v>1356.3572106481515</v>
      </c>
      <c r="J1985" s="3">
        <f t="shared" si="242"/>
        <v>4.2628888279636907</v>
      </c>
      <c r="K1985">
        <f t="shared" si="243"/>
        <v>0.12232164380856234</v>
      </c>
      <c r="L1985" s="4">
        <f t="shared" si="244"/>
        <v>0.12232164380856234</v>
      </c>
      <c r="M1985">
        <f t="shared" si="245"/>
        <v>1.4745378166598725E-3</v>
      </c>
      <c r="N1985">
        <f t="shared" si="246"/>
        <v>0.22636222908654205</v>
      </c>
      <c r="O1985" s="4">
        <f t="shared" si="247"/>
        <v>0.22636222908654205</v>
      </c>
      <c r="P1985">
        <f t="shared" si="248"/>
        <v>0.14833179012805725</v>
      </c>
    </row>
    <row r="1986" spans="1:16" x14ac:dyDescent="0.15">
      <c r="A1986" t="s">
        <v>5494</v>
      </c>
      <c r="B1986" s="5" t="s">
        <v>7722</v>
      </c>
      <c r="C1986" s="5" t="s">
        <v>1029</v>
      </c>
      <c r="D1986" s="5" t="s">
        <v>7723</v>
      </c>
      <c r="E1986" s="5" t="s">
        <v>7724</v>
      </c>
      <c r="F1986" s="5" t="s">
        <v>7725</v>
      </c>
      <c r="G1986">
        <v>1984</v>
      </c>
      <c r="H1986" s="2">
        <v>43136</v>
      </c>
      <c r="I1986" s="3">
        <f t="shared" si="241"/>
        <v>680.70568287037167</v>
      </c>
      <c r="J1986" s="3">
        <f t="shared" si="242"/>
        <v>0.14543730497818216</v>
      </c>
      <c r="K1986">
        <f t="shared" si="243"/>
        <v>4.1732569001843968E-3</v>
      </c>
      <c r="L1986" s="4">
        <f t="shared" si="244"/>
        <v>4.1732569001843968E-3</v>
      </c>
      <c r="M1986">
        <f t="shared" si="245"/>
        <v>0</v>
      </c>
      <c r="N1986">
        <f t="shared" si="246"/>
        <v>0</v>
      </c>
      <c r="O1986" s="4">
        <f t="shared" si="247"/>
        <v>0</v>
      </c>
      <c r="P1986">
        <f t="shared" si="248"/>
        <v>3.1299426751382978E-3</v>
      </c>
    </row>
    <row r="1987" spans="1:16" x14ac:dyDescent="0.15">
      <c r="A1987" t="s">
        <v>7680</v>
      </c>
      <c r="B1987" s="5" t="s">
        <v>7726</v>
      </c>
      <c r="C1987" s="5" t="s">
        <v>1029</v>
      </c>
      <c r="D1987" s="5" t="s">
        <v>7727</v>
      </c>
      <c r="E1987" s="5" t="s">
        <v>7728</v>
      </c>
      <c r="F1987" s="5" t="s">
        <v>7729</v>
      </c>
      <c r="G1987">
        <v>1985</v>
      </c>
      <c r="H1987" s="2">
        <v>43136</v>
      </c>
      <c r="I1987" s="3">
        <f t="shared" ref="I1987:I2050" si="249">H1987-B1987+1</f>
        <v>356.86896990740934</v>
      </c>
      <c r="J1987" s="3">
        <f t="shared" ref="J1987:J2050" si="250">A1987/I1987</f>
        <v>0.99476286798514801</v>
      </c>
      <c r="K1987">
        <f t="shared" ref="K1987:K2050" si="251">(J1987-0)/(PERCENTILE($J$2:$J$3301,0.9)-0)</f>
        <v>2.8544265197220295E-2</v>
      </c>
      <c r="L1987" s="4">
        <f t="shared" ref="L1987:L2050" si="252">IF(K1987&gt;1,1,IF(K1987&lt;0,0,K1987))</f>
        <v>2.8544265197220295E-2</v>
      </c>
      <c r="M1987">
        <f t="shared" ref="M1987:M2050" si="253">C1987/I1987</f>
        <v>0</v>
      </c>
      <c r="N1987">
        <f t="shared" ref="N1987:N2050" si="254">(M1987-0)/(PERCENTILE($M$2:$M$3301,0.9)-0)</f>
        <v>0</v>
      </c>
      <c r="O1987" s="4">
        <f t="shared" ref="O1987:O2050" si="255">IF(N1987&gt;1,1,IF(N1987&lt;0,0,N1987))</f>
        <v>0</v>
      </c>
      <c r="P1987">
        <f t="shared" si="248"/>
        <v>2.1408198897915221E-2</v>
      </c>
    </row>
    <row r="1988" spans="1:16" x14ac:dyDescent="0.15">
      <c r="A1988" t="s">
        <v>7730</v>
      </c>
      <c r="B1988" s="5" t="s">
        <v>7731</v>
      </c>
      <c r="C1988" s="5" t="s">
        <v>1029</v>
      </c>
      <c r="D1988" s="5" t="s">
        <v>7732</v>
      </c>
      <c r="E1988" s="5" t="s">
        <v>7733</v>
      </c>
      <c r="F1988" s="5" t="s">
        <v>7734</v>
      </c>
      <c r="G1988">
        <v>1986</v>
      </c>
      <c r="H1988" s="2">
        <v>43136</v>
      </c>
      <c r="I1988" s="3">
        <f t="shared" si="249"/>
        <v>667.45255787036876</v>
      </c>
      <c r="J1988" s="3">
        <f t="shared" si="250"/>
        <v>0.25469975055967503</v>
      </c>
      <c r="K1988">
        <f t="shared" si="251"/>
        <v>7.3084927670920745E-3</v>
      </c>
      <c r="L1988" s="4">
        <f t="shared" si="252"/>
        <v>7.3084927670920745E-3</v>
      </c>
      <c r="M1988">
        <f t="shared" si="253"/>
        <v>0</v>
      </c>
      <c r="N1988">
        <f t="shared" si="254"/>
        <v>0</v>
      </c>
      <c r="O1988" s="4">
        <f t="shared" si="255"/>
        <v>0</v>
      </c>
      <c r="P1988">
        <f t="shared" ref="P1988:P2051" si="256">0.75*L1988+0.25*O1988</f>
        <v>5.4813695753190561E-3</v>
      </c>
    </row>
    <row r="1989" spans="1:16" x14ac:dyDescent="0.15">
      <c r="A1989" t="s">
        <v>7735</v>
      </c>
      <c r="B1989" s="5" t="s">
        <v>7736</v>
      </c>
      <c r="C1989" s="5" t="s">
        <v>1058</v>
      </c>
      <c r="D1989" s="5" t="s">
        <v>7737</v>
      </c>
      <c r="E1989" s="5" t="s">
        <v>7738</v>
      </c>
      <c r="F1989" s="5" t="s">
        <v>7739</v>
      </c>
      <c r="G1989">
        <v>1987</v>
      </c>
      <c r="H1989" s="2">
        <v>43136</v>
      </c>
      <c r="I1989" s="3">
        <f t="shared" si="249"/>
        <v>1000.591423611113</v>
      </c>
      <c r="J1989" s="3">
        <f t="shared" si="250"/>
        <v>3.3260329056082845</v>
      </c>
      <c r="K1989">
        <f t="shared" si="251"/>
        <v>9.5438991912373539E-2</v>
      </c>
      <c r="L1989" s="4">
        <f t="shared" si="252"/>
        <v>9.5438991912373539E-2</v>
      </c>
      <c r="M1989">
        <f t="shared" si="253"/>
        <v>1.9988178519280554E-3</v>
      </c>
      <c r="N1989">
        <f t="shared" si="254"/>
        <v>0.30684656533619126</v>
      </c>
      <c r="O1989" s="4">
        <f t="shared" si="255"/>
        <v>0.30684656533619126</v>
      </c>
      <c r="P1989">
        <f t="shared" si="256"/>
        <v>0.14829088526832795</v>
      </c>
    </row>
    <row r="1990" spans="1:16" x14ac:dyDescent="0.15">
      <c r="A1990" t="s">
        <v>3319</v>
      </c>
      <c r="B1990" s="5" t="s">
        <v>7740</v>
      </c>
      <c r="C1990" s="5" t="s">
        <v>1029</v>
      </c>
      <c r="D1990" s="5" t="s">
        <v>7741</v>
      </c>
      <c r="E1990" s="5" t="s">
        <v>7742</v>
      </c>
      <c r="F1990" s="5" t="s">
        <v>7743</v>
      </c>
      <c r="G1990">
        <v>1988</v>
      </c>
      <c r="H1990" s="2">
        <v>43136</v>
      </c>
      <c r="I1990" s="3">
        <f t="shared" si="249"/>
        <v>778.62548611110833</v>
      </c>
      <c r="J1990" s="3">
        <f t="shared" si="250"/>
        <v>0.10788241779696044</v>
      </c>
      <c r="K1990">
        <f t="shared" si="251"/>
        <v>3.0956366012645877E-3</v>
      </c>
      <c r="L1990" s="4">
        <f t="shared" si="252"/>
        <v>3.0956366012645877E-3</v>
      </c>
      <c r="M1990">
        <f t="shared" si="253"/>
        <v>0</v>
      </c>
      <c r="N1990">
        <f t="shared" si="254"/>
        <v>0</v>
      </c>
      <c r="O1990" s="4">
        <f t="shared" si="255"/>
        <v>0</v>
      </c>
      <c r="P1990">
        <f t="shared" si="256"/>
        <v>2.3217274509484409E-3</v>
      </c>
    </row>
    <row r="1991" spans="1:16" x14ac:dyDescent="0.15">
      <c r="A1991" t="s">
        <v>7744</v>
      </c>
      <c r="B1991" s="5" t="s">
        <v>7745</v>
      </c>
      <c r="C1991" s="5" t="s">
        <v>1029</v>
      </c>
      <c r="D1991" s="5" t="s">
        <v>7746</v>
      </c>
      <c r="E1991" s="5" t="s">
        <v>1500</v>
      </c>
      <c r="F1991" s="5" t="s">
        <v>7747</v>
      </c>
      <c r="G1991">
        <v>1989</v>
      </c>
      <c r="H1991" s="2">
        <v>43136</v>
      </c>
      <c r="I1991" s="3">
        <f t="shared" si="249"/>
        <v>1042.1127893518496</v>
      </c>
      <c r="J1991" s="3">
        <f t="shared" si="250"/>
        <v>4.2778478928108044</v>
      </c>
      <c r="K1991">
        <f t="shared" si="251"/>
        <v>0.12275088732763667</v>
      </c>
      <c r="L1991" s="4">
        <f t="shared" si="252"/>
        <v>0.12275088732763667</v>
      </c>
      <c r="M1991">
        <f t="shared" si="253"/>
        <v>0</v>
      </c>
      <c r="N1991">
        <f t="shared" si="254"/>
        <v>0</v>
      </c>
      <c r="O1991" s="4">
        <f t="shared" si="255"/>
        <v>0</v>
      </c>
      <c r="P1991">
        <f t="shared" si="256"/>
        <v>9.2063165495727503E-2</v>
      </c>
    </row>
    <row r="1992" spans="1:16" x14ac:dyDescent="0.15">
      <c r="A1992" t="s">
        <v>1765</v>
      </c>
      <c r="B1992" s="5" t="s">
        <v>7748</v>
      </c>
      <c r="C1992" s="5" t="s">
        <v>1029</v>
      </c>
      <c r="D1992" s="5" t="s">
        <v>7749</v>
      </c>
      <c r="E1992" s="5" t="s">
        <v>7750</v>
      </c>
      <c r="F1992" s="5" t="s">
        <v>7751</v>
      </c>
      <c r="G1992">
        <v>1990</v>
      </c>
      <c r="H1992" s="2">
        <v>43136</v>
      </c>
      <c r="I1992" s="3">
        <f t="shared" si="249"/>
        <v>911.66996527777519</v>
      </c>
      <c r="J1992" s="3">
        <f t="shared" si="250"/>
        <v>5.3747520337658894E-2</v>
      </c>
      <c r="K1992">
        <f t="shared" si="251"/>
        <v>1.5422604960301277E-3</v>
      </c>
      <c r="L1992" s="4">
        <f t="shared" si="252"/>
        <v>1.5422604960301277E-3</v>
      </c>
      <c r="M1992">
        <f t="shared" si="253"/>
        <v>0</v>
      </c>
      <c r="N1992">
        <f t="shared" si="254"/>
        <v>0</v>
      </c>
      <c r="O1992" s="4">
        <f t="shared" si="255"/>
        <v>0</v>
      </c>
      <c r="P1992">
        <f t="shared" si="256"/>
        <v>1.1566953720225958E-3</v>
      </c>
    </row>
    <row r="1993" spans="1:16" x14ac:dyDescent="0.15">
      <c r="A1993" t="s">
        <v>3999</v>
      </c>
      <c r="B1993" s="5" t="s">
        <v>7752</v>
      </c>
      <c r="C1993" s="5" t="s">
        <v>1029</v>
      </c>
      <c r="D1993" s="5" t="s">
        <v>7753</v>
      </c>
      <c r="E1993" s="5" t="s">
        <v>7754</v>
      </c>
      <c r="F1993" s="5" t="s">
        <v>7755</v>
      </c>
      <c r="G1993">
        <v>1991</v>
      </c>
      <c r="H1993" s="2">
        <v>43136</v>
      </c>
      <c r="I1993" s="3">
        <f t="shared" si="249"/>
        <v>782.89201388888614</v>
      </c>
      <c r="J1993" s="3">
        <f t="shared" si="250"/>
        <v>1.5327784403358507E-2</v>
      </c>
      <c r="K1993">
        <f t="shared" si="251"/>
        <v>4.398237579790871E-4</v>
      </c>
      <c r="L1993" s="4">
        <f t="shared" si="252"/>
        <v>4.398237579790871E-4</v>
      </c>
      <c r="M1993">
        <f t="shared" si="253"/>
        <v>0</v>
      </c>
      <c r="N1993">
        <f t="shared" si="254"/>
        <v>0</v>
      </c>
      <c r="O1993" s="4">
        <f t="shared" si="255"/>
        <v>0</v>
      </c>
      <c r="P1993">
        <f t="shared" si="256"/>
        <v>3.2986781848431534E-4</v>
      </c>
    </row>
    <row r="1994" spans="1:16" x14ac:dyDescent="0.15">
      <c r="A1994" t="s">
        <v>2112</v>
      </c>
      <c r="B1994" s="5" t="s">
        <v>7756</v>
      </c>
      <c r="C1994" s="5" t="s">
        <v>1029</v>
      </c>
      <c r="D1994" s="5" t="s">
        <v>7757</v>
      </c>
      <c r="E1994" s="5" t="s">
        <v>7757</v>
      </c>
      <c r="F1994" s="5" t="s">
        <v>7758</v>
      </c>
      <c r="G1994">
        <v>1992</v>
      </c>
      <c r="H1994" s="2">
        <v>43136</v>
      </c>
      <c r="I1994" s="3">
        <f t="shared" si="249"/>
        <v>51.414733796293149</v>
      </c>
      <c r="J1994" s="3">
        <f t="shared" si="250"/>
        <v>0.31119484277391229</v>
      </c>
      <c r="K1994">
        <f t="shared" si="251"/>
        <v>8.9295935805662266E-3</v>
      </c>
      <c r="L1994" s="4">
        <f t="shared" si="252"/>
        <v>8.9295935805662266E-3</v>
      </c>
      <c r="M1994">
        <f t="shared" si="253"/>
        <v>0</v>
      </c>
      <c r="N1994">
        <f t="shared" si="254"/>
        <v>0</v>
      </c>
      <c r="O1994" s="4">
        <f t="shared" si="255"/>
        <v>0</v>
      </c>
      <c r="P1994">
        <f t="shared" si="256"/>
        <v>6.6971951854246699E-3</v>
      </c>
    </row>
    <row r="1995" spans="1:16" x14ac:dyDescent="0.15">
      <c r="A1995" t="s">
        <v>7759</v>
      </c>
      <c r="B1995" s="5" t="s">
        <v>7760</v>
      </c>
      <c r="C1995" s="5" t="s">
        <v>1029</v>
      </c>
      <c r="D1995" s="5" t="s">
        <v>7761</v>
      </c>
      <c r="E1995" s="5" t="s">
        <v>7761</v>
      </c>
      <c r="F1995" s="5" t="s">
        <v>7762</v>
      </c>
      <c r="G1995">
        <v>1993</v>
      </c>
      <c r="H1995" s="2">
        <v>43136</v>
      </c>
      <c r="I1995" s="3">
        <f t="shared" si="249"/>
        <v>300.61226851851825</v>
      </c>
      <c r="J1995" s="3">
        <f t="shared" si="250"/>
        <v>0.39585876047726704</v>
      </c>
      <c r="K1995">
        <f t="shared" si="251"/>
        <v>1.1358985948674074E-2</v>
      </c>
      <c r="L1995" s="4">
        <f t="shared" si="252"/>
        <v>1.1358985948674074E-2</v>
      </c>
      <c r="M1995">
        <f t="shared" si="253"/>
        <v>0</v>
      </c>
      <c r="N1995">
        <f t="shared" si="254"/>
        <v>0</v>
      </c>
      <c r="O1995" s="4">
        <f t="shared" si="255"/>
        <v>0</v>
      </c>
      <c r="P1995">
        <f t="shared" si="256"/>
        <v>8.5192394615055556E-3</v>
      </c>
    </row>
    <row r="1996" spans="1:16" x14ac:dyDescent="0.15">
      <c r="A1996" t="s">
        <v>7763</v>
      </c>
      <c r="B1996" s="5" t="s">
        <v>7764</v>
      </c>
      <c r="C1996" s="5" t="s">
        <v>1029</v>
      </c>
      <c r="D1996" s="5" t="s">
        <v>7765</v>
      </c>
      <c r="E1996" s="5" t="s">
        <v>7765</v>
      </c>
      <c r="F1996" s="5" t="s">
        <v>7766</v>
      </c>
      <c r="G1996">
        <v>1994</v>
      </c>
      <c r="H1996" s="2">
        <v>43136</v>
      </c>
      <c r="I1996" s="3">
        <f t="shared" si="249"/>
        <v>121.66096064815065</v>
      </c>
      <c r="J1996" s="3">
        <f t="shared" si="250"/>
        <v>2.252160418101754</v>
      </c>
      <c r="K1996">
        <f t="shared" si="251"/>
        <v>6.4624712391193537E-2</v>
      </c>
      <c r="L1996" s="4">
        <f t="shared" si="252"/>
        <v>6.4624712391193537E-2</v>
      </c>
      <c r="M1996">
        <f t="shared" si="253"/>
        <v>0</v>
      </c>
      <c r="N1996">
        <f t="shared" si="254"/>
        <v>0</v>
      </c>
      <c r="O1996" s="4">
        <f t="shared" si="255"/>
        <v>0</v>
      </c>
      <c r="P1996">
        <f t="shared" si="256"/>
        <v>4.8468534293395149E-2</v>
      </c>
    </row>
    <row r="1997" spans="1:16" x14ac:dyDescent="0.15">
      <c r="A1997" t="s">
        <v>7767</v>
      </c>
      <c r="B1997" s="5" t="s">
        <v>7768</v>
      </c>
      <c r="C1997" s="5" t="s">
        <v>1029</v>
      </c>
      <c r="D1997" s="5" t="s">
        <v>7769</v>
      </c>
      <c r="E1997" s="5" t="s">
        <v>1081</v>
      </c>
      <c r="F1997" s="5" t="s">
        <v>7770</v>
      </c>
      <c r="G1997">
        <v>1995</v>
      </c>
      <c r="H1997" s="2">
        <v>43136</v>
      </c>
      <c r="I1997" s="3">
        <f t="shared" si="249"/>
        <v>699.41837962962745</v>
      </c>
      <c r="J1997" s="3">
        <f t="shared" si="250"/>
        <v>8.0652727527508716</v>
      </c>
      <c r="K1997">
        <f t="shared" si="251"/>
        <v>0.23142931019201757</v>
      </c>
      <c r="L1997" s="4">
        <f t="shared" si="252"/>
        <v>0.23142931019201757</v>
      </c>
      <c r="M1997">
        <f t="shared" si="253"/>
        <v>0</v>
      </c>
      <c r="N1997">
        <f t="shared" si="254"/>
        <v>0</v>
      </c>
      <c r="O1997" s="4">
        <f t="shared" si="255"/>
        <v>0</v>
      </c>
      <c r="P1997">
        <f t="shared" si="256"/>
        <v>0.17357198264401319</v>
      </c>
    </row>
    <row r="1998" spans="1:16" x14ac:dyDescent="0.15">
      <c r="A1998" t="s">
        <v>7763</v>
      </c>
      <c r="B1998" s="5" t="s">
        <v>7771</v>
      </c>
      <c r="C1998" s="5" t="s">
        <v>1113</v>
      </c>
      <c r="D1998" s="5" t="s">
        <v>7772</v>
      </c>
      <c r="E1998" s="5" t="s">
        <v>1081</v>
      </c>
      <c r="F1998" s="5" t="s">
        <v>7773</v>
      </c>
      <c r="G1998">
        <v>1996</v>
      </c>
      <c r="H1998" s="2">
        <v>43136</v>
      </c>
      <c r="I1998" s="3">
        <f t="shared" si="249"/>
        <v>1301.6215046296275</v>
      </c>
      <c r="J1998" s="3">
        <f t="shared" si="250"/>
        <v>0.21050666343897406</v>
      </c>
      <c r="K1998">
        <f t="shared" si="251"/>
        <v>6.0403923591906585E-3</v>
      </c>
      <c r="L1998" s="4">
        <f t="shared" si="252"/>
        <v>6.0403923591906585E-3</v>
      </c>
      <c r="M1998">
        <f t="shared" si="253"/>
        <v>7.6827249430282498E-4</v>
      </c>
      <c r="N1998">
        <f t="shared" si="254"/>
        <v>0.11794059968580649</v>
      </c>
      <c r="O1998" s="4">
        <f t="shared" si="255"/>
        <v>0.11794059968580649</v>
      </c>
      <c r="P1998">
        <f t="shared" si="256"/>
        <v>3.4015444190844617E-2</v>
      </c>
    </row>
    <row r="1999" spans="1:16" x14ac:dyDescent="0.15">
      <c r="A1999" t="s">
        <v>7774</v>
      </c>
      <c r="B1999" s="5" t="s">
        <v>7775</v>
      </c>
      <c r="C1999" s="5" t="s">
        <v>1253</v>
      </c>
      <c r="D1999" s="5" t="s">
        <v>7776</v>
      </c>
      <c r="E1999" s="5" t="s">
        <v>7776</v>
      </c>
      <c r="F1999" s="5" t="s">
        <v>7777</v>
      </c>
      <c r="G1999">
        <v>1997</v>
      </c>
      <c r="H1999" s="2">
        <v>43136</v>
      </c>
      <c r="I1999" s="3">
        <f t="shared" si="249"/>
        <v>2029.2788888888899</v>
      </c>
      <c r="J1999" s="3">
        <f t="shared" si="250"/>
        <v>0.54551397841926308</v>
      </c>
      <c r="K1999">
        <f t="shared" si="251"/>
        <v>1.5653273930830554E-2</v>
      </c>
      <c r="L1999" s="4">
        <f t="shared" si="252"/>
        <v>1.5653273930830554E-2</v>
      </c>
      <c r="M1999">
        <f t="shared" si="253"/>
        <v>2.4639294418214229E-3</v>
      </c>
      <c r="N1999">
        <f t="shared" si="254"/>
        <v>0.37824771563068638</v>
      </c>
      <c r="O1999" s="4">
        <f t="shared" si="255"/>
        <v>0.37824771563068638</v>
      </c>
      <c r="P1999">
        <f t="shared" si="256"/>
        <v>0.1063018843557945</v>
      </c>
    </row>
    <row r="2000" spans="1:16" x14ac:dyDescent="0.15">
      <c r="A2000" t="s">
        <v>2502</v>
      </c>
      <c r="B2000" s="5" t="s">
        <v>7778</v>
      </c>
      <c r="C2000" s="5" t="s">
        <v>1029</v>
      </c>
      <c r="D2000" s="5" t="s">
        <v>7779</v>
      </c>
      <c r="E2000" s="5" t="s">
        <v>7780</v>
      </c>
      <c r="F2000" s="5" t="s">
        <v>7781</v>
      </c>
      <c r="G2000">
        <v>1998</v>
      </c>
      <c r="H2000" s="2">
        <v>43136</v>
      </c>
      <c r="I2000" s="3">
        <f t="shared" si="249"/>
        <v>145.26164351851912</v>
      </c>
      <c r="J2000" s="3">
        <f t="shared" si="250"/>
        <v>0.94312577416580134</v>
      </c>
      <c r="K2000">
        <f t="shared" si="251"/>
        <v>2.7062562424198029E-2</v>
      </c>
      <c r="L2000" s="4">
        <f t="shared" si="252"/>
        <v>2.7062562424198029E-2</v>
      </c>
      <c r="M2000">
        <f t="shared" si="253"/>
        <v>0</v>
      </c>
      <c r="N2000">
        <f t="shared" si="254"/>
        <v>0</v>
      </c>
      <c r="O2000" s="4">
        <f t="shared" si="255"/>
        <v>0</v>
      </c>
      <c r="P2000">
        <f t="shared" si="256"/>
        <v>2.0296921818148524E-2</v>
      </c>
    </row>
    <row r="2001" spans="1:16" x14ac:dyDescent="0.15">
      <c r="A2001" t="s">
        <v>1936</v>
      </c>
      <c r="B2001" s="5" t="s">
        <v>7782</v>
      </c>
      <c r="C2001" s="5" t="s">
        <v>1029</v>
      </c>
      <c r="D2001" s="5" t="s">
        <v>7783</v>
      </c>
      <c r="E2001" s="5" t="s">
        <v>7784</v>
      </c>
      <c r="F2001" s="5" t="s">
        <v>7785</v>
      </c>
      <c r="G2001">
        <v>1999</v>
      </c>
      <c r="H2001" s="2">
        <v>43136</v>
      </c>
      <c r="I2001" s="3">
        <f t="shared" si="249"/>
        <v>347.85204861110833</v>
      </c>
      <c r="J2001" s="3">
        <f t="shared" si="250"/>
        <v>0.42546824315374682</v>
      </c>
      <c r="K2001">
        <f t="shared" si="251"/>
        <v>1.2208616501915188E-2</v>
      </c>
      <c r="L2001" s="4">
        <f t="shared" si="252"/>
        <v>1.2208616501915188E-2</v>
      </c>
      <c r="M2001">
        <f t="shared" si="253"/>
        <v>0</v>
      </c>
      <c r="N2001">
        <f t="shared" si="254"/>
        <v>0</v>
      </c>
      <c r="O2001" s="4">
        <f t="shared" si="255"/>
        <v>0</v>
      </c>
      <c r="P2001">
        <f t="shared" si="256"/>
        <v>9.1564623764363914E-3</v>
      </c>
    </row>
    <row r="2002" spans="1:16" x14ac:dyDescent="0.15">
      <c r="A2002" t="s">
        <v>3265</v>
      </c>
      <c r="B2002" s="5" t="s">
        <v>7786</v>
      </c>
      <c r="C2002" s="5" t="s">
        <v>1029</v>
      </c>
      <c r="D2002" s="5" t="s">
        <v>7787</v>
      </c>
      <c r="E2002" s="5" t="s">
        <v>7788</v>
      </c>
      <c r="F2002" s="5" t="s">
        <v>7789</v>
      </c>
      <c r="G2002">
        <v>2000</v>
      </c>
      <c r="H2002" s="2">
        <v>43136</v>
      </c>
      <c r="I2002" s="3">
        <f t="shared" si="249"/>
        <v>389.78039351852203</v>
      </c>
      <c r="J2002" s="3">
        <f t="shared" si="250"/>
        <v>5.7853089521621728</v>
      </c>
      <c r="K2002">
        <f t="shared" si="251"/>
        <v>0.16600679246587566</v>
      </c>
      <c r="L2002" s="4">
        <f t="shared" si="252"/>
        <v>0.16600679246587566</v>
      </c>
      <c r="M2002">
        <f t="shared" si="253"/>
        <v>0</v>
      </c>
      <c r="N2002">
        <f t="shared" si="254"/>
        <v>0</v>
      </c>
      <c r="O2002" s="4">
        <f t="shared" si="255"/>
        <v>0</v>
      </c>
      <c r="P2002">
        <f t="shared" si="256"/>
        <v>0.12450509434940674</v>
      </c>
    </row>
    <row r="2003" spans="1:16" x14ac:dyDescent="0.15">
      <c r="A2003" t="s">
        <v>7790</v>
      </c>
      <c r="B2003" s="5" t="s">
        <v>7791</v>
      </c>
      <c r="C2003" s="5" t="s">
        <v>1399</v>
      </c>
      <c r="D2003" s="5" t="s">
        <v>7792</v>
      </c>
      <c r="E2003" s="5" t="s">
        <v>7793</v>
      </c>
      <c r="F2003" s="5" t="s">
        <v>7794</v>
      </c>
      <c r="G2003">
        <v>2001</v>
      </c>
      <c r="H2003" s="2">
        <v>43136</v>
      </c>
      <c r="I2003" s="3">
        <f t="shared" si="249"/>
        <v>539.34885416666657</v>
      </c>
      <c r="J2003" s="3">
        <f t="shared" si="250"/>
        <v>377.3012558159927</v>
      </c>
      <c r="K2003">
        <f t="shared" si="251"/>
        <v>10.826486846126175</v>
      </c>
      <c r="L2003" s="4">
        <f t="shared" si="252"/>
        <v>1</v>
      </c>
      <c r="M2003">
        <f t="shared" si="253"/>
        <v>1.1124525348756768E-2</v>
      </c>
      <c r="N2003">
        <f t="shared" si="254"/>
        <v>1.7077706160012196</v>
      </c>
      <c r="O2003" s="4">
        <f t="shared" si="255"/>
        <v>1</v>
      </c>
      <c r="P2003">
        <f t="shared" si="256"/>
        <v>1</v>
      </c>
    </row>
    <row r="2004" spans="1:16" x14ac:dyDescent="0.15">
      <c r="A2004" t="s">
        <v>7795</v>
      </c>
      <c r="B2004" s="5" t="s">
        <v>7796</v>
      </c>
      <c r="C2004" s="5" t="s">
        <v>1029</v>
      </c>
      <c r="D2004" s="5" t="s">
        <v>7797</v>
      </c>
      <c r="E2004" s="5" t="s">
        <v>7798</v>
      </c>
      <c r="F2004" s="5" t="s">
        <v>7799</v>
      </c>
      <c r="G2004">
        <v>2002</v>
      </c>
      <c r="H2004" s="2">
        <v>43136</v>
      </c>
      <c r="I2004" s="3">
        <f t="shared" si="249"/>
        <v>1051.3969560185215</v>
      </c>
      <c r="J2004" s="3">
        <f t="shared" si="250"/>
        <v>0.9967691022890296</v>
      </c>
      <c r="K2004">
        <f t="shared" si="251"/>
        <v>2.8601833172323496E-2</v>
      </c>
      <c r="L2004" s="4">
        <f t="shared" si="252"/>
        <v>2.8601833172323496E-2</v>
      </c>
      <c r="M2004">
        <f t="shared" si="253"/>
        <v>0</v>
      </c>
      <c r="N2004">
        <f t="shared" si="254"/>
        <v>0</v>
      </c>
      <c r="O2004" s="4">
        <f t="shared" si="255"/>
        <v>0</v>
      </c>
      <c r="P2004">
        <f t="shared" si="256"/>
        <v>2.1451374879242622E-2</v>
      </c>
    </row>
    <row r="2005" spans="1:16" x14ac:dyDescent="0.15">
      <c r="A2005" t="s">
        <v>2673</v>
      </c>
      <c r="B2005" s="5" t="s">
        <v>7800</v>
      </c>
      <c r="C2005" s="5" t="s">
        <v>1029</v>
      </c>
      <c r="D2005" s="5" t="s">
        <v>7801</v>
      </c>
      <c r="E2005" s="5" t="s">
        <v>7801</v>
      </c>
      <c r="F2005" s="5" t="s">
        <v>7802</v>
      </c>
      <c r="G2005">
        <v>2003</v>
      </c>
      <c r="H2005" s="2">
        <v>43136</v>
      </c>
      <c r="I2005" s="3">
        <f t="shared" si="249"/>
        <v>37.44342592592875</v>
      </c>
      <c r="J2005" s="3">
        <f t="shared" si="250"/>
        <v>0.98815744246250481</v>
      </c>
      <c r="K2005">
        <f t="shared" si="251"/>
        <v>2.835472553512906E-2</v>
      </c>
      <c r="L2005" s="4">
        <f t="shared" si="252"/>
        <v>2.835472553512906E-2</v>
      </c>
      <c r="M2005">
        <f t="shared" si="253"/>
        <v>0</v>
      </c>
      <c r="N2005">
        <f t="shared" si="254"/>
        <v>0</v>
      </c>
      <c r="O2005" s="4">
        <f t="shared" si="255"/>
        <v>0</v>
      </c>
      <c r="P2005">
        <f t="shared" si="256"/>
        <v>2.1266044151346794E-2</v>
      </c>
    </row>
    <row r="2006" spans="1:16" x14ac:dyDescent="0.15">
      <c r="A2006" t="s">
        <v>7803</v>
      </c>
      <c r="B2006" s="5" t="s">
        <v>7804</v>
      </c>
      <c r="C2006" s="5" t="s">
        <v>1029</v>
      </c>
      <c r="D2006" s="5" t="s">
        <v>7805</v>
      </c>
      <c r="E2006" s="5" t="s">
        <v>7806</v>
      </c>
      <c r="F2006" s="5" t="s">
        <v>7807</v>
      </c>
      <c r="G2006">
        <v>2004</v>
      </c>
      <c r="H2006" s="2">
        <v>43136</v>
      </c>
      <c r="I2006" s="3">
        <f t="shared" si="249"/>
        <v>344.55422453703795</v>
      </c>
      <c r="J2006" s="3">
        <f t="shared" si="250"/>
        <v>4.7771871095519325</v>
      </c>
      <c r="K2006">
        <f t="shared" si="251"/>
        <v>0.13707919760614601</v>
      </c>
      <c r="L2006" s="4">
        <f t="shared" si="252"/>
        <v>0.13707919760614601</v>
      </c>
      <c r="M2006">
        <f t="shared" si="253"/>
        <v>0</v>
      </c>
      <c r="N2006">
        <f t="shared" si="254"/>
        <v>0</v>
      </c>
      <c r="O2006" s="4">
        <f t="shared" si="255"/>
        <v>0</v>
      </c>
      <c r="P2006">
        <f t="shared" si="256"/>
        <v>0.10280939820460951</v>
      </c>
    </row>
    <row r="2007" spans="1:16" x14ac:dyDescent="0.15">
      <c r="A2007" t="s">
        <v>7808</v>
      </c>
      <c r="B2007" s="5" t="s">
        <v>7809</v>
      </c>
      <c r="C2007" s="5" t="s">
        <v>1623</v>
      </c>
      <c r="D2007" s="5" t="s">
        <v>7810</v>
      </c>
      <c r="E2007" s="5" t="s">
        <v>7811</v>
      </c>
      <c r="F2007" s="5" t="s">
        <v>7812</v>
      </c>
      <c r="G2007">
        <v>2005</v>
      </c>
      <c r="H2007" s="2">
        <v>43136</v>
      </c>
      <c r="I2007" s="3">
        <f t="shared" si="249"/>
        <v>1652.564363425925</v>
      </c>
      <c r="J2007" s="3">
        <f t="shared" si="250"/>
        <v>0.27290918888329019</v>
      </c>
      <c r="K2007">
        <f t="shared" si="251"/>
        <v>7.8310042653896347E-3</v>
      </c>
      <c r="L2007" s="4">
        <f t="shared" si="252"/>
        <v>7.8310042653896347E-3</v>
      </c>
      <c r="M2007">
        <f t="shared" si="253"/>
        <v>6.051201527345681E-3</v>
      </c>
      <c r="N2007">
        <f t="shared" si="254"/>
        <v>0.92894427725471873</v>
      </c>
      <c r="O2007" s="4">
        <f t="shared" si="255"/>
        <v>0.92894427725471873</v>
      </c>
      <c r="P2007">
        <f t="shared" si="256"/>
        <v>0.2381093225127219</v>
      </c>
    </row>
    <row r="2008" spans="1:16" x14ac:dyDescent="0.15">
      <c r="A2008" t="s">
        <v>4218</v>
      </c>
      <c r="B2008" s="5" t="s">
        <v>7813</v>
      </c>
      <c r="C2008" s="5" t="s">
        <v>1029</v>
      </c>
      <c r="D2008" s="5" t="s">
        <v>7814</v>
      </c>
      <c r="E2008" s="5" t="s">
        <v>7815</v>
      </c>
      <c r="F2008" s="5" t="s">
        <v>7816</v>
      </c>
      <c r="G2008">
        <v>2006</v>
      </c>
      <c r="H2008" s="2">
        <v>43136</v>
      </c>
      <c r="I2008" s="3">
        <f t="shared" si="249"/>
        <v>465.5861342592616</v>
      </c>
      <c r="J2008" s="3">
        <f t="shared" si="250"/>
        <v>0.30713973092757624</v>
      </c>
      <c r="K2008">
        <f t="shared" si="251"/>
        <v>8.8132340021466454E-3</v>
      </c>
      <c r="L2008" s="4">
        <f t="shared" si="252"/>
        <v>8.8132340021466454E-3</v>
      </c>
      <c r="M2008">
        <f t="shared" si="253"/>
        <v>0</v>
      </c>
      <c r="N2008">
        <f t="shared" si="254"/>
        <v>0</v>
      </c>
      <c r="O2008" s="4">
        <f t="shared" si="255"/>
        <v>0</v>
      </c>
      <c r="P2008">
        <f t="shared" si="256"/>
        <v>6.6099255016099836E-3</v>
      </c>
    </row>
    <row r="2009" spans="1:16" x14ac:dyDescent="0.15">
      <c r="A2009" t="s">
        <v>7817</v>
      </c>
      <c r="B2009" s="5" t="s">
        <v>7818</v>
      </c>
      <c r="C2009" s="5" t="s">
        <v>1029</v>
      </c>
      <c r="D2009" s="5" t="s">
        <v>7819</v>
      </c>
      <c r="E2009" s="5" t="s">
        <v>7820</v>
      </c>
      <c r="F2009" s="5" t="s">
        <v>7821</v>
      </c>
      <c r="G2009">
        <v>2007</v>
      </c>
      <c r="H2009" s="2">
        <v>43136</v>
      </c>
      <c r="I2009" s="3">
        <f t="shared" si="249"/>
        <v>480.29369212962774</v>
      </c>
      <c r="J2009" s="3">
        <f t="shared" si="250"/>
        <v>1.5344777832332828</v>
      </c>
      <c r="K2009">
        <f t="shared" si="251"/>
        <v>4.4031137664567004E-2</v>
      </c>
      <c r="L2009" s="4">
        <f t="shared" si="252"/>
        <v>4.4031137664567004E-2</v>
      </c>
      <c r="M2009">
        <f t="shared" si="253"/>
        <v>0</v>
      </c>
      <c r="N2009">
        <f t="shared" si="254"/>
        <v>0</v>
      </c>
      <c r="O2009" s="4">
        <f t="shared" si="255"/>
        <v>0</v>
      </c>
      <c r="P2009">
        <f t="shared" si="256"/>
        <v>3.3023353248425251E-2</v>
      </c>
    </row>
    <row r="2010" spans="1:16" x14ac:dyDescent="0.15">
      <c r="A2010" t="s">
        <v>7822</v>
      </c>
      <c r="B2010" s="5" t="s">
        <v>7823</v>
      </c>
      <c r="C2010" s="5" t="s">
        <v>1102</v>
      </c>
      <c r="D2010" s="5" t="s">
        <v>7824</v>
      </c>
      <c r="E2010" s="5" t="s">
        <v>1113</v>
      </c>
      <c r="F2010" s="5" t="s">
        <v>7825</v>
      </c>
      <c r="G2010">
        <v>2008</v>
      </c>
      <c r="H2010" s="2">
        <v>43136</v>
      </c>
      <c r="I2010" s="3">
        <f t="shared" si="249"/>
        <v>1655.7575578703691</v>
      </c>
      <c r="J2010" s="3">
        <f t="shared" si="250"/>
        <v>0.79903002327323758</v>
      </c>
      <c r="K2010">
        <f t="shared" si="251"/>
        <v>2.2927800804475668E-2</v>
      </c>
      <c r="L2010" s="4">
        <f t="shared" si="252"/>
        <v>2.2927800804475668E-2</v>
      </c>
      <c r="M2010">
        <f t="shared" si="253"/>
        <v>1.8118594632046204E-3</v>
      </c>
      <c r="N2010">
        <f t="shared" si="254"/>
        <v>0.2781458313572357</v>
      </c>
      <c r="O2010" s="4">
        <f t="shared" si="255"/>
        <v>0.2781458313572357</v>
      </c>
      <c r="P2010">
        <f t="shared" si="256"/>
        <v>8.6732308442665676E-2</v>
      </c>
    </row>
    <row r="2011" spans="1:16" x14ac:dyDescent="0.15">
      <c r="A2011" t="s">
        <v>4510</v>
      </c>
      <c r="B2011" s="5" t="s">
        <v>7826</v>
      </c>
      <c r="C2011" s="5" t="s">
        <v>1029</v>
      </c>
      <c r="D2011" s="5" t="s">
        <v>7827</v>
      </c>
      <c r="E2011" s="5" t="s">
        <v>1081</v>
      </c>
      <c r="F2011" s="5" t="s">
        <v>7828</v>
      </c>
      <c r="G2011">
        <v>2009</v>
      </c>
      <c r="H2011" s="2">
        <v>43136</v>
      </c>
      <c r="I2011" s="3">
        <f t="shared" si="249"/>
        <v>1497.9054861111144</v>
      </c>
      <c r="J2011" s="3">
        <f t="shared" si="250"/>
        <v>0.18091929197987947</v>
      </c>
      <c r="K2011">
        <f t="shared" si="251"/>
        <v>5.1913962772121821E-3</v>
      </c>
      <c r="L2011" s="4">
        <f t="shared" si="252"/>
        <v>5.1913962772121821E-3</v>
      </c>
      <c r="M2011">
        <f t="shared" si="253"/>
        <v>0</v>
      </c>
      <c r="N2011">
        <f t="shared" si="254"/>
        <v>0</v>
      </c>
      <c r="O2011" s="4">
        <f t="shared" si="255"/>
        <v>0</v>
      </c>
      <c r="P2011">
        <f t="shared" si="256"/>
        <v>3.8935472079091368E-3</v>
      </c>
    </row>
    <row r="2012" spans="1:16" x14ac:dyDescent="0.15">
      <c r="A2012" t="s">
        <v>5614</v>
      </c>
      <c r="B2012" s="5" t="s">
        <v>7829</v>
      </c>
      <c r="C2012" s="5" t="s">
        <v>1029</v>
      </c>
      <c r="D2012" s="5" t="s">
        <v>7830</v>
      </c>
      <c r="E2012" s="5" t="s">
        <v>7830</v>
      </c>
      <c r="F2012" s="5" t="s">
        <v>7831</v>
      </c>
      <c r="G2012">
        <v>2010</v>
      </c>
      <c r="H2012" s="2">
        <v>43136</v>
      </c>
      <c r="I2012" s="3">
        <f t="shared" si="249"/>
        <v>67.259189814816636</v>
      </c>
      <c r="J2012" s="3">
        <f t="shared" si="250"/>
        <v>0.80286426507183783</v>
      </c>
      <c r="K2012">
        <f t="shared" si="251"/>
        <v>2.3037822617966948E-2</v>
      </c>
      <c r="L2012" s="4">
        <f t="shared" si="252"/>
        <v>2.3037822617966948E-2</v>
      </c>
      <c r="M2012">
        <f t="shared" si="253"/>
        <v>0</v>
      </c>
      <c r="N2012">
        <f t="shared" si="254"/>
        <v>0</v>
      </c>
      <c r="O2012" s="4">
        <f t="shared" si="255"/>
        <v>0</v>
      </c>
      <c r="P2012">
        <f t="shared" si="256"/>
        <v>1.7278366963475213E-2</v>
      </c>
    </row>
    <row r="2013" spans="1:16" x14ac:dyDescent="0.15">
      <c r="A2013" t="s">
        <v>7832</v>
      </c>
      <c r="B2013" s="5" t="s">
        <v>7833</v>
      </c>
      <c r="C2013" s="5" t="s">
        <v>1122</v>
      </c>
      <c r="D2013" s="5" t="s">
        <v>7834</v>
      </c>
      <c r="E2013" s="5" t="s">
        <v>1081</v>
      </c>
      <c r="F2013" s="5" t="s">
        <v>7835</v>
      </c>
      <c r="G2013">
        <v>2011</v>
      </c>
      <c r="H2013" s="2">
        <v>43136</v>
      </c>
      <c r="I2013" s="3">
        <f t="shared" si="249"/>
        <v>1335.510682870372</v>
      </c>
      <c r="J2013" s="3">
        <f t="shared" si="250"/>
        <v>5.4301325275912431</v>
      </c>
      <c r="K2013">
        <f t="shared" si="251"/>
        <v>0.15581516752586583</v>
      </c>
      <c r="L2013" s="4">
        <f t="shared" si="252"/>
        <v>0.15581516752586583</v>
      </c>
      <c r="M2013">
        <f t="shared" si="253"/>
        <v>2.995108950684635E-3</v>
      </c>
      <c r="N2013">
        <f t="shared" si="254"/>
        <v>0.45979121781344967</v>
      </c>
      <c r="O2013" s="4">
        <f t="shared" si="255"/>
        <v>0.45979121781344967</v>
      </c>
      <c r="P2013">
        <f t="shared" si="256"/>
        <v>0.2318091800977618</v>
      </c>
    </row>
    <row r="2014" spans="1:16" x14ac:dyDescent="0.15">
      <c r="A2014" t="s">
        <v>4030</v>
      </c>
      <c r="B2014" s="5" t="s">
        <v>7836</v>
      </c>
      <c r="C2014" s="5" t="s">
        <v>1029</v>
      </c>
      <c r="D2014" s="5" t="s">
        <v>7837</v>
      </c>
      <c r="E2014" s="5" t="s">
        <v>7837</v>
      </c>
      <c r="F2014" s="5" t="s">
        <v>7838</v>
      </c>
      <c r="G2014">
        <v>2012</v>
      </c>
      <c r="H2014" s="2">
        <v>43136</v>
      </c>
      <c r="I2014" s="3">
        <f t="shared" si="249"/>
        <v>15.994039351855463</v>
      </c>
      <c r="J2014" s="3">
        <f t="shared" si="250"/>
        <v>0.68775621705119128</v>
      </c>
      <c r="K2014">
        <f t="shared" si="251"/>
        <v>1.9734849864580298E-2</v>
      </c>
      <c r="L2014" s="4">
        <f t="shared" si="252"/>
        <v>1.9734849864580298E-2</v>
      </c>
      <c r="M2014">
        <f t="shared" si="253"/>
        <v>0</v>
      </c>
      <c r="N2014">
        <f t="shared" si="254"/>
        <v>0</v>
      </c>
      <c r="O2014" s="4">
        <f t="shared" si="255"/>
        <v>0</v>
      </c>
      <c r="P2014">
        <f t="shared" si="256"/>
        <v>1.4801137398435225E-2</v>
      </c>
    </row>
    <row r="2015" spans="1:16" x14ac:dyDescent="0.15">
      <c r="A2015" t="s">
        <v>1788</v>
      </c>
      <c r="B2015" s="5" t="s">
        <v>7839</v>
      </c>
      <c r="C2015" s="5" t="s">
        <v>1029</v>
      </c>
      <c r="D2015" s="5" t="s">
        <v>7840</v>
      </c>
      <c r="E2015" s="5" t="s">
        <v>7841</v>
      </c>
      <c r="F2015" s="5" t="s">
        <v>7842</v>
      </c>
      <c r="G2015">
        <v>2013</v>
      </c>
      <c r="H2015" s="2">
        <v>43136</v>
      </c>
      <c r="I2015" s="3">
        <f t="shared" si="249"/>
        <v>559.82265046296379</v>
      </c>
      <c r="J2015" s="3">
        <f t="shared" si="250"/>
        <v>4.8229559803754742E-2</v>
      </c>
      <c r="K2015">
        <f t="shared" si="251"/>
        <v>1.3839251440616956E-3</v>
      </c>
      <c r="L2015" s="4">
        <f t="shared" si="252"/>
        <v>1.3839251440616956E-3</v>
      </c>
      <c r="M2015">
        <f t="shared" si="253"/>
        <v>0</v>
      </c>
      <c r="N2015">
        <f t="shared" si="254"/>
        <v>0</v>
      </c>
      <c r="O2015" s="4">
        <f t="shared" si="255"/>
        <v>0</v>
      </c>
      <c r="P2015">
        <f t="shared" si="256"/>
        <v>1.0379438580462716E-3</v>
      </c>
    </row>
    <row r="2016" spans="1:16" x14ac:dyDescent="0.15">
      <c r="A2016" t="s">
        <v>1259</v>
      </c>
      <c r="B2016" s="5" t="s">
        <v>7843</v>
      </c>
      <c r="C2016" s="5" t="s">
        <v>1029</v>
      </c>
      <c r="D2016" s="5" t="s">
        <v>7844</v>
      </c>
      <c r="E2016" s="5" t="s">
        <v>7845</v>
      </c>
      <c r="F2016" s="5" t="s">
        <v>7846</v>
      </c>
      <c r="G2016">
        <v>2014</v>
      </c>
      <c r="H2016" s="2">
        <v>43136</v>
      </c>
      <c r="I2016" s="3">
        <f t="shared" si="249"/>
        <v>147.38849537036731</v>
      </c>
      <c r="J2016" s="3">
        <f t="shared" si="250"/>
        <v>0.1628349617091297</v>
      </c>
      <c r="K2016">
        <f t="shared" si="251"/>
        <v>4.6724746972300595E-3</v>
      </c>
      <c r="L2016" s="4">
        <f t="shared" si="252"/>
        <v>4.6724746972300595E-3</v>
      </c>
      <c r="M2016">
        <f t="shared" si="253"/>
        <v>0</v>
      </c>
      <c r="N2016">
        <f t="shared" si="254"/>
        <v>0</v>
      </c>
      <c r="O2016" s="4">
        <f t="shared" si="255"/>
        <v>0</v>
      </c>
      <c r="P2016">
        <f t="shared" si="256"/>
        <v>3.5043560229225446E-3</v>
      </c>
    </row>
    <row r="2017" spans="1:16" x14ac:dyDescent="0.15">
      <c r="A2017" t="s">
        <v>7847</v>
      </c>
      <c r="B2017" s="5" t="s">
        <v>7848</v>
      </c>
      <c r="C2017" s="5" t="s">
        <v>1029</v>
      </c>
      <c r="D2017" s="5" t="s">
        <v>7849</v>
      </c>
      <c r="E2017" s="5" t="s">
        <v>7850</v>
      </c>
      <c r="F2017" s="5" t="s">
        <v>7851</v>
      </c>
      <c r="G2017">
        <v>2015</v>
      </c>
      <c r="H2017" s="2">
        <v>43136</v>
      </c>
      <c r="I2017" s="3">
        <f t="shared" si="249"/>
        <v>415.83276620370452</v>
      </c>
      <c r="J2017" s="3">
        <f t="shared" si="250"/>
        <v>0.84408932755446975</v>
      </c>
      <c r="K2017">
        <f t="shared" si="251"/>
        <v>2.4220756917333851E-2</v>
      </c>
      <c r="L2017" s="4">
        <f t="shared" si="252"/>
        <v>2.4220756917333851E-2</v>
      </c>
      <c r="M2017">
        <f t="shared" si="253"/>
        <v>0</v>
      </c>
      <c r="N2017">
        <f t="shared" si="254"/>
        <v>0</v>
      </c>
      <c r="O2017" s="4">
        <f t="shared" si="255"/>
        <v>0</v>
      </c>
      <c r="P2017">
        <f t="shared" si="256"/>
        <v>1.8165567688000386E-2</v>
      </c>
    </row>
    <row r="2018" spans="1:16" x14ac:dyDescent="0.15">
      <c r="A2018" t="s">
        <v>7852</v>
      </c>
      <c r="B2018" s="5" t="s">
        <v>7853</v>
      </c>
      <c r="C2018" s="5" t="s">
        <v>1029</v>
      </c>
      <c r="D2018" s="5" t="s">
        <v>7854</v>
      </c>
      <c r="E2018" s="5" t="s">
        <v>7855</v>
      </c>
      <c r="F2018" s="5" t="s">
        <v>7856</v>
      </c>
      <c r="G2018">
        <v>2016</v>
      </c>
      <c r="H2018" s="2">
        <v>43136</v>
      </c>
      <c r="I2018" s="3">
        <f t="shared" si="249"/>
        <v>713.31623842592671</v>
      </c>
      <c r="J2018" s="3">
        <f t="shared" si="250"/>
        <v>1.9710752738541562</v>
      </c>
      <c r="K2018">
        <f t="shared" si="251"/>
        <v>5.6559102828732312E-2</v>
      </c>
      <c r="L2018" s="4">
        <f t="shared" si="252"/>
        <v>5.6559102828732312E-2</v>
      </c>
      <c r="M2018">
        <f t="shared" si="253"/>
        <v>0</v>
      </c>
      <c r="N2018">
        <f t="shared" si="254"/>
        <v>0</v>
      </c>
      <c r="O2018" s="4">
        <f t="shared" si="255"/>
        <v>0</v>
      </c>
      <c r="P2018">
        <f t="shared" si="256"/>
        <v>4.2419327121549236E-2</v>
      </c>
    </row>
    <row r="2019" spans="1:16" x14ac:dyDescent="0.15">
      <c r="A2019" t="s">
        <v>7857</v>
      </c>
      <c r="B2019" s="5" t="s">
        <v>7858</v>
      </c>
      <c r="C2019" s="5" t="s">
        <v>1029</v>
      </c>
      <c r="D2019" s="5" t="s">
        <v>7859</v>
      </c>
      <c r="E2019" s="5" t="s">
        <v>1081</v>
      </c>
      <c r="F2019" s="5" t="s">
        <v>7860</v>
      </c>
      <c r="G2019">
        <v>2017</v>
      </c>
      <c r="H2019" s="2">
        <v>43136</v>
      </c>
      <c r="I2019" s="3">
        <f t="shared" si="249"/>
        <v>1047.6918981481504</v>
      </c>
      <c r="J2019" s="3">
        <f t="shared" si="250"/>
        <v>2.0712196055305832</v>
      </c>
      <c r="K2019">
        <f t="shared" si="251"/>
        <v>5.9432698590464142E-2</v>
      </c>
      <c r="L2019" s="4">
        <f t="shared" si="252"/>
        <v>5.9432698590464142E-2</v>
      </c>
      <c r="M2019">
        <f t="shared" si="253"/>
        <v>0</v>
      </c>
      <c r="N2019">
        <f t="shared" si="254"/>
        <v>0</v>
      </c>
      <c r="O2019" s="4">
        <f t="shared" si="255"/>
        <v>0</v>
      </c>
      <c r="P2019">
        <f t="shared" si="256"/>
        <v>4.457452394284811E-2</v>
      </c>
    </row>
    <row r="2020" spans="1:16" x14ac:dyDescent="0.15">
      <c r="A2020" t="s">
        <v>7861</v>
      </c>
      <c r="B2020" s="5" t="s">
        <v>7862</v>
      </c>
      <c r="C2020" s="5" t="s">
        <v>1029</v>
      </c>
      <c r="D2020" s="5" t="s">
        <v>7863</v>
      </c>
      <c r="E2020" s="5" t="s">
        <v>1081</v>
      </c>
      <c r="F2020" s="5" t="s">
        <v>7864</v>
      </c>
      <c r="G2020">
        <v>2018</v>
      </c>
      <c r="H2020" s="2">
        <v>43136</v>
      </c>
      <c r="I2020" s="3">
        <f t="shared" si="249"/>
        <v>1026.8148611111101</v>
      </c>
      <c r="J2020" s="3">
        <f t="shared" si="250"/>
        <v>1.2903981527558197</v>
      </c>
      <c r="K2020">
        <f t="shared" si="251"/>
        <v>3.7027384382440812E-2</v>
      </c>
      <c r="L2020" s="4">
        <f t="shared" si="252"/>
        <v>3.7027384382440812E-2</v>
      </c>
      <c r="M2020">
        <f t="shared" si="253"/>
        <v>0</v>
      </c>
      <c r="N2020">
        <f t="shared" si="254"/>
        <v>0</v>
      </c>
      <c r="O2020" s="4">
        <f t="shared" si="255"/>
        <v>0</v>
      </c>
      <c r="P2020">
        <f t="shared" si="256"/>
        <v>2.7770538286830609E-2</v>
      </c>
    </row>
    <row r="2021" spans="1:16" x14ac:dyDescent="0.15">
      <c r="A2021" t="s">
        <v>7865</v>
      </c>
      <c r="B2021" s="5" t="s">
        <v>7866</v>
      </c>
      <c r="C2021" s="5" t="s">
        <v>1029</v>
      </c>
      <c r="D2021" s="5" t="s">
        <v>7867</v>
      </c>
      <c r="E2021" s="5" t="s">
        <v>7868</v>
      </c>
      <c r="F2021" s="5" t="s">
        <v>7869</v>
      </c>
      <c r="G2021">
        <v>2019</v>
      </c>
      <c r="H2021" s="2">
        <v>43136</v>
      </c>
      <c r="I2021" s="3">
        <f t="shared" si="249"/>
        <v>319.69421296296059</v>
      </c>
      <c r="J2021" s="3">
        <f t="shared" si="250"/>
        <v>4.8045911928282514</v>
      </c>
      <c r="K2021">
        <f t="shared" si="251"/>
        <v>0.1378655452330034</v>
      </c>
      <c r="L2021" s="4">
        <f t="shared" si="252"/>
        <v>0.1378655452330034</v>
      </c>
      <c r="M2021">
        <f t="shared" si="253"/>
        <v>0</v>
      </c>
      <c r="N2021">
        <f t="shared" si="254"/>
        <v>0</v>
      </c>
      <c r="O2021" s="4">
        <f t="shared" si="255"/>
        <v>0</v>
      </c>
      <c r="P2021">
        <f t="shared" si="256"/>
        <v>0.10339915892475254</v>
      </c>
    </row>
    <row r="2022" spans="1:16" x14ac:dyDescent="0.15">
      <c r="A2022" t="s">
        <v>3655</v>
      </c>
      <c r="B2022" s="5" t="s">
        <v>7870</v>
      </c>
      <c r="C2022" s="5" t="s">
        <v>1029</v>
      </c>
      <c r="D2022" s="5" t="s">
        <v>7871</v>
      </c>
      <c r="E2022" s="5" t="s">
        <v>7872</v>
      </c>
      <c r="F2022" s="5" t="s">
        <v>7873</v>
      </c>
      <c r="G2022">
        <v>2020</v>
      </c>
      <c r="H2022" s="2">
        <v>43136</v>
      </c>
      <c r="I2022" s="3">
        <f t="shared" si="249"/>
        <v>647.37076388888818</v>
      </c>
      <c r="J2022" s="3">
        <f t="shared" si="250"/>
        <v>0.24715357709212474</v>
      </c>
      <c r="K2022">
        <f t="shared" si="251"/>
        <v>7.0919587732988934E-3</v>
      </c>
      <c r="L2022" s="4">
        <f t="shared" si="252"/>
        <v>7.0919587732988934E-3</v>
      </c>
      <c r="M2022">
        <f t="shared" si="253"/>
        <v>0</v>
      </c>
      <c r="N2022">
        <f t="shared" si="254"/>
        <v>0</v>
      </c>
      <c r="O2022" s="4">
        <f t="shared" si="255"/>
        <v>0</v>
      </c>
      <c r="P2022">
        <f t="shared" si="256"/>
        <v>5.3189690799741703E-3</v>
      </c>
    </row>
    <row r="2023" spans="1:16" x14ac:dyDescent="0.15">
      <c r="A2023" t="s">
        <v>7874</v>
      </c>
      <c r="B2023" s="5" t="s">
        <v>7875</v>
      </c>
      <c r="C2023" s="5" t="s">
        <v>1029</v>
      </c>
      <c r="D2023" s="5" t="s">
        <v>7876</v>
      </c>
      <c r="E2023" s="5" t="s">
        <v>1081</v>
      </c>
      <c r="F2023" s="5" t="s">
        <v>7877</v>
      </c>
      <c r="G2023">
        <v>2021</v>
      </c>
      <c r="H2023" s="2">
        <v>43136</v>
      </c>
      <c r="I2023" s="3">
        <f t="shared" si="249"/>
        <v>1046.592743055553</v>
      </c>
      <c r="J2023" s="3">
        <f t="shared" si="250"/>
        <v>0.4242337842929535</v>
      </c>
      <c r="K2023">
        <f t="shared" si="251"/>
        <v>1.2173194269912386E-2</v>
      </c>
      <c r="L2023" s="4">
        <f t="shared" si="252"/>
        <v>1.2173194269912386E-2</v>
      </c>
      <c r="M2023">
        <f t="shared" si="253"/>
        <v>0</v>
      </c>
      <c r="N2023">
        <f t="shared" si="254"/>
        <v>0</v>
      </c>
      <c r="O2023" s="4">
        <f t="shared" si="255"/>
        <v>0</v>
      </c>
      <c r="P2023">
        <f t="shared" si="256"/>
        <v>9.1298957024342903E-3</v>
      </c>
    </row>
    <row r="2024" spans="1:16" x14ac:dyDescent="0.15">
      <c r="A2024" t="s">
        <v>1645</v>
      </c>
      <c r="B2024" s="5" t="s">
        <v>7878</v>
      </c>
      <c r="C2024" s="5" t="s">
        <v>1029</v>
      </c>
      <c r="D2024" s="5" t="s">
        <v>7879</v>
      </c>
      <c r="E2024" s="5" t="s">
        <v>7880</v>
      </c>
      <c r="F2024" s="5" t="s">
        <v>7881</v>
      </c>
      <c r="G2024">
        <v>2022</v>
      </c>
      <c r="H2024" s="2">
        <v>43136</v>
      </c>
      <c r="I2024" s="3">
        <f t="shared" si="249"/>
        <v>541.73126157407387</v>
      </c>
      <c r="J2024" s="3">
        <f t="shared" si="250"/>
        <v>6.2761746296878598E-2</v>
      </c>
      <c r="K2024">
        <f t="shared" si="251"/>
        <v>1.8009195841490826E-3</v>
      </c>
      <c r="L2024" s="4">
        <f t="shared" si="252"/>
        <v>1.8009195841490826E-3</v>
      </c>
      <c r="M2024">
        <f t="shared" si="253"/>
        <v>0</v>
      </c>
      <c r="N2024">
        <f t="shared" si="254"/>
        <v>0</v>
      </c>
      <c r="O2024" s="4">
        <f t="shared" si="255"/>
        <v>0</v>
      </c>
      <c r="P2024">
        <f t="shared" si="256"/>
        <v>1.3506896881118119E-3</v>
      </c>
    </row>
    <row r="2025" spans="1:16" x14ac:dyDescent="0.15">
      <c r="A2025" t="s">
        <v>7882</v>
      </c>
      <c r="B2025" s="5" t="s">
        <v>7883</v>
      </c>
      <c r="C2025" s="5" t="s">
        <v>1058</v>
      </c>
      <c r="D2025" s="5" t="s">
        <v>7884</v>
      </c>
      <c r="E2025" s="5" t="s">
        <v>1081</v>
      </c>
      <c r="F2025" s="5" t="s">
        <v>7885</v>
      </c>
      <c r="G2025">
        <v>2023</v>
      </c>
      <c r="H2025" s="2">
        <v>43136</v>
      </c>
      <c r="I2025" s="3">
        <f t="shared" si="249"/>
        <v>1326.574537037035</v>
      </c>
      <c r="J2025" s="3">
        <f t="shared" si="250"/>
        <v>2.3737829364895209</v>
      </c>
      <c r="K2025">
        <f t="shared" si="251"/>
        <v>6.8114614890113556E-2</v>
      </c>
      <c r="L2025" s="4">
        <f t="shared" si="252"/>
        <v>6.8114614890113556E-2</v>
      </c>
      <c r="M2025">
        <f t="shared" si="253"/>
        <v>1.5076423858301183E-3</v>
      </c>
      <c r="N2025">
        <f t="shared" si="254"/>
        <v>0.23144424460737897</v>
      </c>
      <c r="O2025" s="4">
        <f t="shared" si="255"/>
        <v>0.23144424460737897</v>
      </c>
      <c r="P2025">
        <f t="shared" si="256"/>
        <v>0.1089470223194299</v>
      </c>
    </row>
    <row r="2026" spans="1:16" x14ac:dyDescent="0.15">
      <c r="A2026" t="s">
        <v>7886</v>
      </c>
      <c r="B2026" s="5" t="s">
        <v>7887</v>
      </c>
      <c r="C2026" s="5" t="s">
        <v>1113</v>
      </c>
      <c r="D2026" s="5" t="s">
        <v>7888</v>
      </c>
      <c r="E2026" s="5" t="s">
        <v>4503</v>
      </c>
      <c r="F2026" s="5" t="s">
        <v>7889</v>
      </c>
      <c r="G2026">
        <v>2024</v>
      </c>
      <c r="H2026" s="2">
        <v>43136</v>
      </c>
      <c r="I2026" s="3">
        <f t="shared" si="249"/>
        <v>1614.1231944444444</v>
      </c>
      <c r="J2026" s="3">
        <f t="shared" si="250"/>
        <v>3.3405133006937806</v>
      </c>
      <c r="K2026">
        <f t="shared" si="251"/>
        <v>9.5854500221723801E-2</v>
      </c>
      <c r="L2026" s="4">
        <f t="shared" si="252"/>
        <v>9.5854500221723801E-2</v>
      </c>
      <c r="M2026">
        <f t="shared" si="253"/>
        <v>6.19531398496621E-4</v>
      </c>
      <c r="N2026">
        <f t="shared" si="254"/>
        <v>9.5106756007429225E-2</v>
      </c>
      <c r="O2026" s="4">
        <f t="shared" si="255"/>
        <v>9.5106756007429225E-2</v>
      </c>
      <c r="P2026">
        <f t="shared" si="256"/>
        <v>9.5667564168150157E-2</v>
      </c>
    </row>
    <row r="2027" spans="1:16" x14ac:dyDescent="0.15">
      <c r="A2027" t="s">
        <v>7890</v>
      </c>
      <c r="B2027" s="5" t="s">
        <v>7891</v>
      </c>
      <c r="C2027" s="5" t="s">
        <v>1029</v>
      </c>
      <c r="D2027" s="5" t="s">
        <v>7892</v>
      </c>
      <c r="E2027" s="5" t="s">
        <v>7893</v>
      </c>
      <c r="F2027" s="5" t="s">
        <v>7894</v>
      </c>
      <c r="G2027">
        <v>2025</v>
      </c>
      <c r="H2027" s="2">
        <v>43136</v>
      </c>
      <c r="I2027" s="3">
        <f t="shared" si="249"/>
        <v>1095.3843750000015</v>
      </c>
      <c r="J2027" s="3">
        <f t="shared" si="250"/>
        <v>15.170017374038203</v>
      </c>
      <c r="K2027">
        <f t="shared" si="251"/>
        <v>0.43529670528217879</v>
      </c>
      <c r="L2027" s="4">
        <f t="shared" si="252"/>
        <v>0.43529670528217879</v>
      </c>
      <c r="M2027">
        <f t="shared" si="253"/>
        <v>0</v>
      </c>
      <c r="N2027">
        <f t="shared" si="254"/>
        <v>0</v>
      </c>
      <c r="O2027" s="4">
        <f t="shared" si="255"/>
        <v>0</v>
      </c>
      <c r="P2027">
        <f t="shared" si="256"/>
        <v>0.32647252896163409</v>
      </c>
    </row>
    <row r="2028" spans="1:16" x14ac:dyDescent="0.15">
      <c r="A2028" t="s">
        <v>7895</v>
      </c>
      <c r="B2028" s="5" t="s">
        <v>7896</v>
      </c>
      <c r="C2028" s="5" t="s">
        <v>4386</v>
      </c>
      <c r="D2028" s="5" t="s">
        <v>7897</v>
      </c>
      <c r="E2028" s="5" t="s">
        <v>7897</v>
      </c>
      <c r="F2028" s="5" t="s">
        <v>7898</v>
      </c>
      <c r="G2028">
        <v>2026</v>
      </c>
      <c r="H2028" s="2">
        <v>43136</v>
      </c>
      <c r="I2028" s="3">
        <f t="shared" si="249"/>
        <v>1336.0419907407413</v>
      </c>
      <c r="J2028" s="3">
        <f t="shared" si="250"/>
        <v>87.45009573780095</v>
      </c>
      <c r="K2028">
        <f t="shared" si="251"/>
        <v>2.5093404715819805</v>
      </c>
      <c r="L2028" s="4">
        <f t="shared" si="252"/>
        <v>1</v>
      </c>
      <c r="M2028">
        <f t="shared" si="253"/>
        <v>2.9190699297091137E-2</v>
      </c>
      <c r="N2028">
        <f t="shared" si="254"/>
        <v>4.4811816196428413</v>
      </c>
      <c r="O2028" s="4">
        <f t="shared" si="255"/>
        <v>1</v>
      </c>
      <c r="P2028">
        <f t="shared" si="256"/>
        <v>1</v>
      </c>
    </row>
    <row r="2029" spans="1:16" x14ac:dyDescent="0.15">
      <c r="A2029" t="s">
        <v>7560</v>
      </c>
      <c r="B2029" s="5" t="s">
        <v>7899</v>
      </c>
      <c r="C2029" s="5" t="s">
        <v>1029</v>
      </c>
      <c r="D2029" s="5" t="s">
        <v>7900</v>
      </c>
      <c r="E2029" s="5" t="s">
        <v>7901</v>
      </c>
      <c r="F2029" s="5" t="s">
        <v>7902</v>
      </c>
      <c r="G2029">
        <v>2027</v>
      </c>
      <c r="H2029" s="2">
        <v>43136</v>
      </c>
      <c r="I2029" s="3">
        <f t="shared" si="249"/>
        <v>846.39385416666482</v>
      </c>
      <c r="J2029" s="3">
        <f t="shared" si="250"/>
        <v>7.7977881898707441E-2</v>
      </c>
      <c r="K2029">
        <f t="shared" si="251"/>
        <v>2.2375396308695564E-3</v>
      </c>
      <c r="L2029" s="4">
        <f t="shared" si="252"/>
        <v>2.2375396308695564E-3</v>
      </c>
      <c r="M2029">
        <f t="shared" si="253"/>
        <v>0</v>
      </c>
      <c r="N2029">
        <f t="shared" si="254"/>
        <v>0</v>
      </c>
      <c r="O2029" s="4">
        <f t="shared" si="255"/>
        <v>0</v>
      </c>
      <c r="P2029">
        <f t="shared" si="256"/>
        <v>1.6781547231521673E-3</v>
      </c>
    </row>
    <row r="2030" spans="1:16" x14ac:dyDescent="0.15">
      <c r="A2030" t="s">
        <v>7903</v>
      </c>
      <c r="B2030" s="5" t="s">
        <v>7904</v>
      </c>
      <c r="C2030" s="5" t="s">
        <v>1113</v>
      </c>
      <c r="D2030" s="5" t="s">
        <v>7905</v>
      </c>
      <c r="E2030" s="5" t="s">
        <v>7905</v>
      </c>
      <c r="F2030" s="5" t="s">
        <v>7906</v>
      </c>
      <c r="G2030">
        <v>2028</v>
      </c>
      <c r="H2030" s="2">
        <v>43136</v>
      </c>
      <c r="I2030" s="3">
        <f t="shared" si="249"/>
        <v>345.62124999999651</v>
      </c>
      <c r="J2030" s="3">
        <f t="shared" si="250"/>
        <v>2.196045526714598</v>
      </c>
      <c r="K2030">
        <f t="shared" si="251"/>
        <v>6.3014521266435836E-2</v>
      </c>
      <c r="L2030" s="4">
        <f t="shared" si="252"/>
        <v>6.3014521266435836E-2</v>
      </c>
      <c r="M2030">
        <f t="shared" si="253"/>
        <v>2.8933406149072435E-3</v>
      </c>
      <c r="N2030">
        <f t="shared" si="254"/>
        <v>0.4441683513961065</v>
      </c>
      <c r="O2030" s="4">
        <f t="shared" si="255"/>
        <v>0.4441683513961065</v>
      </c>
      <c r="P2030">
        <f t="shared" si="256"/>
        <v>0.15830297879885349</v>
      </c>
    </row>
    <row r="2031" spans="1:16" x14ac:dyDescent="0.15">
      <c r="A2031" t="s">
        <v>7907</v>
      </c>
      <c r="B2031" s="5" t="s">
        <v>7908</v>
      </c>
      <c r="C2031" s="5" t="s">
        <v>1029</v>
      </c>
      <c r="D2031" s="5" t="s">
        <v>7909</v>
      </c>
      <c r="E2031" s="5" t="s">
        <v>7910</v>
      </c>
      <c r="F2031" s="5" t="s">
        <v>7911</v>
      </c>
      <c r="G2031">
        <v>2029</v>
      </c>
      <c r="H2031" s="2">
        <v>43136</v>
      </c>
      <c r="I2031" s="3">
        <f t="shared" si="249"/>
        <v>195.50144675926276</v>
      </c>
      <c r="J2031" s="3">
        <f t="shared" si="250"/>
        <v>51.411384246054375</v>
      </c>
      <c r="K2031">
        <f t="shared" si="251"/>
        <v>1.4752261401231552</v>
      </c>
      <c r="L2031" s="4">
        <f t="shared" si="252"/>
        <v>1</v>
      </c>
      <c r="M2031">
        <f t="shared" si="253"/>
        <v>0</v>
      </c>
      <c r="N2031">
        <f t="shared" si="254"/>
        <v>0</v>
      </c>
      <c r="O2031" s="4">
        <f t="shared" si="255"/>
        <v>0</v>
      </c>
      <c r="P2031">
        <f t="shared" si="256"/>
        <v>0.75</v>
      </c>
    </row>
    <row r="2032" spans="1:16" x14ac:dyDescent="0.15">
      <c r="A2032" t="s">
        <v>7912</v>
      </c>
      <c r="B2032" s="5" t="s">
        <v>7913</v>
      </c>
      <c r="C2032" s="5" t="s">
        <v>2680</v>
      </c>
      <c r="D2032" s="5" t="s">
        <v>7914</v>
      </c>
      <c r="E2032" s="5" t="s">
        <v>1081</v>
      </c>
      <c r="F2032" s="5" t="s">
        <v>7915</v>
      </c>
      <c r="G2032">
        <v>2030</v>
      </c>
      <c r="H2032" s="2">
        <v>43136</v>
      </c>
      <c r="I2032" s="3">
        <f t="shared" si="249"/>
        <v>1552.5393634259235</v>
      </c>
      <c r="J2032" s="3">
        <f t="shared" si="250"/>
        <v>185.92056781288323</v>
      </c>
      <c r="K2032">
        <f t="shared" si="251"/>
        <v>5.3349055981731244</v>
      </c>
      <c r="L2032" s="4">
        <f t="shared" si="252"/>
        <v>1</v>
      </c>
      <c r="M2032">
        <f t="shared" si="253"/>
        <v>9.6615907804747242E-3</v>
      </c>
      <c r="N2032">
        <f t="shared" si="254"/>
        <v>1.4831896482277307</v>
      </c>
      <c r="O2032" s="4">
        <f t="shared" si="255"/>
        <v>1</v>
      </c>
      <c r="P2032">
        <f t="shared" si="256"/>
        <v>1</v>
      </c>
    </row>
    <row r="2033" spans="1:16" x14ac:dyDescent="0.15">
      <c r="A2033" t="s">
        <v>2635</v>
      </c>
      <c r="B2033" s="5" t="s">
        <v>7916</v>
      </c>
      <c r="C2033" s="5" t="s">
        <v>1029</v>
      </c>
      <c r="D2033" s="5" t="s">
        <v>7917</v>
      </c>
      <c r="E2033" s="5" t="s">
        <v>7918</v>
      </c>
      <c r="F2033" s="5" t="s">
        <v>7919</v>
      </c>
      <c r="G2033">
        <v>2031</v>
      </c>
      <c r="H2033" s="2">
        <v>43136</v>
      </c>
      <c r="I2033" s="3">
        <f t="shared" si="249"/>
        <v>609.43129629629402</v>
      </c>
      <c r="J2033" s="3">
        <f t="shared" si="250"/>
        <v>0.11814293167673974</v>
      </c>
      <c r="K2033">
        <f t="shared" si="251"/>
        <v>3.3900573508422174E-3</v>
      </c>
      <c r="L2033" s="4">
        <f t="shared" si="252"/>
        <v>3.3900573508422174E-3</v>
      </c>
      <c r="M2033">
        <f t="shared" si="253"/>
        <v>0</v>
      </c>
      <c r="N2033">
        <f t="shared" si="254"/>
        <v>0</v>
      </c>
      <c r="O2033" s="4">
        <f t="shared" si="255"/>
        <v>0</v>
      </c>
      <c r="P2033">
        <f t="shared" si="256"/>
        <v>2.5425430131316628E-3</v>
      </c>
    </row>
    <row r="2034" spans="1:16" x14ac:dyDescent="0.15">
      <c r="A2034" t="s">
        <v>7308</v>
      </c>
      <c r="B2034" s="5" t="s">
        <v>7920</v>
      </c>
      <c r="C2034" s="5" t="s">
        <v>1029</v>
      </c>
      <c r="D2034" s="5" t="s">
        <v>7921</v>
      </c>
      <c r="E2034" s="5" t="s">
        <v>2100</v>
      </c>
      <c r="F2034" s="5" t="s">
        <v>7922</v>
      </c>
      <c r="G2034">
        <v>2032</v>
      </c>
      <c r="H2034" s="2">
        <v>43136</v>
      </c>
      <c r="I2034" s="3">
        <f t="shared" si="249"/>
        <v>795.84515046296292</v>
      </c>
      <c r="J2034" s="3">
        <f t="shared" si="250"/>
        <v>0.26010084986957949</v>
      </c>
      <c r="K2034">
        <f t="shared" si="251"/>
        <v>7.4634748397248239E-3</v>
      </c>
      <c r="L2034" s="4">
        <f t="shared" si="252"/>
        <v>7.4634748397248239E-3</v>
      </c>
      <c r="M2034">
        <f t="shared" si="253"/>
        <v>0</v>
      </c>
      <c r="N2034">
        <f t="shared" si="254"/>
        <v>0</v>
      </c>
      <c r="O2034" s="4">
        <f t="shared" si="255"/>
        <v>0</v>
      </c>
      <c r="P2034">
        <f t="shared" si="256"/>
        <v>5.5976061297936183E-3</v>
      </c>
    </row>
    <row r="2035" spans="1:16" x14ac:dyDescent="0.15">
      <c r="A2035" t="s">
        <v>5199</v>
      </c>
      <c r="B2035" s="5" t="s">
        <v>7923</v>
      </c>
      <c r="C2035" s="5" t="s">
        <v>1029</v>
      </c>
      <c r="D2035" s="5" t="s">
        <v>7924</v>
      </c>
      <c r="E2035" s="5" t="s">
        <v>7924</v>
      </c>
      <c r="F2035" s="5" t="s">
        <v>7925</v>
      </c>
      <c r="G2035">
        <v>2033</v>
      </c>
      <c r="H2035" s="2">
        <v>43136</v>
      </c>
      <c r="I2035" s="3">
        <f t="shared" si="249"/>
        <v>1982.028807870367</v>
      </c>
      <c r="J2035" s="3">
        <f t="shared" si="250"/>
        <v>0.13925125553374476</v>
      </c>
      <c r="K2035">
        <f t="shared" si="251"/>
        <v>3.9957510427102568E-3</v>
      </c>
      <c r="L2035" s="4">
        <f t="shared" si="252"/>
        <v>3.9957510427102568E-3</v>
      </c>
      <c r="M2035">
        <f t="shared" si="253"/>
        <v>0</v>
      </c>
      <c r="N2035">
        <f t="shared" si="254"/>
        <v>0</v>
      </c>
      <c r="O2035" s="4">
        <f t="shared" si="255"/>
        <v>0</v>
      </c>
      <c r="P2035">
        <f t="shared" si="256"/>
        <v>2.9968132820326924E-3</v>
      </c>
    </row>
    <row r="2036" spans="1:16" x14ac:dyDescent="0.15">
      <c r="A2036" t="s">
        <v>7926</v>
      </c>
      <c r="B2036" s="5" t="s">
        <v>7927</v>
      </c>
      <c r="C2036" s="5" t="s">
        <v>1102</v>
      </c>
      <c r="D2036" s="5" t="s">
        <v>7928</v>
      </c>
      <c r="E2036" s="5" t="s">
        <v>7929</v>
      </c>
      <c r="F2036" s="5" t="s">
        <v>7930</v>
      </c>
      <c r="G2036">
        <v>2034</v>
      </c>
      <c r="H2036" s="2">
        <v>43136</v>
      </c>
      <c r="I2036" s="3">
        <f t="shared" si="249"/>
        <v>745.43449074074306</v>
      </c>
      <c r="J2036" s="3">
        <f t="shared" si="250"/>
        <v>35.477295897216187</v>
      </c>
      <c r="K2036">
        <f t="shared" si="251"/>
        <v>1.0180047679318021</v>
      </c>
      <c r="L2036" s="4">
        <f t="shared" si="252"/>
        <v>1</v>
      </c>
      <c r="M2036">
        <f t="shared" si="253"/>
        <v>4.024498513637168E-3</v>
      </c>
      <c r="N2036">
        <f t="shared" si="254"/>
        <v>0.61781694861239433</v>
      </c>
      <c r="O2036" s="4">
        <f t="shared" si="255"/>
        <v>0.61781694861239433</v>
      </c>
      <c r="P2036">
        <f t="shared" si="256"/>
        <v>0.90445423715309858</v>
      </c>
    </row>
    <row r="2037" spans="1:16" x14ac:dyDescent="0.15">
      <c r="A2037" t="s">
        <v>7931</v>
      </c>
      <c r="B2037" s="5" t="s">
        <v>7932</v>
      </c>
      <c r="C2037" s="5" t="s">
        <v>1029</v>
      </c>
      <c r="D2037" s="5" t="s">
        <v>7933</v>
      </c>
      <c r="E2037" s="5" t="s">
        <v>7933</v>
      </c>
      <c r="F2037" s="5" t="s">
        <v>7934</v>
      </c>
      <c r="G2037">
        <v>2035</v>
      </c>
      <c r="H2037" s="2">
        <v>43136</v>
      </c>
      <c r="I2037" s="3">
        <f t="shared" si="249"/>
        <v>175.42749999999796</v>
      </c>
      <c r="J2037" s="3">
        <f t="shared" si="250"/>
        <v>11.11000270767139</v>
      </c>
      <c r="K2037">
        <f t="shared" si="251"/>
        <v>0.31879644268581853</v>
      </c>
      <c r="L2037" s="4">
        <f t="shared" si="252"/>
        <v>0.31879644268581853</v>
      </c>
      <c r="M2037">
        <f t="shared" si="253"/>
        <v>0</v>
      </c>
      <c r="N2037">
        <f t="shared" si="254"/>
        <v>0</v>
      </c>
      <c r="O2037" s="4">
        <f t="shared" si="255"/>
        <v>0</v>
      </c>
      <c r="P2037">
        <f t="shared" si="256"/>
        <v>0.23909733201436389</v>
      </c>
    </row>
    <row r="2038" spans="1:16" x14ac:dyDescent="0.15">
      <c r="A2038" t="s">
        <v>7935</v>
      </c>
      <c r="B2038" s="5" t="s">
        <v>7936</v>
      </c>
      <c r="C2038" s="5" t="s">
        <v>1029</v>
      </c>
      <c r="D2038" s="5" t="s">
        <v>7937</v>
      </c>
      <c r="E2038" s="5" t="s">
        <v>7938</v>
      </c>
      <c r="F2038" s="5" t="s">
        <v>7939</v>
      </c>
      <c r="G2038">
        <v>2036</v>
      </c>
      <c r="H2038" s="2">
        <v>43136</v>
      </c>
      <c r="I2038" s="3">
        <f t="shared" si="249"/>
        <v>532.25603009259066</v>
      </c>
      <c r="J2038" s="3">
        <f t="shared" si="250"/>
        <v>5.1535348496151947</v>
      </c>
      <c r="K2038">
        <f t="shared" si="251"/>
        <v>0.14787832375416854</v>
      </c>
      <c r="L2038" s="4">
        <f t="shared" si="252"/>
        <v>0.14787832375416854</v>
      </c>
      <c r="M2038">
        <f t="shared" si="253"/>
        <v>0</v>
      </c>
      <c r="N2038">
        <f t="shared" si="254"/>
        <v>0</v>
      </c>
      <c r="O2038" s="4">
        <f t="shared" si="255"/>
        <v>0</v>
      </c>
      <c r="P2038">
        <f t="shared" si="256"/>
        <v>0.1109087428156264</v>
      </c>
    </row>
    <row r="2039" spans="1:16" x14ac:dyDescent="0.15">
      <c r="A2039" t="s">
        <v>4239</v>
      </c>
      <c r="B2039" s="5" t="s">
        <v>7940</v>
      </c>
      <c r="C2039" s="5" t="s">
        <v>1029</v>
      </c>
      <c r="D2039" s="5" t="s">
        <v>7941</v>
      </c>
      <c r="E2039" s="5" t="s">
        <v>7942</v>
      </c>
      <c r="F2039" s="5" t="s">
        <v>7943</v>
      </c>
      <c r="G2039">
        <v>2037</v>
      </c>
      <c r="H2039" s="2">
        <v>43136</v>
      </c>
      <c r="I2039" s="3">
        <f t="shared" si="249"/>
        <v>284.35481481481838</v>
      </c>
      <c r="J2039" s="3">
        <f t="shared" si="250"/>
        <v>0.74906415823735184</v>
      </c>
      <c r="K2039">
        <f t="shared" si="251"/>
        <v>2.1494053176479028E-2</v>
      </c>
      <c r="L2039" s="4">
        <f t="shared" si="252"/>
        <v>2.1494053176479028E-2</v>
      </c>
      <c r="M2039">
        <f t="shared" si="253"/>
        <v>0</v>
      </c>
      <c r="N2039">
        <f t="shared" si="254"/>
        <v>0</v>
      </c>
      <c r="O2039" s="4">
        <f t="shared" si="255"/>
        <v>0</v>
      </c>
      <c r="P2039">
        <f t="shared" si="256"/>
        <v>1.6120539882359272E-2</v>
      </c>
    </row>
    <row r="2040" spans="1:16" x14ac:dyDescent="0.15">
      <c r="A2040" t="s">
        <v>1116</v>
      </c>
      <c r="B2040" s="5" t="s">
        <v>7944</v>
      </c>
      <c r="C2040" s="5" t="s">
        <v>1029</v>
      </c>
      <c r="D2040" s="5" t="s">
        <v>7945</v>
      </c>
      <c r="E2040" s="5" t="s">
        <v>7945</v>
      </c>
      <c r="F2040" s="5" t="s">
        <v>7946</v>
      </c>
      <c r="G2040">
        <v>2038</v>
      </c>
      <c r="H2040" s="2">
        <v>43136</v>
      </c>
      <c r="I2040" s="3">
        <f t="shared" si="249"/>
        <v>138.66300925926043</v>
      </c>
      <c r="J2040" s="3">
        <f t="shared" si="250"/>
        <v>0.59857348000297306</v>
      </c>
      <c r="K2040">
        <f t="shared" si="251"/>
        <v>1.7175792043619985E-2</v>
      </c>
      <c r="L2040" s="4">
        <f t="shared" si="252"/>
        <v>1.7175792043619985E-2</v>
      </c>
      <c r="M2040">
        <f t="shared" si="253"/>
        <v>0</v>
      </c>
      <c r="N2040">
        <f t="shared" si="254"/>
        <v>0</v>
      </c>
      <c r="O2040" s="4">
        <f t="shared" si="255"/>
        <v>0</v>
      </c>
      <c r="P2040">
        <f t="shared" si="256"/>
        <v>1.2881844032714989E-2</v>
      </c>
    </row>
    <row r="2041" spans="1:16" x14ac:dyDescent="0.15">
      <c r="A2041" t="s">
        <v>7947</v>
      </c>
      <c r="B2041" s="5" t="s">
        <v>7948</v>
      </c>
      <c r="C2041" s="5" t="s">
        <v>1029</v>
      </c>
      <c r="D2041" s="5" t="s">
        <v>7949</v>
      </c>
      <c r="E2041" s="5" t="s">
        <v>7949</v>
      </c>
      <c r="F2041" s="5" t="s">
        <v>7950</v>
      </c>
      <c r="G2041">
        <v>2039</v>
      </c>
      <c r="H2041" s="2">
        <v>43136</v>
      </c>
      <c r="I2041" s="3">
        <f t="shared" si="249"/>
        <v>4.4829166666677338</v>
      </c>
      <c r="J2041" s="3">
        <f t="shared" si="250"/>
        <v>25.876010781664998</v>
      </c>
      <c r="K2041">
        <f t="shared" si="251"/>
        <v>0.74250028601691331</v>
      </c>
      <c r="L2041" s="4">
        <f t="shared" si="252"/>
        <v>0.74250028601691331</v>
      </c>
      <c r="M2041">
        <f t="shared" si="253"/>
        <v>0</v>
      </c>
      <c r="N2041">
        <f t="shared" si="254"/>
        <v>0</v>
      </c>
      <c r="O2041" s="4">
        <f t="shared" si="255"/>
        <v>0</v>
      </c>
      <c r="P2041">
        <f t="shared" si="256"/>
        <v>0.55687521451268496</v>
      </c>
    </row>
    <row r="2042" spans="1:16" x14ac:dyDescent="0.15">
      <c r="A2042" t="s">
        <v>7951</v>
      </c>
      <c r="B2042" s="5" t="s">
        <v>7952</v>
      </c>
      <c r="C2042" s="5" t="s">
        <v>1122</v>
      </c>
      <c r="D2042" s="5" t="s">
        <v>7953</v>
      </c>
      <c r="E2042" s="5" t="s">
        <v>7954</v>
      </c>
      <c r="F2042" s="5" t="s">
        <v>7955</v>
      </c>
      <c r="G2042">
        <v>2040</v>
      </c>
      <c r="H2042" s="2">
        <v>43136</v>
      </c>
      <c r="I2042" s="3">
        <f t="shared" si="249"/>
        <v>1391.7193750000006</v>
      </c>
      <c r="J2042" s="3">
        <f t="shared" si="250"/>
        <v>5.7468482106890235</v>
      </c>
      <c r="K2042">
        <f t="shared" si="251"/>
        <v>0.16490317909265545</v>
      </c>
      <c r="L2042" s="4">
        <f t="shared" si="252"/>
        <v>0.16490317909265545</v>
      </c>
      <c r="M2042">
        <f t="shared" si="253"/>
        <v>2.8741426410047633E-3</v>
      </c>
      <c r="N2042">
        <f t="shared" si="254"/>
        <v>0.44122119323074011</v>
      </c>
      <c r="O2042" s="4">
        <f t="shared" si="255"/>
        <v>0.44122119323074011</v>
      </c>
      <c r="P2042">
        <f t="shared" si="256"/>
        <v>0.23398268262717661</v>
      </c>
    </row>
    <row r="2043" spans="1:16" x14ac:dyDescent="0.15">
      <c r="A2043" t="s">
        <v>2816</v>
      </c>
      <c r="B2043" s="5" t="s">
        <v>7956</v>
      </c>
      <c r="C2043" s="5" t="s">
        <v>1029</v>
      </c>
      <c r="D2043" s="5" t="s">
        <v>7957</v>
      </c>
      <c r="E2043" s="5" t="s">
        <v>7957</v>
      </c>
      <c r="F2043" s="5" t="s">
        <v>7958</v>
      </c>
      <c r="G2043">
        <v>2041</v>
      </c>
      <c r="H2043" s="2">
        <v>43136</v>
      </c>
      <c r="I2043" s="3">
        <f t="shared" si="249"/>
        <v>251.26373842592875</v>
      </c>
      <c r="J2043" s="3">
        <f t="shared" si="250"/>
        <v>1.0228296435052935</v>
      </c>
      <c r="K2043">
        <f t="shared" si="251"/>
        <v>2.9349628474702266E-2</v>
      </c>
      <c r="L2043" s="4">
        <f t="shared" si="252"/>
        <v>2.9349628474702266E-2</v>
      </c>
      <c r="M2043">
        <f t="shared" si="253"/>
        <v>0</v>
      </c>
      <c r="N2043">
        <f t="shared" si="254"/>
        <v>0</v>
      </c>
      <c r="O2043" s="4">
        <f t="shared" si="255"/>
        <v>0</v>
      </c>
      <c r="P2043">
        <f t="shared" si="256"/>
        <v>2.20122213560267E-2</v>
      </c>
    </row>
    <row r="2044" spans="1:16" x14ac:dyDescent="0.15">
      <c r="A2044" t="s">
        <v>7959</v>
      </c>
      <c r="B2044" s="5" t="s">
        <v>7960</v>
      </c>
      <c r="C2044" s="5" t="s">
        <v>1113</v>
      </c>
      <c r="D2044" s="5" t="s">
        <v>7961</v>
      </c>
      <c r="E2044" s="5" t="s">
        <v>7961</v>
      </c>
      <c r="F2044" s="5" t="s">
        <v>7962</v>
      </c>
      <c r="G2044">
        <v>2042</v>
      </c>
      <c r="H2044" s="2">
        <v>43136</v>
      </c>
      <c r="I2044" s="3">
        <f t="shared" si="249"/>
        <v>1405.1384606481515</v>
      </c>
      <c r="J2044" s="3">
        <f t="shared" si="250"/>
        <v>9.7848008470695245</v>
      </c>
      <c r="K2044">
        <f t="shared" si="251"/>
        <v>0.28077038183627528</v>
      </c>
      <c r="L2044" s="4">
        <f t="shared" si="252"/>
        <v>0.28077038183627528</v>
      </c>
      <c r="M2044">
        <f t="shared" si="253"/>
        <v>7.1167363786962866E-4</v>
      </c>
      <c r="N2044">
        <f t="shared" si="254"/>
        <v>0.10925188166093486</v>
      </c>
      <c r="O2044" s="4">
        <f t="shared" si="255"/>
        <v>0.10925188166093486</v>
      </c>
      <c r="P2044">
        <f t="shared" si="256"/>
        <v>0.23789075679244021</v>
      </c>
    </row>
    <row r="2045" spans="1:16" x14ac:dyDescent="0.15">
      <c r="A2045" t="s">
        <v>2516</v>
      </c>
      <c r="B2045" s="5" t="s">
        <v>7963</v>
      </c>
      <c r="C2045" s="5" t="s">
        <v>1029</v>
      </c>
      <c r="D2045" s="5" t="s">
        <v>7964</v>
      </c>
      <c r="E2045" s="5" t="s">
        <v>7964</v>
      </c>
      <c r="F2045" s="5" t="s">
        <v>7965</v>
      </c>
      <c r="G2045">
        <v>2043</v>
      </c>
      <c r="H2045" s="2">
        <v>43136</v>
      </c>
      <c r="I2045" s="3">
        <f t="shared" si="249"/>
        <v>900.05721064814861</v>
      </c>
      <c r="J2045" s="3">
        <f t="shared" si="250"/>
        <v>0.27776012129270111</v>
      </c>
      <c r="K2045">
        <f t="shared" si="251"/>
        <v>7.9701995506222586E-3</v>
      </c>
      <c r="L2045" s="4">
        <f t="shared" si="252"/>
        <v>7.9701995506222586E-3</v>
      </c>
      <c r="M2045">
        <f t="shared" si="253"/>
        <v>0</v>
      </c>
      <c r="N2045">
        <f t="shared" si="254"/>
        <v>0</v>
      </c>
      <c r="O2045" s="4">
        <f t="shared" si="255"/>
        <v>0</v>
      </c>
      <c r="P2045">
        <f t="shared" si="256"/>
        <v>5.9776496629666935E-3</v>
      </c>
    </row>
    <row r="2046" spans="1:16" x14ac:dyDescent="0.15">
      <c r="A2046" t="s">
        <v>7966</v>
      </c>
      <c r="B2046" s="5" t="s">
        <v>7967</v>
      </c>
      <c r="C2046" s="5" t="s">
        <v>1029</v>
      </c>
      <c r="D2046" s="5" t="s">
        <v>7968</v>
      </c>
      <c r="E2046" s="5" t="s">
        <v>7968</v>
      </c>
      <c r="F2046" s="5" t="s">
        <v>7969</v>
      </c>
      <c r="G2046">
        <v>2044</v>
      </c>
      <c r="H2046" s="2">
        <v>43136</v>
      </c>
      <c r="I2046" s="3">
        <f t="shared" si="249"/>
        <v>154.31179398148379</v>
      </c>
      <c r="J2046" s="3">
        <f t="shared" si="250"/>
        <v>3.0846637688439826</v>
      </c>
      <c r="K2046">
        <f t="shared" si="251"/>
        <v>8.8513015006762674E-2</v>
      </c>
      <c r="L2046" s="4">
        <f t="shared" si="252"/>
        <v>8.8513015006762674E-2</v>
      </c>
      <c r="M2046">
        <f t="shared" si="253"/>
        <v>0</v>
      </c>
      <c r="N2046">
        <f t="shared" si="254"/>
        <v>0</v>
      </c>
      <c r="O2046" s="4">
        <f t="shared" si="255"/>
        <v>0</v>
      </c>
      <c r="P2046">
        <f t="shared" si="256"/>
        <v>6.6384761255072006E-2</v>
      </c>
    </row>
    <row r="2047" spans="1:16" x14ac:dyDescent="0.15">
      <c r="A2047" t="s">
        <v>7970</v>
      </c>
      <c r="B2047" s="5" t="s">
        <v>7971</v>
      </c>
      <c r="C2047" s="5" t="s">
        <v>1399</v>
      </c>
      <c r="D2047" s="5" t="s">
        <v>7972</v>
      </c>
      <c r="E2047" s="5" t="s">
        <v>7972</v>
      </c>
      <c r="F2047" s="5" t="s">
        <v>7973</v>
      </c>
      <c r="G2047">
        <v>2045</v>
      </c>
      <c r="H2047" s="2">
        <v>43136</v>
      </c>
      <c r="I2047" s="3">
        <f t="shared" si="249"/>
        <v>1128.3445254629623</v>
      </c>
      <c r="J2047" s="3">
        <f t="shared" si="250"/>
        <v>3.8942006637530606</v>
      </c>
      <c r="K2047">
        <f t="shared" si="251"/>
        <v>0.11174230568386903</v>
      </c>
      <c r="L2047" s="4">
        <f t="shared" si="252"/>
        <v>0.11174230568386903</v>
      </c>
      <c r="M2047">
        <f t="shared" si="253"/>
        <v>5.3175248025758674E-3</v>
      </c>
      <c r="N2047">
        <f t="shared" si="254"/>
        <v>0.81631461325328547</v>
      </c>
      <c r="O2047" s="4">
        <f t="shared" si="255"/>
        <v>0.81631461325328547</v>
      </c>
      <c r="P2047">
        <f t="shared" si="256"/>
        <v>0.28788538257622315</v>
      </c>
    </row>
    <row r="2048" spans="1:16" x14ac:dyDescent="0.15">
      <c r="A2048" t="s">
        <v>1348</v>
      </c>
      <c r="B2048" s="5" t="s">
        <v>7974</v>
      </c>
      <c r="C2048" s="5" t="s">
        <v>1029</v>
      </c>
      <c r="D2048" s="5" t="s">
        <v>7975</v>
      </c>
      <c r="E2048" s="5" t="s">
        <v>7976</v>
      </c>
      <c r="F2048" s="5" t="s">
        <v>7977</v>
      </c>
      <c r="G2048">
        <v>2046</v>
      </c>
      <c r="H2048" s="2">
        <v>43136</v>
      </c>
      <c r="I2048" s="3">
        <f t="shared" si="249"/>
        <v>57.637997685182199</v>
      </c>
      <c r="J2048" s="3">
        <f t="shared" si="250"/>
        <v>0.52048997544743847</v>
      </c>
      <c r="K2048">
        <f t="shared" si="251"/>
        <v>1.4935221618955908E-2</v>
      </c>
      <c r="L2048" s="4">
        <f t="shared" si="252"/>
        <v>1.4935221618955908E-2</v>
      </c>
      <c r="M2048">
        <f t="shared" si="253"/>
        <v>0</v>
      </c>
      <c r="N2048">
        <f t="shared" si="254"/>
        <v>0</v>
      </c>
      <c r="O2048" s="4">
        <f t="shared" si="255"/>
        <v>0</v>
      </c>
      <c r="P2048">
        <f t="shared" si="256"/>
        <v>1.1201416214216931E-2</v>
      </c>
    </row>
    <row r="2049" spans="1:16" x14ac:dyDescent="0.15">
      <c r="A2049" t="s">
        <v>7978</v>
      </c>
      <c r="B2049" s="5" t="s">
        <v>7979</v>
      </c>
      <c r="C2049" s="5" t="s">
        <v>1029</v>
      </c>
      <c r="D2049" s="5" t="s">
        <v>7980</v>
      </c>
      <c r="E2049" s="5" t="s">
        <v>1081</v>
      </c>
      <c r="F2049" s="5" t="s">
        <v>7981</v>
      </c>
      <c r="G2049">
        <v>2047</v>
      </c>
      <c r="H2049" s="2">
        <v>43136</v>
      </c>
      <c r="I2049" s="3">
        <f t="shared" si="249"/>
        <v>1477.0581481481495</v>
      </c>
      <c r="J2049" s="3">
        <f t="shared" si="250"/>
        <v>0.54974139035625569</v>
      </c>
      <c r="K2049">
        <f t="shared" si="251"/>
        <v>1.5774577581490357E-2</v>
      </c>
      <c r="L2049" s="4">
        <f t="shared" si="252"/>
        <v>1.5774577581490357E-2</v>
      </c>
      <c r="M2049">
        <f t="shared" si="253"/>
        <v>0</v>
      </c>
      <c r="N2049">
        <f t="shared" si="254"/>
        <v>0</v>
      </c>
      <c r="O2049" s="4">
        <f t="shared" si="255"/>
        <v>0</v>
      </c>
      <c r="P2049">
        <f t="shared" si="256"/>
        <v>1.1830933186117769E-2</v>
      </c>
    </row>
    <row r="2050" spans="1:16" x14ac:dyDescent="0.15">
      <c r="A2050" t="s">
        <v>7982</v>
      </c>
      <c r="B2050" s="5" t="s">
        <v>7983</v>
      </c>
      <c r="C2050" s="5" t="s">
        <v>1029</v>
      </c>
      <c r="D2050" s="5" t="s">
        <v>7984</v>
      </c>
      <c r="E2050" s="5" t="s">
        <v>7985</v>
      </c>
      <c r="F2050" s="5" t="s">
        <v>7986</v>
      </c>
      <c r="G2050">
        <v>2048</v>
      </c>
      <c r="H2050" s="2">
        <v>43136</v>
      </c>
      <c r="I2050" s="3">
        <f t="shared" si="249"/>
        <v>498.53547453703504</v>
      </c>
      <c r="J2050" s="3">
        <f t="shared" si="250"/>
        <v>1.1273019247464813</v>
      </c>
      <c r="K2050">
        <f t="shared" si="251"/>
        <v>3.2347412768306973E-2</v>
      </c>
      <c r="L2050" s="4">
        <f t="shared" si="252"/>
        <v>3.2347412768306973E-2</v>
      </c>
      <c r="M2050">
        <f t="shared" si="253"/>
        <v>0</v>
      </c>
      <c r="N2050">
        <f t="shared" si="254"/>
        <v>0</v>
      </c>
      <c r="O2050" s="4">
        <f t="shared" si="255"/>
        <v>0</v>
      </c>
      <c r="P2050">
        <f t="shared" si="256"/>
        <v>2.4260559576230231E-2</v>
      </c>
    </row>
    <row r="2051" spans="1:16" x14ac:dyDescent="0.15">
      <c r="A2051" t="s">
        <v>7987</v>
      </c>
      <c r="B2051" s="5" t="s">
        <v>7988</v>
      </c>
      <c r="C2051" s="5" t="s">
        <v>1029</v>
      </c>
      <c r="D2051" s="5" t="s">
        <v>7989</v>
      </c>
      <c r="E2051" s="5" t="s">
        <v>7989</v>
      </c>
      <c r="F2051" s="5" t="s">
        <v>7990</v>
      </c>
      <c r="G2051">
        <v>2049</v>
      </c>
      <c r="H2051" s="2">
        <v>43136</v>
      </c>
      <c r="I2051" s="3">
        <f t="shared" ref="I2051:I2114" si="257">H2051-B2051+1</f>
        <v>1615.0944560185162</v>
      </c>
      <c r="J2051" s="3">
        <f t="shared" ref="J2051:J2114" si="258">A2051/I2051</f>
        <v>0.15602802613862168</v>
      </c>
      <c r="K2051">
        <f t="shared" ref="K2051:K2114" si="259">(J2051-0)/(PERCENTILE($J$2:$J$3301,0.9)-0)</f>
        <v>4.4771527965458118E-3</v>
      </c>
      <c r="L2051" s="4">
        <f t="shared" ref="L2051:L2114" si="260">IF(K2051&gt;1,1,IF(K2051&lt;0,0,K2051))</f>
        <v>4.4771527965458118E-3</v>
      </c>
      <c r="M2051">
        <f t="shared" ref="M2051:M2114" si="261">C2051/I2051</f>
        <v>0</v>
      </c>
      <c r="N2051">
        <f t="shared" ref="N2051:N2114" si="262">(M2051-0)/(PERCENTILE($M$2:$M$3301,0.9)-0)</f>
        <v>0</v>
      </c>
      <c r="O2051" s="4">
        <f t="shared" ref="O2051:O2114" si="263">IF(N2051&gt;1,1,IF(N2051&lt;0,0,N2051))</f>
        <v>0</v>
      </c>
      <c r="P2051">
        <f t="shared" si="256"/>
        <v>3.3578645974093589E-3</v>
      </c>
    </row>
    <row r="2052" spans="1:16" x14ac:dyDescent="0.15">
      <c r="A2052" t="s">
        <v>7991</v>
      </c>
      <c r="B2052" s="5" t="s">
        <v>7992</v>
      </c>
      <c r="C2052" s="5" t="s">
        <v>1029</v>
      </c>
      <c r="D2052" s="5" t="s">
        <v>7993</v>
      </c>
      <c r="E2052" s="5" t="s">
        <v>7994</v>
      </c>
      <c r="F2052" s="5" t="s">
        <v>7995</v>
      </c>
      <c r="G2052">
        <v>2050</v>
      </c>
      <c r="H2052" s="2">
        <v>43136</v>
      </c>
      <c r="I2052" s="3">
        <f t="shared" si="257"/>
        <v>535.3922453703708</v>
      </c>
      <c r="J2052" s="3">
        <f t="shared" si="258"/>
        <v>11.281448418853509</v>
      </c>
      <c r="K2052">
        <f t="shared" si="259"/>
        <v>0.32371599889806502</v>
      </c>
      <c r="L2052" s="4">
        <f t="shared" si="260"/>
        <v>0.32371599889806502</v>
      </c>
      <c r="M2052">
        <f t="shared" si="261"/>
        <v>0</v>
      </c>
      <c r="N2052">
        <f t="shared" si="262"/>
        <v>0</v>
      </c>
      <c r="O2052" s="4">
        <f t="shared" si="263"/>
        <v>0</v>
      </c>
      <c r="P2052">
        <f t="shared" ref="P2052:P2115" si="264">0.75*L2052+0.25*O2052</f>
        <v>0.24278699917354876</v>
      </c>
    </row>
    <row r="2053" spans="1:16" x14ac:dyDescent="0.15">
      <c r="A2053" t="s">
        <v>3858</v>
      </c>
      <c r="B2053" s="5" t="s">
        <v>7996</v>
      </c>
      <c r="C2053" s="5" t="s">
        <v>1029</v>
      </c>
      <c r="D2053" s="5" t="s">
        <v>7997</v>
      </c>
      <c r="E2053" s="5" t="s">
        <v>7998</v>
      </c>
      <c r="F2053" s="5" t="s">
        <v>7999</v>
      </c>
      <c r="G2053">
        <v>2051</v>
      </c>
      <c r="H2053" s="2">
        <v>43136</v>
      </c>
      <c r="I2053" s="3">
        <f t="shared" si="257"/>
        <v>531.59482638888585</v>
      </c>
      <c r="J2053" s="3">
        <f t="shared" si="258"/>
        <v>0.14108489450409753</v>
      </c>
      <c r="K2053">
        <f t="shared" si="259"/>
        <v>4.0483664737141498E-3</v>
      </c>
      <c r="L2053" s="4">
        <f t="shared" si="260"/>
        <v>4.0483664737141498E-3</v>
      </c>
      <c r="M2053">
        <f t="shared" si="261"/>
        <v>0</v>
      </c>
      <c r="N2053">
        <f t="shared" si="262"/>
        <v>0</v>
      </c>
      <c r="O2053" s="4">
        <f t="shared" si="263"/>
        <v>0</v>
      </c>
      <c r="P2053">
        <f t="shared" si="264"/>
        <v>3.0362748552856126E-3</v>
      </c>
    </row>
    <row r="2054" spans="1:16" x14ac:dyDescent="0.15">
      <c r="A2054" t="s">
        <v>8000</v>
      </c>
      <c r="B2054" s="5" t="s">
        <v>8001</v>
      </c>
      <c r="C2054" s="5" t="s">
        <v>1058</v>
      </c>
      <c r="D2054" s="5" t="s">
        <v>8002</v>
      </c>
      <c r="E2054" s="5" t="s">
        <v>1081</v>
      </c>
      <c r="F2054" s="5" t="s">
        <v>8003</v>
      </c>
      <c r="G2054">
        <v>2052</v>
      </c>
      <c r="H2054" s="2">
        <v>43136</v>
      </c>
      <c r="I2054" s="3">
        <f t="shared" si="257"/>
        <v>1407.439074074071</v>
      </c>
      <c r="J2054" s="3">
        <f t="shared" si="258"/>
        <v>19.308828709248822</v>
      </c>
      <c r="K2054">
        <f t="shared" si="259"/>
        <v>0.55405800222604218</v>
      </c>
      <c r="L2054" s="4">
        <f t="shared" si="260"/>
        <v>0.55405800222604218</v>
      </c>
      <c r="M2054">
        <f t="shared" si="261"/>
        <v>1.4210206586141316E-3</v>
      </c>
      <c r="N2054">
        <f t="shared" si="262"/>
        <v>0.21814659497208311</v>
      </c>
      <c r="O2054" s="4">
        <f t="shared" si="263"/>
        <v>0.21814659497208311</v>
      </c>
      <c r="P2054">
        <f t="shared" si="264"/>
        <v>0.47008015041255241</v>
      </c>
    </row>
    <row r="2055" spans="1:16" x14ac:dyDescent="0.15">
      <c r="A2055" t="s">
        <v>4231</v>
      </c>
      <c r="B2055" s="5" t="s">
        <v>8004</v>
      </c>
      <c r="C2055" s="5" t="s">
        <v>1029</v>
      </c>
      <c r="D2055" s="5" t="s">
        <v>8005</v>
      </c>
      <c r="E2055" s="5" t="s">
        <v>8006</v>
      </c>
      <c r="F2055" s="5" t="s">
        <v>8007</v>
      </c>
      <c r="G2055">
        <v>2053</v>
      </c>
      <c r="H2055" s="2">
        <v>43136</v>
      </c>
      <c r="I2055" s="3">
        <f t="shared" si="257"/>
        <v>518.53395833333343</v>
      </c>
      <c r="J2055" s="3">
        <f t="shared" si="258"/>
        <v>0.86204575961956831</v>
      </c>
      <c r="K2055">
        <f t="shared" si="259"/>
        <v>2.4736008516843388E-2</v>
      </c>
      <c r="L2055" s="4">
        <f t="shared" si="260"/>
        <v>2.4736008516843388E-2</v>
      </c>
      <c r="M2055">
        <f t="shared" si="261"/>
        <v>0</v>
      </c>
      <c r="N2055">
        <f t="shared" si="262"/>
        <v>0</v>
      </c>
      <c r="O2055" s="4">
        <f t="shared" si="263"/>
        <v>0</v>
      </c>
      <c r="P2055">
        <f t="shared" si="264"/>
        <v>1.855200638763254E-2</v>
      </c>
    </row>
    <row r="2056" spans="1:16" x14ac:dyDescent="0.15">
      <c r="A2056" t="s">
        <v>8008</v>
      </c>
      <c r="B2056" s="5" t="s">
        <v>8009</v>
      </c>
      <c r="C2056" s="5" t="s">
        <v>1113</v>
      </c>
      <c r="D2056" s="5" t="s">
        <v>8010</v>
      </c>
      <c r="E2056" s="5" t="s">
        <v>8011</v>
      </c>
      <c r="F2056" s="5" t="s">
        <v>8012</v>
      </c>
      <c r="G2056">
        <v>2054</v>
      </c>
      <c r="H2056" s="2">
        <v>43136</v>
      </c>
      <c r="I2056" s="3">
        <f t="shared" si="257"/>
        <v>516.74826388889051</v>
      </c>
      <c r="J2056" s="3">
        <f t="shared" si="258"/>
        <v>4.7624736684730422</v>
      </c>
      <c r="K2056">
        <f t="shared" si="259"/>
        <v>0.13665700214867968</v>
      </c>
      <c r="L2056" s="4">
        <f t="shared" si="260"/>
        <v>0.13665700214867968</v>
      </c>
      <c r="M2056">
        <f t="shared" si="261"/>
        <v>1.9351782480589363E-3</v>
      </c>
      <c r="N2056">
        <f t="shared" si="262"/>
        <v>0.2970769938628533</v>
      </c>
      <c r="O2056" s="4">
        <f t="shared" si="263"/>
        <v>0.2970769938628533</v>
      </c>
      <c r="P2056">
        <f t="shared" si="264"/>
        <v>0.17676200007722309</v>
      </c>
    </row>
    <row r="2057" spans="1:16" x14ac:dyDescent="0.15">
      <c r="A2057" t="s">
        <v>8013</v>
      </c>
      <c r="B2057" s="5" t="s">
        <v>8014</v>
      </c>
      <c r="C2057" s="5" t="s">
        <v>1029</v>
      </c>
      <c r="D2057" s="5" t="s">
        <v>8015</v>
      </c>
      <c r="E2057" s="5" t="s">
        <v>8016</v>
      </c>
      <c r="F2057" s="5" t="s">
        <v>8017</v>
      </c>
      <c r="G2057">
        <v>2055</v>
      </c>
      <c r="H2057" s="2">
        <v>43136</v>
      </c>
      <c r="I2057" s="3">
        <f t="shared" si="257"/>
        <v>670.78526620370394</v>
      </c>
      <c r="J2057" s="3">
        <f t="shared" si="258"/>
        <v>2.2108416429493292</v>
      </c>
      <c r="K2057">
        <f t="shared" si="259"/>
        <v>6.3439089049658892E-2</v>
      </c>
      <c r="L2057" s="4">
        <f t="shared" si="260"/>
        <v>6.3439089049658892E-2</v>
      </c>
      <c r="M2057">
        <f t="shared" si="261"/>
        <v>0</v>
      </c>
      <c r="N2057">
        <f t="shared" si="262"/>
        <v>0</v>
      </c>
      <c r="O2057" s="4">
        <f t="shared" si="263"/>
        <v>0</v>
      </c>
      <c r="P2057">
        <f t="shared" si="264"/>
        <v>4.7579316787244169E-2</v>
      </c>
    </row>
    <row r="2058" spans="1:16" x14ac:dyDescent="0.15">
      <c r="A2058" t="s">
        <v>5976</v>
      </c>
      <c r="B2058" s="5" t="s">
        <v>8018</v>
      </c>
      <c r="C2058" s="5" t="s">
        <v>1113</v>
      </c>
      <c r="D2058" s="5" t="s">
        <v>8010</v>
      </c>
      <c r="E2058" s="5" t="s">
        <v>8019</v>
      </c>
      <c r="F2058" s="5" t="s">
        <v>8020</v>
      </c>
      <c r="G2058">
        <v>2056</v>
      </c>
      <c r="H2058" s="2">
        <v>43136</v>
      </c>
      <c r="I2058" s="3">
        <f t="shared" si="257"/>
        <v>472.53809027777606</v>
      </c>
      <c r="J2058" s="3">
        <f t="shared" si="258"/>
        <v>3.093930479002402</v>
      </c>
      <c r="K2058">
        <f t="shared" si="259"/>
        <v>8.8778919013416502E-2</v>
      </c>
      <c r="L2058" s="4">
        <f t="shared" si="260"/>
        <v>8.8778919013416502E-2</v>
      </c>
      <c r="M2058">
        <f t="shared" si="261"/>
        <v>2.1162315177855008E-3</v>
      </c>
      <c r="N2058">
        <f t="shared" si="262"/>
        <v>0.32487120928117896</v>
      </c>
      <c r="O2058" s="4">
        <f t="shared" si="263"/>
        <v>0.32487120928117896</v>
      </c>
      <c r="P2058">
        <f t="shared" si="264"/>
        <v>0.14780199158035712</v>
      </c>
    </row>
    <row r="2059" spans="1:16" x14ac:dyDescent="0.15">
      <c r="A2059" t="s">
        <v>5082</v>
      </c>
      <c r="B2059" s="5" t="s">
        <v>8021</v>
      </c>
      <c r="C2059" s="5" t="s">
        <v>1113</v>
      </c>
      <c r="D2059" s="5" t="s">
        <v>8022</v>
      </c>
      <c r="E2059" s="5" t="s">
        <v>8023</v>
      </c>
      <c r="F2059" s="5" t="s">
        <v>8024</v>
      </c>
      <c r="G2059">
        <v>2057</v>
      </c>
      <c r="H2059" s="2">
        <v>43136</v>
      </c>
      <c r="I2059" s="3">
        <f t="shared" si="257"/>
        <v>756.5941550925927</v>
      </c>
      <c r="J2059" s="3">
        <f t="shared" si="258"/>
        <v>0.6806819700278729</v>
      </c>
      <c r="K2059">
        <f t="shared" si="259"/>
        <v>1.9531857584105208E-2</v>
      </c>
      <c r="L2059" s="4">
        <f t="shared" si="260"/>
        <v>1.9531857584105208E-2</v>
      </c>
      <c r="M2059">
        <f t="shared" si="261"/>
        <v>1.3217125631609181E-3</v>
      </c>
      <c r="N2059">
        <f t="shared" si="262"/>
        <v>0.20290140993908792</v>
      </c>
      <c r="O2059" s="4">
        <f t="shared" si="263"/>
        <v>0.20290140993908792</v>
      </c>
      <c r="P2059">
        <f t="shared" si="264"/>
        <v>6.5374245672850884E-2</v>
      </c>
    </row>
    <row r="2060" spans="1:16" x14ac:dyDescent="0.15">
      <c r="A2060" t="s">
        <v>8025</v>
      </c>
      <c r="B2060" s="5" t="s">
        <v>8026</v>
      </c>
      <c r="C2060" s="5" t="s">
        <v>1113</v>
      </c>
      <c r="D2060" s="5" t="s">
        <v>8027</v>
      </c>
      <c r="E2060" s="5" t="s">
        <v>8028</v>
      </c>
      <c r="F2060" s="5" t="s">
        <v>8029</v>
      </c>
      <c r="G2060">
        <v>2058</v>
      </c>
      <c r="H2060" s="2">
        <v>43136</v>
      </c>
      <c r="I2060" s="3">
        <f t="shared" si="257"/>
        <v>941.61248842592613</v>
      </c>
      <c r="J2060" s="3">
        <f t="shared" si="258"/>
        <v>3.482324247293529</v>
      </c>
      <c r="K2060">
        <f t="shared" si="259"/>
        <v>9.9923700428011061E-2</v>
      </c>
      <c r="L2060" s="4">
        <f t="shared" si="260"/>
        <v>9.9923700428011061E-2</v>
      </c>
      <c r="M2060">
        <f t="shared" si="261"/>
        <v>1.0620080046640833E-3</v>
      </c>
      <c r="N2060">
        <f t="shared" si="262"/>
        <v>0.16303311893896627</v>
      </c>
      <c r="O2060" s="4">
        <f t="shared" si="263"/>
        <v>0.16303311893896627</v>
      </c>
      <c r="P2060">
        <f t="shared" si="264"/>
        <v>0.11570105505574986</v>
      </c>
    </row>
    <row r="2061" spans="1:16" x14ac:dyDescent="0.15">
      <c r="A2061" t="s">
        <v>5532</v>
      </c>
      <c r="B2061" s="5" t="s">
        <v>8030</v>
      </c>
      <c r="C2061" s="5" t="s">
        <v>1029</v>
      </c>
      <c r="D2061" s="5" t="s">
        <v>8031</v>
      </c>
      <c r="E2061" s="5" t="s">
        <v>8031</v>
      </c>
      <c r="F2061" s="5" t="s">
        <v>8032</v>
      </c>
      <c r="G2061">
        <v>2059</v>
      </c>
      <c r="H2061" s="2">
        <v>43136</v>
      </c>
      <c r="I2061" s="3">
        <f t="shared" si="257"/>
        <v>977.32723379629897</v>
      </c>
      <c r="J2061" s="3">
        <f t="shared" si="258"/>
        <v>0.68349676229244316</v>
      </c>
      <c r="K2061">
        <f t="shared" si="259"/>
        <v>1.9612626759816114E-2</v>
      </c>
      <c r="L2061" s="4">
        <f t="shared" si="260"/>
        <v>1.9612626759816114E-2</v>
      </c>
      <c r="M2061">
        <f t="shared" si="261"/>
        <v>0</v>
      </c>
      <c r="N2061">
        <f t="shared" si="262"/>
        <v>0</v>
      </c>
      <c r="O2061" s="4">
        <f t="shared" si="263"/>
        <v>0</v>
      </c>
      <c r="P2061">
        <f t="shared" si="264"/>
        <v>1.4709470069862085E-2</v>
      </c>
    </row>
    <row r="2062" spans="1:16" x14ac:dyDescent="0.15">
      <c r="A2062" t="s">
        <v>8033</v>
      </c>
      <c r="B2062" s="5" t="s">
        <v>8034</v>
      </c>
      <c r="C2062" s="5" t="s">
        <v>1029</v>
      </c>
      <c r="D2062" s="5" t="s">
        <v>8035</v>
      </c>
      <c r="E2062" s="5" t="s">
        <v>8036</v>
      </c>
      <c r="F2062" s="5" t="s">
        <v>8037</v>
      </c>
      <c r="G2062">
        <v>2060</v>
      </c>
      <c r="H2062" s="2">
        <v>43136</v>
      </c>
      <c r="I2062" s="3">
        <f t="shared" si="257"/>
        <v>690.56907407407562</v>
      </c>
      <c r="J2062" s="3">
        <f t="shared" si="258"/>
        <v>0.1520485117883181</v>
      </c>
      <c r="K2062">
        <f t="shared" si="259"/>
        <v>4.3629624536741622E-3</v>
      </c>
      <c r="L2062" s="4">
        <f t="shared" si="260"/>
        <v>4.3629624536741622E-3</v>
      </c>
      <c r="M2062">
        <f t="shared" si="261"/>
        <v>0</v>
      </c>
      <c r="N2062">
        <f t="shared" si="262"/>
        <v>0</v>
      </c>
      <c r="O2062" s="4">
        <f t="shared" si="263"/>
        <v>0</v>
      </c>
      <c r="P2062">
        <f t="shared" si="264"/>
        <v>3.2722218402556217E-3</v>
      </c>
    </row>
    <row r="2063" spans="1:16" x14ac:dyDescent="0.15">
      <c r="A2063" t="s">
        <v>2622</v>
      </c>
      <c r="B2063" s="5" t="s">
        <v>8038</v>
      </c>
      <c r="C2063" s="5" t="s">
        <v>1029</v>
      </c>
      <c r="D2063" s="5" t="s">
        <v>8039</v>
      </c>
      <c r="E2063" s="5" t="s">
        <v>8040</v>
      </c>
      <c r="F2063" s="5" t="s">
        <v>8041</v>
      </c>
      <c r="G2063">
        <v>2061</v>
      </c>
      <c r="H2063" s="2">
        <v>43136</v>
      </c>
      <c r="I2063" s="3">
        <f t="shared" si="257"/>
        <v>654.32663194444467</v>
      </c>
      <c r="J2063" s="3">
        <f t="shared" si="258"/>
        <v>0.83903049822158637</v>
      </c>
      <c r="K2063">
        <f t="shared" si="259"/>
        <v>2.4075596125035906E-2</v>
      </c>
      <c r="L2063" s="4">
        <f t="shared" si="260"/>
        <v>2.4075596125035906E-2</v>
      </c>
      <c r="M2063">
        <f t="shared" si="261"/>
        <v>0</v>
      </c>
      <c r="N2063">
        <f t="shared" si="262"/>
        <v>0</v>
      </c>
      <c r="O2063" s="4">
        <f t="shared" si="263"/>
        <v>0</v>
      </c>
      <c r="P2063">
        <f t="shared" si="264"/>
        <v>1.8056697093776931E-2</v>
      </c>
    </row>
    <row r="2064" spans="1:16" x14ac:dyDescent="0.15">
      <c r="A2064" t="s">
        <v>8042</v>
      </c>
      <c r="B2064" s="5" t="s">
        <v>8043</v>
      </c>
      <c r="C2064" s="5" t="s">
        <v>1029</v>
      </c>
      <c r="D2064" s="5" t="s">
        <v>8044</v>
      </c>
      <c r="E2064" s="5" t="s">
        <v>8045</v>
      </c>
      <c r="F2064" s="5" t="s">
        <v>8046</v>
      </c>
      <c r="G2064">
        <v>2062</v>
      </c>
      <c r="H2064" s="2">
        <v>43136</v>
      </c>
      <c r="I2064" s="3">
        <f t="shared" si="257"/>
        <v>1191.6033796296324</v>
      </c>
      <c r="J2064" s="3">
        <f t="shared" si="258"/>
        <v>2.9514854188254609</v>
      </c>
      <c r="K2064">
        <f t="shared" si="259"/>
        <v>8.4691523208263356E-2</v>
      </c>
      <c r="L2064" s="4">
        <f t="shared" si="260"/>
        <v>8.4691523208263356E-2</v>
      </c>
      <c r="M2064">
        <f t="shared" si="261"/>
        <v>0</v>
      </c>
      <c r="N2064">
        <f t="shared" si="262"/>
        <v>0</v>
      </c>
      <c r="O2064" s="4">
        <f t="shared" si="263"/>
        <v>0</v>
      </c>
      <c r="P2064">
        <f t="shared" si="264"/>
        <v>6.351864240619752E-2</v>
      </c>
    </row>
    <row r="2065" spans="1:16" x14ac:dyDescent="0.15">
      <c r="A2065" t="s">
        <v>1788</v>
      </c>
      <c r="B2065" s="5" t="s">
        <v>8047</v>
      </c>
      <c r="C2065" s="5" t="s">
        <v>1029</v>
      </c>
      <c r="D2065" s="5" t="s">
        <v>8048</v>
      </c>
      <c r="E2065" s="5" t="s">
        <v>8048</v>
      </c>
      <c r="F2065" s="5" t="s">
        <v>8049</v>
      </c>
      <c r="G2065">
        <v>2063</v>
      </c>
      <c r="H2065" s="2">
        <v>43136</v>
      </c>
      <c r="I2065" s="3">
        <f t="shared" si="257"/>
        <v>24.920601851852552</v>
      </c>
      <c r="J2065" s="3">
        <f t="shared" si="258"/>
        <v>1.0834409281328359</v>
      </c>
      <c r="K2065">
        <f t="shared" si="259"/>
        <v>3.1088841545508807E-2</v>
      </c>
      <c r="L2065" s="4">
        <f t="shared" si="260"/>
        <v>3.1088841545508807E-2</v>
      </c>
      <c r="M2065">
        <f t="shared" si="261"/>
        <v>0</v>
      </c>
      <c r="N2065">
        <f t="shared" si="262"/>
        <v>0</v>
      </c>
      <c r="O2065" s="4">
        <f t="shared" si="263"/>
        <v>0</v>
      </c>
      <c r="P2065">
        <f t="shared" si="264"/>
        <v>2.3316631159131605E-2</v>
      </c>
    </row>
    <row r="2066" spans="1:16" x14ac:dyDescent="0.15">
      <c r="A2066" t="s">
        <v>8050</v>
      </c>
      <c r="B2066" s="5" t="s">
        <v>8051</v>
      </c>
      <c r="C2066" s="5" t="s">
        <v>1029</v>
      </c>
      <c r="D2066" s="5" t="s">
        <v>8052</v>
      </c>
      <c r="E2066" s="5" t="s">
        <v>8053</v>
      </c>
      <c r="F2066" s="5" t="s">
        <v>8054</v>
      </c>
      <c r="G2066">
        <v>2064</v>
      </c>
      <c r="H2066" s="2">
        <v>43136</v>
      </c>
      <c r="I2066" s="3">
        <f t="shared" si="257"/>
        <v>598.54581018518365</v>
      </c>
      <c r="J2066" s="3">
        <f t="shared" si="258"/>
        <v>2.33399010773759</v>
      </c>
      <c r="K2066">
        <f t="shared" si="259"/>
        <v>6.6972777882120568E-2</v>
      </c>
      <c r="L2066" s="4">
        <f t="shared" si="260"/>
        <v>6.6972777882120568E-2</v>
      </c>
      <c r="M2066">
        <f t="shared" si="261"/>
        <v>0</v>
      </c>
      <c r="N2066">
        <f t="shared" si="262"/>
        <v>0</v>
      </c>
      <c r="O2066" s="4">
        <f t="shared" si="263"/>
        <v>0</v>
      </c>
      <c r="P2066">
        <f t="shared" si="264"/>
        <v>5.0229583411590423E-2</v>
      </c>
    </row>
    <row r="2067" spans="1:16" x14ac:dyDescent="0.15">
      <c r="A2067" t="s">
        <v>1043</v>
      </c>
      <c r="B2067" s="5" t="s">
        <v>8055</v>
      </c>
      <c r="C2067" s="5" t="s">
        <v>1029</v>
      </c>
      <c r="D2067" s="5" t="s">
        <v>5957</v>
      </c>
      <c r="E2067" s="5" t="s">
        <v>1081</v>
      </c>
      <c r="F2067" s="5" t="s">
        <v>8056</v>
      </c>
      <c r="G2067">
        <v>2065</v>
      </c>
      <c r="H2067" s="2">
        <v>43136</v>
      </c>
      <c r="I2067" s="3">
        <f t="shared" si="257"/>
        <v>1100.3565856481509</v>
      </c>
      <c r="J2067" s="3">
        <f t="shared" si="258"/>
        <v>0.16358333502768405</v>
      </c>
      <c r="K2067">
        <f t="shared" si="259"/>
        <v>4.6939489270780297E-3</v>
      </c>
      <c r="L2067" s="4">
        <f t="shared" si="260"/>
        <v>4.6939489270780297E-3</v>
      </c>
      <c r="M2067">
        <f t="shared" si="261"/>
        <v>0</v>
      </c>
      <c r="N2067">
        <f t="shared" si="262"/>
        <v>0</v>
      </c>
      <c r="O2067" s="4">
        <f t="shared" si="263"/>
        <v>0</v>
      </c>
      <c r="P2067">
        <f t="shared" si="264"/>
        <v>3.5204616953085225E-3</v>
      </c>
    </row>
    <row r="2068" spans="1:16" x14ac:dyDescent="0.15">
      <c r="A2068" t="s">
        <v>2809</v>
      </c>
      <c r="B2068" s="5" t="s">
        <v>8057</v>
      </c>
      <c r="C2068" s="5" t="s">
        <v>1029</v>
      </c>
      <c r="D2068" s="5" t="s">
        <v>8058</v>
      </c>
      <c r="E2068" s="5" t="s">
        <v>8059</v>
      </c>
      <c r="F2068" s="5" t="s">
        <v>8060</v>
      </c>
      <c r="G2068">
        <v>2066</v>
      </c>
      <c r="H2068" s="2">
        <v>43136</v>
      </c>
      <c r="I2068" s="3">
        <f t="shared" si="257"/>
        <v>636.09097222222044</v>
      </c>
      <c r="J2068" s="3">
        <f t="shared" si="258"/>
        <v>0.32070884340224837</v>
      </c>
      <c r="K2068">
        <f t="shared" si="259"/>
        <v>9.2025934740702937E-3</v>
      </c>
      <c r="L2068" s="4">
        <f t="shared" si="260"/>
        <v>9.2025934740702937E-3</v>
      </c>
      <c r="M2068">
        <f t="shared" si="261"/>
        <v>0</v>
      </c>
      <c r="N2068">
        <f t="shared" si="262"/>
        <v>0</v>
      </c>
      <c r="O2068" s="4">
        <f t="shared" si="263"/>
        <v>0</v>
      </c>
      <c r="P2068">
        <f t="shared" si="264"/>
        <v>6.9019451055527207E-3</v>
      </c>
    </row>
    <row r="2069" spans="1:16" x14ac:dyDescent="0.15">
      <c r="A2069" t="s">
        <v>3617</v>
      </c>
      <c r="B2069" s="5" t="s">
        <v>8061</v>
      </c>
      <c r="C2069" s="5" t="s">
        <v>1029</v>
      </c>
      <c r="D2069" s="5" t="s">
        <v>8062</v>
      </c>
      <c r="E2069" s="5" t="s">
        <v>8063</v>
      </c>
      <c r="F2069" s="5" t="s">
        <v>8064</v>
      </c>
      <c r="G2069">
        <v>2067</v>
      </c>
      <c r="H2069" s="2">
        <v>43136</v>
      </c>
      <c r="I2069" s="3">
        <f t="shared" si="257"/>
        <v>747.51797453704057</v>
      </c>
      <c r="J2069" s="3">
        <f t="shared" si="258"/>
        <v>0.90298832000400653</v>
      </c>
      <c r="K2069">
        <f t="shared" si="259"/>
        <v>2.5910836547802883E-2</v>
      </c>
      <c r="L2069" s="4">
        <f t="shared" si="260"/>
        <v>2.5910836547802883E-2</v>
      </c>
      <c r="M2069">
        <f t="shared" si="261"/>
        <v>0</v>
      </c>
      <c r="N2069">
        <f t="shared" si="262"/>
        <v>0</v>
      </c>
      <c r="O2069" s="4">
        <f t="shared" si="263"/>
        <v>0</v>
      </c>
      <c r="P2069">
        <f t="shared" si="264"/>
        <v>1.9433127410852163E-2</v>
      </c>
    </row>
    <row r="2070" spans="1:16" x14ac:dyDescent="0.15">
      <c r="A2070" t="s">
        <v>8065</v>
      </c>
      <c r="B2070" s="5" t="s">
        <v>8066</v>
      </c>
      <c r="C2070" s="5" t="s">
        <v>1163</v>
      </c>
      <c r="D2070" s="5" t="s">
        <v>8067</v>
      </c>
      <c r="E2070" s="5" t="s">
        <v>8067</v>
      </c>
      <c r="F2070" s="5" t="s">
        <v>8068</v>
      </c>
      <c r="G2070">
        <v>2068</v>
      </c>
      <c r="H2070" s="2">
        <v>43136</v>
      </c>
      <c r="I2070" s="3">
        <f t="shared" si="257"/>
        <v>1545.4205092592601</v>
      </c>
      <c r="J2070" s="3">
        <f t="shared" si="258"/>
        <v>843.65775670010419</v>
      </c>
      <c r="K2070">
        <f t="shared" si="259"/>
        <v>24.208373189196358</v>
      </c>
      <c r="L2070" s="4">
        <f t="shared" si="260"/>
        <v>1</v>
      </c>
      <c r="M2070">
        <f t="shared" si="261"/>
        <v>5.176584594334459E-3</v>
      </c>
      <c r="N2070">
        <f t="shared" si="262"/>
        <v>0.79467831519094445</v>
      </c>
      <c r="O2070" s="4">
        <f t="shared" si="263"/>
        <v>0.79467831519094445</v>
      </c>
      <c r="P2070">
        <f t="shared" si="264"/>
        <v>0.94866957879773617</v>
      </c>
    </row>
    <row r="2071" spans="1:16" x14ac:dyDescent="0.15">
      <c r="A2071" t="s">
        <v>8069</v>
      </c>
      <c r="B2071" s="5" t="s">
        <v>8070</v>
      </c>
      <c r="C2071" s="5" t="s">
        <v>1029</v>
      </c>
      <c r="D2071" s="5" t="s">
        <v>8071</v>
      </c>
      <c r="E2071" s="5" t="s">
        <v>8072</v>
      </c>
      <c r="F2071" s="5" t="s">
        <v>8073</v>
      </c>
      <c r="G2071">
        <v>2069</v>
      </c>
      <c r="H2071" s="2">
        <v>43136</v>
      </c>
      <c r="I2071" s="3">
        <f t="shared" si="257"/>
        <v>434.49363425926276</v>
      </c>
      <c r="J2071" s="3">
        <f t="shared" si="258"/>
        <v>2.8331830501927704</v>
      </c>
      <c r="K2071">
        <f t="shared" si="259"/>
        <v>8.1296890886943876E-2</v>
      </c>
      <c r="L2071" s="4">
        <f t="shared" si="260"/>
        <v>8.1296890886943876E-2</v>
      </c>
      <c r="M2071">
        <f t="shared" si="261"/>
        <v>0</v>
      </c>
      <c r="N2071">
        <f t="shared" si="262"/>
        <v>0</v>
      </c>
      <c r="O2071" s="4">
        <f t="shared" si="263"/>
        <v>0</v>
      </c>
      <c r="P2071">
        <f t="shared" si="264"/>
        <v>6.0972668165207911E-2</v>
      </c>
    </row>
    <row r="2072" spans="1:16" x14ac:dyDescent="0.15">
      <c r="A2072" t="s">
        <v>1434</v>
      </c>
      <c r="B2072" s="5" t="s">
        <v>8074</v>
      </c>
      <c r="C2072" s="5" t="s">
        <v>1029</v>
      </c>
      <c r="D2072" s="5" t="s">
        <v>8075</v>
      </c>
      <c r="E2072" s="5" t="s">
        <v>8076</v>
      </c>
      <c r="F2072" s="5" t="s">
        <v>8077</v>
      </c>
      <c r="G2072">
        <v>2070</v>
      </c>
      <c r="H2072" s="2">
        <v>43136</v>
      </c>
      <c r="I2072" s="3">
        <f t="shared" si="257"/>
        <v>897.43925925925578</v>
      </c>
      <c r="J2072" s="3">
        <f t="shared" si="258"/>
        <v>3.1199883124247464E-2</v>
      </c>
      <c r="K2072">
        <f t="shared" si="259"/>
        <v>8.9526636616888095E-4</v>
      </c>
      <c r="L2072" s="4">
        <f t="shared" si="260"/>
        <v>8.9526636616888095E-4</v>
      </c>
      <c r="M2072">
        <f t="shared" si="261"/>
        <v>0</v>
      </c>
      <c r="N2072">
        <f t="shared" si="262"/>
        <v>0</v>
      </c>
      <c r="O2072" s="4">
        <f t="shared" si="263"/>
        <v>0</v>
      </c>
      <c r="P2072">
        <f t="shared" si="264"/>
        <v>6.7144977462666074E-4</v>
      </c>
    </row>
    <row r="2073" spans="1:16" x14ac:dyDescent="0.15">
      <c r="A2073" t="s">
        <v>2337</v>
      </c>
      <c r="B2073" s="5" t="s">
        <v>8078</v>
      </c>
      <c r="C2073" s="5" t="s">
        <v>1029</v>
      </c>
      <c r="D2073" s="5" t="s">
        <v>8079</v>
      </c>
      <c r="E2073" s="5" t="s">
        <v>8080</v>
      </c>
      <c r="F2073" s="5" t="s">
        <v>8081</v>
      </c>
      <c r="G2073">
        <v>2071</v>
      </c>
      <c r="H2073" s="2">
        <v>43136</v>
      </c>
      <c r="I2073" s="3">
        <f t="shared" si="257"/>
        <v>878.68000000000029</v>
      </c>
      <c r="J2073" s="3">
        <f t="shared" si="258"/>
        <v>2.3899485592024393E-2</v>
      </c>
      <c r="K2073">
        <f t="shared" si="259"/>
        <v>6.8578480034909694E-4</v>
      </c>
      <c r="L2073" s="4">
        <f t="shared" si="260"/>
        <v>6.8578480034909694E-4</v>
      </c>
      <c r="M2073">
        <f t="shared" si="261"/>
        <v>0</v>
      </c>
      <c r="N2073">
        <f t="shared" si="262"/>
        <v>0</v>
      </c>
      <c r="O2073" s="4">
        <f t="shared" si="263"/>
        <v>0</v>
      </c>
      <c r="P2073">
        <f t="shared" si="264"/>
        <v>5.143386002618227E-4</v>
      </c>
    </row>
    <row r="2074" spans="1:16" x14ac:dyDescent="0.15">
      <c r="A2074" t="s">
        <v>8082</v>
      </c>
      <c r="B2074" s="5" t="s">
        <v>8083</v>
      </c>
      <c r="C2074" s="5" t="s">
        <v>1113</v>
      </c>
      <c r="D2074" s="5" t="s">
        <v>8084</v>
      </c>
      <c r="E2074" s="5" t="s">
        <v>8085</v>
      </c>
      <c r="F2074" s="5" t="s">
        <v>8086</v>
      </c>
      <c r="G2074">
        <v>2072</v>
      </c>
      <c r="H2074" s="2">
        <v>43136</v>
      </c>
      <c r="I2074" s="3">
        <f t="shared" si="257"/>
        <v>659.14394675925723</v>
      </c>
      <c r="J2074" s="3">
        <f t="shared" si="258"/>
        <v>0.95426803673543126</v>
      </c>
      <c r="K2074">
        <f t="shared" si="259"/>
        <v>2.7382284548857518E-2</v>
      </c>
      <c r="L2074" s="4">
        <f t="shared" si="260"/>
        <v>2.7382284548857518E-2</v>
      </c>
      <c r="M2074">
        <f t="shared" si="261"/>
        <v>1.5171192952868541E-3</v>
      </c>
      <c r="N2074">
        <f t="shared" si="262"/>
        <v>0.2328990830830292</v>
      </c>
      <c r="O2074" s="4">
        <f t="shared" si="263"/>
        <v>0.2328990830830292</v>
      </c>
      <c r="P2074">
        <f t="shared" si="264"/>
        <v>7.8761484182400435E-2</v>
      </c>
    </row>
    <row r="2075" spans="1:16" x14ac:dyDescent="0.15">
      <c r="A2075" t="s">
        <v>1322</v>
      </c>
      <c r="B2075" s="5" t="s">
        <v>8087</v>
      </c>
      <c r="C2075" s="5" t="s">
        <v>1113</v>
      </c>
      <c r="D2075" s="5" t="s">
        <v>8088</v>
      </c>
      <c r="E2075" s="5" t="s">
        <v>8088</v>
      </c>
      <c r="F2075" s="5" t="s">
        <v>8089</v>
      </c>
      <c r="G2075">
        <v>2073</v>
      </c>
      <c r="H2075" s="2">
        <v>43136</v>
      </c>
      <c r="I2075" s="3">
        <f t="shared" si="257"/>
        <v>333.48023148148059</v>
      </c>
      <c r="J2075" s="3">
        <f t="shared" si="258"/>
        <v>0.78865244524878342</v>
      </c>
      <c r="K2075">
        <f t="shared" si="259"/>
        <v>2.2630020952846459E-2</v>
      </c>
      <c r="L2075" s="4">
        <f t="shared" si="260"/>
        <v>2.2630020952846459E-2</v>
      </c>
      <c r="M2075">
        <f t="shared" si="261"/>
        <v>2.998678499044804E-3</v>
      </c>
      <c r="N2075">
        <f t="shared" si="262"/>
        <v>0.46033919353473052</v>
      </c>
      <c r="O2075" s="4">
        <f t="shared" si="263"/>
        <v>0.46033919353473052</v>
      </c>
      <c r="P2075">
        <f t="shared" si="264"/>
        <v>0.13205731409831747</v>
      </c>
    </row>
    <row r="2076" spans="1:16" x14ac:dyDescent="0.15">
      <c r="A2076" t="s">
        <v>7146</v>
      </c>
      <c r="B2076" s="5" t="s">
        <v>8090</v>
      </c>
      <c r="C2076" s="5" t="s">
        <v>1029</v>
      </c>
      <c r="D2076" s="5" t="s">
        <v>8091</v>
      </c>
      <c r="E2076" s="5" t="s">
        <v>8092</v>
      </c>
      <c r="F2076" s="5" t="s">
        <v>8093</v>
      </c>
      <c r="G2076">
        <v>2074</v>
      </c>
      <c r="H2076" s="2">
        <v>43136</v>
      </c>
      <c r="I2076" s="3">
        <f t="shared" si="257"/>
        <v>1625.9342245370353</v>
      </c>
      <c r="J2076" s="3">
        <f t="shared" si="258"/>
        <v>9.9635026777376248E-2</v>
      </c>
      <c r="K2076">
        <f t="shared" si="259"/>
        <v>2.8589814907607051E-3</v>
      </c>
      <c r="L2076" s="4">
        <f t="shared" si="260"/>
        <v>2.8589814907607051E-3</v>
      </c>
      <c r="M2076">
        <f t="shared" si="261"/>
        <v>0</v>
      </c>
      <c r="N2076">
        <f t="shared" si="262"/>
        <v>0</v>
      </c>
      <c r="O2076" s="4">
        <f t="shared" si="263"/>
        <v>0</v>
      </c>
      <c r="P2076">
        <f t="shared" si="264"/>
        <v>2.1442361180705289E-3</v>
      </c>
    </row>
    <row r="2077" spans="1:16" x14ac:dyDescent="0.15">
      <c r="A2077" t="s">
        <v>6933</v>
      </c>
      <c r="B2077" s="5" t="s">
        <v>8094</v>
      </c>
      <c r="C2077" s="5" t="s">
        <v>1029</v>
      </c>
      <c r="D2077" s="5" t="s">
        <v>8095</v>
      </c>
      <c r="E2077" s="5" t="s">
        <v>8096</v>
      </c>
      <c r="F2077" s="5" t="s">
        <v>8097</v>
      </c>
      <c r="G2077">
        <v>2075</v>
      </c>
      <c r="H2077" s="2">
        <v>43136</v>
      </c>
      <c r="I2077" s="3">
        <f t="shared" si="257"/>
        <v>750.30312499999854</v>
      </c>
      <c r="J2077" s="3">
        <f t="shared" si="258"/>
        <v>0.17459610074261686</v>
      </c>
      <c r="K2077">
        <f t="shared" si="259"/>
        <v>5.0099551987622592E-3</v>
      </c>
      <c r="L2077" s="4">
        <f t="shared" si="260"/>
        <v>5.0099551987622592E-3</v>
      </c>
      <c r="M2077">
        <f t="shared" si="261"/>
        <v>0</v>
      </c>
      <c r="N2077">
        <f t="shared" si="262"/>
        <v>0</v>
      </c>
      <c r="O2077" s="4">
        <f t="shared" si="263"/>
        <v>0</v>
      </c>
      <c r="P2077">
        <f t="shared" si="264"/>
        <v>3.7574663990716942E-3</v>
      </c>
    </row>
    <row r="2078" spans="1:16" x14ac:dyDescent="0.15">
      <c r="A2078" t="s">
        <v>2498</v>
      </c>
      <c r="B2078" s="5" t="s">
        <v>8098</v>
      </c>
      <c r="C2078" s="5" t="s">
        <v>1029</v>
      </c>
      <c r="D2078" s="5" t="s">
        <v>8099</v>
      </c>
      <c r="E2078" s="5" t="s">
        <v>8099</v>
      </c>
      <c r="F2078" s="5" t="s">
        <v>8100</v>
      </c>
      <c r="G2078">
        <v>2076</v>
      </c>
      <c r="H2078" s="2">
        <v>43136</v>
      </c>
      <c r="I2078" s="3">
        <f t="shared" si="257"/>
        <v>93.42688657407416</v>
      </c>
      <c r="J2078" s="3">
        <f t="shared" si="258"/>
        <v>0.27829248039198778</v>
      </c>
      <c r="K2078">
        <f t="shared" si="259"/>
        <v>7.9854753513173247E-3</v>
      </c>
      <c r="L2078" s="4">
        <f t="shared" si="260"/>
        <v>7.9854753513173247E-3</v>
      </c>
      <c r="M2078">
        <f t="shared" si="261"/>
        <v>0</v>
      </c>
      <c r="N2078">
        <f t="shared" si="262"/>
        <v>0</v>
      </c>
      <c r="O2078" s="4">
        <f t="shared" si="263"/>
        <v>0</v>
      </c>
      <c r="P2078">
        <f t="shared" si="264"/>
        <v>5.9891065134879936E-3</v>
      </c>
    </row>
    <row r="2079" spans="1:16" x14ac:dyDescent="0.15">
      <c r="A2079" t="s">
        <v>8101</v>
      </c>
      <c r="B2079" s="5" t="s">
        <v>8102</v>
      </c>
      <c r="C2079" s="5" t="s">
        <v>1122</v>
      </c>
      <c r="D2079" s="5" t="s">
        <v>8103</v>
      </c>
      <c r="E2079" s="5" t="s">
        <v>8104</v>
      </c>
      <c r="F2079" s="5" t="s">
        <v>8105</v>
      </c>
      <c r="G2079">
        <v>2077</v>
      </c>
      <c r="H2079" s="2">
        <v>43136</v>
      </c>
      <c r="I2079" s="3">
        <f t="shared" si="257"/>
        <v>786.3163425925959</v>
      </c>
      <c r="J2079" s="3">
        <f t="shared" si="258"/>
        <v>20.67997206618546</v>
      </c>
      <c r="K2079">
        <f t="shared" si="259"/>
        <v>0.59340233328564362</v>
      </c>
      <c r="L2079" s="4">
        <f t="shared" si="260"/>
        <v>0.59340233328564362</v>
      </c>
      <c r="M2079">
        <f t="shared" si="261"/>
        <v>5.087011147207542E-3</v>
      </c>
      <c r="N2079">
        <f t="shared" si="262"/>
        <v>0.78092753516378732</v>
      </c>
      <c r="O2079" s="4">
        <f t="shared" si="263"/>
        <v>0.78092753516378732</v>
      </c>
      <c r="P2079">
        <f t="shared" si="264"/>
        <v>0.64028363375517949</v>
      </c>
    </row>
    <row r="2080" spans="1:16" x14ac:dyDescent="0.15">
      <c r="A2080" t="s">
        <v>8106</v>
      </c>
      <c r="B2080" s="5" t="s">
        <v>8107</v>
      </c>
      <c r="C2080" s="5" t="s">
        <v>1058</v>
      </c>
      <c r="D2080" s="5" t="s">
        <v>8108</v>
      </c>
      <c r="E2080" s="5" t="s">
        <v>8108</v>
      </c>
      <c r="F2080" s="5" t="s">
        <v>8109</v>
      </c>
      <c r="G2080">
        <v>2078</v>
      </c>
      <c r="H2080" s="2">
        <v>43136</v>
      </c>
      <c r="I2080" s="3">
        <f t="shared" si="257"/>
        <v>631.05836805555737</v>
      </c>
      <c r="J2080" s="3">
        <f t="shared" si="258"/>
        <v>0.62751723144116012</v>
      </c>
      <c r="K2080">
        <f t="shared" si="259"/>
        <v>1.8006319743681234E-2</v>
      </c>
      <c r="L2080" s="4">
        <f t="shared" si="260"/>
        <v>1.8006319743681234E-2</v>
      </c>
      <c r="M2080">
        <f t="shared" si="261"/>
        <v>3.1692789466725257E-3</v>
      </c>
      <c r="N2080">
        <f t="shared" si="262"/>
        <v>0.48652875420374708</v>
      </c>
      <c r="O2080" s="4">
        <f t="shared" si="263"/>
        <v>0.48652875420374708</v>
      </c>
      <c r="P2080">
        <f t="shared" si="264"/>
        <v>0.1351369283586977</v>
      </c>
    </row>
    <row r="2081" spans="1:16" x14ac:dyDescent="0.15">
      <c r="A2081" t="s">
        <v>8110</v>
      </c>
      <c r="B2081" s="5" t="s">
        <v>8111</v>
      </c>
      <c r="C2081" s="5" t="s">
        <v>1029</v>
      </c>
      <c r="D2081" s="5" t="s">
        <v>8112</v>
      </c>
      <c r="E2081" s="5" t="s">
        <v>8112</v>
      </c>
      <c r="F2081" s="5" t="s">
        <v>8113</v>
      </c>
      <c r="G2081">
        <v>2079</v>
      </c>
      <c r="H2081" s="2">
        <v>43136</v>
      </c>
      <c r="I2081" s="3">
        <f t="shared" si="257"/>
        <v>1588.0854050925918</v>
      </c>
      <c r="J2081" s="3">
        <f t="shared" si="258"/>
        <v>1.2763797170479114</v>
      </c>
      <c r="K2081">
        <f t="shared" si="259"/>
        <v>3.6625131785993185E-2</v>
      </c>
      <c r="L2081" s="4">
        <f t="shared" si="260"/>
        <v>3.6625131785993185E-2</v>
      </c>
      <c r="M2081">
        <f t="shared" si="261"/>
        <v>0</v>
      </c>
      <c r="N2081">
        <f t="shared" si="262"/>
        <v>0</v>
      </c>
      <c r="O2081" s="4">
        <f t="shared" si="263"/>
        <v>0</v>
      </c>
      <c r="P2081">
        <f t="shared" si="264"/>
        <v>2.7468848839494887E-2</v>
      </c>
    </row>
    <row r="2082" spans="1:16" x14ac:dyDescent="0.15">
      <c r="A2082" t="s">
        <v>4124</v>
      </c>
      <c r="B2082" s="5" t="s">
        <v>8114</v>
      </c>
      <c r="C2082" s="5" t="s">
        <v>1029</v>
      </c>
      <c r="D2082" s="5" t="s">
        <v>8115</v>
      </c>
      <c r="E2082" s="5" t="s">
        <v>1081</v>
      </c>
      <c r="F2082" s="5" t="s">
        <v>8116</v>
      </c>
      <c r="G2082">
        <v>2080</v>
      </c>
      <c r="H2082" s="2">
        <v>43136</v>
      </c>
      <c r="I2082" s="3">
        <f t="shared" si="257"/>
        <v>1866.4357175925907</v>
      </c>
      <c r="J2082" s="3">
        <f t="shared" si="258"/>
        <v>0.19609569006324129</v>
      </c>
      <c r="K2082">
        <f t="shared" si="259"/>
        <v>5.6268760740279724E-3</v>
      </c>
      <c r="L2082" s="4">
        <f t="shared" si="260"/>
        <v>5.6268760740279724E-3</v>
      </c>
      <c r="M2082">
        <f t="shared" si="261"/>
        <v>0</v>
      </c>
      <c r="N2082">
        <f t="shared" si="262"/>
        <v>0</v>
      </c>
      <c r="O2082" s="4">
        <f t="shared" si="263"/>
        <v>0</v>
      </c>
      <c r="P2082">
        <f t="shared" si="264"/>
        <v>4.2201570555209789E-3</v>
      </c>
    </row>
    <row r="2083" spans="1:16" x14ac:dyDescent="0.15">
      <c r="A2083" t="s">
        <v>3512</v>
      </c>
      <c r="B2083" s="5" t="s">
        <v>8117</v>
      </c>
      <c r="C2083" s="5" t="s">
        <v>1029</v>
      </c>
      <c r="D2083" s="5" t="s">
        <v>8118</v>
      </c>
      <c r="E2083" s="5" t="s">
        <v>8119</v>
      </c>
      <c r="F2083" s="5" t="s">
        <v>8120</v>
      </c>
      <c r="G2083">
        <v>2081</v>
      </c>
      <c r="H2083" s="2">
        <v>43136</v>
      </c>
      <c r="I2083" s="3">
        <f t="shared" si="257"/>
        <v>773.37996527777432</v>
      </c>
      <c r="J2083" s="3">
        <f t="shared" si="258"/>
        <v>0.31161914042270311</v>
      </c>
      <c r="K2083">
        <f t="shared" si="259"/>
        <v>8.941768607398674E-3</v>
      </c>
      <c r="L2083" s="4">
        <f t="shared" si="260"/>
        <v>8.941768607398674E-3</v>
      </c>
      <c r="M2083">
        <f t="shared" si="261"/>
        <v>0</v>
      </c>
      <c r="N2083">
        <f t="shared" si="262"/>
        <v>0</v>
      </c>
      <c r="O2083" s="4">
        <f t="shared" si="263"/>
        <v>0</v>
      </c>
      <c r="P2083">
        <f t="shared" si="264"/>
        <v>6.7063264555490051E-3</v>
      </c>
    </row>
    <row r="2084" spans="1:16" x14ac:dyDescent="0.15">
      <c r="A2084" t="s">
        <v>8121</v>
      </c>
      <c r="B2084" s="5" t="s">
        <v>8122</v>
      </c>
      <c r="C2084" s="5" t="s">
        <v>1058</v>
      </c>
      <c r="D2084" s="5" t="s">
        <v>8123</v>
      </c>
      <c r="E2084" s="5" t="s">
        <v>8123</v>
      </c>
      <c r="F2084" s="5" t="s">
        <v>8124</v>
      </c>
      <c r="G2084">
        <v>2082</v>
      </c>
      <c r="H2084" s="2">
        <v>43136</v>
      </c>
      <c r="I2084" s="3">
        <f t="shared" si="257"/>
        <v>1601.6442245370345</v>
      </c>
      <c r="J2084" s="3">
        <f t="shared" si="258"/>
        <v>3.0999393772578707</v>
      </c>
      <c r="K2084">
        <f t="shared" si="259"/>
        <v>8.8951341598604683E-2</v>
      </c>
      <c r="L2084" s="4">
        <f t="shared" si="260"/>
        <v>8.8951341598604683E-2</v>
      </c>
      <c r="M2084">
        <f t="shared" si="261"/>
        <v>1.2487167682811162E-3</v>
      </c>
      <c r="N2084">
        <f t="shared" si="262"/>
        <v>0.19169553196414046</v>
      </c>
      <c r="O2084" s="4">
        <f t="shared" si="263"/>
        <v>0.19169553196414046</v>
      </c>
      <c r="P2084">
        <f t="shared" si="264"/>
        <v>0.11463738918998863</v>
      </c>
    </row>
    <row r="2085" spans="1:16" x14ac:dyDescent="0.15">
      <c r="A2085" t="s">
        <v>8125</v>
      </c>
      <c r="B2085" s="5" t="s">
        <v>8126</v>
      </c>
      <c r="C2085" s="5" t="s">
        <v>1029</v>
      </c>
      <c r="D2085" s="5" t="s">
        <v>8127</v>
      </c>
      <c r="E2085" s="5" t="s">
        <v>8127</v>
      </c>
      <c r="F2085" s="5" t="s">
        <v>8128</v>
      </c>
      <c r="G2085">
        <v>2083</v>
      </c>
      <c r="H2085" s="2">
        <v>43136</v>
      </c>
      <c r="I2085" s="3">
        <f t="shared" si="257"/>
        <v>142.76046296296408</v>
      </c>
      <c r="J2085" s="3">
        <f t="shared" si="258"/>
        <v>5.961034185079467</v>
      </c>
      <c r="K2085">
        <f t="shared" si="259"/>
        <v>0.17104914759559028</v>
      </c>
      <c r="L2085" s="4">
        <f t="shared" si="260"/>
        <v>0.17104914759559028</v>
      </c>
      <c r="M2085">
        <f t="shared" si="261"/>
        <v>0</v>
      </c>
      <c r="N2085">
        <f t="shared" si="262"/>
        <v>0</v>
      </c>
      <c r="O2085" s="4">
        <f t="shared" si="263"/>
        <v>0</v>
      </c>
      <c r="P2085">
        <f t="shared" si="264"/>
        <v>0.12828686069669271</v>
      </c>
    </row>
    <row r="2086" spans="1:16" x14ac:dyDescent="0.15">
      <c r="A2086" t="s">
        <v>8129</v>
      </c>
      <c r="B2086" s="5" t="s">
        <v>8130</v>
      </c>
      <c r="C2086" s="5" t="s">
        <v>1113</v>
      </c>
      <c r="D2086" s="5" t="s">
        <v>8131</v>
      </c>
      <c r="E2086" s="5" t="s">
        <v>8132</v>
      </c>
      <c r="F2086" s="5" t="s">
        <v>8133</v>
      </c>
      <c r="G2086">
        <v>2084</v>
      </c>
      <c r="H2086" s="2">
        <v>43136</v>
      </c>
      <c r="I2086" s="3">
        <f t="shared" si="257"/>
        <v>707.44303240740555</v>
      </c>
      <c r="J2086" s="3">
        <f t="shared" si="258"/>
        <v>0.51452906216535887</v>
      </c>
      <c r="K2086">
        <f t="shared" si="259"/>
        <v>1.4764175940616561E-2</v>
      </c>
      <c r="L2086" s="4">
        <f t="shared" si="260"/>
        <v>1.4764175940616561E-2</v>
      </c>
      <c r="M2086">
        <f t="shared" si="261"/>
        <v>1.4135413795751618E-3</v>
      </c>
      <c r="N2086">
        <f t="shared" si="262"/>
        <v>0.21699842077397641</v>
      </c>
      <c r="O2086" s="4">
        <f t="shared" si="263"/>
        <v>0.21699842077397641</v>
      </c>
      <c r="P2086">
        <f t="shared" si="264"/>
        <v>6.532273714895652E-2</v>
      </c>
    </row>
    <row r="2087" spans="1:16" x14ac:dyDescent="0.15">
      <c r="A2087" t="s">
        <v>8134</v>
      </c>
      <c r="B2087" s="5" t="s">
        <v>8135</v>
      </c>
      <c r="C2087" s="5" t="s">
        <v>1029</v>
      </c>
      <c r="D2087" s="5" t="s">
        <v>8136</v>
      </c>
      <c r="E2087" s="5" t="s">
        <v>8137</v>
      </c>
      <c r="F2087" s="5" t="s">
        <v>8138</v>
      </c>
      <c r="G2087">
        <v>2085</v>
      </c>
      <c r="H2087" s="2">
        <v>43136</v>
      </c>
      <c r="I2087" s="3">
        <f t="shared" si="257"/>
        <v>434.8189004629603</v>
      </c>
      <c r="J2087" s="3">
        <f t="shared" si="258"/>
        <v>2.0376299168611536</v>
      </c>
      <c r="K2087">
        <f t="shared" si="259"/>
        <v>5.8468857847982211E-2</v>
      </c>
      <c r="L2087" s="4">
        <f t="shared" si="260"/>
        <v>5.8468857847982211E-2</v>
      </c>
      <c r="M2087">
        <f t="shared" si="261"/>
        <v>0</v>
      </c>
      <c r="N2087">
        <f t="shared" si="262"/>
        <v>0</v>
      </c>
      <c r="O2087" s="4">
        <f t="shared" si="263"/>
        <v>0</v>
      </c>
      <c r="P2087">
        <f t="shared" si="264"/>
        <v>4.3851643385986655E-2</v>
      </c>
    </row>
    <row r="2088" spans="1:16" x14ac:dyDescent="0.15">
      <c r="A2088" t="s">
        <v>7530</v>
      </c>
      <c r="B2088" s="5" t="s">
        <v>8139</v>
      </c>
      <c r="C2088" s="5" t="s">
        <v>1113</v>
      </c>
      <c r="D2088" s="5" t="s">
        <v>8140</v>
      </c>
      <c r="E2088" s="5" t="s">
        <v>8141</v>
      </c>
      <c r="F2088" s="5" t="s">
        <v>8142</v>
      </c>
      <c r="G2088">
        <v>2086</v>
      </c>
      <c r="H2088" s="2">
        <v>43136</v>
      </c>
      <c r="I2088" s="3">
        <f t="shared" si="257"/>
        <v>898.28561342592729</v>
      </c>
      <c r="J2088" s="3">
        <f t="shared" si="258"/>
        <v>0.63899498268802246</v>
      </c>
      <c r="K2088">
        <f t="shared" si="259"/>
        <v>1.833566856238187E-2</v>
      </c>
      <c r="L2088" s="4">
        <f t="shared" si="260"/>
        <v>1.833566856238187E-2</v>
      </c>
      <c r="M2088">
        <f t="shared" si="261"/>
        <v>1.1132316771568335E-3</v>
      </c>
      <c r="N2088">
        <f t="shared" si="262"/>
        <v>0.17089667086449317</v>
      </c>
      <c r="O2088" s="4">
        <f t="shared" si="263"/>
        <v>0.17089667086449317</v>
      </c>
      <c r="P2088">
        <f t="shared" si="264"/>
        <v>5.6475919137909697E-2</v>
      </c>
    </row>
    <row r="2089" spans="1:16" x14ac:dyDescent="0.15">
      <c r="A2089" t="s">
        <v>2311</v>
      </c>
      <c r="B2089" s="5" t="s">
        <v>8143</v>
      </c>
      <c r="C2089" s="5" t="s">
        <v>1029</v>
      </c>
      <c r="D2089" s="5" t="s">
        <v>8144</v>
      </c>
      <c r="E2089" s="5" t="s">
        <v>1500</v>
      </c>
      <c r="F2089" s="5" t="s">
        <v>8145</v>
      </c>
      <c r="G2089">
        <v>2087</v>
      </c>
      <c r="H2089" s="2">
        <v>43136</v>
      </c>
      <c r="I2089" s="3">
        <f t="shared" si="257"/>
        <v>179.29321759259619</v>
      </c>
      <c r="J2089" s="3">
        <f t="shared" si="258"/>
        <v>2.3146441654195469</v>
      </c>
      <c r="K2089">
        <f t="shared" si="259"/>
        <v>6.6417654921876942E-2</v>
      </c>
      <c r="L2089" s="4">
        <f t="shared" si="260"/>
        <v>6.6417654921876942E-2</v>
      </c>
      <c r="M2089">
        <f t="shared" si="261"/>
        <v>0</v>
      </c>
      <c r="N2089">
        <f t="shared" si="262"/>
        <v>0</v>
      </c>
      <c r="O2089" s="4">
        <f t="shared" si="263"/>
        <v>0</v>
      </c>
      <c r="P2089">
        <f t="shared" si="264"/>
        <v>4.9813241191407703E-2</v>
      </c>
    </row>
    <row r="2090" spans="1:16" x14ac:dyDescent="0.15">
      <c r="A2090" t="s">
        <v>8146</v>
      </c>
      <c r="B2090" s="5" t="s">
        <v>8147</v>
      </c>
      <c r="C2090" s="5" t="s">
        <v>1029</v>
      </c>
      <c r="D2090" s="5" t="s">
        <v>8148</v>
      </c>
      <c r="E2090" s="5" t="s">
        <v>8148</v>
      </c>
      <c r="F2090" s="5" t="s">
        <v>8149</v>
      </c>
      <c r="G2090">
        <v>2088</v>
      </c>
      <c r="H2090" s="2">
        <v>43136</v>
      </c>
      <c r="I2090" s="3">
        <f t="shared" si="257"/>
        <v>220.39825231481518</v>
      </c>
      <c r="J2090" s="3">
        <f t="shared" si="258"/>
        <v>1.6697047101551041</v>
      </c>
      <c r="K2090">
        <f t="shared" si="259"/>
        <v>4.7911412439679765E-2</v>
      </c>
      <c r="L2090" s="4">
        <f t="shared" si="260"/>
        <v>4.7911412439679765E-2</v>
      </c>
      <c r="M2090">
        <f t="shared" si="261"/>
        <v>0</v>
      </c>
      <c r="N2090">
        <f t="shared" si="262"/>
        <v>0</v>
      </c>
      <c r="O2090" s="4">
        <f t="shared" si="263"/>
        <v>0</v>
      </c>
      <c r="P2090">
        <f t="shared" si="264"/>
        <v>3.593355932975982E-2</v>
      </c>
    </row>
    <row r="2091" spans="1:16" x14ac:dyDescent="0.15">
      <c r="A2091" t="s">
        <v>8150</v>
      </c>
      <c r="B2091" s="5" t="s">
        <v>8151</v>
      </c>
      <c r="C2091" s="5" t="s">
        <v>1113</v>
      </c>
      <c r="D2091" s="5" t="s">
        <v>8152</v>
      </c>
      <c r="E2091" s="5" t="s">
        <v>8153</v>
      </c>
      <c r="F2091" s="5" t="s">
        <v>8154</v>
      </c>
      <c r="G2091">
        <v>2089</v>
      </c>
      <c r="H2091" s="2">
        <v>43136</v>
      </c>
      <c r="I2091" s="3">
        <f t="shared" si="257"/>
        <v>990.57128472222394</v>
      </c>
      <c r="J2091" s="3">
        <f t="shared" si="258"/>
        <v>2.0553795889317903</v>
      </c>
      <c r="K2091">
        <f t="shared" si="259"/>
        <v>5.8978176564084016E-2</v>
      </c>
      <c r="L2091" s="4">
        <f t="shared" si="260"/>
        <v>5.8978176564084016E-2</v>
      </c>
      <c r="M2091">
        <f t="shared" si="261"/>
        <v>1.0095184621472448E-3</v>
      </c>
      <c r="N2091">
        <f t="shared" si="262"/>
        <v>0.15497523821620615</v>
      </c>
      <c r="O2091" s="4">
        <f t="shared" si="263"/>
        <v>0.15497523821620615</v>
      </c>
      <c r="P2091">
        <f t="shared" si="264"/>
        <v>8.2977441977114541E-2</v>
      </c>
    </row>
    <row r="2092" spans="1:16" x14ac:dyDescent="0.15">
      <c r="A2092" t="s">
        <v>8155</v>
      </c>
      <c r="B2092" s="5" t="s">
        <v>8156</v>
      </c>
      <c r="C2092" s="5" t="s">
        <v>1029</v>
      </c>
      <c r="D2092" s="5" t="s">
        <v>8157</v>
      </c>
      <c r="E2092" s="5" t="s">
        <v>8158</v>
      </c>
      <c r="F2092" s="5" t="s">
        <v>8159</v>
      </c>
      <c r="G2092">
        <v>2090</v>
      </c>
      <c r="H2092" s="2">
        <v>43136</v>
      </c>
      <c r="I2092" s="3">
        <f t="shared" si="257"/>
        <v>503.51641203703912</v>
      </c>
      <c r="J2092" s="3">
        <f t="shared" si="258"/>
        <v>0.76263651158157808</v>
      </c>
      <c r="K2092">
        <f t="shared" si="259"/>
        <v>2.1883505643671197E-2</v>
      </c>
      <c r="L2092" s="4">
        <f t="shared" si="260"/>
        <v>2.1883505643671197E-2</v>
      </c>
      <c r="M2092">
        <f t="shared" si="261"/>
        <v>0</v>
      </c>
      <c r="N2092">
        <f t="shared" si="262"/>
        <v>0</v>
      </c>
      <c r="O2092" s="4">
        <f t="shared" si="263"/>
        <v>0</v>
      </c>
      <c r="P2092">
        <f t="shared" si="264"/>
        <v>1.6412629232753398E-2</v>
      </c>
    </row>
    <row r="2093" spans="1:16" x14ac:dyDescent="0.15">
      <c r="A2093" t="s">
        <v>8160</v>
      </c>
      <c r="B2093" s="5" t="s">
        <v>8161</v>
      </c>
      <c r="C2093" s="5" t="s">
        <v>1029</v>
      </c>
      <c r="D2093" s="5" t="s">
        <v>8162</v>
      </c>
      <c r="E2093" s="5" t="s">
        <v>8163</v>
      </c>
      <c r="F2093" s="5" t="s">
        <v>8164</v>
      </c>
      <c r="G2093">
        <v>2091</v>
      </c>
      <c r="H2093" s="2">
        <v>43136</v>
      </c>
      <c r="I2093" s="3">
        <f t="shared" si="257"/>
        <v>1580.7847106481495</v>
      </c>
      <c r="J2093" s="3">
        <f t="shared" si="258"/>
        <v>0.23532616269262466</v>
      </c>
      <c r="K2093">
        <f t="shared" si="259"/>
        <v>6.7525765304729656E-3</v>
      </c>
      <c r="L2093" s="4">
        <f t="shared" si="260"/>
        <v>6.7525765304729656E-3</v>
      </c>
      <c r="M2093">
        <f t="shared" si="261"/>
        <v>0</v>
      </c>
      <c r="N2093">
        <f t="shared" si="262"/>
        <v>0</v>
      </c>
      <c r="O2093" s="4">
        <f t="shared" si="263"/>
        <v>0</v>
      </c>
      <c r="P2093">
        <f t="shared" si="264"/>
        <v>5.0644323978547238E-3</v>
      </c>
    </row>
    <row r="2094" spans="1:16" x14ac:dyDescent="0.15">
      <c r="A2094" t="s">
        <v>8165</v>
      </c>
      <c r="B2094" s="5" t="s">
        <v>8166</v>
      </c>
      <c r="C2094" s="5" t="s">
        <v>1626</v>
      </c>
      <c r="D2094" s="5" t="s">
        <v>8167</v>
      </c>
      <c r="E2094" s="5" t="s">
        <v>8168</v>
      </c>
      <c r="F2094" s="5" t="s">
        <v>8169</v>
      </c>
      <c r="G2094">
        <v>2092</v>
      </c>
      <c r="H2094" s="2">
        <v>43136</v>
      </c>
      <c r="I2094" s="3">
        <f t="shared" si="257"/>
        <v>765.22310185185052</v>
      </c>
      <c r="J2094" s="3">
        <f t="shared" si="258"/>
        <v>10.718442739314909</v>
      </c>
      <c r="K2094">
        <f t="shared" si="259"/>
        <v>0.30756080860950774</v>
      </c>
      <c r="L2094" s="4">
        <f t="shared" si="260"/>
        <v>0.30756080860950774</v>
      </c>
      <c r="M2094">
        <f t="shared" si="261"/>
        <v>1.1761275866109994E-2</v>
      </c>
      <c r="N2094">
        <f t="shared" si="262"/>
        <v>1.805520748179303</v>
      </c>
      <c r="O2094" s="4">
        <f t="shared" si="263"/>
        <v>1</v>
      </c>
      <c r="P2094">
        <f t="shared" si="264"/>
        <v>0.48067060645713078</v>
      </c>
    </row>
    <row r="2095" spans="1:16" x14ac:dyDescent="0.15">
      <c r="A2095" t="s">
        <v>8170</v>
      </c>
      <c r="B2095" s="5" t="s">
        <v>8171</v>
      </c>
      <c r="C2095" s="5" t="s">
        <v>1029</v>
      </c>
      <c r="D2095" s="5" t="s">
        <v>8172</v>
      </c>
      <c r="E2095" s="5" t="s">
        <v>8173</v>
      </c>
      <c r="F2095" s="5" t="s">
        <v>8174</v>
      </c>
      <c r="G2095">
        <v>2093</v>
      </c>
      <c r="H2095" s="2">
        <v>43136</v>
      </c>
      <c r="I2095" s="3">
        <f t="shared" si="257"/>
        <v>831.91159722222073</v>
      </c>
      <c r="J2095" s="3">
        <f t="shared" si="258"/>
        <v>2.3271703465420672</v>
      </c>
      <c r="K2095">
        <f t="shared" si="259"/>
        <v>6.6777087955996767E-2</v>
      </c>
      <c r="L2095" s="4">
        <f t="shared" si="260"/>
        <v>6.6777087955996767E-2</v>
      </c>
      <c r="M2095">
        <f t="shared" si="261"/>
        <v>0</v>
      </c>
      <c r="N2095">
        <f t="shared" si="262"/>
        <v>0</v>
      </c>
      <c r="O2095" s="4">
        <f t="shared" si="263"/>
        <v>0</v>
      </c>
      <c r="P2095">
        <f t="shared" si="264"/>
        <v>5.0082815966997575E-2</v>
      </c>
    </row>
    <row r="2096" spans="1:16" x14ac:dyDescent="0.15">
      <c r="A2096" t="s">
        <v>8175</v>
      </c>
      <c r="B2096" s="5" t="s">
        <v>8176</v>
      </c>
      <c r="C2096" s="5" t="s">
        <v>1102</v>
      </c>
      <c r="D2096" s="5" t="s">
        <v>8177</v>
      </c>
      <c r="E2096" s="5" t="s">
        <v>8178</v>
      </c>
      <c r="F2096" s="5" t="s">
        <v>8179</v>
      </c>
      <c r="G2096">
        <v>2094</v>
      </c>
      <c r="H2096" s="2">
        <v>43136</v>
      </c>
      <c r="I2096" s="3">
        <f t="shared" si="257"/>
        <v>460.54349537037342</v>
      </c>
      <c r="J2096" s="3">
        <f t="shared" si="258"/>
        <v>18.558507689108545</v>
      </c>
      <c r="K2096">
        <f t="shared" si="259"/>
        <v>0.53252788397252016</v>
      </c>
      <c r="L2096" s="4">
        <f t="shared" si="260"/>
        <v>0.53252788397252016</v>
      </c>
      <c r="M2096">
        <f t="shared" si="261"/>
        <v>6.514042712919812E-3</v>
      </c>
      <c r="N2096">
        <f t="shared" si="262"/>
        <v>0.99999688865328085</v>
      </c>
      <c r="O2096" s="4">
        <f t="shared" si="263"/>
        <v>0.99999688865328085</v>
      </c>
      <c r="P2096">
        <f t="shared" si="264"/>
        <v>0.6493951351427103</v>
      </c>
    </row>
    <row r="2097" spans="1:16" x14ac:dyDescent="0.15">
      <c r="A2097" t="s">
        <v>8180</v>
      </c>
      <c r="B2097" s="5" t="s">
        <v>8181</v>
      </c>
      <c r="C2097" s="5" t="s">
        <v>1029</v>
      </c>
      <c r="D2097" s="5" t="s">
        <v>560</v>
      </c>
      <c r="E2097" s="5" t="s">
        <v>560</v>
      </c>
      <c r="F2097" s="5" t="s">
        <v>8182</v>
      </c>
      <c r="G2097">
        <v>2095</v>
      </c>
      <c r="H2097" s="2">
        <v>43136</v>
      </c>
      <c r="I2097" s="3">
        <f t="shared" si="257"/>
        <v>1850.1662037037022</v>
      </c>
      <c r="J2097" s="3">
        <f t="shared" si="258"/>
        <v>0.62643020809692074</v>
      </c>
      <c r="K2097">
        <f t="shared" si="259"/>
        <v>1.7975128106345207E-2</v>
      </c>
      <c r="L2097" s="4">
        <f t="shared" si="260"/>
        <v>1.7975128106345207E-2</v>
      </c>
      <c r="M2097">
        <f t="shared" si="261"/>
        <v>0</v>
      </c>
      <c r="N2097">
        <f t="shared" si="262"/>
        <v>0</v>
      </c>
      <c r="O2097" s="4">
        <f t="shared" si="263"/>
        <v>0</v>
      </c>
      <c r="P2097">
        <f t="shared" si="264"/>
        <v>1.3481346079758906E-2</v>
      </c>
    </row>
    <row r="2098" spans="1:16" x14ac:dyDescent="0.15">
      <c r="A2098" t="s">
        <v>3728</v>
      </c>
      <c r="B2098" s="5" t="s">
        <v>8183</v>
      </c>
      <c r="C2098" s="5" t="s">
        <v>1029</v>
      </c>
      <c r="D2098" s="5" t="s">
        <v>8184</v>
      </c>
      <c r="E2098" s="5" t="s">
        <v>8185</v>
      </c>
      <c r="F2098" s="5" t="s">
        <v>8186</v>
      </c>
      <c r="G2098">
        <v>2096</v>
      </c>
      <c r="H2098" s="2">
        <v>43136</v>
      </c>
      <c r="I2098" s="3">
        <f t="shared" si="257"/>
        <v>734.59093749999738</v>
      </c>
      <c r="J2098" s="3">
        <f t="shared" si="258"/>
        <v>0.99238904645485448</v>
      </c>
      <c r="K2098">
        <f t="shared" si="259"/>
        <v>2.847614947489864E-2</v>
      </c>
      <c r="L2098" s="4">
        <f t="shared" si="260"/>
        <v>2.847614947489864E-2</v>
      </c>
      <c r="M2098">
        <f t="shared" si="261"/>
        <v>0</v>
      </c>
      <c r="N2098">
        <f t="shared" si="262"/>
        <v>0</v>
      </c>
      <c r="O2098" s="4">
        <f t="shared" si="263"/>
        <v>0</v>
      </c>
      <c r="P2098">
        <f t="shared" si="264"/>
        <v>2.135711210617398E-2</v>
      </c>
    </row>
    <row r="2099" spans="1:16" x14ac:dyDescent="0.15">
      <c r="A2099" t="s">
        <v>1590</v>
      </c>
      <c r="B2099" s="5" t="s">
        <v>8187</v>
      </c>
      <c r="C2099" s="5" t="s">
        <v>1029</v>
      </c>
      <c r="D2099" s="5" t="s">
        <v>8188</v>
      </c>
      <c r="E2099" s="5" t="s">
        <v>8189</v>
      </c>
      <c r="F2099" s="5" t="s">
        <v>8190</v>
      </c>
      <c r="G2099">
        <v>2097</v>
      </c>
      <c r="H2099" s="2">
        <v>43136</v>
      </c>
      <c r="I2099" s="3">
        <f t="shared" si="257"/>
        <v>817.33170138888818</v>
      </c>
      <c r="J2099" s="3">
        <f t="shared" si="258"/>
        <v>2.4506574217007744</v>
      </c>
      <c r="K2099">
        <f t="shared" si="259"/>
        <v>7.032049305805757E-2</v>
      </c>
      <c r="L2099" s="4">
        <f t="shared" si="260"/>
        <v>7.032049305805757E-2</v>
      </c>
      <c r="M2099">
        <f t="shared" si="261"/>
        <v>0</v>
      </c>
      <c r="N2099">
        <f t="shared" si="262"/>
        <v>0</v>
      </c>
      <c r="O2099" s="4">
        <f t="shared" si="263"/>
        <v>0</v>
      </c>
      <c r="P2099">
        <f t="shared" si="264"/>
        <v>5.2740369793543178E-2</v>
      </c>
    </row>
    <row r="2100" spans="1:16" x14ac:dyDescent="0.15">
      <c r="A2100" t="s">
        <v>8191</v>
      </c>
      <c r="B2100" s="5" t="s">
        <v>8192</v>
      </c>
      <c r="C2100" s="5" t="s">
        <v>1029</v>
      </c>
      <c r="D2100" s="5" t="s">
        <v>8193</v>
      </c>
      <c r="E2100" s="5" t="s">
        <v>8194</v>
      </c>
      <c r="F2100" s="5" t="s">
        <v>8195</v>
      </c>
      <c r="G2100">
        <v>2098</v>
      </c>
      <c r="H2100" s="2">
        <v>43136</v>
      </c>
      <c r="I2100" s="3">
        <f t="shared" si="257"/>
        <v>780.36129629629431</v>
      </c>
      <c r="J2100" s="3">
        <f t="shared" si="258"/>
        <v>0.52539766124475717</v>
      </c>
      <c r="K2100">
        <f t="shared" si="259"/>
        <v>1.5076045416678712E-2</v>
      </c>
      <c r="L2100" s="4">
        <f t="shared" si="260"/>
        <v>1.5076045416678712E-2</v>
      </c>
      <c r="M2100">
        <f t="shared" si="261"/>
        <v>0</v>
      </c>
      <c r="N2100">
        <f t="shared" si="262"/>
        <v>0</v>
      </c>
      <c r="O2100" s="4">
        <f t="shared" si="263"/>
        <v>0</v>
      </c>
      <c r="P2100">
        <f t="shared" si="264"/>
        <v>1.1307034062509033E-2</v>
      </c>
    </row>
    <row r="2101" spans="1:16" x14ac:dyDescent="0.15">
      <c r="A2101" t="s">
        <v>1476</v>
      </c>
      <c r="B2101" s="5" t="s">
        <v>8196</v>
      </c>
      <c r="C2101" s="5" t="s">
        <v>1029</v>
      </c>
      <c r="D2101" s="5" t="s">
        <v>8197</v>
      </c>
      <c r="E2101" s="5" t="s">
        <v>8198</v>
      </c>
      <c r="F2101" s="5" t="s">
        <v>8199</v>
      </c>
      <c r="G2101">
        <v>2099</v>
      </c>
      <c r="H2101" s="2">
        <v>43136</v>
      </c>
      <c r="I2101" s="3">
        <f t="shared" si="257"/>
        <v>291.9701736111092</v>
      </c>
      <c r="J2101" s="3">
        <f t="shared" si="258"/>
        <v>5.8225125497384587E-2</v>
      </c>
      <c r="K2101">
        <f t="shared" si="259"/>
        <v>1.6707433267036591E-3</v>
      </c>
      <c r="L2101" s="4">
        <f t="shared" si="260"/>
        <v>1.6707433267036591E-3</v>
      </c>
      <c r="M2101">
        <f t="shared" si="261"/>
        <v>0</v>
      </c>
      <c r="N2101">
        <f t="shared" si="262"/>
        <v>0</v>
      </c>
      <c r="O2101" s="4">
        <f t="shared" si="263"/>
        <v>0</v>
      </c>
      <c r="P2101">
        <f t="shared" si="264"/>
        <v>1.2530574950277442E-3</v>
      </c>
    </row>
    <row r="2102" spans="1:16" x14ac:dyDescent="0.15">
      <c r="A2102" t="s">
        <v>8200</v>
      </c>
      <c r="B2102" s="5" t="s">
        <v>8201</v>
      </c>
      <c r="C2102" s="5" t="s">
        <v>1113</v>
      </c>
      <c r="D2102" s="5" t="s">
        <v>8202</v>
      </c>
      <c r="E2102" s="5" t="s">
        <v>8203</v>
      </c>
      <c r="F2102" s="5" t="s">
        <v>8204</v>
      </c>
      <c r="G2102">
        <v>2100</v>
      </c>
      <c r="H2102" s="2">
        <v>43136</v>
      </c>
      <c r="I2102" s="3">
        <f t="shared" si="257"/>
        <v>579.6165856481457</v>
      </c>
      <c r="J2102" s="3">
        <f t="shared" si="258"/>
        <v>4.9342963448878141</v>
      </c>
      <c r="K2102">
        <f t="shared" si="259"/>
        <v>0.14158737520574138</v>
      </c>
      <c r="L2102" s="4">
        <f t="shared" si="260"/>
        <v>0.14158737520574138</v>
      </c>
      <c r="M2102">
        <f t="shared" si="261"/>
        <v>1.7252784422684664E-3</v>
      </c>
      <c r="N2102">
        <f t="shared" si="262"/>
        <v>0.26485443070662956</v>
      </c>
      <c r="O2102" s="4">
        <f t="shared" si="263"/>
        <v>0.26485443070662956</v>
      </c>
      <c r="P2102">
        <f t="shared" si="264"/>
        <v>0.17240413908096341</v>
      </c>
    </row>
    <row r="2103" spans="1:16" x14ac:dyDescent="0.15">
      <c r="A2103" t="s">
        <v>7730</v>
      </c>
      <c r="B2103" s="5" t="s">
        <v>8205</v>
      </c>
      <c r="C2103" s="5" t="s">
        <v>1029</v>
      </c>
      <c r="D2103" s="5" t="s">
        <v>8206</v>
      </c>
      <c r="E2103" s="5" t="s">
        <v>8207</v>
      </c>
      <c r="F2103" s="5" t="s">
        <v>8208</v>
      </c>
      <c r="G2103">
        <v>2101</v>
      </c>
      <c r="H2103" s="2">
        <v>43136</v>
      </c>
      <c r="I2103" s="3">
        <f t="shared" si="257"/>
        <v>769.1741087962946</v>
      </c>
      <c r="J2103" s="3">
        <f t="shared" si="258"/>
        <v>0.221016279741967</v>
      </c>
      <c r="K2103">
        <f t="shared" si="259"/>
        <v>6.3419609887890634E-3</v>
      </c>
      <c r="L2103" s="4">
        <f t="shared" si="260"/>
        <v>6.3419609887890634E-3</v>
      </c>
      <c r="M2103">
        <f t="shared" si="261"/>
        <v>0</v>
      </c>
      <c r="N2103">
        <f t="shared" si="262"/>
        <v>0</v>
      </c>
      <c r="O2103" s="4">
        <f t="shared" si="263"/>
        <v>0</v>
      </c>
      <c r="P2103">
        <f t="shared" si="264"/>
        <v>4.7564707415917971E-3</v>
      </c>
    </row>
    <row r="2104" spans="1:16" x14ac:dyDescent="0.15">
      <c r="A2104" t="s">
        <v>8209</v>
      </c>
      <c r="B2104" s="5" t="s">
        <v>8210</v>
      </c>
      <c r="C2104" s="5" t="s">
        <v>1113</v>
      </c>
      <c r="D2104" s="5" t="s">
        <v>8211</v>
      </c>
      <c r="E2104" s="5" t="s">
        <v>1081</v>
      </c>
      <c r="F2104" s="5" t="s">
        <v>8212</v>
      </c>
      <c r="G2104">
        <v>2102</v>
      </c>
      <c r="H2104" s="2">
        <v>43136</v>
      </c>
      <c r="I2104" s="3">
        <f t="shared" si="257"/>
        <v>995.59762731481169</v>
      </c>
      <c r="J2104" s="3">
        <f t="shared" si="258"/>
        <v>1.9094059164515231</v>
      </c>
      <c r="K2104">
        <f t="shared" si="259"/>
        <v>5.4789528843920889E-2</v>
      </c>
      <c r="L2104" s="4">
        <f t="shared" si="260"/>
        <v>5.4789528843920889E-2</v>
      </c>
      <c r="M2104">
        <f t="shared" si="261"/>
        <v>1.0044218392696071E-3</v>
      </c>
      <c r="N2104">
        <f t="shared" si="262"/>
        <v>0.15419283514565699</v>
      </c>
      <c r="O2104" s="4">
        <f t="shared" si="263"/>
        <v>0.15419283514565699</v>
      </c>
      <c r="P2104">
        <f t="shared" si="264"/>
        <v>7.9640355419354908E-2</v>
      </c>
    </row>
    <row r="2105" spans="1:16" x14ac:dyDescent="0.15">
      <c r="A2105" t="s">
        <v>8213</v>
      </c>
      <c r="B2105" s="5" t="s">
        <v>8214</v>
      </c>
      <c r="C2105" s="5" t="s">
        <v>1029</v>
      </c>
      <c r="D2105" s="5" t="s">
        <v>8215</v>
      </c>
      <c r="E2105" s="5" t="s">
        <v>8216</v>
      </c>
      <c r="F2105" s="5" t="s">
        <v>8217</v>
      </c>
      <c r="G2105">
        <v>2103</v>
      </c>
      <c r="H2105" s="2">
        <v>43136</v>
      </c>
      <c r="I2105" s="3">
        <f t="shared" si="257"/>
        <v>785.22436342592846</v>
      </c>
      <c r="J2105" s="3">
        <f t="shared" si="258"/>
        <v>0.49412628806772968</v>
      </c>
      <c r="K2105">
        <f t="shared" si="259"/>
        <v>1.4178727676166064E-2</v>
      </c>
      <c r="L2105" s="4">
        <f t="shared" si="260"/>
        <v>1.4178727676166064E-2</v>
      </c>
      <c r="M2105">
        <f t="shared" si="261"/>
        <v>0</v>
      </c>
      <c r="N2105">
        <f t="shared" si="262"/>
        <v>0</v>
      </c>
      <c r="O2105" s="4">
        <f t="shared" si="263"/>
        <v>0</v>
      </c>
      <c r="P2105">
        <f t="shared" si="264"/>
        <v>1.0634045757124549E-2</v>
      </c>
    </row>
    <row r="2106" spans="1:16" x14ac:dyDescent="0.15">
      <c r="A2106" t="s">
        <v>4785</v>
      </c>
      <c r="B2106" s="5" t="s">
        <v>8218</v>
      </c>
      <c r="C2106" s="5" t="s">
        <v>1029</v>
      </c>
      <c r="D2106" s="5" t="s">
        <v>8219</v>
      </c>
      <c r="E2106" s="5" t="s">
        <v>8220</v>
      </c>
      <c r="F2106" s="5" t="s">
        <v>8221</v>
      </c>
      <c r="G2106">
        <v>2104</v>
      </c>
      <c r="H2106" s="2">
        <v>43136</v>
      </c>
      <c r="I2106" s="3">
        <f t="shared" si="257"/>
        <v>707.58723379629373</v>
      </c>
      <c r="J2106" s="3">
        <f t="shared" si="258"/>
        <v>0.32646151451978039</v>
      </c>
      <c r="K2106">
        <f t="shared" si="259"/>
        <v>9.3676637388096836E-3</v>
      </c>
      <c r="L2106" s="4">
        <f t="shared" si="260"/>
        <v>9.3676637388096836E-3</v>
      </c>
      <c r="M2106">
        <f t="shared" si="261"/>
        <v>0</v>
      </c>
      <c r="N2106">
        <f t="shared" si="262"/>
        <v>0</v>
      </c>
      <c r="O2106" s="4">
        <f t="shared" si="263"/>
        <v>0</v>
      </c>
      <c r="P2106">
        <f t="shared" si="264"/>
        <v>7.0257478041072623E-3</v>
      </c>
    </row>
    <row r="2107" spans="1:16" x14ac:dyDescent="0.15">
      <c r="A2107" t="s">
        <v>8222</v>
      </c>
      <c r="B2107" s="5" t="s">
        <v>8223</v>
      </c>
      <c r="C2107" s="5" t="s">
        <v>1029</v>
      </c>
      <c r="D2107" s="5" t="s">
        <v>8224</v>
      </c>
      <c r="E2107" s="5" t="s">
        <v>8225</v>
      </c>
      <c r="F2107" s="5" t="s">
        <v>8226</v>
      </c>
      <c r="G2107">
        <v>2105</v>
      </c>
      <c r="H2107" s="2">
        <v>43136</v>
      </c>
      <c r="I2107" s="3">
        <f t="shared" si="257"/>
        <v>1583.4684953703691</v>
      </c>
      <c r="J2107" s="3">
        <f t="shared" si="258"/>
        <v>29.050783223344453</v>
      </c>
      <c r="K2107">
        <f t="shared" si="259"/>
        <v>0.83359892814825387</v>
      </c>
      <c r="L2107" s="4">
        <f t="shared" si="260"/>
        <v>0.83359892814825387</v>
      </c>
      <c r="M2107">
        <f t="shared" si="261"/>
        <v>0</v>
      </c>
      <c r="N2107">
        <f t="shared" si="262"/>
        <v>0</v>
      </c>
      <c r="O2107" s="4">
        <f t="shared" si="263"/>
        <v>0</v>
      </c>
      <c r="P2107">
        <f t="shared" si="264"/>
        <v>0.62519919611119046</v>
      </c>
    </row>
    <row r="2108" spans="1:16" x14ac:dyDescent="0.15">
      <c r="A2108" t="s">
        <v>8227</v>
      </c>
      <c r="B2108" s="5" t="s">
        <v>8228</v>
      </c>
      <c r="C2108" s="5" t="s">
        <v>8229</v>
      </c>
      <c r="D2108" s="5" t="s">
        <v>8230</v>
      </c>
      <c r="E2108" s="5" t="s">
        <v>8231</v>
      </c>
      <c r="F2108" s="5" t="s">
        <v>8232</v>
      </c>
      <c r="G2108">
        <v>2106</v>
      </c>
      <c r="H2108" s="2">
        <v>43136</v>
      </c>
      <c r="I2108" s="3">
        <f t="shared" si="257"/>
        <v>1215.5374305555524</v>
      </c>
      <c r="J2108" s="3">
        <f t="shared" si="258"/>
        <v>57.637879541051348</v>
      </c>
      <c r="K2108">
        <f t="shared" si="259"/>
        <v>1.6538925727671725</v>
      </c>
      <c r="L2108" s="4">
        <f t="shared" si="260"/>
        <v>1</v>
      </c>
      <c r="M2108">
        <f t="shared" si="261"/>
        <v>4.5247475410825196E-2</v>
      </c>
      <c r="N2108">
        <f t="shared" si="262"/>
        <v>6.9461218822680486</v>
      </c>
      <c r="O2108" s="4">
        <f t="shared" si="263"/>
        <v>1</v>
      </c>
      <c r="P2108">
        <f t="shared" si="264"/>
        <v>1</v>
      </c>
    </row>
    <row r="2109" spans="1:16" x14ac:dyDescent="0.15">
      <c r="A2109" t="s">
        <v>8233</v>
      </c>
      <c r="B2109" s="5" t="s">
        <v>8234</v>
      </c>
      <c r="C2109" s="5" t="s">
        <v>1029</v>
      </c>
      <c r="D2109" s="5" t="s">
        <v>5487</v>
      </c>
      <c r="E2109" s="5" t="s">
        <v>8235</v>
      </c>
      <c r="F2109" s="5" t="s">
        <v>8236</v>
      </c>
      <c r="G2109">
        <v>2107</v>
      </c>
      <c r="H2109" s="2">
        <v>43136</v>
      </c>
      <c r="I2109" s="3">
        <f t="shared" si="257"/>
        <v>748.38832175925927</v>
      </c>
      <c r="J2109" s="3">
        <f t="shared" si="258"/>
        <v>0.31400810671066903</v>
      </c>
      <c r="K2109">
        <f t="shared" si="259"/>
        <v>9.0103189016100347E-3</v>
      </c>
      <c r="L2109" s="4">
        <f t="shared" si="260"/>
        <v>9.0103189016100347E-3</v>
      </c>
      <c r="M2109">
        <f t="shared" si="261"/>
        <v>0</v>
      </c>
      <c r="N2109">
        <f t="shared" si="262"/>
        <v>0</v>
      </c>
      <c r="O2109" s="4">
        <f t="shared" si="263"/>
        <v>0</v>
      </c>
      <c r="P2109">
        <f t="shared" si="264"/>
        <v>6.7577391762075265E-3</v>
      </c>
    </row>
    <row r="2110" spans="1:16" x14ac:dyDescent="0.15">
      <c r="A2110" t="s">
        <v>8237</v>
      </c>
      <c r="B2110" s="5" t="s">
        <v>8238</v>
      </c>
      <c r="C2110" s="5" t="s">
        <v>3056</v>
      </c>
      <c r="D2110" s="5" t="s">
        <v>8239</v>
      </c>
      <c r="E2110" s="5" t="s">
        <v>8240</v>
      </c>
      <c r="F2110" s="5" t="s">
        <v>8241</v>
      </c>
      <c r="G2110">
        <v>2108</v>
      </c>
      <c r="H2110" s="2">
        <v>43136</v>
      </c>
      <c r="I2110" s="3">
        <f t="shared" si="257"/>
        <v>1471.2923148148184</v>
      </c>
      <c r="J2110" s="3">
        <f t="shared" si="258"/>
        <v>535.97982675472178</v>
      </c>
      <c r="K2110">
        <f t="shared" si="259"/>
        <v>15.379695812565641</v>
      </c>
      <c r="L2110" s="4">
        <f t="shared" si="260"/>
        <v>1</v>
      </c>
      <c r="M2110">
        <f t="shared" si="261"/>
        <v>0.11146663266615484</v>
      </c>
      <c r="N2110">
        <f t="shared" si="262"/>
        <v>17.111690967842929</v>
      </c>
      <c r="O2110" s="4">
        <f t="shared" si="263"/>
        <v>1</v>
      </c>
      <c r="P2110">
        <f t="shared" si="264"/>
        <v>1</v>
      </c>
    </row>
    <row r="2111" spans="1:16" x14ac:dyDescent="0.15">
      <c r="A2111" t="s">
        <v>8242</v>
      </c>
      <c r="B2111" s="5" t="s">
        <v>8243</v>
      </c>
      <c r="C2111" s="5" t="s">
        <v>1163</v>
      </c>
      <c r="D2111" s="5" t="s">
        <v>8244</v>
      </c>
      <c r="E2111" s="5" t="s">
        <v>8245</v>
      </c>
      <c r="F2111" s="5" t="s">
        <v>8246</v>
      </c>
      <c r="G2111">
        <v>2109</v>
      </c>
      <c r="H2111" s="2">
        <v>43136</v>
      </c>
      <c r="I2111" s="3">
        <f t="shared" si="257"/>
        <v>1590.4089930555565</v>
      </c>
      <c r="J2111" s="3">
        <f t="shared" si="258"/>
        <v>140.84050139181738</v>
      </c>
      <c r="K2111">
        <f t="shared" si="259"/>
        <v>4.041353725215175</v>
      </c>
      <c r="L2111" s="4">
        <f t="shared" si="260"/>
        <v>1</v>
      </c>
      <c r="M2111">
        <f t="shared" si="261"/>
        <v>5.0301526430821322E-3</v>
      </c>
      <c r="N2111">
        <f t="shared" si="262"/>
        <v>0.77219895757768742</v>
      </c>
      <c r="O2111" s="4">
        <f t="shared" si="263"/>
        <v>0.77219895757768742</v>
      </c>
      <c r="P2111">
        <f t="shared" si="264"/>
        <v>0.94304973939442183</v>
      </c>
    </row>
    <row r="2112" spans="1:16" x14ac:dyDescent="0.15">
      <c r="A2112" t="s">
        <v>7278</v>
      </c>
      <c r="B2112" s="5" t="s">
        <v>8247</v>
      </c>
      <c r="C2112" s="5" t="s">
        <v>1029</v>
      </c>
      <c r="D2112" s="5" t="s">
        <v>8248</v>
      </c>
      <c r="E2112" s="5" t="s">
        <v>8249</v>
      </c>
      <c r="F2112" s="5" t="s">
        <v>8250</v>
      </c>
      <c r="G2112">
        <v>2110</v>
      </c>
      <c r="H2112" s="2">
        <v>43136</v>
      </c>
      <c r="I2112" s="3">
        <f t="shared" si="257"/>
        <v>753.32793981481518</v>
      </c>
      <c r="J2112" s="3">
        <f t="shared" si="258"/>
        <v>1.3154961440081592</v>
      </c>
      <c r="K2112">
        <f t="shared" si="259"/>
        <v>3.7747559754160651E-2</v>
      </c>
      <c r="L2112" s="4">
        <f t="shared" si="260"/>
        <v>3.7747559754160651E-2</v>
      </c>
      <c r="M2112">
        <f t="shared" si="261"/>
        <v>0</v>
      </c>
      <c r="N2112">
        <f t="shared" si="262"/>
        <v>0</v>
      </c>
      <c r="O2112" s="4">
        <f t="shared" si="263"/>
        <v>0</v>
      </c>
      <c r="P2112">
        <f t="shared" si="264"/>
        <v>2.8310669815620488E-2</v>
      </c>
    </row>
    <row r="2113" spans="1:16" x14ac:dyDescent="0.15">
      <c r="A2113" t="s">
        <v>8251</v>
      </c>
      <c r="B2113" s="5" t="s">
        <v>8252</v>
      </c>
      <c r="C2113" s="5" t="s">
        <v>1058</v>
      </c>
      <c r="D2113" s="5" t="s">
        <v>8253</v>
      </c>
      <c r="E2113" s="5" t="s">
        <v>1081</v>
      </c>
      <c r="F2113" s="5" t="s">
        <v>8254</v>
      </c>
      <c r="G2113">
        <v>2111</v>
      </c>
      <c r="H2113" s="2">
        <v>43136</v>
      </c>
      <c r="I2113" s="3">
        <f t="shared" si="257"/>
        <v>504.37915509259619</v>
      </c>
      <c r="J2113" s="3">
        <f t="shared" si="258"/>
        <v>0.21610726553516926</v>
      </c>
      <c r="K2113">
        <f t="shared" si="259"/>
        <v>6.2010990729642673E-3</v>
      </c>
      <c r="L2113" s="4">
        <f t="shared" si="260"/>
        <v>6.2010990729642673E-3</v>
      </c>
      <c r="M2113">
        <f t="shared" si="261"/>
        <v>3.9652709272508116E-3</v>
      </c>
      <c r="N2113">
        <f t="shared" si="262"/>
        <v>0.60872468368276333</v>
      </c>
      <c r="O2113" s="4">
        <f t="shared" si="263"/>
        <v>0.60872468368276333</v>
      </c>
      <c r="P2113">
        <f t="shared" si="264"/>
        <v>0.15683199522541402</v>
      </c>
    </row>
    <row r="2114" spans="1:16" x14ac:dyDescent="0.15">
      <c r="A2114" t="s">
        <v>2398</v>
      </c>
      <c r="B2114" s="5" t="s">
        <v>8255</v>
      </c>
      <c r="C2114" s="5" t="s">
        <v>1029</v>
      </c>
      <c r="D2114" s="5" t="s">
        <v>8256</v>
      </c>
      <c r="E2114" s="5" t="s">
        <v>8257</v>
      </c>
      <c r="F2114" s="5" t="s">
        <v>8258</v>
      </c>
      <c r="G2114">
        <v>2112</v>
      </c>
      <c r="H2114" s="2">
        <v>43136</v>
      </c>
      <c r="I2114" s="3">
        <f t="shared" si="257"/>
        <v>653.3626157407416</v>
      </c>
      <c r="J2114" s="3">
        <f t="shared" si="258"/>
        <v>0.24641752699221747</v>
      </c>
      <c r="K2114">
        <f t="shared" si="259"/>
        <v>7.0708381525697054E-3</v>
      </c>
      <c r="L2114" s="4">
        <f t="shared" si="260"/>
        <v>7.0708381525697054E-3</v>
      </c>
      <c r="M2114">
        <f t="shared" si="261"/>
        <v>0</v>
      </c>
      <c r="N2114">
        <f t="shared" si="262"/>
        <v>0</v>
      </c>
      <c r="O2114" s="4">
        <f t="shared" si="263"/>
        <v>0</v>
      </c>
      <c r="P2114">
        <f t="shared" si="264"/>
        <v>5.3031286144272789E-3</v>
      </c>
    </row>
    <row r="2115" spans="1:16" x14ac:dyDescent="0.15">
      <c r="A2115" t="s">
        <v>5323</v>
      </c>
      <c r="B2115" s="5" t="s">
        <v>8259</v>
      </c>
      <c r="C2115" s="5" t="s">
        <v>1029</v>
      </c>
      <c r="D2115" s="5" t="s">
        <v>5702</v>
      </c>
      <c r="E2115" s="5" t="s">
        <v>8260</v>
      </c>
      <c r="F2115" s="5" t="s">
        <v>8261</v>
      </c>
      <c r="G2115">
        <v>2113</v>
      </c>
      <c r="H2115" s="2">
        <v>43136</v>
      </c>
      <c r="I2115" s="3">
        <f t="shared" ref="I2115:I2178" si="265">H2115-B2115+1</f>
        <v>543.87771990741021</v>
      </c>
      <c r="J2115" s="3">
        <f t="shared" ref="J2115:J2178" si="266">A2115/I2115</f>
        <v>0.26660404479279792</v>
      </c>
      <c r="K2115">
        <f t="shared" ref="K2115:K2178" si="267">(J2115-0)/(PERCENTILE($J$2:$J$3301,0.9)-0)</f>
        <v>7.6500810415561686E-3</v>
      </c>
      <c r="L2115" s="4">
        <f t="shared" ref="L2115:L2178" si="268">IF(K2115&gt;1,1,IF(K2115&lt;0,0,K2115))</f>
        <v>7.6500810415561686E-3</v>
      </c>
      <c r="M2115">
        <f t="shared" ref="M2115:M2178" si="269">C2115/I2115</f>
        <v>0</v>
      </c>
      <c r="N2115">
        <f t="shared" ref="N2115:N2178" si="270">(M2115-0)/(PERCENTILE($M$2:$M$3301,0.9)-0)</f>
        <v>0</v>
      </c>
      <c r="O2115" s="4">
        <f t="shared" ref="O2115:O2178" si="271">IF(N2115&gt;1,1,IF(N2115&lt;0,0,N2115))</f>
        <v>0</v>
      </c>
      <c r="P2115">
        <f t="shared" si="264"/>
        <v>5.7375607811671267E-3</v>
      </c>
    </row>
    <row r="2116" spans="1:16" x14ac:dyDescent="0.15">
      <c r="A2116" t="s">
        <v>6928</v>
      </c>
      <c r="B2116" s="5" t="s">
        <v>8262</v>
      </c>
      <c r="C2116" s="5" t="s">
        <v>1029</v>
      </c>
      <c r="D2116" s="5" t="s">
        <v>8263</v>
      </c>
      <c r="E2116" s="5" t="s">
        <v>8264</v>
      </c>
      <c r="F2116" s="5" t="s">
        <v>8265</v>
      </c>
      <c r="G2116">
        <v>2114</v>
      </c>
      <c r="H2116" s="2">
        <v>43136</v>
      </c>
      <c r="I2116" s="3">
        <f t="shared" si="265"/>
        <v>355.75567129629781</v>
      </c>
      <c r="J2116" s="3">
        <f t="shared" si="266"/>
        <v>3.1763372763181006</v>
      </c>
      <c r="K2116">
        <f t="shared" si="267"/>
        <v>9.1143544345076946E-2</v>
      </c>
      <c r="L2116" s="4">
        <f t="shared" si="268"/>
        <v>9.1143544345076946E-2</v>
      </c>
      <c r="M2116">
        <f t="shared" si="269"/>
        <v>0</v>
      </c>
      <c r="N2116">
        <f t="shared" si="270"/>
        <v>0</v>
      </c>
      <c r="O2116" s="4">
        <f t="shared" si="271"/>
        <v>0</v>
      </c>
      <c r="P2116">
        <f t="shared" ref="P2116:P2179" si="272">0.75*L2116+0.25*O2116</f>
        <v>6.8357658258807713E-2</v>
      </c>
    </row>
    <row r="2117" spans="1:16" x14ac:dyDescent="0.15">
      <c r="A2117" t="s">
        <v>7596</v>
      </c>
      <c r="B2117" s="5" t="s">
        <v>8266</v>
      </c>
      <c r="C2117" s="5" t="s">
        <v>1029</v>
      </c>
      <c r="D2117" s="5" t="s">
        <v>8267</v>
      </c>
      <c r="E2117" s="5" t="s">
        <v>8268</v>
      </c>
      <c r="F2117" s="5" t="s">
        <v>8269</v>
      </c>
      <c r="G2117">
        <v>2115</v>
      </c>
      <c r="H2117" s="2">
        <v>43136</v>
      </c>
      <c r="I2117" s="3">
        <f t="shared" si="265"/>
        <v>790.09512731481664</v>
      </c>
      <c r="J2117" s="3">
        <f t="shared" si="266"/>
        <v>0.22022664611456208</v>
      </c>
      <c r="K2117">
        <f t="shared" si="267"/>
        <v>6.3193028132633305E-3</v>
      </c>
      <c r="L2117" s="4">
        <f t="shared" si="268"/>
        <v>6.3193028132633305E-3</v>
      </c>
      <c r="M2117">
        <f t="shared" si="269"/>
        <v>0</v>
      </c>
      <c r="N2117">
        <f t="shared" si="270"/>
        <v>0</v>
      </c>
      <c r="O2117" s="4">
        <f t="shared" si="271"/>
        <v>0</v>
      </c>
      <c r="P2117">
        <f t="shared" si="272"/>
        <v>4.7394771099474979E-3</v>
      </c>
    </row>
    <row r="2118" spans="1:16" x14ac:dyDescent="0.15">
      <c r="A2118" t="s">
        <v>8270</v>
      </c>
      <c r="B2118" s="5" t="s">
        <v>8271</v>
      </c>
      <c r="C2118" s="5" t="s">
        <v>1295</v>
      </c>
      <c r="D2118" s="5" t="s">
        <v>8272</v>
      </c>
      <c r="E2118" s="5" t="s">
        <v>8273</v>
      </c>
      <c r="F2118" s="5" t="s">
        <v>8274</v>
      </c>
      <c r="G2118">
        <v>2116</v>
      </c>
      <c r="H2118" s="2">
        <v>43136</v>
      </c>
      <c r="I2118" s="3">
        <f t="shared" si="265"/>
        <v>391.35655092592788</v>
      </c>
      <c r="J2118" s="3">
        <f t="shared" si="266"/>
        <v>61.723765560709907</v>
      </c>
      <c r="K2118">
        <f t="shared" si="267"/>
        <v>1.7711352020050082</v>
      </c>
      <c r="L2118" s="4">
        <f t="shared" si="268"/>
        <v>1</v>
      </c>
      <c r="M2118">
        <f t="shared" si="269"/>
        <v>3.3217790705796855E-2</v>
      </c>
      <c r="N2118">
        <f t="shared" si="270"/>
        <v>5.0993966140027727</v>
      </c>
      <c r="O2118" s="4">
        <f t="shared" si="271"/>
        <v>1</v>
      </c>
      <c r="P2118">
        <f t="shared" si="272"/>
        <v>1</v>
      </c>
    </row>
    <row r="2119" spans="1:16" x14ac:dyDescent="0.15">
      <c r="A2119" t="s">
        <v>1565</v>
      </c>
      <c r="B2119" s="5" t="s">
        <v>8275</v>
      </c>
      <c r="C2119" s="5" t="s">
        <v>1029</v>
      </c>
      <c r="D2119" s="5" t="s">
        <v>8276</v>
      </c>
      <c r="E2119" s="5" t="s">
        <v>8277</v>
      </c>
      <c r="F2119" s="5" t="s">
        <v>8278</v>
      </c>
      <c r="G2119">
        <v>2117</v>
      </c>
      <c r="H2119" s="2">
        <v>43136</v>
      </c>
      <c r="I2119" s="3">
        <f t="shared" si="265"/>
        <v>570.73288194444467</v>
      </c>
      <c r="J2119" s="3">
        <f t="shared" si="266"/>
        <v>0.3854692921327334</v>
      </c>
      <c r="K2119">
        <f t="shared" si="267"/>
        <v>1.1060864909752343E-2</v>
      </c>
      <c r="L2119" s="4">
        <f t="shared" si="268"/>
        <v>1.1060864909752343E-2</v>
      </c>
      <c r="M2119">
        <f t="shared" si="269"/>
        <v>0</v>
      </c>
      <c r="N2119">
        <f t="shared" si="270"/>
        <v>0</v>
      </c>
      <c r="O2119" s="4">
        <f t="shared" si="271"/>
        <v>0</v>
      </c>
      <c r="P2119">
        <f t="shared" si="272"/>
        <v>8.2956486823142564E-3</v>
      </c>
    </row>
    <row r="2120" spans="1:16" x14ac:dyDescent="0.15">
      <c r="A2120" t="s">
        <v>8279</v>
      </c>
      <c r="B2120" s="5" t="s">
        <v>8280</v>
      </c>
      <c r="C2120" s="5" t="s">
        <v>1058</v>
      </c>
      <c r="D2120" s="5" t="s">
        <v>8281</v>
      </c>
      <c r="E2120" s="5" t="s">
        <v>1081</v>
      </c>
      <c r="F2120" s="5" t="s">
        <v>8282</v>
      </c>
      <c r="G2120">
        <v>2118</v>
      </c>
      <c r="H2120" s="2">
        <v>43136</v>
      </c>
      <c r="I2120" s="3">
        <f t="shared" si="265"/>
        <v>1071.4489236111112</v>
      </c>
      <c r="J2120" s="3">
        <f t="shared" si="266"/>
        <v>0.55252283795738821</v>
      </c>
      <c r="K2120">
        <f t="shared" si="267"/>
        <v>1.5854389947345657E-2</v>
      </c>
      <c r="L2120" s="4">
        <f t="shared" si="268"/>
        <v>1.5854389947345657E-2</v>
      </c>
      <c r="M2120">
        <f t="shared" si="269"/>
        <v>1.8666312093155006E-3</v>
      </c>
      <c r="N2120">
        <f t="shared" si="270"/>
        <v>0.28655406233004693</v>
      </c>
      <c r="O2120" s="4">
        <f t="shared" si="271"/>
        <v>0.28655406233004693</v>
      </c>
      <c r="P2120">
        <f t="shared" si="272"/>
        <v>8.3529308043020972E-2</v>
      </c>
    </row>
    <row r="2121" spans="1:16" x14ac:dyDescent="0.15">
      <c r="A2121" t="s">
        <v>4545</v>
      </c>
      <c r="B2121" s="5" t="s">
        <v>8283</v>
      </c>
      <c r="C2121" s="5" t="s">
        <v>1029</v>
      </c>
      <c r="D2121" s="5" t="s">
        <v>8284</v>
      </c>
      <c r="E2121" s="5" t="s">
        <v>8285</v>
      </c>
      <c r="F2121" s="5" t="s">
        <v>8286</v>
      </c>
      <c r="G2121">
        <v>2119</v>
      </c>
      <c r="H2121" s="2">
        <v>43136</v>
      </c>
      <c r="I2121" s="3">
        <f t="shared" si="265"/>
        <v>867.52407407407736</v>
      </c>
      <c r="J2121" s="3">
        <f t="shared" si="266"/>
        <v>0.99709048526777622</v>
      </c>
      <c r="K2121">
        <f t="shared" si="267"/>
        <v>2.8611055109802722E-2</v>
      </c>
      <c r="L2121" s="4">
        <f t="shared" si="268"/>
        <v>2.8611055109802722E-2</v>
      </c>
      <c r="M2121">
        <f t="shared" si="269"/>
        <v>0</v>
      </c>
      <c r="N2121">
        <f t="shared" si="270"/>
        <v>0</v>
      </c>
      <c r="O2121" s="4">
        <f t="shared" si="271"/>
        <v>0</v>
      </c>
      <c r="P2121">
        <f t="shared" si="272"/>
        <v>2.1458291332352043E-2</v>
      </c>
    </row>
    <row r="2122" spans="1:16" x14ac:dyDescent="0.15">
      <c r="A2122" t="s">
        <v>6987</v>
      </c>
      <c r="B2122" s="5" t="s">
        <v>8287</v>
      </c>
      <c r="C2122" s="5" t="s">
        <v>1029</v>
      </c>
      <c r="D2122" s="5" t="s">
        <v>8288</v>
      </c>
      <c r="E2122" s="5" t="s">
        <v>1081</v>
      </c>
      <c r="F2122" s="5" t="s">
        <v>8289</v>
      </c>
      <c r="G2122">
        <v>2120</v>
      </c>
      <c r="H2122" s="2">
        <v>43136</v>
      </c>
      <c r="I2122" s="3">
        <f t="shared" si="265"/>
        <v>362.42946759259212</v>
      </c>
      <c r="J2122" s="3">
        <f t="shared" si="266"/>
        <v>0.24280586395066811</v>
      </c>
      <c r="K2122">
        <f t="shared" si="267"/>
        <v>6.967203134638454E-3</v>
      </c>
      <c r="L2122" s="4">
        <f t="shared" si="268"/>
        <v>6.967203134638454E-3</v>
      </c>
      <c r="M2122">
        <f t="shared" si="269"/>
        <v>0</v>
      </c>
      <c r="N2122">
        <f t="shared" si="270"/>
        <v>0</v>
      </c>
      <c r="O2122" s="4">
        <f t="shared" si="271"/>
        <v>0</v>
      </c>
      <c r="P2122">
        <f t="shared" si="272"/>
        <v>5.2254023509788403E-3</v>
      </c>
    </row>
    <row r="2123" spans="1:16" x14ac:dyDescent="0.15">
      <c r="A2123" t="s">
        <v>5014</v>
      </c>
      <c r="B2123" s="5" t="s">
        <v>8290</v>
      </c>
      <c r="C2123" s="5" t="s">
        <v>1113</v>
      </c>
      <c r="D2123" s="5" t="s">
        <v>8291</v>
      </c>
      <c r="E2123" s="5" t="s">
        <v>1081</v>
      </c>
      <c r="F2123" s="5" t="s">
        <v>8292</v>
      </c>
      <c r="G2123">
        <v>2121</v>
      </c>
      <c r="H2123" s="2">
        <v>43136</v>
      </c>
      <c r="I2123" s="3">
        <f t="shared" si="265"/>
        <v>225.84961805555213</v>
      </c>
      <c r="J2123" s="3">
        <f t="shared" si="266"/>
        <v>3.2543778746582266</v>
      </c>
      <c r="K2123">
        <f t="shared" si="267"/>
        <v>9.3382883595527905E-2</v>
      </c>
      <c r="L2123" s="4">
        <f t="shared" si="268"/>
        <v>9.3382883595527905E-2</v>
      </c>
      <c r="M2123">
        <f t="shared" si="269"/>
        <v>4.4277249995350026E-3</v>
      </c>
      <c r="N2123">
        <f t="shared" si="270"/>
        <v>0.67971786776367382</v>
      </c>
      <c r="O2123" s="4">
        <f t="shared" si="271"/>
        <v>0.67971786776367382</v>
      </c>
      <c r="P2123">
        <f t="shared" si="272"/>
        <v>0.23996662963756438</v>
      </c>
    </row>
    <row r="2124" spans="1:16" x14ac:dyDescent="0.15">
      <c r="A2124" t="s">
        <v>1126</v>
      </c>
      <c r="B2124" s="5" t="s">
        <v>8293</v>
      </c>
      <c r="C2124" s="5" t="s">
        <v>1029</v>
      </c>
      <c r="D2124" s="5" t="s">
        <v>8294</v>
      </c>
      <c r="E2124" s="5" t="s">
        <v>8295</v>
      </c>
      <c r="F2124" s="5" t="s">
        <v>8296</v>
      </c>
      <c r="G2124">
        <v>2122</v>
      </c>
      <c r="H2124" s="2">
        <v>43136</v>
      </c>
      <c r="I2124" s="3">
        <f t="shared" si="265"/>
        <v>1144.5075810185153</v>
      </c>
      <c r="J2124" s="3">
        <f t="shared" si="266"/>
        <v>0.46046003428916948</v>
      </c>
      <c r="K2124">
        <f t="shared" si="267"/>
        <v>1.3212689932921219E-2</v>
      </c>
      <c r="L2124" s="4">
        <f t="shared" si="268"/>
        <v>1.3212689932921219E-2</v>
      </c>
      <c r="M2124">
        <f t="shared" si="269"/>
        <v>0</v>
      </c>
      <c r="N2124">
        <f t="shared" si="270"/>
        <v>0</v>
      </c>
      <c r="O2124" s="4">
        <f t="shared" si="271"/>
        <v>0</v>
      </c>
      <c r="P2124">
        <f t="shared" si="272"/>
        <v>9.9095174496909143E-3</v>
      </c>
    </row>
    <row r="2125" spans="1:16" x14ac:dyDescent="0.15">
      <c r="A2125" t="s">
        <v>8297</v>
      </c>
      <c r="B2125" s="5" t="s">
        <v>8298</v>
      </c>
      <c r="C2125" s="5" t="s">
        <v>1029</v>
      </c>
      <c r="D2125" s="5" t="s">
        <v>8299</v>
      </c>
      <c r="E2125" s="5" t="s">
        <v>8300</v>
      </c>
      <c r="F2125" s="5" t="s">
        <v>8301</v>
      </c>
      <c r="G2125">
        <v>2123</v>
      </c>
      <c r="H2125" s="2">
        <v>43136</v>
      </c>
      <c r="I2125" s="3">
        <f t="shared" si="265"/>
        <v>649.33571759259212</v>
      </c>
      <c r="J2125" s="3">
        <f t="shared" si="266"/>
        <v>0.32032736589811911</v>
      </c>
      <c r="K2125">
        <f t="shared" si="267"/>
        <v>9.1916471516902739E-3</v>
      </c>
      <c r="L2125" s="4">
        <f t="shared" si="268"/>
        <v>9.1916471516902739E-3</v>
      </c>
      <c r="M2125">
        <f t="shared" si="269"/>
        <v>0</v>
      </c>
      <c r="N2125">
        <f t="shared" si="270"/>
        <v>0</v>
      </c>
      <c r="O2125" s="4">
        <f t="shared" si="271"/>
        <v>0</v>
      </c>
      <c r="P2125">
        <f t="shared" si="272"/>
        <v>6.893735363767705E-3</v>
      </c>
    </row>
    <row r="2126" spans="1:16" x14ac:dyDescent="0.15">
      <c r="A2126" t="s">
        <v>2680</v>
      </c>
      <c r="B2126" s="5" t="s">
        <v>8302</v>
      </c>
      <c r="C2126" s="5" t="s">
        <v>1029</v>
      </c>
      <c r="D2126" s="5" t="s">
        <v>8303</v>
      </c>
      <c r="E2126" s="5" t="s">
        <v>8304</v>
      </c>
      <c r="F2126" s="5" t="s">
        <v>8305</v>
      </c>
      <c r="G2126">
        <v>2124</v>
      </c>
      <c r="H2126" s="2">
        <v>43136</v>
      </c>
      <c r="I2126" s="3">
        <f t="shared" si="265"/>
        <v>47.080775462964084</v>
      </c>
      <c r="J2126" s="3">
        <f t="shared" si="266"/>
        <v>0.31860137927846355</v>
      </c>
      <c r="K2126">
        <f t="shared" si="267"/>
        <v>9.1421207556175183E-3</v>
      </c>
      <c r="L2126" s="4">
        <f t="shared" si="268"/>
        <v>9.1421207556175183E-3</v>
      </c>
      <c r="M2126">
        <f t="shared" si="269"/>
        <v>0</v>
      </c>
      <c r="N2126">
        <f t="shared" si="270"/>
        <v>0</v>
      </c>
      <c r="O2126" s="4">
        <f t="shared" si="271"/>
        <v>0</v>
      </c>
      <c r="P2126">
        <f t="shared" si="272"/>
        <v>6.8565905667131392E-3</v>
      </c>
    </row>
    <row r="2127" spans="1:16" x14ac:dyDescent="0.15">
      <c r="A2127" t="s">
        <v>1298</v>
      </c>
      <c r="B2127" s="5" t="s">
        <v>8306</v>
      </c>
      <c r="C2127" s="5" t="s">
        <v>1029</v>
      </c>
      <c r="D2127" s="5" t="s">
        <v>8307</v>
      </c>
      <c r="E2127" s="5" t="s">
        <v>1029</v>
      </c>
      <c r="F2127" s="5" t="s">
        <v>8308</v>
      </c>
      <c r="G2127">
        <v>2125</v>
      </c>
      <c r="H2127" s="2">
        <v>43136</v>
      </c>
      <c r="I2127" s="3">
        <f t="shared" si="265"/>
        <v>127.87565972222365</v>
      </c>
      <c r="J2127" s="3">
        <f t="shared" si="266"/>
        <v>0.64124791362268241</v>
      </c>
      <c r="K2127">
        <f t="shared" si="267"/>
        <v>1.8400315384393039E-2</v>
      </c>
      <c r="L2127" s="4">
        <f t="shared" si="268"/>
        <v>1.8400315384393039E-2</v>
      </c>
      <c r="M2127">
        <f t="shared" si="269"/>
        <v>0</v>
      </c>
      <c r="N2127">
        <f t="shared" si="270"/>
        <v>0</v>
      </c>
      <c r="O2127" s="4">
        <f t="shared" si="271"/>
        <v>0</v>
      </c>
      <c r="P2127">
        <f t="shared" si="272"/>
        <v>1.3800236538294779E-2</v>
      </c>
    </row>
    <row r="2128" spans="1:16" x14ac:dyDescent="0.15">
      <c r="A2128" t="s">
        <v>5921</v>
      </c>
      <c r="B2128" s="5" t="s">
        <v>8309</v>
      </c>
      <c r="C2128" s="5" t="s">
        <v>1029</v>
      </c>
      <c r="D2128" s="5" t="s">
        <v>8310</v>
      </c>
      <c r="E2128" s="5" t="s">
        <v>8311</v>
      </c>
      <c r="F2128" s="5" t="s">
        <v>8312</v>
      </c>
      <c r="G2128">
        <v>2126</v>
      </c>
      <c r="H2128" s="2">
        <v>43136</v>
      </c>
      <c r="I2128" s="3">
        <f t="shared" si="265"/>
        <v>540.24856481481402</v>
      </c>
      <c r="J2128" s="3">
        <f t="shared" si="266"/>
        <v>0.1295699878888055</v>
      </c>
      <c r="K2128">
        <f t="shared" si="267"/>
        <v>3.7179514987223114E-3</v>
      </c>
      <c r="L2128" s="4">
        <f t="shared" si="268"/>
        <v>3.7179514987223114E-3</v>
      </c>
      <c r="M2128">
        <f t="shared" si="269"/>
        <v>0</v>
      </c>
      <c r="N2128">
        <f t="shared" si="270"/>
        <v>0</v>
      </c>
      <c r="O2128" s="4">
        <f t="shared" si="271"/>
        <v>0</v>
      </c>
      <c r="P2128">
        <f t="shared" si="272"/>
        <v>2.7884636240417338E-3</v>
      </c>
    </row>
    <row r="2129" spans="1:16" x14ac:dyDescent="0.15">
      <c r="A2129" t="s">
        <v>8313</v>
      </c>
      <c r="B2129" s="5" t="s">
        <v>8314</v>
      </c>
      <c r="C2129" s="5" t="s">
        <v>1029</v>
      </c>
      <c r="D2129" s="5" t="s">
        <v>407</v>
      </c>
      <c r="E2129" s="5" t="s">
        <v>408</v>
      </c>
      <c r="F2129" s="5" t="s">
        <v>409</v>
      </c>
      <c r="G2129">
        <v>2127</v>
      </c>
      <c r="H2129" s="2">
        <v>43136</v>
      </c>
      <c r="I2129" s="3">
        <f t="shared" si="265"/>
        <v>12.508206018515921</v>
      </c>
      <c r="J2129" s="3">
        <f t="shared" si="266"/>
        <v>26.702470322728868</v>
      </c>
      <c r="K2129">
        <f t="shared" si="267"/>
        <v>0.76621516427999325</v>
      </c>
      <c r="L2129" s="4">
        <f t="shared" si="268"/>
        <v>0.76621516427999325</v>
      </c>
      <c r="M2129">
        <f t="shared" si="269"/>
        <v>0</v>
      </c>
      <c r="N2129">
        <f t="shared" si="270"/>
        <v>0</v>
      </c>
      <c r="O2129" s="4">
        <f t="shared" si="271"/>
        <v>0</v>
      </c>
      <c r="P2129">
        <f t="shared" si="272"/>
        <v>0.574661373209995</v>
      </c>
    </row>
    <row r="2130" spans="1:16" x14ac:dyDescent="0.15">
      <c r="A2130" t="s">
        <v>4641</v>
      </c>
      <c r="B2130" s="5" t="s">
        <v>8315</v>
      </c>
      <c r="C2130" s="5" t="s">
        <v>1029</v>
      </c>
      <c r="D2130" s="5" t="s">
        <v>8316</v>
      </c>
      <c r="E2130" s="5" t="s">
        <v>8317</v>
      </c>
      <c r="F2130" s="5" t="s">
        <v>8318</v>
      </c>
      <c r="G2130">
        <v>2128</v>
      </c>
      <c r="H2130" s="2">
        <v>43136</v>
      </c>
      <c r="I2130" s="3">
        <f t="shared" si="265"/>
        <v>420.75089120370103</v>
      </c>
      <c r="J2130" s="3">
        <f t="shared" si="266"/>
        <v>1.0005920576795126</v>
      </c>
      <c r="K2130">
        <f t="shared" si="267"/>
        <v>2.8711531127499603E-2</v>
      </c>
      <c r="L2130" s="4">
        <f t="shared" si="268"/>
        <v>2.8711531127499603E-2</v>
      </c>
      <c r="M2130">
        <f t="shared" si="269"/>
        <v>0</v>
      </c>
      <c r="N2130">
        <f t="shared" si="270"/>
        <v>0</v>
      </c>
      <c r="O2130" s="4">
        <f t="shared" si="271"/>
        <v>0</v>
      </c>
      <c r="P2130">
        <f t="shared" si="272"/>
        <v>2.1533648345624701E-2</v>
      </c>
    </row>
    <row r="2131" spans="1:16" x14ac:dyDescent="0.15">
      <c r="A2131" t="s">
        <v>4231</v>
      </c>
      <c r="B2131" s="5" t="s">
        <v>8319</v>
      </c>
      <c r="C2131" s="5" t="s">
        <v>1029</v>
      </c>
      <c r="D2131" s="5" t="s">
        <v>8320</v>
      </c>
      <c r="E2131" s="5" t="s">
        <v>8321</v>
      </c>
      <c r="F2131" s="5" t="s">
        <v>8322</v>
      </c>
      <c r="G2131">
        <v>2129</v>
      </c>
      <c r="H2131" s="2">
        <v>43136</v>
      </c>
      <c r="I2131" s="3">
        <f t="shared" si="265"/>
        <v>168.92250000000058</v>
      </c>
      <c r="J2131" s="3">
        <f t="shared" si="266"/>
        <v>2.646183900901292</v>
      </c>
      <c r="K2131">
        <f t="shared" si="267"/>
        <v>7.5931035886905571E-2</v>
      </c>
      <c r="L2131" s="4">
        <f t="shared" si="268"/>
        <v>7.5931035886905571E-2</v>
      </c>
      <c r="M2131">
        <f t="shared" si="269"/>
        <v>0</v>
      </c>
      <c r="N2131">
        <f t="shared" si="270"/>
        <v>0</v>
      </c>
      <c r="O2131" s="4">
        <f t="shared" si="271"/>
        <v>0</v>
      </c>
      <c r="P2131">
        <f t="shared" si="272"/>
        <v>5.6948276915179175E-2</v>
      </c>
    </row>
    <row r="2132" spans="1:16" x14ac:dyDescent="0.15">
      <c r="A2132" t="s">
        <v>8323</v>
      </c>
      <c r="B2132" s="5" t="s">
        <v>8324</v>
      </c>
      <c r="C2132" s="5" t="s">
        <v>1029</v>
      </c>
      <c r="D2132" s="5" t="s">
        <v>8325</v>
      </c>
      <c r="E2132" s="5" t="s">
        <v>1081</v>
      </c>
      <c r="F2132" s="5" t="s">
        <v>8326</v>
      </c>
      <c r="G2132">
        <v>2130</v>
      </c>
      <c r="H2132" s="2">
        <v>43136</v>
      </c>
      <c r="I2132" s="3">
        <f t="shared" si="265"/>
        <v>1307.5231249999997</v>
      </c>
      <c r="J2132" s="3">
        <f t="shared" si="266"/>
        <v>1.5716739235491537</v>
      </c>
      <c r="K2132">
        <f t="shared" si="267"/>
        <v>4.5098463886382799E-2</v>
      </c>
      <c r="L2132" s="4">
        <f t="shared" si="268"/>
        <v>4.5098463886382799E-2</v>
      </c>
      <c r="M2132">
        <f t="shared" si="269"/>
        <v>0</v>
      </c>
      <c r="N2132">
        <f t="shared" si="270"/>
        <v>0</v>
      </c>
      <c r="O2132" s="4">
        <f t="shared" si="271"/>
        <v>0</v>
      </c>
      <c r="P2132">
        <f t="shared" si="272"/>
        <v>3.3823847914787097E-2</v>
      </c>
    </row>
    <row r="2133" spans="1:16" x14ac:dyDescent="0.15">
      <c r="A2133" t="s">
        <v>8327</v>
      </c>
      <c r="B2133" s="5" t="s">
        <v>8328</v>
      </c>
      <c r="C2133" s="5" t="s">
        <v>1122</v>
      </c>
      <c r="D2133" s="5" t="s">
        <v>8329</v>
      </c>
      <c r="E2133" s="5" t="s">
        <v>8330</v>
      </c>
      <c r="F2133" s="5" t="s">
        <v>8331</v>
      </c>
      <c r="G2133">
        <v>2131</v>
      </c>
      <c r="H2133" s="2">
        <v>43136</v>
      </c>
      <c r="I2133" s="3">
        <f t="shared" si="265"/>
        <v>587.42859953703737</v>
      </c>
      <c r="J2133" s="3">
        <f t="shared" si="266"/>
        <v>5.3657584981121884</v>
      </c>
      <c r="K2133">
        <f t="shared" si="267"/>
        <v>0.15396798421374081</v>
      </c>
      <c r="L2133" s="4">
        <f t="shared" si="268"/>
        <v>0.15396798421374081</v>
      </c>
      <c r="M2133">
        <f t="shared" si="269"/>
        <v>6.8093381955738434E-3</v>
      </c>
      <c r="N2133">
        <f t="shared" si="270"/>
        <v>1.0453288855254721</v>
      </c>
      <c r="O2133" s="4">
        <f t="shared" si="271"/>
        <v>1</v>
      </c>
      <c r="P2133">
        <f t="shared" si="272"/>
        <v>0.36547598816030558</v>
      </c>
    </row>
    <row r="2134" spans="1:16" x14ac:dyDescent="0.15">
      <c r="A2134" t="s">
        <v>7351</v>
      </c>
      <c r="B2134" s="5" t="s">
        <v>8332</v>
      </c>
      <c r="C2134" s="5" t="s">
        <v>1029</v>
      </c>
      <c r="D2134" s="5" t="s">
        <v>8333</v>
      </c>
      <c r="E2134" s="5" t="s">
        <v>1081</v>
      </c>
      <c r="F2134" s="5" t="s">
        <v>8334</v>
      </c>
      <c r="G2134">
        <v>2132</v>
      </c>
      <c r="H2134" s="2">
        <v>43136</v>
      </c>
      <c r="I2134" s="3">
        <f t="shared" si="265"/>
        <v>1916.7550347222204</v>
      </c>
      <c r="J2134" s="3">
        <f t="shared" si="266"/>
        <v>0.19564315377126199</v>
      </c>
      <c r="K2134">
        <f t="shared" si="267"/>
        <v>5.613890752253963E-3</v>
      </c>
      <c r="L2134" s="4">
        <f t="shared" si="268"/>
        <v>5.613890752253963E-3</v>
      </c>
      <c r="M2134">
        <f t="shared" si="269"/>
        <v>0</v>
      </c>
      <c r="N2134">
        <f t="shared" si="270"/>
        <v>0</v>
      </c>
      <c r="O2134" s="4">
        <f t="shared" si="271"/>
        <v>0</v>
      </c>
      <c r="P2134">
        <f t="shared" si="272"/>
        <v>4.210418064190472E-3</v>
      </c>
    </row>
    <row r="2135" spans="1:16" x14ac:dyDescent="0.15">
      <c r="A2135" t="s">
        <v>1749</v>
      </c>
      <c r="B2135" s="5" t="s">
        <v>8335</v>
      </c>
      <c r="C2135" s="5" t="s">
        <v>1029</v>
      </c>
      <c r="D2135" s="5" t="s">
        <v>8336</v>
      </c>
      <c r="E2135" s="5" t="s">
        <v>1081</v>
      </c>
      <c r="F2135" s="5" t="s">
        <v>8337</v>
      </c>
      <c r="G2135">
        <v>2133</v>
      </c>
      <c r="H2135" s="2">
        <v>43136</v>
      </c>
      <c r="I2135" s="3">
        <f t="shared" si="265"/>
        <v>1139.3686689814785</v>
      </c>
      <c r="J2135" s="3">
        <f t="shared" si="266"/>
        <v>0.20362153736190841</v>
      </c>
      <c r="K2135">
        <f t="shared" si="267"/>
        <v>5.8428268177082706E-3</v>
      </c>
      <c r="L2135" s="4">
        <f t="shared" si="268"/>
        <v>5.8428268177082706E-3</v>
      </c>
      <c r="M2135">
        <f t="shared" si="269"/>
        <v>0</v>
      </c>
      <c r="N2135">
        <f t="shared" si="270"/>
        <v>0</v>
      </c>
      <c r="O2135" s="4">
        <f t="shared" si="271"/>
        <v>0</v>
      </c>
      <c r="P2135">
        <f t="shared" si="272"/>
        <v>4.3821201132812028E-3</v>
      </c>
    </row>
    <row r="2136" spans="1:16" x14ac:dyDescent="0.15">
      <c r="A2136" t="s">
        <v>8338</v>
      </c>
      <c r="B2136" s="5" t="s">
        <v>8339</v>
      </c>
      <c r="C2136" s="5" t="s">
        <v>1113</v>
      </c>
      <c r="D2136" s="5" t="s">
        <v>8340</v>
      </c>
      <c r="E2136" s="5" t="s">
        <v>8341</v>
      </c>
      <c r="F2136" s="5" t="s">
        <v>8342</v>
      </c>
      <c r="G2136">
        <v>2134</v>
      </c>
      <c r="H2136" s="2">
        <v>43136</v>
      </c>
      <c r="I2136" s="3">
        <f t="shared" si="265"/>
        <v>794.00192129629431</v>
      </c>
      <c r="J2136" s="3">
        <f t="shared" si="266"/>
        <v>52.580477301415378</v>
      </c>
      <c r="K2136">
        <f t="shared" si="267"/>
        <v>1.5087727302567862</v>
      </c>
      <c r="L2136" s="4">
        <f t="shared" si="268"/>
        <v>1</v>
      </c>
      <c r="M2136">
        <f t="shared" si="269"/>
        <v>1.2594427962685424E-3</v>
      </c>
      <c r="N2136">
        <f t="shared" si="270"/>
        <v>0.19334212764791769</v>
      </c>
      <c r="O2136" s="4">
        <f t="shared" si="271"/>
        <v>0.19334212764791769</v>
      </c>
      <c r="P2136">
        <f t="shared" si="272"/>
        <v>0.79833553191197937</v>
      </c>
    </row>
    <row r="2137" spans="1:16" x14ac:dyDescent="0.15">
      <c r="A2137" t="s">
        <v>8343</v>
      </c>
      <c r="B2137" s="5" t="s">
        <v>8344</v>
      </c>
      <c r="C2137" s="5" t="s">
        <v>1029</v>
      </c>
      <c r="D2137" s="5" t="s">
        <v>8345</v>
      </c>
      <c r="E2137" s="5" t="s">
        <v>8346</v>
      </c>
      <c r="F2137" s="5" t="s">
        <v>8347</v>
      </c>
      <c r="G2137">
        <v>2135</v>
      </c>
      <c r="H2137" s="2">
        <v>43136</v>
      </c>
      <c r="I2137" s="3">
        <f t="shared" si="265"/>
        <v>523.85712962962862</v>
      </c>
      <c r="J2137" s="3">
        <f t="shared" si="266"/>
        <v>0.94873195741629623</v>
      </c>
      <c r="K2137">
        <f t="shared" si="267"/>
        <v>2.7223429286639792E-2</v>
      </c>
      <c r="L2137" s="4">
        <f t="shared" si="268"/>
        <v>2.7223429286639792E-2</v>
      </c>
      <c r="M2137">
        <f t="shared" si="269"/>
        <v>0</v>
      </c>
      <c r="N2137">
        <f t="shared" si="270"/>
        <v>0</v>
      </c>
      <c r="O2137" s="4">
        <f t="shared" si="271"/>
        <v>0</v>
      </c>
      <c r="P2137">
        <f t="shared" si="272"/>
        <v>2.0417571964979845E-2</v>
      </c>
    </row>
    <row r="2138" spans="1:16" x14ac:dyDescent="0.15">
      <c r="A2138" t="s">
        <v>8348</v>
      </c>
      <c r="B2138" s="5" t="s">
        <v>8349</v>
      </c>
      <c r="C2138" s="5" t="s">
        <v>1029</v>
      </c>
      <c r="D2138" s="5" t="s">
        <v>8350</v>
      </c>
      <c r="E2138" s="5" t="s">
        <v>8351</v>
      </c>
      <c r="F2138" s="5" t="s">
        <v>8352</v>
      </c>
      <c r="G2138">
        <v>2136</v>
      </c>
      <c r="H2138" s="2">
        <v>43136</v>
      </c>
      <c r="I2138" s="3">
        <f t="shared" si="265"/>
        <v>531.52991898148321</v>
      </c>
      <c r="J2138" s="3">
        <f t="shared" si="266"/>
        <v>4.3929794290306807</v>
      </c>
      <c r="K2138">
        <f t="shared" si="267"/>
        <v>0.12605453406414976</v>
      </c>
      <c r="L2138" s="4">
        <f t="shared" si="268"/>
        <v>0.12605453406414976</v>
      </c>
      <c r="M2138">
        <f t="shared" si="269"/>
        <v>0</v>
      </c>
      <c r="N2138">
        <f t="shared" si="270"/>
        <v>0</v>
      </c>
      <c r="O2138" s="4">
        <f t="shared" si="271"/>
        <v>0</v>
      </c>
      <c r="P2138">
        <f t="shared" si="272"/>
        <v>9.4540900548112317E-2</v>
      </c>
    </row>
    <row r="2139" spans="1:16" x14ac:dyDescent="0.15">
      <c r="A2139" t="s">
        <v>2432</v>
      </c>
      <c r="B2139" s="5" t="s">
        <v>8353</v>
      </c>
      <c r="C2139" s="5" t="s">
        <v>1029</v>
      </c>
      <c r="D2139" s="5" t="s">
        <v>8354</v>
      </c>
      <c r="E2139" s="5" t="s">
        <v>8354</v>
      </c>
      <c r="F2139" s="5" t="s">
        <v>8355</v>
      </c>
      <c r="G2139">
        <v>2137</v>
      </c>
      <c r="H2139" s="2">
        <v>43136</v>
      </c>
      <c r="I2139" s="3">
        <f t="shared" si="265"/>
        <v>41.386990740742476</v>
      </c>
      <c r="J2139" s="3">
        <f t="shared" si="266"/>
        <v>1.6430283715471721</v>
      </c>
      <c r="K2139">
        <f t="shared" si="267"/>
        <v>4.7145947112995468E-2</v>
      </c>
      <c r="L2139" s="4">
        <f t="shared" si="268"/>
        <v>4.7145947112995468E-2</v>
      </c>
      <c r="M2139">
        <f t="shared" si="269"/>
        <v>0</v>
      </c>
      <c r="N2139">
        <f t="shared" si="270"/>
        <v>0</v>
      </c>
      <c r="O2139" s="4">
        <f t="shared" si="271"/>
        <v>0</v>
      </c>
      <c r="P2139">
        <f t="shared" si="272"/>
        <v>3.5359460334746601E-2</v>
      </c>
    </row>
    <row r="2140" spans="1:16" x14ac:dyDescent="0.15">
      <c r="A2140" t="s">
        <v>8356</v>
      </c>
      <c r="B2140" s="5" t="s">
        <v>8357</v>
      </c>
      <c r="C2140" s="5" t="s">
        <v>1058</v>
      </c>
      <c r="D2140" s="5" t="s">
        <v>6493</v>
      </c>
      <c r="E2140" s="5" t="s">
        <v>8358</v>
      </c>
      <c r="F2140" s="5" t="s">
        <v>8359</v>
      </c>
      <c r="G2140">
        <v>2138</v>
      </c>
      <c r="H2140" s="2">
        <v>43136</v>
      </c>
      <c r="I2140" s="3">
        <f t="shared" si="265"/>
        <v>530.75271990741021</v>
      </c>
      <c r="J2140" s="3">
        <f t="shared" si="266"/>
        <v>1.5280185472087244</v>
      </c>
      <c r="K2140">
        <f t="shared" si="267"/>
        <v>4.3845792843212869E-2</v>
      </c>
      <c r="L2140" s="4">
        <f t="shared" si="268"/>
        <v>4.3845792843212869E-2</v>
      </c>
      <c r="M2140">
        <f t="shared" si="269"/>
        <v>3.7682331620437102E-3</v>
      </c>
      <c r="N2140">
        <f t="shared" si="270"/>
        <v>0.57847662409244194</v>
      </c>
      <c r="O2140" s="4">
        <f t="shared" si="271"/>
        <v>0.57847662409244194</v>
      </c>
      <c r="P2140">
        <f t="shared" si="272"/>
        <v>0.17750350065552012</v>
      </c>
    </row>
    <row r="2141" spans="1:16" x14ac:dyDescent="0.15">
      <c r="A2141" t="s">
        <v>3026</v>
      </c>
      <c r="B2141" s="5" t="s">
        <v>8360</v>
      </c>
      <c r="C2141" s="5" t="s">
        <v>1029</v>
      </c>
      <c r="D2141" s="5" t="s">
        <v>8361</v>
      </c>
      <c r="E2141" s="5" t="s">
        <v>1081</v>
      </c>
      <c r="F2141" s="5" t="s">
        <v>8362</v>
      </c>
      <c r="G2141">
        <v>2139</v>
      </c>
      <c r="H2141" s="2">
        <v>43136</v>
      </c>
      <c r="I2141" s="3">
        <f t="shared" si="265"/>
        <v>1916.1868402777764</v>
      </c>
      <c r="J2141" s="3">
        <f t="shared" si="266"/>
        <v>8.1933555068795266E-2</v>
      </c>
      <c r="K2141">
        <f t="shared" si="267"/>
        <v>2.3510458619869423E-3</v>
      </c>
      <c r="L2141" s="4">
        <f t="shared" si="268"/>
        <v>2.3510458619869423E-3</v>
      </c>
      <c r="M2141">
        <f t="shared" si="269"/>
        <v>0</v>
      </c>
      <c r="N2141">
        <f t="shared" si="270"/>
        <v>0</v>
      </c>
      <c r="O2141" s="4">
        <f t="shared" si="271"/>
        <v>0</v>
      </c>
      <c r="P2141">
        <f t="shared" si="272"/>
        <v>1.7632843964902067E-3</v>
      </c>
    </row>
    <row r="2142" spans="1:16" x14ac:dyDescent="0.15">
      <c r="A2142" t="s">
        <v>7200</v>
      </c>
      <c r="B2142" s="5" t="s">
        <v>8363</v>
      </c>
      <c r="C2142" s="5" t="s">
        <v>1029</v>
      </c>
      <c r="D2142" s="5" t="s">
        <v>8364</v>
      </c>
      <c r="E2142" s="5" t="s">
        <v>8364</v>
      </c>
      <c r="F2142" s="5" t="s">
        <v>8365</v>
      </c>
      <c r="G2142">
        <v>2140</v>
      </c>
      <c r="H2142" s="2">
        <v>43136</v>
      </c>
      <c r="I2142" s="3">
        <f t="shared" si="265"/>
        <v>1655.7972916666695</v>
      </c>
      <c r="J2142" s="3">
        <f t="shared" si="266"/>
        <v>0.1413216467847121</v>
      </c>
      <c r="K2142">
        <f t="shared" si="267"/>
        <v>4.0551599720456636E-3</v>
      </c>
      <c r="L2142" s="4">
        <f t="shared" si="268"/>
        <v>4.0551599720456636E-3</v>
      </c>
      <c r="M2142">
        <f t="shared" si="269"/>
        <v>0</v>
      </c>
      <c r="N2142">
        <f t="shared" si="270"/>
        <v>0</v>
      </c>
      <c r="O2142" s="4">
        <f t="shared" si="271"/>
        <v>0</v>
      </c>
      <c r="P2142">
        <f t="shared" si="272"/>
        <v>3.0413699790342477E-3</v>
      </c>
    </row>
    <row r="2143" spans="1:16" x14ac:dyDescent="0.15">
      <c r="A2143" t="s">
        <v>1702</v>
      </c>
      <c r="B2143" s="5" t="s">
        <v>8366</v>
      </c>
      <c r="C2143" s="5" t="s">
        <v>1029</v>
      </c>
      <c r="D2143" s="5" t="s">
        <v>8367</v>
      </c>
      <c r="E2143" s="5" t="s">
        <v>8368</v>
      </c>
      <c r="F2143" s="5" t="s">
        <v>8369</v>
      </c>
      <c r="G2143">
        <v>2141</v>
      </c>
      <c r="H2143" s="2">
        <v>43136</v>
      </c>
      <c r="I2143" s="3">
        <f t="shared" si="265"/>
        <v>758.70123842592875</v>
      </c>
      <c r="J2143" s="3">
        <f t="shared" si="266"/>
        <v>1.407668718474443</v>
      </c>
      <c r="K2143">
        <f t="shared" si="267"/>
        <v>4.0392409591393841E-2</v>
      </c>
      <c r="L2143" s="4">
        <f t="shared" si="268"/>
        <v>4.0392409591393841E-2</v>
      </c>
      <c r="M2143">
        <f t="shared" si="269"/>
        <v>0</v>
      </c>
      <c r="N2143">
        <f t="shared" si="270"/>
        <v>0</v>
      </c>
      <c r="O2143" s="4">
        <f t="shared" si="271"/>
        <v>0</v>
      </c>
      <c r="P2143">
        <f t="shared" si="272"/>
        <v>3.0294307193545381E-2</v>
      </c>
    </row>
    <row r="2144" spans="1:16" x14ac:dyDescent="0.15">
      <c r="A2144" t="s">
        <v>8370</v>
      </c>
      <c r="B2144" s="5" t="s">
        <v>8371</v>
      </c>
      <c r="C2144" s="5" t="s">
        <v>2071</v>
      </c>
      <c r="D2144" s="5" t="s">
        <v>8372</v>
      </c>
      <c r="E2144" s="5" t="s">
        <v>1081</v>
      </c>
      <c r="F2144" s="5" t="s">
        <v>8373</v>
      </c>
      <c r="G2144">
        <v>2142</v>
      </c>
      <c r="H2144" s="2">
        <v>43136</v>
      </c>
      <c r="I2144" s="3">
        <f t="shared" si="265"/>
        <v>1655.3373379629629</v>
      </c>
      <c r="J2144" s="3">
        <f t="shared" si="266"/>
        <v>245.53545110035688</v>
      </c>
      <c r="K2144">
        <f t="shared" si="267"/>
        <v>7.0455273885759304</v>
      </c>
      <c r="L2144" s="4">
        <f t="shared" si="268"/>
        <v>1</v>
      </c>
      <c r="M2144">
        <f t="shared" si="269"/>
        <v>2.4164258899170059E-2</v>
      </c>
      <c r="N2144">
        <f t="shared" si="270"/>
        <v>3.7095525437460966</v>
      </c>
      <c r="O2144" s="4">
        <f t="shared" si="271"/>
        <v>1</v>
      </c>
      <c r="P2144">
        <f t="shared" si="272"/>
        <v>1</v>
      </c>
    </row>
    <row r="2145" spans="1:16" x14ac:dyDescent="0.15">
      <c r="A2145" t="s">
        <v>8374</v>
      </c>
      <c r="B2145" s="5" t="s">
        <v>8375</v>
      </c>
      <c r="C2145" s="5" t="s">
        <v>1029</v>
      </c>
      <c r="D2145" s="5" t="s">
        <v>8376</v>
      </c>
      <c r="E2145" s="5" t="s">
        <v>8376</v>
      </c>
      <c r="F2145" s="5" t="s">
        <v>8377</v>
      </c>
      <c r="G2145">
        <v>2143</v>
      </c>
      <c r="H2145" s="2">
        <v>43136</v>
      </c>
      <c r="I2145" s="3">
        <f t="shared" si="265"/>
        <v>318.36785879629315</v>
      </c>
      <c r="J2145" s="3">
        <f t="shared" si="266"/>
        <v>0.2512816472820763</v>
      </c>
      <c r="K2145">
        <f t="shared" si="267"/>
        <v>7.2104118579957343E-3</v>
      </c>
      <c r="L2145" s="4">
        <f t="shared" si="268"/>
        <v>7.2104118579957343E-3</v>
      </c>
      <c r="M2145">
        <f t="shared" si="269"/>
        <v>0</v>
      </c>
      <c r="N2145">
        <f t="shared" si="270"/>
        <v>0</v>
      </c>
      <c r="O2145" s="4">
        <f t="shared" si="271"/>
        <v>0</v>
      </c>
      <c r="P2145">
        <f t="shared" si="272"/>
        <v>5.4078088934968009E-3</v>
      </c>
    </row>
    <row r="2146" spans="1:16" x14ac:dyDescent="0.15">
      <c r="A2146" t="s">
        <v>8378</v>
      </c>
      <c r="B2146" s="5" t="s">
        <v>8379</v>
      </c>
      <c r="C2146" s="5" t="s">
        <v>1113</v>
      </c>
      <c r="D2146" s="5" t="s">
        <v>8380</v>
      </c>
      <c r="E2146" s="5" t="s">
        <v>8381</v>
      </c>
      <c r="F2146" s="5" t="s">
        <v>8382</v>
      </c>
      <c r="G2146">
        <v>2144</v>
      </c>
      <c r="H2146" s="2">
        <v>43136</v>
      </c>
      <c r="I2146" s="3">
        <f t="shared" si="265"/>
        <v>336.9965624999968</v>
      </c>
      <c r="J2146" s="3">
        <f t="shared" si="266"/>
        <v>8.2819835884825288</v>
      </c>
      <c r="K2146">
        <f t="shared" si="267"/>
        <v>0.23764772843551801</v>
      </c>
      <c r="L2146" s="4">
        <f t="shared" si="268"/>
        <v>0.23764772843551801</v>
      </c>
      <c r="M2146">
        <f t="shared" si="269"/>
        <v>2.9673893186967135E-3</v>
      </c>
      <c r="N2146">
        <f t="shared" si="270"/>
        <v>0.45553586565133425</v>
      </c>
      <c r="O2146" s="4">
        <f t="shared" si="271"/>
        <v>0.45553586565133425</v>
      </c>
      <c r="P2146">
        <f t="shared" si="272"/>
        <v>0.29211976273947204</v>
      </c>
    </row>
    <row r="2147" spans="1:16" x14ac:dyDescent="0.15">
      <c r="A2147" t="s">
        <v>1259</v>
      </c>
      <c r="B2147" s="5" t="s">
        <v>8383</v>
      </c>
      <c r="C2147" s="5" t="s">
        <v>1029</v>
      </c>
      <c r="D2147" s="5" t="s">
        <v>8384</v>
      </c>
      <c r="E2147" s="5" t="s">
        <v>1029</v>
      </c>
      <c r="F2147" s="5" t="s">
        <v>8385</v>
      </c>
      <c r="G2147">
        <v>2145</v>
      </c>
      <c r="H2147" s="2">
        <v>43136</v>
      </c>
      <c r="I2147" s="3">
        <f t="shared" si="265"/>
        <v>101.40694444444671</v>
      </c>
      <c r="J2147" s="3">
        <f t="shared" si="266"/>
        <v>0.2366701820223743</v>
      </c>
      <c r="K2147">
        <f t="shared" si="267"/>
        <v>6.7911425499870117E-3</v>
      </c>
      <c r="L2147" s="4">
        <f t="shared" si="268"/>
        <v>6.7911425499870117E-3</v>
      </c>
      <c r="M2147">
        <f t="shared" si="269"/>
        <v>0</v>
      </c>
      <c r="N2147">
        <f t="shared" si="270"/>
        <v>0</v>
      </c>
      <c r="O2147" s="4">
        <f t="shared" si="271"/>
        <v>0</v>
      </c>
      <c r="P2147">
        <f t="shared" si="272"/>
        <v>5.093356912490259E-3</v>
      </c>
    </row>
    <row r="2148" spans="1:16" x14ac:dyDescent="0.15">
      <c r="A2148" t="s">
        <v>3056</v>
      </c>
      <c r="B2148" s="5" t="s">
        <v>8386</v>
      </c>
      <c r="C2148" s="5" t="s">
        <v>1029</v>
      </c>
      <c r="D2148" s="5" t="s">
        <v>8387</v>
      </c>
      <c r="E2148" s="5" t="s">
        <v>8388</v>
      </c>
      <c r="F2148" s="5" t="s">
        <v>8389</v>
      </c>
      <c r="G2148">
        <v>2146</v>
      </c>
      <c r="H2148" s="2">
        <v>43136</v>
      </c>
      <c r="I2148" s="3">
        <f t="shared" si="265"/>
        <v>819.37055555555708</v>
      </c>
      <c r="J2148" s="3">
        <f t="shared" si="266"/>
        <v>0.20015364097237207</v>
      </c>
      <c r="K2148">
        <f t="shared" si="267"/>
        <v>5.7433171180550193E-3</v>
      </c>
      <c r="L2148" s="4">
        <f t="shared" si="268"/>
        <v>5.7433171180550193E-3</v>
      </c>
      <c r="M2148">
        <f t="shared" si="269"/>
        <v>0</v>
      </c>
      <c r="N2148">
        <f t="shared" si="270"/>
        <v>0</v>
      </c>
      <c r="O2148" s="4">
        <f t="shared" si="271"/>
        <v>0</v>
      </c>
      <c r="P2148">
        <f t="shared" si="272"/>
        <v>4.3074878385412647E-3</v>
      </c>
    </row>
    <row r="2149" spans="1:16" x14ac:dyDescent="0.15">
      <c r="A2149" t="s">
        <v>8390</v>
      </c>
      <c r="B2149" s="5" t="s">
        <v>8391</v>
      </c>
      <c r="C2149" s="5" t="s">
        <v>1064</v>
      </c>
      <c r="D2149" s="5" t="s">
        <v>72</v>
      </c>
      <c r="E2149" s="5" t="s">
        <v>73</v>
      </c>
      <c r="F2149" s="5" t="s">
        <v>74</v>
      </c>
      <c r="G2149">
        <v>2147</v>
      </c>
      <c r="H2149" s="2">
        <v>43136</v>
      </c>
      <c r="I2149" s="3">
        <f t="shared" si="265"/>
        <v>201.57356481481838</v>
      </c>
      <c r="J2149" s="3">
        <f t="shared" si="266"/>
        <v>170.40925000039891</v>
      </c>
      <c r="K2149">
        <f t="shared" si="267"/>
        <v>4.8898154330217949</v>
      </c>
      <c r="L2149" s="4">
        <f t="shared" si="268"/>
        <v>1</v>
      </c>
      <c r="M2149">
        <f t="shared" si="269"/>
        <v>3.4726775837053636E-2</v>
      </c>
      <c r="N2149">
        <f t="shared" si="270"/>
        <v>5.3310469888595362</v>
      </c>
      <c r="O2149" s="4">
        <f t="shared" si="271"/>
        <v>1</v>
      </c>
      <c r="P2149">
        <f t="shared" si="272"/>
        <v>1</v>
      </c>
    </row>
    <row r="2150" spans="1:16" x14ac:dyDescent="0.15">
      <c r="A2150" t="s">
        <v>8392</v>
      </c>
      <c r="B2150" s="5" t="s">
        <v>8393</v>
      </c>
      <c r="C2150" s="5" t="s">
        <v>1029</v>
      </c>
      <c r="D2150" s="5" t="s">
        <v>8394</v>
      </c>
      <c r="E2150" s="5" t="s">
        <v>8395</v>
      </c>
      <c r="F2150" s="5" t="s">
        <v>8396</v>
      </c>
      <c r="G2150">
        <v>2148</v>
      </c>
      <c r="H2150" s="2">
        <v>43136</v>
      </c>
      <c r="I2150" s="3">
        <f t="shared" si="265"/>
        <v>772.12686342592497</v>
      </c>
      <c r="J2150" s="3">
        <f t="shared" si="266"/>
        <v>0.19556371776784631</v>
      </c>
      <c r="K2150">
        <f t="shared" si="267"/>
        <v>5.6116113724935411E-3</v>
      </c>
      <c r="L2150" s="4">
        <f t="shared" si="268"/>
        <v>5.6116113724935411E-3</v>
      </c>
      <c r="M2150">
        <f t="shared" si="269"/>
        <v>0</v>
      </c>
      <c r="N2150">
        <f t="shared" si="270"/>
        <v>0</v>
      </c>
      <c r="O2150" s="4">
        <f t="shared" si="271"/>
        <v>0</v>
      </c>
      <c r="P2150">
        <f t="shared" si="272"/>
        <v>4.2087085293701556E-3</v>
      </c>
    </row>
    <row r="2151" spans="1:16" x14ac:dyDescent="0.15">
      <c r="A2151" t="s">
        <v>8397</v>
      </c>
      <c r="B2151" s="5" t="s">
        <v>8398</v>
      </c>
      <c r="C2151" s="5" t="s">
        <v>1029</v>
      </c>
      <c r="D2151" s="5" t="s">
        <v>8399</v>
      </c>
      <c r="E2151" s="5" t="s">
        <v>8400</v>
      </c>
      <c r="F2151" s="5" t="s">
        <v>8401</v>
      </c>
      <c r="G2151">
        <v>2149</v>
      </c>
      <c r="H2151" s="2">
        <v>43136</v>
      </c>
      <c r="I2151" s="3">
        <f t="shared" si="265"/>
        <v>353.46312500000204</v>
      </c>
      <c r="J2151" s="3">
        <f t="shared" si="266"/>
        <v>2.9508028595627733</v>
      </c>
      <c r="K2151">
        <f t="shared" si="267"/>
        <v>8.4671937482625609E-2</v>
      </c>
      <c r="L2151" s="4">
        <f t="shared" si="268"/>
        <v>8.4671937482625609E-2</v>
      </c>
      <c r="M2151">
        <f t="shared" si="269"/>
        <v>0</v>
      </c>
      <c r="N2151">
        <f t="shared" si="270"/>
        <v>0</v>
      </c>
      <c r="O2151" s="4">
        <f t="shared" si="271"/>
        <v>0</v>
      </c>
      <c r="P2151">
        <f t="shared" si="272"/>
        <v>6.3503953111969214E-2</v>
      </c>
    </row>
    <row r="2152" spans="1:16" x14ac:dyDescent="0.15">
      <c r="A2152" t="s">
        <v>8402</v>
      </c>
      <c r="B2152" s="5" t="s">
        <v>8403</v>
      </c>
      <c r="C2152" s="5" t="s">
        <v>1102</v>
      </c>
      <c r="D2152" s="5" t="s">
        <v>8404</v>
      </c>
      <c r="E2152" s="5" t="s">
        <v>8405</v>
      </c>
      <c r="F2152" s="5" t="s">
        <v>8406</v>
      </c>
      <c r="G2152">
        <v>2150</v>
      </c>
      <c r="H2152" s="2">
        <v>43136</v>
      </c>
      <c r="I2152" s="3">
        <f t="shared" si="265"/>
        <v>1568.2627662037048</v>
      </c>
      <c r="J2152" s="3">
        <f t="shared" si="266"/>
        <v>10.17686598441305</v>
      </c>
      <c r="K2152">
        <f t="shared" si="267"/>
        <v>0.29202051150545516</v>
      </c>
      <c r="L2152" s="4">
        <f t="shared" si="268"/>
        <v>0.29202051150545516</v>
      </c>
      <c r="M2152">
        <f t="shared" si="269"/>
        <v>1.9129447339122276E-3</v>
      </c>
      <c r="N2152">
        <f t="shared" si="270"/>
        <v>0.2936638377092346</v>
      </c>
      <c r="O2152" s="4">
        <f t="shared" si="271"/>
        <v>0.2936638377092346</v>
      </c>
      <c r="P2152">
        <f t="shared" si="272"/>
        <v>0.29243134305640001</v>
      </c>
    </row>
    <row r="2153" spans="1:16" x14ac:dyDescent="0.15">
      <c r="A2153" t="s">
        <v>1275</v>
      </c>
      <c r="B2153" s="5" t="s">
        <v>8407</v>
      </c>
      <c r="C2153" s="5" t="s">
        <v>1029</v>
      </c>
      <c r="D2153" s="5" t="s">
        <v>8408</v>
      </c>
      <c r="E2153" s="5" t="s">
        <v>8409</v>
      </c>
      <c r="F2153" s="5" t="s">
        <v>8410</v>
      </c>
      <c r="G2153">
        <v>2151</v>
      </c>
      <c r="H2153" s="2">
        <v>43136</v>
      </c>
      <c r="I2153" s="3">
        <f t="shared" si="265"/>
        <v>655.84491898147826</v>
      </c>
      <c r="J2153" s="3">
        <f t="shared" si="266"/>
        <v>3.5069266124252069E-2</v>
      </c>
      <c r="K2153">
        <f t="shared" si="267"/>
        <v>1.0062965403504491E-3</v>
      </c>
      <c r="L2153" s="4">
        <f t="shared" si="268"/>
        <v>1.0062965403504491E-3</v>
      </c>
      <c r="M2153">
        <f t="shared" si="269"/>
        <v>0</v>
      </c>
      <c r="N2153">
        <f t="shared" si="270"/>
        <v>0</v>
      </c>
      <c r="O2153" s="4">
        <f t="shared" si="271"/>
        <v>0</v>
      </c>
      <c r="P2153">
        <f t="shared" si="272"/>
        <v>7.5472240526283684E-4</v>
      </c>
    </row>
    <row r="2154" spans="1:16" x14ac:dyDescent="0.15">
      <c r="A2154" t="s">
        <v>8411</v>
      </c>
      <c r="B2154" s="5" t="s">
        <v>8412</v>
      </c>
      <c r="C2154" s="5" t="s">
        <v>1102</v>
      </c>
      <c r="D2154" s="5" t="s">
        <v>8413</v>
      </c>
      <c r="E2154" s="5" t="s">
        <v>8414</v>
      </c>
      <c r="F2154" s="5" t="s">
        <v>8415</v>
      </c>
      <c r="G2154">
        <v>2152</v>
      </c>
      <c r="H2154" s="2">
        <v>43136</v>
      </c>
      <c r="I2154" s="3">
        <f t="shared" si="265"/>
        <v>1651.3822569444455</v>
      </c>
      <c r="J2154" s="3">
        <f t="shared" si="266"/>
        <v>31.941726258824946</v>
      </c>
      <c r="K2154">
        <f t="shared" si="267"/>
        <v>0.91655321537647827</v>
      </c>
      <c r="L2154" s="4">
        <f t="shared" si="268"/>
        <v>0.91655321537647827</v>
      </c>
      <c r="M2154">
        <f t="shared" si="269"/>
        <v>1.8166599449547819E-3</v>
      </c>
      <c r="N2154">
        <f t="shared" si="270"/>
        <v>0.27888277261257582</v>
      </c>
      <c r="O2154" s="4">
        <f t="shared" si="271"/>
        <v>0.27888277261257582</v>
      </c>
      <c r="P2154">
        <f t="shared" si="272"/>
        <v>0.75713560468550267</v>
      </c>
    </row>
    <row r="2155" spans="1:16" x14ac:dyDescent="0.15">
      <c r="A2155" t="s">
        <v>2402</v>
      </c>
      <c r="B2155" s="5" t="s">
        <v>8416</v>
      </c>
      <c r="C2155" s="5" t="s">
        <v>1029</v>
      </c>
      <c r="D2155" s="5" t="s">
        <v>8417</v>
      </c>
      <c r="E2155" s="5" t="s">
        <v>8417</v>
      </c>
      <c r="F2155" s="5" t="s">
        <v>8418</v>
      </c>
      <c r="G2155">
        <v>2153</v>
      </c>
      <c r="H2155" s="2">
        <v>43136</v>
      </c>
      <c r="I2155" s="3">
        <f t="shared" si="265"/>
        <v>179.33575231481518</v>
      </c>
      <c r="J2155" s="3">
        <f t="shared" si="266"/>
        <v>1.4888275012296182</v>
      </c>
      <c r="K2155">
        <f t="shared" si="267"/>
        <v>4.2721223716452129E-2</v>
      </c>
      <c r="L2155" s="4">
        <f t="shared" si="268"/>
        <v>4.2721223716452129E-2</v>
      </c>
      <c r="M2155">
        <f t="shared" si="269"/>
        <v>0</v>
      </c>
      <c r="N2155">
        <f t="shared" si="270"/>
        <v>0</v>
      </c>
      <c r="O2155" s="4">
        <f t="shared" si="271"/>
        <v>0</v>
      </c>
      <c r="P2155">
        <f t="shared" si="272"/>
        <v>3.2040917787339099E-2</v>
      </c>
    </row>
    <row r="2156" spans="1:16" x14ac:dyDescent="0.15">
      <c r="A2156" t="s">
        <v>8419</v>
      </c>
      <c r="B2156" s="5" t="s">
        <v>8420</v>
      </c>
      <c r="C2156" s="5" t="s">
        <v>1264</v>
      </c>
      <c r="D2156" s="5" t="s">
        <v>8421</v>
      </c>
      <c r="E2156" s="5" t="s">
        <v>8421</v>
      </c>
      <c r="F2156" s="5" t="s">
        <v>8422</v>
      </c>
      <c r="G2156">
        <v>2154</v>
      </c>
      <c r="H2156" s="2">
        <v>43136</v>
      </c>
      <c r="I2156" s="3">
        <f t="shared" si="265"/>
        <v>1333.4560879629644</v>
      </c>
      <c r="J2156" s="3">
        <f t="shared" si="266"/>
        <v>32.3580209273441</v>
      </c>
      <c r="K2156">
        <f t="shared" si="267"/>
        <v>0.92849860035296794</v>
      </c>
      <c r="L2156" s="4">
        <f t="shared" si="268"/>
        <v>0.92849860035296794</v>
      </c>
      <c r="M2156">
        <f t="shared" si="269"/>
        <v>2.3247859663197996E-2</v>
      </c>
      <c r="N2156">
        <f t="shared" si="270"/>
        <v>3.5688724123556859</v>
      </c>
      <c r="O2156" s="4">
        <f t="shared" si="271"/>
        <v>1</v>
      </c>
      <c r="P2156">
        <f t="shared" si="272"/>
        <v>0.94637395026472593</v>
      </c>
    </row>
    <row r="2157" spans="1:16" x14ac:dyDescent="0.15">
      <c r="A2157" t="s">
        <v>2930</v>
      </c>
      <c r="B2157" s="5" t="s">
        <v>8423</v>
      </c>
      <c r="C2157" s="5" t="s">
        <v>1029</v>
      </c>
      <c r="D2157" s="5" t="s">
        <v>8424</v>
      </c>
      <c r="E2157" s="5" t="s">
        <v>8425</v>
      </c>
      <c r="F2157" s="5" t="s">
        <v>8426</v>
      </c>
      <c r="G2157">
        <v>2155</v>
      </c>
      <c r="H2157" s="2">
        <v>43136</v>
      </c>
      <c r="I2157" s="3">
        <f t="shared" si="265"/>
        <v>341.90553240740701</v>
      </c>
      <c r="J2157" s="3">
        <f t="shared" si="266"/>
        <v>0.42701853629566211</v>
      </c>
      <c r="K2157">
        <f t="shared" si="267"/>
        <v>1.22531014540585E-2</v>
      </c>
      <c r="L2157" s="4">
        <f t="shared" si="268"/>
        <v>1.22531014540585E-2</v>
      </c>
      <c r="M2157">
        <f t="shared" si="269"/>
        <v>0</v>
      </c>
      <c r="N2157">
        <f t="shared" si="270"/>
        <v>0</v>
      </c>
      <c r="O2157" s="4">
        <f t="shared" si="271"/>
        <v>0</v>
      </c>
      <c r="P2157">
        <f t="shared" si="272"/>
        <v>9.1898260905438744E-3</v>
      </c>
    </row>
    <row r="2158" spans="1:16" x14ac:dyDescent="0.15">
      <c r="A2158" t="s">
        <v>1068</v>
      </c>
      <c r="B2158" s="5" t="s">
        <v>8427</v>
      </c>
      <c r="C2158" s="5" t="s">
        <v>1029</v>
      </c>
      <c r="D2158" s="5" t="s">
        <v>8428</v>
      </c>
      <c r="E2158" s="5" t="s">
        <v>8429</v>
      </c>
      <c r="F2158" s="5" t="s">
        <v>8430</v>
      </c>
      <c r="G2158">
        <v>2156</v>
      </c>
      <c r="H2158" s="2">
        <v>43136</v>
      </c>
      <c r="I2158" s="3">
        <f t="shared" si="265"/>
        <v>1026.276307870372</v>
      </c>
      <c r="J2158" s="3">
        <f t="shared" si="266"/>
        <v>0.15103145109297203</v>
      </c>
      <c r="K2158">
        <f t="shared" si="267"/>
        <v>4.333778362526461E-3</v>
      </c>
      <c r="L2158" s="4">
        <f t="shared" si="268"/>
        <v>4.333778362526461E-3</v>
      </c>
      <c r="M2158">
        <f t="shared" si="269"/>
        <v>0</v>
      </c>
      <c r="N2158">
        <f t="shared" si="270"/>
        <v>0</v>
      </c>
      <c r="O2158" s="4">
        <f t="shared" si="271"/>
        <v>0</v>
      </c>
      <c r="P2158">
        <f t="shared" si="272"/>
        <v>3.250333771894846E-3</v>
      </c>
    </row>
    <row r="2159" spans="1:16" x14ac:dyDescent="0.15">
      <c r="A2159" t="s">
        <v>8431</v>
      </c>
      <c r="B2159" s="5" t="s">
        <v>8432</v>
      </c>
      <c r="C2159" s="5" t="s">
        <v>4030</v>
      </c>
      <c r="D2159" s="5" t="s">
        <v>8433</v>
      </c>
      <c r="E2159" s="5" t="s">
        <v>1081</v>
      </c>
      <c r="F2159" s="5" t="s">
        <v>8434</v>
      </c>
      <c r="G2159">
        <v>2157</v>
      </c>
      <c r="H2159" s="2">
        <v>43136</v>
      </c>
      <c r="I2159" s="3">
        <f t="shared" si="265"/>
        <v>1351.5670601851816</v>
      </c>
      <c r="J2159" s="3">
        <f t="shared" si="266"/>
        <v>17.953234223298836</v>
      </c>
      <c r="K2159">
        <f t="shared" si="267"/>
        <v>0.51515983890273687</v>
      </c>
      <c r="L2159" s="4">
        <f t="shared" si="268"/>
        <v>0.51515983890273687</v>
      </c>
      <c r="M2159">
        <f t="shared" si="269"/>
        <v>8.1387008636425798E-3</v>
      </c>
      <c r="N2159">
        <f t="shared" si="270"/>
        <v>1.2494046938286536</v>
      </c>
      <c r="O2159" s="4">
        <f t="shared" si="271"/>
        <v>1</v>
      </c>
      <c r="P2159">
        <f t="shared" si="272"/>
        <v>0.63636987917705268</v>
      </c>
    </row>
    <row r="2160" spans="1:16" x14ac:dyDescent="0.15">
      <c r="A2160" t="s">
        <v>8435</v>
      </c>
      <c r="B2160" s="5" t="s">
        <v>4687</v>
      </c>
      <c r="C2160" s="5" t="s">
        <v>1029</v>
      </c>
      <c r="D2160" s="5" t="s">
        <v>8436</v>
      </c>
      <c r="E2160" s="5" t="s">
        <v>8437</v>
      </c>
      <c r="F2160" s="5" t="s">
        <v>8438</v>
      </c>
      <c r="G2160">
        <v>2158</v>
      </c>
      <c r="H2160" s="2">
        <v>43136</v>
      </c>
      <c r="I2160" s="3">
        <f t="shared" si="265"/>
        <v>401</v>
      </c>
      <c r="J2160" s="3">
        <f t="shared" si="266"/>
        <v>212.76807980049875</v>
      </c>
      <c r="K2160">
        <f t="shared" si="267"/>
        <v>6.1052826666419584</v>
      </c>
      <c r="L2160" s="4">
        <f t="shared" si="268"/>
        <v>1</v>
      </c>
      <c r="M2160">
        <f t="shared" si="269"/>
        <v>0</v>
      </c>
      <c r="N2160">
        <f t="shared" si="270"/>
        <v>0</v>
      </c>
      <c r="O2160" s="4">
        <f t="shared" si="271"/>
        <v>0</v>
      </c>
      <c r="P2160">
        <f t="shared" si="272"/>
        <v>0.75</v>
      </c>
    </row>
    <row r="2161" spans="1:16" x14ac:dyDescent="0.15">
      <c r="A2161" t="s">
        <v>8439</v>
      </c>
      <c r="B2161" s="5" t="s">
        <v>8440</v>
      </c>
      <c r="C2161" s="5" t="s">
        <v>1058</v>
      </c>
      <c r="D2161" s="5" t="s">
        <v>8441</v>
      </c>
      <c r="E2161" s="5" t="s">
        <v>8441</v>
      </c>
      <c r="F2161" s="5" t="s">
        <v>8442</v>
      </c>
      <c r="G2161">
        <v>2159</v>
      </c>
      <c r="H2161" s="2">
        <v>43136</v>
      </c>
      <c r="I2161" s="3">
        <f t="shared" si="265"/>
        <v>1641.8101504629594</v>
      </c>
      <c r="J2161" s="3">
        <f t="shared" si="266"/>
        <v>3.0308010939004499</v>
      </c>
      <c r="K2161">
        <f t="shared" si="267"/>
        <v>8.6967450202022872E-2</v>
      </c>
      <c r="L2161" s="4">
        <f t="shared" si="268"/>
        <v>8.6967450202022872E-2</v>
      </c>
      <c r="M2161">
        <f t="shared" si="269"/>
        <v>1.2181676422429461E-3</v>
      </c>
      <c r="N2161">
        <f t="shared" si="270"/>
        <v>0.18700581279348524</v>
      </c>
      <c r="O2161" s="4">
        <f t="shared" si="271"/>
        <v>0.18700581279348524</v>
      </c>
      <c r="P2161">
        <f t="shared" si="272"/>
        <v>0.11197704084988847</v>
      </c>
    </row>
    <row r="2162" spans="1:16" x14ac:dyDescent="0.15">
      <c r="A2162" t="s">
        <v>8443</v>
      </c>
      <c r="B2162" s="5" t="s">
        <v>8444</v>
      </c>
      <c r="C2162" s="5" t="s">
        <v>1113</v>
      </c>
      <c r="D2162" s="5" t="s">
        <v>8445</v>
      </c>
      <c r="E2162" s="5" t="s">
        <v>8446</v>
      </c>
      <c r="F2162" s="5" t="s">
        <v>8447</v>
      </c>
      <c r="G2162">
        <v>2160</v>
      </c>
      <c r="H2162" s="2">
        <v>43136</v>
      </c>
      <c r="I2162" s="3">
        <f t="shared" si="265"/>
        <v>1641.8114699074067</v>
      </c>
      <c r="J2162" s="3">
        <f t="shared" si="266"/>
        <v>2.421715326561968</v>
      </c>
      <c r="K2162">
        <f t="shared" si="267"/>
        <v>6.9490012884748958E-2</v>
      </c>
      <c r="L2162" s="4">
        <f t="shared" si="268"/>
        <v>6.9490012884748958E-2</v>
      </c>
      <c r="M2162">
        <f t="shared" si="269"/>
        <v>6.0908333163027365E-4</v>
      </c>
      <c r="N2162">
        <f t="shared" si="270"/>
        <v>9.3502831252980451E-2</v>
      </c>
      <c r="O2162" s="4">
        <f t="shared" si="271"/>
        <v>9.3502831252980451E-2</v>
      </c>
      <c r="P2162">
        <f t="shared" si="272"/>
        <v>7.5493217476806831E-2</v>
      </c>
    </row>
    <row r="2163" spans="1:16" x14ac:dyDescent="0.15">
      <c r="A2163" t="s">
        <v>8448</v>
      </c>
      <c r="B2163" s="5" t="s">
        <v>8449</v>
      </c>
      <c r="C2163" s="5" t="s">
        <v>1029</v>
      </c>
      <c r="D2163" s="5" t="s">
        <v>8450</v>
      </c>
      <c r="E2163" s="5" t="s">
        <v>8451</v>
      </c>
      <c r="F2163" s="5" t="s">
        <v>8452</v>
      </c>
      <c r="G2163">
        <v>2161</v>
      </c>
      <c r="H2163" s="2">
        <v>43136</v>
      </c>
      <c r="I2163" s="3">
        <f t="shared" si="265"/>
        <v>415.59240740740643</v>
      </c>
      <c r="J2163" s="3">
        <f t="shared" si="266"/>
        <v>2.4615464136647476</v>
      </c>
      <c r="K2163">
        <f t="shared" si="267"/>
        <v>7.0632947698608839E-2</v>
      </c>
      <c r="L2163" s="4">
        <f t="shared" si="268"/>
        <v>7.0632947698608839E-2</v>
      </c>
      <c r="M2163">
        <f t="shared" si="269"/>
        <v>0</v>
      </c>
      <c r="N2163">
        <f t="shared" si="270"/>
        <v>0</v>
      </c>
      <c r="O2163" s="4">
        <f t="shared" si="271"/>
        <v>0</v>
      </c>
      <c r="P2163">
        <f t="shared" si="272"/>
        <v>5.2974710773956629E-2</v>
      </c>
    </row>
    <row r="2164" spans="1:16" x14ac:dyDescent="0.15">
      <c r="A2164" t="s">
        <v>8453</v>
      </c>
      <c r="B2164" s="5" t="s">
        <v>8454</v>
      </c>
      <c r="C2164" s="5" t="s">
        <v>1029</v>
      </c>
      <c r="D2164" s="5" t="s">
        <v>8455</v>
      </c>
      <c r="E2164" s="5" t="s">
        <v>1081</v>
      </c>
      <c r="F2164" s="5" t="s">
        <v>8456</v>
      </c>
      <c r="G2164">
        <v>2162</v>
      </c>
      <c r="H2164" s="2">
        <v>43136</v>
      </c>
      <c r="I2164" s="3">
        <f t="shared" si="265"/>
        <v>1054.8807060185209</v>
      </c>
      <c r="J2164" s="3">
        <f t="shared" si="266"/>
        <v>1.4864240013623589</v>
      </c>
      <c r="K2164">
        <f t="shared" si="267"/>
        <v>4.2652256387834916E-2</v>
      </c>
      <c r="L2164" s="4">
        <f t="shared" si="268"/>
        <v>4.2652256387834916E-2</v>
      </c>
      <c r="M2164">
        <f t="shared" si="269"/>
        <v>0</v>
      </c>
      <c r="N2164">
        <f t="shared" si="270"/>
        <v>0</v>
      </c>
      <c r="O2164" s="4">
        <f t="shared" si="271"/>
        <v>0</v>
      </c>
      <c r="P2164">
        <f t="shared" si="272"/>
        <v>3.1989192290876184E-2</v>
      </c>
    </row>
    <row r="2165" spans="1:16" x14ac:dyDescent="0.15">
      <c r="A2165" t="s">
        <v>1329</v>
      </c>
      <c r="B2165" s="5" t="s">
        <v>8457</v>
      </c>
      <c r="C2165" s="5" t="s">
        <v>1029</v>
      </c>
      <c r="D2165" s="5" t="s">
        <v>8458</v>
      </c>
      <c r="E2165" s="5" t="s">
        <v>8458</v>
      </c>
      <c r="F2165" s="5" t="s">
        <v>8459</v>
      </c>
      <c r="G2165">
        <v>2163</v>
      </c>
      <c r="H2165" s="2">
        <v>43136</v>
      </c>
      <c r="I2165" s="3">
        <f t="shared" si="265"/>
        <v>139.32758101851505</v>
      </c>
      <c r="J2165" s="3">
        <f t="shared" si="266"/>
        <v>0.10048261727977291</v>
      </c>
      <c r="K2165">
        <f t="shared" si="267"/>
        <v>2.8833027122876598E-3</v>
      </c>
      <c r="L2165" s="4">
        <f t="shared" si="268"/>
        <v>2.8833027122876598E-3</v>
      </c>
      <c r="M2165">
        <f t="shared" si="269"/>
        <v>0</v>
      </c>
      <c r="N2165">
        <f t="shared" si="270"/>
        <v>0</v>
      </c>
      <c r="O2165" s="4">
        <f t="shared" si="271"/>
        <v>0</v>
      </c>
      <c r="P2165">
        <f t="shared" si="272"/>
        <v>2.1624770342157447E-3</v>
      </c>
    </row>
    <row r="2166" spans="1:16" x14ac:dyDescent="0.15">
      <c r="A2166" t="s">
        <v>8460</v>
      </c>
      <c r="B2166" s="5" t="s">
        <v>8461</v>
      </c>
      <c r="C2166" s="5" t="s">
        <v>1029</v>
      </c>
      <c r="D2166" s="5" t="s">
        <v>8462</v>
      </c>
      <c r="E2166" s="5" t="s">
        <v>8462</v>
      </c>
      <c r="F2166" s="5" t="s">
        <v>8463</v>
      </c>
      <c r="G2166">
        <v>2164</v>
      </c>
      <c r="H2166" s="2">
        <v>43136</v>
      </c>
      <c r="I2166" s="3">
        <f t="shared" si="265"/>
        <v>368.39034722222277</v>
      </c>
      <c r="J2166" s="3">
        <f t="shared" si="266"/>
        <v>11.38466312058407</v>
      </c>
      <c r="K2166">
        <f t="shared" si="267"/>
        <v>0.32667769752320219</v>
      </c>
      <c r="L2166" s="4">
        <f t="shared" si="268"/>
        <v>0.32667769752320219</v>
      </c>
      <c r="M2166">
        <f t="shared" si="269"/>
        <v>0</v>
      </c>
      <c r="N2166">
        <f t="shared" si="270"/>
        <v>0</v>
      </c>
      <c r="O2166" s="4">
        <f t="shared" si="271"/>
        <v>0</v>
      </c>
      <c r="P2166">
        <f t="shared" si="272"/>
        <v>0.24500827314240164</v>
      </c>
    </row>
    <row r="2167" spans="1:16" x14ac:dyDescent="0.15">
      <c r="A2167" t="s">
        <v>1178</v>
      </c>
      <c r="B2167" s="5" t="s">
        <v>8464</v>
      </c>
      <c r="C2167" s="5" t="s">
        <v>1029</v>
      </c>
      <c r="D2167" s="5" t="s">
        <v>8465</v>
      </c>
      <c r="E2167" s="5" t="s">
        <v>8465</v>
      </c>
      <c r="F2167" s="5" t="s">
        <v>8466</v>
      </c>
      <c r="G2167">
        <v>2165</v>
      </c>
      <c r="H2167" s="2">
        <v>43136</v>
      </c>
      <c r="I2167" s="3">
        <f t="shared" si="265"/>
        <v>55.146828703705978</v>
      </c>
      <c r="J2167" s="3">
        <f t="shared" si="266"/>
        <v>10.58991085666462</v>
      </c>
      <c r="K2167">
        <f t="shared" si="267"/>
        <v>0.30387264506546741</v>
      </c>
      <c r="L2167" s="4">
        <f t="shared" si="268"/>
        <v>0.30387264506546741</v>
      </c>
      <c r="M2167">
        <f t="shared" si="269"/>
        <v>0</v>
      </c>
      <c r="N2167">
        <f t="shared" si="270"/>
        <v>0</v>
      </c>
      <c r="O2167" s="4">
        <f t="shared" si="271"/>
        <v>0</v>
      </c>
      <c r="P2167">
        <f t="shared" si="272"/>
        <v>0.22790448379910055</v>
      </c>
    </row>
    <row r="2168" spans="1:16" x14ac:dyDescent="0.15">
      <c r="A2168" t="s">
        <v>4161</v>
      </c>
      <c r="B2168" s="5" t="s">
        <v>8467</v>
      </c>
      <c r="C2168" s="5" t="s">
        <v>1113</v>
      </c>
      <c r="D2168" s="5" t="s">
        <v>8468</v>
      </c>
      <c r="E2168" s="5" t="s">
        <v>8469</v>
      </c>
      <c r="F2168" s="5" t="s">
        <v>8470</v>
      </c>
      <c r="G2168">
        <v>2166</v>
      </c>
      <c r="H2168" s="2">
        <v>43136</v>
      </c>
      <c r="I2168" s="3">
        <f t="shared" si="265"/>
        <v>472.28631944444351</v>
      </c>
      <c r="J2168" s="3">
        <f t="shared" si="266"/>
        <v>0.62250373956593952</v>
      </c>
      <c r="K2168">
        <f t="shared" si="267"/>
        <v>1.7862459888980123E-2</v>
      </c>
      <c r="L2168" s="4">
        <f t="shared" si="268"/>
        <v>1.7862459888980123E-2</v>
      </c>
      <c r="M2168">
        <f t="shared" si="269"/>
        <v>2.1173596583875494E-3</v>
      </c>
      <c r="N2168">
        <f t="shared" si="270"/>
        <v>0.32504439468104968</v>
      </c>
      <c r="O2168" s="4">
        <f t="shared" si="271"/>
        <v>0.32504439468104968</v>
      </c>
      <c r="P2168">
        <f t="shared" si="272"/>
        <v>9.4657943586997514E-2</v>
      </c>
    </row>
    <row r="2169" spans="1:16" x14ac:dyDescent="0.15">
      <c r="A2169" t="s">
        <v>8471</v>
      </c>
      <c r="B2169" s="5" t="s">
        <v>8472</v>
      </c>
      <c r="C2169" s="5" t="s">
        <v>1029</v>
      </c>
      <c r="D2169" s="5" t="s">
        <v>8473</v>
      </c>
      <c r="E2169" s="5" t="s">
        <v>8474</v>
      </c>
      <c r="F2169" s="5" t="s">
        <v>8475</v>
      </c>
      <c r="G2169">
        <v>2167</v>
      </c>
      <c r="H2169" s="2">
        <v>43136</v>
      </c>
      <c r="I2169" s="3">
        <f t="shared" si="265"/>
        <v>802.75589120370569</v>
      </c>
      <c r="J2169" s="3">
        <f t="shared" si="266"/>
        <v>3.0233350220087383</v>
      </c>
      <c r="K2169">
        <f t="shared" si="267"/>
        <v>8.6753214686286162E-2</v>
      </c>
      <c r="L2169" s="4">
        <f t="shared" si="268"/>
        <v>8.6753214686286162E-2</v>
      </c>
      <c r="M2169">
        <f t="shared" si="269"/>
        <v>0</v>
      </c>
      <c r="N2169">
        <f t="shared" si="270"/>
        <v>0</v>
      </c>
      <c r="O2169" s="4">
        <f t="shared" si="271"/>
        <v>0</v>
      </c>
      <c r="P2169">
        <f t="shared" si="272"/>
        <v>6.5064911014714621E-2</v>
      </c>
    </row>
    <row r="2170" spans="1:16" x14ac:dyDescent="0.15">
      <c r="A2170" t="s">
        <v>1348</v>
      </c>
      <c r="B2170" s="5" t="s">
        <v>8476</v>
      </c>
      <c r="C2170" s="5" t="s">
        <v>1029</v>
      </c>
      <c r="D2170" s="5" t="s">
        <v>8477</v>
      </c>
      <c r="E2170" s="5" t="s">
        <v>8478</v>
      </c>
      <c r="F2170" s="5" t="s">
        <v>8479</v>
      </c>
      <c r="G2170">
        <v>2168</v>
      </c>
      <c r="H2170" s="2">
        <v>43136</v>
      </c>
      <c r="I2170" s="3">
        <f t="shared" si="265"/>
        <v>533.43502314815123</v>
      </c>
      <c r="J2170" s="3">
        <f t="shared" si="266"/>
        <v>5.6239276946890834E-2</v>
      </c>
      <c r="K2170">
        <f t="shared" si="267"/>
        <v>1.6137603114634324E-3</v>
      </c>
      <c r="L2170" s="4">
        <f t="shared" si="268"/>
        <v>1.6137603114634324E-3</v>
      </c>
      <c r="M2170">
        <f t="shared" si="269"/>
        <v>0</v>
      </c>
      <c r="N2170">
        <f t="shared" si="270"/>
        <v>0</v>
      </c>
      <c r="O2170" s="4">
        <f t="shared" si="271"/>
        <v>0</v>
      </c>
      <c r="P2170">
        <f t="shared" si="272"/>
        <v>1.2103202335975744E-3</v>
      </c>
    </row>
    <row r="2171" spans="1:16" x14ac:dyDescent="0.15">
      <c r="A2171" t="s">
        <v>8480</v>
      </c>
      <c r="B2171" s="5" t="s">
        <v>8481</v>
      </c>
      <c r="C2171" s="5" t="s">
        <v>1113</v>
      </c>
      <c r="D2171" s="5" t="s">
        <v>8482</v>
      </c>
      <c r="E2171" s="5" t="s">
        <v>8483</v>
      </c>
      <c r="F2171" s="5" t="s">
        <v>8484</v>
      </c>
      <c r="G2171">
        <v>2169</v>
      </c>
      <c r="H2171" s="2">
        <v>43136</v>
      </c>
      <c r="I2171" s="3">
        <f t="shared" si="265"/>
        <v>1981.23609953704</v>
      </c>
      <c r="J2171" s="3">
        <f t="shared" si="266"/>
        <v>0.38561784745317612</v>
      </c>
      <c r="K2171">
        <f t="shared" si="267"/>
        <v>1.1065127636679176E-2</v>
      </c>
      <c r="L2171" s="4">
        <f t="shared" si="268"/>
        <v>1.1065127636679176E-2</v>
      </c>
      <c r="M2171">
        <f t="shared" si="269"/>
        <v>5.0473540242562318E-4</v>
      </c>
      <c r="N2171">
        <f t="shared" si="270"/>
        <v>7.7483961076538016E-2</v>
      </c>
      <c r="O2171" s="4">
        <f t="shared" si="271"/>
        <v>7.7483961076538016E-2</v>
      </c>
      <c r="P2171">
        <f t="shared" si="272"/>
        <v>2.7669835996643886E-2</v>
      </c>
    </row>
    <row r="2172" spans="1:16" x14ac:dyDescent="0.15">
      <c r="A2172" t="s">
        <v>8485</v>
      </c>
      <c r="B2172" s="5" t="s">
        <v>8486</v>
      </c>
      <c r="C2172" s="5" t="s">
        <v>1399</v>
      </c>
      <c r="D2172" s="5" t="s">
        <v>8487</v>
      </c>
      <c r="E2172" s="5" t="s">
        <v>8487</v>
      </c>
      <c r="F2172" s="5" t="s">
        <v>8488</v>
      </c>
      <c r="G2172">
        <v>2170</v>
      </c>
      <c r="H2172" s="2">
        <v>43136</v>
      </c>
      <c r="I2172" s="3">
        <f t="shared" si="265"/>
        <v>1867.005231481482</v>
      </c>
      <c r="J2172" s="3">
        <f t="shared" si="266"/>
        <v>21.468070535718553</v>
      </c>
      <c r="K2172">
        <f t="shared" si="267"/>
        <v>0.61601645815888117</v>
      </c>
      <c r="L2172" s="4">
        <f t="shared" si="268"/>
        <v>0.61601645815888117</v>
      </c>
      <c r="M2172">
        <f t="shared" si="269"/>
        <v>3.2137028321227341E-3</v>
      </c>
      <c r="N2172">
        <f t="shared" si="270"/>
        <v>0.4933484434796539</v>
      </c>
      <c r="O2172" s="4">
        <f t="shared" si="271"/>
        <v>0.4933484434796539</v>
      </c>
      <c r="P2172">
        <f t="shared" si="272"/>
        <v>0.58534945448907438</v>
      </c>
    </row>
    <row r="2173" spans="1:16" x14ac:dyDescent="0.15">
      <c r="A2173" t="s">
        <v>3617</v>
      </c>
      <c r="B2173" s="5" t="s">
        <v>8489</v>
      </c>
      <c r="C2173" s="5" t="s">
        <v>1029</v>
      </c>
      <c r="D2173" s="5" t="s">
        <v>8490</v>
      </c>
      <c r="E2173" s="5" t="s">
        <v>2100</v>
      </c>
      <c r="F2173" s="5" t="s">
        <v>8491</v>
      </c>
      <c r="G2173">
        <v>2171</v>
      </c>
      <c r="H2173" s="2">
        <v>43136</v>
      </c>
      <c r="I2173" s="3">
        <f t="shared" si="265"/>
        <v>857.85940972222306</v>
      </c>
      <c r="J2173" s="3">
        <f t="shared" si="266"/>
        <v>0.78684221720965519</v>
      </c>
      <c r="K2173">
        <f t="shared" si="267"/>
        <v>2.2578077287798946E-2</v>
      </c>
      <c r="L2173" s="4">
        <f t="shared" si="268"/>
        <v>2.2578077287798946E-2</v>
      </c>
      <c r="M2173">
        <f t="shared" si="269"/>
        <v>0</v>
      </c>
      <c r="N2173">
        <f t="shared" si="270"/>
        <v>0</v>
      </c>
      <c r="O2173" s="4">
        <f t="shared" si="271"/>
        <v>0</v>
      </c>
      <c r="P2173">
        <f t="shared" si="272"/>
        <v>1.6933557965849208E-2</v>
      </c>
    </row>
    <row r="2174" spans="1:16" x14ac:dyDescent="0.15">
      <c r="A2174" t="s">
        <v>8343</v>
      </c>
      <c r="B2174" s="5" t="s">
        <v>8492</v>
      </c>
      <c r="C2174" s="5" t="s">
        <v>1029</v>
      </c>
      <c r="D2174" s="5" t="s">
        <v>8493</v>
      </c>
      <c r="E2174" s="5" t="s">
        <v>8494</v>
      </c>
      <c r="F2174" s="5" t="s">
        <v>8495</v>
      </c>
      <c r="G2174">
        <v>2172</v>
      </c>
      <c r="H2174" s="2">
        <v>43136</v>
      </c>
      <c r="I2174" s="3">
        <f t="shared" si="265"/>
        <v>484.27314814814599</v>
      </c>
      <c r="J2174" s="3">
        <f t="shared" si="266"/>
        <v>1.0262803170081209</v>
      </c>
      <c r="K2174">
        <f t="shared" si="267"/>
        <v>2.9448643971504262E-2</v>
      </c>
      <c r="L2174" s="4">
        <f t="shared" si="268"/>
        <v>2.9448643971504262E-2</v>
      </c>
      <c r="M2174">
        <f t="shared" si="269"/>
        <v>0</v>
      </c>
      <c r="N2174">
        <f t="shared" si="270"/>
        <v>0</v>
      </c>
      <c r="O2174" s="4">
        <f t="shared" si="271"/>
        <v>0</v>
      </c>
      <c r="P2174">
        <f t="shared" si="272"/>
        <v>2.2086482978628197E-2</v>
      </c>
    </row>
    <row r="2175" spans="1:16" x14ac:dyDescent="0.15">
      <c r="A2175" t="s">
        <v>8297</v>
      </c>
      <c r="B2175" s="5" t="s">
        <v>8496</v>
      </c>
      <c r="C2175" s="5" t="s">
        <v>1029</v>
      </c>
      <c r="D2175" s="5" t="s">
        <v>8497</v>
      </c>
      <c r="E2175" s="5" t="s">
        <v>8498</v>
      </c>
      <c r="F2175" s="5" t="s">
        <v>8499</v>
      </c>
      <c r="G2175">
        <v>2173</v>
      </c>
      <c r="H2175" s="2">
        <v>43136</v>
      </c>
      <c r="I2175" s="3">
        <f t="shared" si="265"/>
        <v>532.78291666666337</v>
      </c>
      <c r="J2175" s="3">
        <f t="shared" si="266"/>
        <v>0.39040290800115046</v>
      </c>
      <c r="K2175">
        <f t="shared" si="267"/>
        <v>1.1202432758997207E-2</v>
      </c>
      <c r="L2175" s="4">
        <f t="shared" si="268"/>
        <v>1.1202432758997207E-2</v>
      </c>
      <c r="M2175">
        <f t="shared" si="269"/>
        <v>0</v>
      </c>
      <c r="N2175">
        <f t="shared" si="270"/>
        <v>0</v>
      </c>
      <c r="O2175" s="4">
        <f t="shared" si="271"/>
        <v>0</v>
      </c>
      <c r="P2175">
        <f t="shared" si="272"/>
        <v>8.4018245692479045E-3</v>
      </c>
    </row>
    <row r="2176" spans="1:16" x14ac:dyDescent="0.15">
      <c r="A2176" t="s">
        <v>7125</v>
      </c>
      <c r="B2176" s="5" t="s">
        <v>8500</v>
      </c>
      <c r="C2176" s="5" t="s">
        <v>1029</v>
      </c>
      <c r="D2176" s="5" t="s">
        <v>8501</v>
      </c>
      <c r="E2176" s="5" t="s">
        <v>8502</v>
      </c>
      <c r="F2176" s="5" t="s">
        <v>8503</v>
      </c>
      <c r="G2176">
        <v>2174</v>
      </c>
      <c r="H2176" s="2">
        <v>43136</v>
      </c>
      <c r="I2176" s="3">
        <f t="shared" si="265"/>
        <v>497.55521990740817</v>
      </c>
      <c r="J2176" s="3">
        <f t="shared" si="266"/>
        <v>0.28539545826978818</v>
      </c>
      <c r="K2176">
        <f t="shared" si="267"/>
        <v>8.1892920505117605E-3</v>
      </c>
      <c r="L2176" s="4">
        <f t="shared" si="268"/>
        <v>8.1892920505117605E-3</v>
      </c>
      <c r="M2176">
        <f t="shared" si="269"/>
        <v>0</v>
      </c>
      <c r="N2176">
        <f t="shared" si="270"/>
        <v>0</v>
      </c>
      <c r="O2176" s="4">
        <f t="shared" si="271"/>
        <v>0</v>
      </c>
      <c r="P2176">
        <f t="shared" si="272"/>
        <v>6.1419690378838199E-3</v>
      </c>
    </row>
    <row r="2177" spans="1:16" x14ac:dyDescent="0.15">
      <c r="A2177" t="s">
        <v>8504</v>
      </c>
      <c r="B2177" s="5" t="s">
        <v>8505</v>
      </c>
      <c r="C2177" s="5" t="s">
        <v>1058</v>
      </c>
      <c r="D2177" s="5" t="s">
        <v>8506</v>
      </c>
      <c r="E2177" s="5" t="s">
        <v>8506</v>
      </c>
      <c r="F2177" s="5" t="s">
        <v>8507</v>
      </c>
      <c r="G2177">
        <v>2175</v>
      </c>
      <c r="H2177" s="2">
        <v>43136</v>
      </c>
      <c r="I2177" s="3">
        <f t="shared" si="265"/>
        <v>1126.9014351851874</v>
      </c>
      <c r="J2177" s="3">
        <f t="shared" si="266"/>
        <v>1.1482814375751973</v>
      </c>
      <c r="K2177">
        <f t="shared" si="267"/>
        <v>3.2949410286674634E-2</v>
      </c>
      <c r="L2177" s="4">
        <f t="shared" si="268"/>
        <v>3.2949410286674634E-2</v>
      </c>
      <c r="M2177">
        <f t="shared" si="269"/>
        <v>1.7747781106262708E-3</v>
      </c>
      <c r="N2177">
        <f t="shared" si="270"/>
        <v>0.27245332382549065</v>
      </c>
      <c r="O2177" s="4">
        <f t="shared" si="271"/>
        <v>0.27245332382549065</v>
      </c>
      <c r="P2177">
        <f t="shared" si="272"/>
        <v>9.2825388671378628E-2</v>
      </c>
    </row>
    <row r="2178" spans="1:16" x14ac:dyDescent="0.15">
      <c r="A2178" t="s">
        <v>4876</v>
      </c>
      <c r="B2178" s="5" t="s">
        <v>8508</v>
      </c>
      <c r="C2178" s="5" t="s">
        <v>1113</v>
      </c>
      <c r="D2178" s="5" t="s">
        <v>8509</v>
      </c>
      <c r="E2178" s="5" t="s">
        <v>1081</v>
      </c>
      <c r="F2178" s="5" t="s">
        <v>8510</v>
      </c>
      <c r="G2178">
        <v>2176</v>
      </c>
      <c r="H2178" s="2">
        <v>43136</v>
      </c>
      <c r="I2178" s="3">
        <f t="shared" si="265"/>
        <v>1054.4233217592628</v>
      </c>
      <c r="J2178" s="3">
        <f t="shared" si="266"/>
        <v>5.0577409375791351</v>
      </c>
      <c r="K2178">
        <f t="shared" si="267"/>
        <v>0.14512956129284463</v>
      </c>
      <c r="L2178" s="4">
        <f t="shared" si="268"/>
        <v>0.14512956129284463</v>
      </c>
      <c r="M2178">
        <f t="shared" si="269"/>
        <v>9.4838569990233178E-4</v>
      </c>
      <c r="N2178">
        <f t="shared" si="270"/>
        <v>0.14559050208015892</v>
      </c>
      <c r="O2178" s="4">
        <f t="shared" si="271"/>
        <v>0.14559050208015892</v>
      </c>
      <c r="P2178">
        <f t="shared" si="272"/>
        <v>0.1452447964896732</v>
      </c>
    </row>
    <row r="2179" spans="1:16" x14ac:dyDescent="0.15">
      <c r="A2179" t="s">
        <v>8511</v>
      </c>
      <c r="B2179" s="5" t="s">
        <v>8512</v>
      </c>
      <c r="C2179" s="5" t="s">
        <v>1399</v>
      </c>
      <c r="D2179" s="5" t="s">
        <v>8513</v>
      </c>
      <c r="E2179" s="5" t="s">
        <v>1081</v>
      </c>
      <c r="F2179" s="5" t="s">
        <v>8514</v>
      </c>
      <c r="G2179">
        <v>2177</v>
      </c>
      <c r="H2179" s="2">
        <v>43136</v>
      </c>
      <c r="I2179" s="3">
        <f t="shared" ref="I2179:I2242" si="273">H2179-B2179+1</f>
        <v>1252.5507870370348</v>
      </c>
      <c r="J2179" s="3">
        <f t="shared" ref="J2179:J2242" si="274">A2179/I2179</f>
        <v>55.272808668917456</v>
      </c>
      <c r="K2179">
        <f t="shared" ref="K2179:K2242" si="275">(J2179-0)/(PERCENTILE($J$2:$J$3301,0.9)-0)</f>
        <v>1.5860279465762612</v>
      </c>
      <c r="L2179" s="4">
        <f t="shared" ref="L2179:L2242" si="276">IF(K2179&gt;1,1,IF(K2179&lt;0,0,K2179))</f>
        <v>1</v>
      </c>
      <c r="M2179">
        <f t="shared" ref="M2179:M2242" si="277">C2179/I2179</f>
        <v>4.7902249250852897E-3</v>
      </c>
      <c r="N2179">
        <f t="shared" ref="N2179:N2242" si="278">(M2179-0)/(PERCENTILE($M$2:$M$3301,0.9)-0)</f>
        <v>0.73536668888183465</v>
      </c>
      <c r="O2179" s="4">
        <f t="shared" ref="O2179:O2242" si="279">IF(N2179&gt;1,1,IF(N2179&lt;0,0,N2179))</f>
        <v>0.73536668888183465</v>
      </c>
      <c r="P2179">
        <f t="shared" si="272"/>
        <v>0.93384167222045866</v>
      </c>
    </row>
    <row r="2180" spans="1:16" x14ac:dyDescent="0.15">
      <c r="A2180" t="s">
        <v>8515</v>
      </c>
      <c r="B2180" s="5" t="s">
        <v>8516</v>
      </c>
      <c r="C2180" s="5" t="s">
        <v>1029</v>
      </c>
      <c r="D2180" s="5" t="s">
        <v>8517</v>
      </c>
      <c r="E2180" s="5" t="s">
        <v>8518</v>
      </c>
      <c r="F2180" s="5" t="s">
        <v>8519</v>
      </c>
      <c r="G2180">
        <v>2178</v>
      </c>
      <c r="H2180" s="2">
        <v>43136</v>
      </c>
      <c r="I2180" s="3">
        <f t="shared" si="273"/>
        <v>599.53273148147855</v>
      </c>
      <c r="J2180" s="3">
        <f t="shared" si="274"/>
        <v>0.96908804055504505</v>
      </c>
      <c r="K2180">
        <f t="shared" si="275"/>
        <v>2.7807537775395512E-2</v>
      </c>
      <c r="L2180" s="4">
        <f t="shared" si="276"/>
        <v>2.7807537775395512E-2</v>
      </c>
      <c r="M2180">
        <f t="shared" si="277"/>
        <v>0</v>
      </c>
      <c r="N2180">
        <f t="shared" si="278"/>
        <v>0</v>
      </c>
      <c r="O2180" s="4">
        <f t="shared" si="279"/>
        <v>0</v>
      </c>
      <c r="P2180">
        <f t="shared" ref="P2180:P2243" si="280">0.75*L2180+0.25*O2180</f>
        <v>2.0855653331546632E-2</v>
      </c>
    </row>
    <row r="2181" spans="1:16" x14ac:dyDescent="0.15">
      <c r="A2181" t="s">
        <v>2402</v>
      </c>
      <c r="B2181" s="5" t="s">
        <v>8520</v>
      </c>
      <c r="C2181" s="5" t="s">
        <v>1029</v>
      </c>
      <c r="D2181" s="5" t="s">
        <v>8521</v>
      </c>
      <c r="E2181" s="5" t="s">
        <v>8522</v>
      </c>
      <c r="F2181" s="5" t="s">
        <v>8523</v>
      </c>
      <c r="G2181">
        <v>2179</v>
      </c>
      <c r="H2181" s="2">
        <v>43136</v>
      </c>
      <c r="I2181" s="3">
        <f t="shared" si="273"/>
        <v>268.2571990740762</v>
      </c>
      <c r="J2181" s="3">
        <f t="shared" si="274"/>
        <v>0.99531345634556845</v>
      </c>
      <c r="K2181">
        <f t="shared" si="275"/>
        <v>2.8560064078220124E-2</v>
      </c>
      <c r="L2181" s="4">
        <f t="shared" si="276"/>
        <v>2.8560064078220124E-2</v>
      </c>
      <c r="M2181">
        <f t="shared" si="277"/>
        <v>0</v>
      </c>
      <c r="N2181">
        <f t="shared" si="278"/>
        <v>0</v>
      </c>
      <c r="O2181" s="4">
        <f t="shared" si="279"/>
        <v>0</v>
      </c>
      <c r="P2181">
        <f t="shared" si="280"/>
        <v>2.1420048058665094E-2</v>
      </c>
    </row>
    <row r="2182" spans="1:16" x14ac:dyDescent="0.15">
      <c r="A2182" t="s">
        <v>6165</v>
      </c>
      <c r="B2182" s="5" t="s">
        <v>8524</v>
      </c>
      <c r="C2182" s="5" t="s">
        <v>1029</v>
      </c>
      <c r="D2182" s="5" t="s">
        <v>8525</v>
      </c>
      <c r="E2182" s="5" t="s">
        <v>8526</v>
      </c>
      <c r="F2182" s="5" t="s">
        <v>8527</v>
      </c>
      <c r="G2182">
        <v>2180</v>
      </c>
      <c r="H2182" s="2">
        <v>43136</v>
      </c>
      <c r="I2182" s="3">
        <f t="shared" si="273"/>
        <v>472.4417476851886</v>
      </c>
      <c r="J2182" s="3">
        <f t="shared" si="274"/>
        <v>3.5390606528577502</v>
      </c>
      <c r="K2182">
        <f t="shared" si="275"/>
        <v>0.10155172561761469</v>
      </c>
      <c r="L2182" s="4">
        <f t="shared" si="276"/>
        <v>0.10155172561761469</v>
      </c>
      <c r="M2182">
        <f t="shared" si="277"/>
        <v>0</v>
      </c>
      <c r="N2182">
        <f t="shared" si="278"/>
        <v>0</v>
      </c>
      <c r="O2182" s="4">
        <f t="shared" si="279"/>
        <v>0</v>
      </c>
      <c r="P2182">
        <f t="shared" si="280"/>
        <v>7.6163794213211011E-2</v>
      </c>
    </row>
    <row r="2183" spans="1:16" x14ac:dyDescent="0.15">
      <c r="A2183" t="s">
        <v>2529</v>
      </c>
      <c r="B2183" s="5" t="s">
        <v>8528</v>
      </c>
      <c r="C2183" s="5" t="s">
        <v>1029</v>
      </c>
      <c r="D2183" s="5" t="s">
        <v>8529</v>
      </c>
      <c r="E2183" s="5" t="s">
        <v>1500</v>
      </c>
      <c r="F2183" s="5" t="s">
        <v>8530</v>
      </c>
      <c r="G2183">
        <v>2181</v>
      </c>
      <c r="H2183" s="2">
        <v>43136</v>
      </c>
      <c r="I2183" s="3">
        <f t="shared" si="273"/>
        <v>825.17793981481373</v>
      </c>
      <c r="J2183" s="3">
        <f t="shared" si="274"/>
        <v>0.43869325939716708</v>
      </c>
      <c r="K2183">
        <f t="shared" si="275"/>
        <v>1.2588102289974749E-2</v>
      </c>
      <c r="L2183" s="4">
        <f t="shared" si="276"/>
        <v>1.2588102289974749E-2</v>
      </c>
      <c r="M2183">
        <f t="shared" si="277"/>
        <v>0</v>
      </c>
      <c r="N2183">
        <f t="shared" si="278"/>
        <v>0</v>
      </c>
      <c r="O2183" s="4">
        <f t="shared" si="279"/>
        <v>0</v>
      </c>
      <c r="P2183">
        <f t="shared" si="280"/>
        <v>9.441076717481062E-3</v>
      </c>
    </row>
    <row r="2184" spans="1:16" x14ac:dyDescent="0.15">
      <c r="A2184" t="s">
        <v>7382</v>
      </c>
      <c r="B2184" s="5" t="s">
        <v>8531</v>
      </c>
      <c r="C2184" s="5" t="s">
        <v>1029</v>
      </c>
      <c r="D2184" s="5" t="s">
        <v>8532</v>
      </c>
      <c r="E2184" s="5" t="s">
        <v>8533</v>
      </c>
      <c r="F2184" s="5" t="s">
        <v>8534</v>
      </c>
      <c r="G2184">
        <v>2182</v>
      </c>
      <c r="H2184" s="2">
        <v>43136</v>
      </c>
      <c r="I2184" s="3">
        <f t="shared" si="273"/>
        <v>782.31079861111357</v>
      </c>
      <c r="J2184" s="3">
        <f t="shared" si="274"/>
        <v>0.81936744467545164</v>
      </c>
      <c r="K2184">
        <f t="shared" si="275"/>
        <v>2.3511373803242936E-2</v>
      </c>
      <c r="L2184" s="4">
        <f t="shared" si="276"/>
        <v>2.3511373803242936E-2</v>
      </c>
      <c r="M2184">
        <f t="shared" si="277"/>
        <v>0</v>
      </c>
      <c r="N2184">
        <f t="shared" si="278"/>
        <v>0</v>
      </c>
      <c r="O2184" s="4">
        <f t="shared" si="279"/>
        <v>0</v>
      </c>
      <c r="P2184">
        <f t="shared" si="280"/>
        <v>1.7633530352432203E-2</v>
      </c>
    </row>
    <row r="2185" spans="1:16" x14ac:dyDescent="0.15">
      <c r="A2185" t="s">
        <v>2490</v>
      </c>
      <c r="B2185" s="5" t="s">
        <v>8535</v>
      </c>
      <c r="C2185" s="5" t="s">
        <v>1029</v>
      </c>
      <c r="D2185" s="5" t="s">
        <v>8536</v>
      </c>
      <c r="E2185" s="5" t="s">
        <v>8536</v>
      </c>
      <c r="F2185" s="5" t="s">
        <v>8537</v>
      </c>
      <c r="G2185">
        <v>2183</v>
      </c>
      <c r="H2185" s="2">
        <v>43136</v>
      </c>
      <c r="I2185" s="3">
        <f t="shared" si="273"/>
        <v>50.264907407407009</v>
      </c>
      <c r="J2185" s="3">
        <f t="shared" si="274"/>
        <v>0.85546760588807025</v>
      </c>
      <c r="K2185">
        <f t="shared" si="275"/>
        <v>2.4547251406316854E-2</v>
      </c>
      <c r="L2185" s="4">
        <f t="shared" si="276"/>
        <v>2.4547251406316854E-2</v>
      </c>
      <c r="M2185">
        <f t="shared" si="277"/>
        <v>0</v>
      </c>
      <c r="N2185">
        <f t="shared" si="278"/>
        <v>0</v>
      </c>
      <c r="O2185" s="4">
        <f t="shared" si="279"/>
        <v>0</v>
      </c>
      <c r="P2185">
        <f t="shared" si="280"/>
        <v>1.8410438554737639E-2</v>
      </c>
    </row>
    <row r="2186" spans="1:16" x14ac:dyDescent="0.15">
      <c r="A2186" t="s">
        <v>8069</v>
      </c>
      <c r="B2186" s="5" t="s">
        <v>8538</v>
      </c>
      <c r="C2186" s="5" t="s">
        <v>1029</v>
      </c>
      <c r="D2186" s="5" t="s">
        <v>8539</v>
      </c>
      <c r="E2186" s="5" t="s">
        <v>8540</v>
      </c>
      <c r="F2186" s="5" t="s">
        <v>8541</v>
      </c>
      <c r="G2186">
        <v>2184</v>
      </c>
      <c r="H2186" s="2">
        <v>43136</v>
      </c>
      <c r="I2186" s="3">
        <f t="shared" si="273"/>
        <v>359.87158564815036</v>
      </c>
      <c r="J2186" s="3">
        <f t="shared" si="274"/>
        <v>3.4206646178605489</v>
      </c>
      <c r="K2186">
        <f t="shared" si="275"/>
        <v>9.8154405582836363E-2</v>
      </c>
      <c r="L2186" s="4">
        <f t="shared" si="276"/>
        <v>9.8154405582836363E-2</v>
      </c>
      <c r="M2186">
        <f t="shared" si="277"/>
        <v>0</v>
      </c>
      <c r="N2186">
        <f t="shared" si="278"/>
        <v>0</v>
      </c>
      <c r="O2186" s="4">
        <f t="shared" si="279"/>
        <v>0</v>
      </c>
      <c r="P2186">
        <f t="shared" si="280"/>
        <v>7.3615804187127265E-2</v>
      </c>
    </row>
    <row r="2187" spans="1:16" x14ac:dyDescent="0.15">
      <c r="A2187" t="s">
        <v>1113</v>
      </c>
      <c r="B2187" s="5" t="s">
        <v>8542</v>
      </c>
      <c r="C2187" s="5" t="s">
        <v>1029</v>
      </c>
      <c r="D2187" s="5" t="s">
        <v>8543</v>
      </c>
      <c r="E2187" s="5" t="s">
        <v>8544</v>
      </c>
      <c r="F2187" s="5" t="s">
        <v>8545</v>
      </c>
      <c r="G2187">
        <v>2185</v>
      </c>
      <c r="H2187" s="2">
        <v>43136</v>
      </c>
      <c r="I2187" s="3">
        <f t="shared" si="273"/>
        <v>8.5138541666674428</v>
      </c>
      <c r="J2187" s="3">
        <f t="shared" si="274"/>
        <v>0.11745561768195374</v>
      </c>
      <c r="K2187">
        <f t="shared" si="275"/>
        <v>3.3703351903431335E-3</v>
      </c>
      <c r="L2187" s="4">
        <f t="shared" si="276"/>
        <v>3.3703351903431335E-3</v>
      </c>
      <c r="M2187">
        <f t="shared" si="277"/>
        <v>0</v>
      </c>
      <c r="N2187">
        <f t="shared" si="278"/>
        <v>0</v>
      </c>
      <c r="O2187" s="4">
        <f t="shared" si="279"/>
        <v>0</v>
      </c>
      <c r="P2187">
        <f t="shared" si="280"/>
        <v>2.52775139275735E-3</v>
      </c>
    </row>
    <row r="2188" spans="1:16" x14ac:dyDescent="0.15">
      <c r="A2188" t="s">
        <v>8546</v>
      </c>
      <c r="B2188" s="5" t="s">
        <v>8547</v>
      </c>
      <c r="C2188" s="5" t="s">
        <v>1113</v>
      </c>
      <c r="D2188" s="5" t="s">
        <v>8548</v>
      </c>
      <c r="E2188" s="5" t="s">
        <v>1081</v>
      </c>
      <c r="F2188" s="5" t="s">
        <v>8549</v>
      </c>
      <c r="G2188">
        <v>2186</v>
      </c>
      <c r="H2188" s="2">
        <v>43136</v>
      </c>
      <c r="I2188" s="3">
        <f t="shared" si="273"/>
        <v>1013.5369212962978</v>
      </c>
      <c r="J2188" s="3">
        <f t="shared" si="274"/>
        <v>1.3043432086412627</v>
      </c>
      <c r="K2188">
        <f t="shared" si="275"/>
        <v>3.74275313784685E-2</v>
      </c>
      <c r="L2188" s="4">
        <f t="shared" si="276"/>
        <v>3.74275313784685E-2</v>
      </c>
      <c r="M2188">
        <f t="shared" si="277"/>
        <v>9.8664387945632584E-4</v>
      </c>
      <c r="N2188">
        <f t="shared" si="278"/>
        <v>0.15146366905274453</v>
      </c>
      <c r="O2188" s="4">
        <f t="shared" si="279"/>
        <v>0.15146366905274453</v>
      </c>
      <c r="P2188">
        <f t="shared" si="280"/>
        <v>6.5936565797037508E-2</v>
      </c>
    </row>
    <row r="2189" spans="1:16" x14ac:dyDescent="0.15">
      <c r="A2189" t="s">
        <v>3858</v>
      </c>
      <c r="B2189" s="5" t="s">
        <v>8550</v>
      </c>
      <c r="C2189" s="5" t="s">
        <v>1029</v>
      </c>
      <c r="D2189" s="5" t="s">
        <v>8551</v>
      </c>
      <c r="E2189" s="5" t="s">
        <v>8552</v>
      </c>
      <c r="F2189" s="5" t="s">
        <v>8553</v>
      </c>
      <c r="G2189">
        <v>2187</v>
      </c>
      <c r="H2189" s="2">
        <v>43136</v>
      </c>
      <c r="I2189" s="3">
        <f t="shared" si="273"/>
        <v>560.41731481481838</v>
      </c>
      <c r="J2189" s="3">
        <f t="shared" si="274"/>
        <v>0.13382884150319774</v>
      </c>
      <c r="K2189">
        <f t="shared" si="275"/>
        <v>3.840157353924345E-3</v>
      </c>
      <c r="L2189" s="4">
        <f t="shared" si="276"/>
        <v>3.840157353924345E-3</v>
      </c>
      <c r="M2189">
        <f t="shared" si="277"/>
        <v>0</v>
      </c>
      <c r="N2189">
        <f t="shared" si="278"/>
        <v>0</v>
      </c>
      <c r="O2189" s="4">
        <f t="shared" si="279"/>
        <v>0</v>
      </c>
      <c r="P2189">
        <f t="shared" si="280"/>
        <v>2.8801180154432587E-3</v>
      </c>
    </row>
    <row r="2190" spans="1:16" x14ac:dyDescent="0.15">
      <c r="A2190" t="s">
        <v>8554</v>
      </c>
      <c r="B2190" s="5" t="s">
        <v>8555</v>
      </c>
      <c r="C2190" s="5" t="s">
        <v>1029</v>
      </c>
      <c r="D2190" s="5" t="s">
        <v>8556</v>
      </c>
      <c r="E2190" s="5" t="s">
        <v>8557</v>
      </c>
      <c r="F2190" s="5" t="s">
        <v>8558</v>
      </c>
      <c r="G2190">
        <v>2188</v>
      </c>
      <c r="H2190" s="2">
        <v>43136</v>
      </c>
      <c r="I2190" s="3">
        <f t="shared" si="273"/>
        <v>692.2619791666657</v>
      </c>
      <c r="J2190" s="3">
        <f t="shared" si="274"/>
        <v>3.1144278681827355</v>
      </c>
      <c r="K2190">
        <f t="shared" si="275"/>
        <v>8.9367082214360197E-2</v>
      </c>
      <c r="L2190" s="4">
        <f t="shared" si="276"/>
        <v>8.9367082214360197E-2</v>
      </c>
      <c r="M2190">
        <f t="shared" si="277"/>
        <v>0</v>
      </c>
      <c r="N2190">
        <f t="shared" si="278"/>
        <v>0</v>
      </c>
      <c r="O2190" s="4">
        <f t="shared" si="279"/>
        <v>0</v>
      </c>
      <c r="P2190">
        <f t="shared" si="280"/>
        <v>6.7025311660770151E-2</v>
      </c>
    </row>
    <row r="2191" spans="1:16" x14ac:dyDescent="0.15">
      <c r="A2191" t="s">
        <v>1702</v>
      </c>
      <c r="B2191" s="5" t="s">
        <v>8559</v>
      </c>
      <c r="C2191" s="5" t="s">
        <v>1113</v>
      </c>
      <c r="D2191" s="5" t="s">
        <v>8560</v>
      </c>
      <c r="E2191" s="5" t="s">
        <v>8560</v>
      </c>
      <c r="F2191" s="5" t="s">
        <v>8561</v>
      </c>
      <c r="G2191">
        <v>2189</v>
      </c>
      <c r="H2191" s="2">
        <v>43136</v>
      </c>
      <c r="I2191" s="3">
        <f t="shared" si="273"/>
        <v>1281.4492592592578</v>
      </c>
      <c r="J2191" s="3">
        <f t="shared" si="274"/>
        <v>0.83343136084635749</v>
      </c>
      <c r="K2191">
        <f t="shared" si="275"/>
        <v>2.3914931440760026E-2</v>
      </c>
      <c r="L2191" s="4">
        <f t="shared" si="276"/>
        <v>2.3914931440760026E-2</v>
      </c>
      <c r="M2191">
        <f t="shared" si="277"/>
        <v>7.8036644274003507E-4</v>
      </c>
      <c r="N2191">
        <f t="shared" si="278"/>
        <v>0.11979719033799188</v>
      </c>
      <c r="O2191" s="4">
        <f t="shared" si="279"/>
        <v>0.11979719033799188</v>
      </c>
      <c r="P2191">
        <f t="shared" si="280"/>
        <v>4.7885496165067987E-2</v>
      </c>
    </row>
    <row r="2192" spans="1:16" x14ac:dyDescent="0.15">
      <c r="A2192" t="s">
        <v>7704</v>
      </c>
      <c r="B2192" s="5" t="s">
        <v>8562</v>
      </c>
      <c r="C2192" s="5" t="s">
        <v>1029</v>
      </c>
      <c r="D2192" s="5" t="s">
        <v>8563</v>
      </c>
      <c r="E2192" s="5" t="s">
        <v>8564</v>
      </c>
      <c r="F2192" s="5" t="s">
        <v>8565</v>
      </c>
      <c r="G2192">
        <v>2190</v>
      </c>
      <c r="H2192" s="2">
        <v>43136</v>
      </c>
      <c r="I2192" s="3">
        <f t="shared" si="273"/>
        <v>594.59565972222481</v>
      </c>
      <c r="J2192" s="3">
        <f t="shared" si="274"/>
        <v>0.14968155004962166</v>
      </c>
      <c r="K2192">
        <f t="shared" si="275"/>
        <v>4.2950435699326819E-3</v>
      </c>
      <c r="L2192" s="4">
        <f t="shared" si="276"/>
        <v>4.2950435699326819E-3</v>
      </c>
      <c r="M2192">
        <f t="shared" si="277"/>
        <v>0</v>
      </c>
      <c r="N2192">
        <f t="shared" si="278"/>
        <v>0</v>
      </c>
      <c r="O2192" s="4">
        <f t="shared" si="279"/>
        <v>0</v>
      </c>
      <c r="P2192">
        <f t="shared" si="280"/>
        <v>3.2212826774495112E-3</v>
      </c>
    </row>
    <row r="2193" spans="1:16" x14ac:dyDescent="0.15">
      <c r="A2193" t="s">
        <v>8566</v>
      </c>
      <c r="B2193" s="5" t="s">
        <v>8567</v>
      </c>
      <c r="C2193" s="5" t="s">
        <v>1029</v>
      </c>
      <c r="D2193" s="5" t="s">
        <v>8568</v>
      </c>
      <c r="E2193" s="5" t="s">
        <v>8569</v>
      </c>
      <c r="F2193" s="5" t="s">
        <v>8570</v>
      </c>
      <c r="G2193">
        <v>2191</v>
      </c>
      <c r="H2193" s="2">
        <v>43136</v>
      </c>
      <c r="I2193" s="3">
        <f t="shared" si="273"/>
        <v>663.57787037036906</v>
      </c>
      <c r="J2193" s="3">
        <f t="shared" si="274"/>
        <v>0.41140612457077252</v>
      </c>
      <c r="K2193">
        <f t="shared" si="275"/>
        <v>1.1805110445361044E-2</v>
      </c>
      <c r="L2193" s="4">
        <f t="shared" si="276"/>
        <v>1.1805110445361044E-2</v>
      </c>
      <c r="M2193">
        <f t="shared" si="277"/>
        <v>0</v>
      </c>
      <c r="N2193">
        <f t="shared" si="278"/>
        <v>0</v>
      </c>
      <c r="O2193" s="4">
        <f t="shared" si="279"/>
        <v>0</v>
      </c>
      <c r="P2193">
        <f t="shared" si="280"/>
        <v>8.853832834020782E-3</v>
      </c>
    </row>
    <row r="2194" spans="1:16" x14ac:dyDescent="0.15">
      <c r="A2194" t="s">
        <v>1781</v>
      </c>
      <c r="B2194" s="5" t="s">
        <v>8571</v>
      </c>
      <c r="C2194" s="5" t="s">
        <v>1029</v>
      </c>
      <c r="D2194" s="5" t="s">
        <v>8572</v>
      </c>
      <c r="E2194" s="5" t="s">
        <v>8573</v>
      </c>
      <c r="F2194" s="5" t="s">
        <v>8574</v>
      </c>
      <c r="G2194">
        <v>2192</v>
      </c>
      <c r="H2194" s="2">
        <v>43136</v>
      </c>
      <c r="I2194" s="3">
        <f t="shared" si="273"/>
        <v>1222.57984953704</v>
      </c>
      <c r="J2194" s="3">
        <f t="shared" si="274"/>
        <v>1.9786028707376568</v>
      </c>
      <c r="K2194">
        <f t="shared" si="275"/>
        <v>5.6775103775948632E-2</v>
      </c>
      <c r="L2194" s="4">
        <f t="shared" si="276"/>
        <v>5.6775103775948632E-2</v>
      </c>
      <c r="M2194">
        <f t="shared" si="277"/>
        <v>0</v>
      </c>
      <c r="N2194">
        <f t="shared" si="278"/>
        <v>0</v>
      </c>
      <c r="O2194" s="4">
        <f t="shared" si="279"/>
        <v>0</v>
      </c>
      <c r="P2194">
        <f t="shared" si="280"/>
        <v>4.2581327831961474E-2</v>
      </c>
    </row>
    <row r="2195" spans="1:16" x14ac:dyDescent="0.15">
      <c r="A2195" t="s">
        <v>3858</v>
      </c>
      <c r="B2195" s="5" t="s">
        <v>8575</v>
      </c>
      <c r="C2195" s="5" t="s">
        <v>1029</v>
      </c>
      <c r="D2195" s="5" t="s">
        <v>8576</v>
      </c>
      <c r="E2195" s="5" t="s">
        <v>8576</v>
      </c>
      <c r="F2195" s="5" t="s">
        <v>8577</v>
      </c>
      <c r="G2195">
        <v>2193</v>
      </c>
      <c r="H2195" s="2">
        <v>43136</v>
      </c>
      <c r="I2195" s="3">
        <f t="shared" si="273"/>
        <v>1221.2312268518508</v>
      </c>
      <c r="J2195" s="3">
        <f t="shared" si="274"/>
        <v>6.1413431257681353E-2</v>
      </c>
      <c r="K2195">
        <f t="shared" si="275"/>
        <v>1.762230301218569E-3</v>
      </c>
      <c r="L2195" s="4">
        <f t="shared" si="276"/>
        <v>1.762230301218569E-3</v>
      </c>
      <c r="M2195">
        <f t="shared" si="277"/>
        <v>0</v>
      </c>
      <c r="N2195">
        <f t="shared" si="278"/>
        <v>0</v>
      </c>
      <c r="O2195" s="4">
        <f t="shared" si="279"/>
        <v>0</v>
      </c>
      <c r="P2195">
        <f t="shared" si="280"/>
        <v>1.3216727259139267E-3</v>
      </c>
    </row>
    <row r="2196" spans="1:16" x14ac:dyDescent="0.15">
      <c r="A2196" t="s">
        <v>2569</v>
      </c>
      <c r="B2196" s="5" t="s">
        <v>8578</v>
      </c>
      <c r="C2196" s="5" t="s">
        <v>1029</v>
      </c>
      <c r="D2196" s="5" t="s">
        <v>8579</v>
      </c>
      <c r="E2196" s="5" t="s">
        <v>8580</v>
      </c>
      <c r="F2196" s="5" t="s">
        <v>8581</v>
      </c>
      <c r="G2196">
        <v>2194</v>
      </c>
      <c r="H2196" s="2">
        <v>43136</v>
      </c>
      <c r="I2196" s="3">
        <f t="shared" si="273"/>
        <v>515.34857638888934</v>
      </c>
      <c r="J2196" s="3">
        <f t="shared" si="274"/>
        <v>0.21538819565155415</v>
      </c>
      <c r="K2196">
        <f t="shared" si="275"/>
        <v>6.1804656917697947E-3</v>
      </c>
      <c r="L2196" s="4">
        <f t="shared" si="276"/>
        <v>6.1804656917697947E-3</v>
      </c>
      <c r="M2196">
        <f t="shared" si="277"/>
        <v>0</v>
      </c>
      <c r="N2196">
        <f t="shared" si="278"/>
        <v>0</v>
      </c>
      <c r="O2196" s="4">
        <f t="shared" si="279"/>
        <v>0</v>
      </c>
      <c r="P2196">
        <f t="shared" si="280"/>
        <v>4.6353492688273462E-3</v>
      </c>
    </row>
    <row r="2197" spans="1:16" x14ac:dyDescent="0.15">
      <c r="A2197" t="s">
        <v>1332</v>
      </c>
      <c r="B2197" s="5" t="s">
        <v>8582</v>
      </c>
      <c r="C2197" s="5" t="s">
        <v>1029</v>
      </c>
      <c r="D2197" s="5" t="s">
        <v>8583</v>
      </c>
      <c r="E2197" s="5" t="s">
        <v>1081</v>
      </c>
      <c r="F2197" s="5" t="s">
        <v>8584</v>
      </c>
      <c r="G2197">
        <v>2195</v>
      </c>
      <c r="H2197" s="2">
        <v>43136</v>
      </c>
      <c r="I2197" s="3">
        <f t="shared" si="273"/>
        <v>1098.5378240740756</v>
      </c>
      <c r="J2197" s="3">
        <f t="shared" si="274"/>
        <v>0.11378761592060677</v>
      </c>
      <c r="K2197">
        <f t="shared" si="275"/>
        <v>3.2650835586333312E-3</v>
      </c>
      <c r="L2197" s="4">
        <f t="shared" si="276"/>
        <v>3.2650835586333312E-3</v>
      </c>
      <c r="M2197">
        <f t="shared" si="277"/>
        <v>0</v>
      </c>
      <c r="N2197">
        <f t="shared" si="278"/>
        <v>0</v>
      </c>
      <c r="O2197" s="4">
        <f t="shared" si="279"/>
        <v>0</v>
      </c>
      <c r="P2197">
        <f t="shared" si="280"/>
        <v>2.4488126689749985E-3</v>
      </c>
    </row>
    <row r="2198" spans="1:16" x14ac:dyDescent="0.15">
      <c r="A2198" t="s">
        <v>8585</v>
      </c>
      <c r="B2198" s="5" t="s">
        <v>8586</v>
      </c>
      <c r="C2198" s="5" t="s">
        <v>1102</v>
      </c>
      <c r="D2198" s="5" t="s">
        <v>8587</v>
      </c>
      <c r="E2198" s="5" t="s">
        <v>8588</v>
      </c>
      <c r="F2198" s="5" t="s">
        <v>8589</v>
      </c>
      <c r="G2198">
        <v>2196</v>
      </c>
      <c r="H2198" s="2">
        <v>43136</v>
      </c>
      <c r="I2198" s="3">
        <f t="shared" si="273"/>
        <v>157.53436342592613</v>
      </c>
      <c r="J2198" s="3">
        <f t="shared" si="274"/>
        <v>258.14050417718204</v>
      </c>
      <c r="K2198">
        <f t="shared" si="275"/>
        <v>7.4072236173250987</v>
      </c>
      <c r="L2198" s="4">
        <f t="shared" si="276"/>
        <v>1</v>
      </c>
      <c r="M2198">
        <f t="shared" si="277"/>
        <v>1.9043464135433685E-2</v>
      </c>
      <c r="N2198">
        <f t="shared" si="278"/>
        <v>2.9234387497711287</v>
      </c>
      <c r="O2198" s="4">
        <f t="shared" si="279"/>
        <v>1</v>
      </c>
      <c r="P2198">
        <f t="shared" si="280"/>
        <v>1</v>
      </c>
    </row>
    <row r="2199" spans="1:16" x14ac:dyDescent="0.15">
      <c r="A2199" t="s">
        <v>4572</v>
      </c>
      <c r="B2199" s="5" t="s">
        <v>8590</v>
      </c>
      <c r="C2199" s="5" t="s">
        <v>1029</v>
      </c>
      <c r="D2199" s="5" t="s">
        <v>8591</v>
      </c>
      <c r="E2199" s="5" t="s">
        <v>8592</v>
      </c>
      <c r="F2199" s="5" t="s">
        <v>8593</v>
      </c>
      <c r="G2199">
        <v>2197</v>
      </c>
      <c r="H2199" s="2">
        <v>43136</v>
      </c>
      <c r="I2199" s="3">
        <f t="shared" si="273"/>
        <v>465.39039351851534</v>
      </c>
      <c r="J2199" s="3">
        <f t="shared" si="274"/>
        <v>0.87668333012930555</v>
      </c>
      <c r="K2199">
        <f t="shared" si="275"/>
        <v>2.5156026903053588E-2</v>
      </c>
      <c r="L2199" s="4">
        <f t="shared" si="276"/>
        <v>2.5156026903053588E-2</v>
      </c>
      <c r="M2199">
        <f t="shared" si="277"/>
        <v>0</v>
      </c>
      <c r="N2199">
        <f t="shared" si="278"/>
        <v>0</v>
      </c>
      <c r="O2199" s="4">
        <f t="shared" si="279"/>
        <v>0</v>
      </c>
      <c r="P2199">
        <f t="shared" si="280"/>
        <v>1.8867020177290191E-2</v>
      </c>
    </row>
    <row r="2200" spans="1:16" x14ac:dyDescent="0.15">
      <c r="A2200" t="s">
        <v>6204</v>
      </c>
      <c r="B2200" s="5" t="s">
        <v>8594</v>
      </c>
      <c r="C2200" s="5" t="s">
        <v>1029</v>
      </c>
      <c r="D2200" s="5" t="s">
        <v>8595</v>
      </c>
      <c r="E2200" s="5" t="s">
        <v>8596</v>
      </c>
      <c r="F2200" s="5" t="s">
        <v>8597</v>
      </c>
      <c r="G2200">
        <v>2198</v>
      </c>
      <c r="H2200" s="2">
        <v>43136</v>
      </c>
      <c r="I2200" s="3">
        <f t="shared" si="273"/>
        <v>747.5182523148178</v>
      </c>
      <c r="J2200" s="3">
        <f t="shared" si="274"/>
        <v>0.12574943783501336</v>
      </c>
      <c r="K2200">
        <f t="shared" si="275"/>
        <v>3.6083225635816351E-3</v>
      </c>
      <c r="L2200" s="4">
        <f t="shared" si="276"/>
        <v>3.6083225635816351E-3</v>
      </c>
      <c r="M2200">
        <f t="shared" si="277"/>
        <v>0</v>
      </c>
      <c r="N2200">
        <f t="shared" si="278"/>
        <v>0</v>
      </c>
      <c r="O2200" s="4">
        <f t="shared" si="279"/>
        <v>0</v>
      </c>
      <c r="P2200">
        <f t="shared" si="280"/>
        <v>2.7062419226862263E-3</v>
      </c>
    </row>
    <row r="2201" spans="1:16" x14ac:dyDescent="0.15">
      <c r="A2201" t="s">
        <v>8598</v>
      </c>
      <c r="B2201" s="5" t="s">
        <v>8599</v>
      </c>
      <c r="C2201" s="5" t="s">
        <v>1058</v>
      </c>
      <c r="D2201" s="5" t="s">
        <v>8600</v>
      </c>
      <c r="E2201" s="5" t="s">
        <v>8601</v>
      </c>
      <c r="F2201" s="5" t="s">
        <v>8602</v>
      </c>
      <c r="G2201">
        <v>2199</v>
      </c>
      <c r="H2201" s="2">
        <v>43136</v>
      </c>
      <c r="I2201" s="3">
        <f t="shared" si="273"/>
        <v>1142.415208333332</v>
      </c>
      <c r="J2201" s="3">
        <f t="shared" si="274"/>
        <v>12.643389106376071</v>
      </c>
      <c r="K2201">
        <f t="shared" si="275"/>
        <v>0.36279626357086037</v>
      </c>
      <c r="L2201" s="4">
        <f t="shared" si="276"/>
        <v>0.36279626357086037</v>
      </c>
      <c r="M2201">
        <f t="shared" si="277"/>
        <v>1.750676974020503E-3</v>
      </c>
      <c r="N2201">
        <f t="shared" si="278"/>
        <v>0.26875346143880813</v>
      </c>
      <c r="O2201" s="4">
        <f t="shared" si="279"/>
        <v>0.26875346143880813</v>
      </c>
      <c r="P2201">
        <f t="shared" si="280"/>
        <v>0.33928556303784729</v>
      </c>
    </row>
    <row r="2202" spans="1:16" x14ac:dyDescent="0.15">
      <c r="A2202" t="s">
        <v>1434</v>
      </c>
      <c r="B2202" s="5" t="s">
        <v>8603</v>
      </c>
      <c r="C2202" s="5" t="s">
        <v>1029</v>
      </c>
      <c r="D2202" s="5" t="s">
        <v>8604</v>
      </c>
      <c r="E2202" s="5" t="s">
        <v>1029</v>
      </c>
      <c r="F2202" s="5" t="s">
        <v>8605</v>
      </c>
      <c r="G2202">
        <v>2200</v>
      </c>
      <c r="H2202" s="2">
        <v>43136</v>
      </c>
      <c r="I2202" s="3">
        <f t="shared" si="273"/>
        <v>92.255532407405553</v>
      </c>
      <c r="J2202" s="3">
        <f t="shared" si="274"/>
        <v>0.30350483347004542</v>
      </c>
      <c r="K2202">
        <f t="shared" si="275"/>
        <v>8.70893228328312E-3</v>
      </c>
      <c r="L2202" s="4">
        <f t="shared" si="276"/>
        <v>8.70893228328312E-3</v>
      </c>
      <c r="M2202">
        <f t="shared" si="277"/>
        <v>0</v>
      </c>
      <c r="N2202">
        <f t="shared" si="278"/>
        <v>0</v>
      </c>
      <c r="O2202" s="4">
        <f t="shared" si="279"/>
        <v>0</v>
      </c>
      <c r="P2202">
        <f t="shared" si="280"/>
        <v>6.5316992124623396E-3</v>
      </c>
    </row>
    <row r="2203" spans="1:16" x14ac:dyDescent="0.15">
      <c r="A2203" t="s">
        <v>1623</v>
      </c>
      <c r="B2203" s="5" t="s">
        <v>8606</v>
      </c>
      <c r="C2203" s="5" t="s">
        <v>1029</v>
      </c>
      <c r="D2203" s="5" t="s">
        <v>8607</v>
      </c>
      <c r="E2203" s="5" t="s">
        <v>1029</v>
      </c>
      <c r="F2203" s="5" t="s">
        <v>8608</v>
      </c>
      <c r="G2203">
        <v>2201</v>
      </c>
      <c r="H2203" s="2">
        <v>43136</v>
      </c>
      <c r="I2203" s="3">
        <f t="shared" si="273"/>
        <v>31.204178240739566</v>
      </c>
      <c r="J2203" s="3">
        <f t="shared" si="274"/>
        <v>0.32046990383307694</v>
      </c>
      <c r="K2203">
        <f t="shared" si="275"/>
        <v>9.1957372124947551E-3</v>
      </c>
      <c r="L2203" s="4">
        <f t="shared" si="276"/>
        <v>9.1957372124947551E-3</v>
      </c>
      <c r="M2203">
        <f t="shared" si="277"/>
        <v>0</v>
      </c>
      <c r="N2203">
        <f t="shared" si="278"/>
        <v>0</v>
      </c>
      <c r="O2203" s="4">
        <f t="shared" si="279"/>
        <v>0</v>
      </c>
      <c r="P2203">
        <f t="shared" si="280"/>
        <v>6.8968029093710668E-3</v>
      </c>
    </row>
    <row r="2204" spans="1:16" x14ac:dyDescent="0.15">
      <c r="A2204" t="s">
        <v>2666</v>
      </c>
      <c r="B2204" s="5" t="s">
        <v>8609</v>
      </c>
      <c r="C2204" s="5" t="s">
        <v>1029</v>
      </c>
      <c r="D2204" s="5" t="s">
        <v>8610</v>
      </c>
      <c r="E2204" s="5" t="s">
        <v>8610</v>
      </c>
      <c r="F2204" s="5" t="s">
        <v>8611</v>
      </c>
      <c r="G2204">
        <v>2202</v>
      </c>
      <c r="H2204" s="2">
        <v>43136</v>
      </c>
      <c r="I2204" s="3">
        <f t="shared" si="273"/>
        <v>131.2912962962946</v>
      </c>
      <c r="J2204" s="3">
        <f t="shared" si="274"/>
        <v>0.19041627819395343</v>
      </c>
      <c r="K2204">
        <f t="shared" si="275"/>
        <v>5.4639079498864374E-3</v>
      </c>
      <c r="L2204" s="4">
        <f t="shared" si="276"/>
        <v>5.4639079498864374E-3</v>
      </c>
      <c r="M2204">
        <f t="shared" si="277"/>
        <v>0</v>
      </c>
      <c r="N2204">
        <f t="shared" si="278"/>
        <v>0</v>
      </c>
      <c r="O2204" s="4">
        <f t="shared" si="279"/>
        <v>0</v>
      </c>
      <c r="P2204">
        <f t="shared" si="280"/>
        <v>4.097930962414828E-3</v>
      </c>
    </row>
    <row r="2205" spans="1:16" x14ac:dyDescent="0.15">
      <c r="A2205" t="s">
        <v>2254</v>
      </c>
      <c r="B2205" s="5" t="s">
        <v>8612</v>
      </c>
      <c r="C2205" s="5" t="s">
        <v>1058</v>
      </c>
      <c r="D2205" s="5" t="s">
        <v>8613</v>
      </c>
      <c r="E2205" s="5" t="s">
        <v>1081</v>
      </c>
      <c r="F2205" s="5" t="s">
        <v>8614</v>
      </c>
      <c r="G2205">
        <v>2203</v>
      </c>
      <c r="H2205" s="2">
        <v>43136</v>
      </c>
      <c r="I2205" s="3">
        <f t="shared" si="273"/>
        <v>1866.4481944444415</v>
      </c>
      <c r="J2205" s="3">
        <f t="shared" si="274"/>
        <v>0.27003160414533678</v>
      </c>
      <c r="K2205">
        <f t="shared" si="275"/>
        <v>7.7484332883949025E-3</v>
      </c>
      <c r="L2205" s="4">
        <f t="shared" si="276"/>
        <v>7.7484332883949025E-3</v>
      </c>
      <c r="M2205">
        <f t="shared" si="277"/>
        <v>1.0715539847037175E-3</v>
      </c>
      <c r="N2205">
        <f t="shared" si="278"/>
        <v>0.16449856071751762</v>
      </c>
      <c r="O2205" s="4">
        <f t="shared" si="279"/>
        <v>0.16449856071751762</v>
      </c>
      <c r="P2205">
        <f t="shared" si="280"/>
        <v>4.6935965145675579E-2</v>
      </c>
    </row>
    <row r="2206" spans="1:16" x14ac:dyDescent="0.15">
      <c r="A2206" t="s">
        <v>3662</v>
      </c>
      <c r="B2206" s="5" t="s">
        <v>8615</v>
      </c>
      <c r="C2206" s="5" t="s">
        <v>1029</v>
      </c>
      <c r="D2206" s="5" t="s">
        <v>8616</v>
      </c>
      <c r="E2206" s="5" t="s">
        <v>8617</v>
      </c>
      <c r="F2206" s="5" t="s">
        <v>8618</v>
      </c>
      <c r="G2206">
        <v>2204</v>
      </c>
      <c r="H2206" s="2">
        <v>43136</v>
      </c>
      <c r="I2206" s="3">
        <f t="shared" si="273"/>
        <v>749.85699074074364</v>
      </c>
      <c r="J2206" s="3">
        <f t="shared" si="274"/>
        <v>0.17203280304497501</v>
      </c>
      <c r="K2206">
        <f t="shared" si="275"/>
        <v>4.9364025445411469E-3</v>
      </c>
      <c r="L2206" s="4">
        <f t="shared" si="276"/>
        <v>4.9364025445411469E-3</v>
      </c>
      <c r="M2206">
        <f t="shared" si="277"/>
        <v>0</v>
      </c>
      <c r="N2206">
        <f t="shared" si="278"/>
        <v>0</v>
      </c>
      <c r="O2206" s="4">
        <f t="shared" si="279"/>
        <v>0</v>
      </c>
      <c r="P2206">
        <f t="shared" si="280"/>
        <v>3.7023019084058599E-3</v>
      </c>
    </row>
    <row r="2207" spans="1:16" x14ac:dyDescent="0.15">
      <c r="A2207" t="s">
        <v>6170</v>
      </c>
      <c r="B2207" s="5" t="s">
        <v>8619</v>
      </c>
      <c r="C2207" s="5" t="s">
        <v>1029</v>
      </c>
      <c r="D2207" s="5" t="s">
        <v>6072</v>
      </c>
      <c r="E2207" s="5" t="s">
        <v>3999</v>
      </c>
      <c r="F2207" s="5" t="s">
        <v>8620</v>
      </c>
      <c r="G2207">
        <v>2205</v>
      </c>
      <c r="H2207" s="2">
        <v>43136</v>
      </c>
      <c r="I2207" s="3">
        <f t="shared" si="273"/>
        <v>1363.0636689814783</v>
      </c>
      <c r="J2207" s="3">
        <f t="shared" si="274"/>
        <v>0.34334419634975932</v>
      </c>
      <c r="K2207">
        <f t="shared" si="275"/>
        <v>9.852104566774331E-3</v>
      </c>
      <c r="L2207" s="4">
        <f t="shared" si="276"/>
        <v>9.852104566774331E-3</v>
      </c>
      <c r="M2207">
        <f t="shared" si="277"/>
        <v>0</v>
      </c>
      <c r="N2207">
        <f t="shared" si="278"/>
        <v>0</v>
      </c>
      <c r="O2207" s="4">
        <f t="shared" si="279"/>
        <v>0</v>
      </c>
      <c r="P2207">
        <f t="shared" si="280"/>
        <v>7.3890784250807487E-3</v>
      </c>
    </row>
    <row r="2208" spans="1:16" x14ac:dyDescent="0.15">
      <c r="A2208" t="s">
        <v>8621</v>
      </c>
      <c r="B2208" s="5" t="s">
        <v>8622</v>
      </c>
      <c r="C2208" s="5" t="s">
        <v>1029</v>
      </c>
      <c r="D2208" s="5" t="s">
        <v>8623</v>
      </c>
      <c r="E2208" s="5" t="s">
        <v>8624</v>
      </c>
      <c r="F2208" s="5" t="s">
        <v>8625</v>
      </c>
      <c r="G2208">
        <v>2206</v>
      </c>
      <c r="H2208" s="2">
        <v>43136</v>
      </c>
      <c r="I2208" s="3">
        <f t="shared" si="273"/>
        <v>609.36608796296059</v>
      </c>
      <c r="J2208" s="3">
        <f t="shared" si="274"/>
        <v>3.3920496083228699</v>
      </c>
      <c r="K2208">
        <f t="shared" si="275"/>
        <v>9.7333310981146143E-2</v>
      </c>
      <c r="L2208" s="4">
        <f t="shared" si="276"/>
        <v>9.7333310981146143E-2</v>
      </c>
      <c r="M2208">
        <f t="shared" si="277"/>
        <v>0</v>
      </c>
      <c r="N2208">
        <f t="shared" si="278"/>
        <v>0</v>
      </c>
      <c r="O2208" s="4">
        <f t="shared" si="279"/>
        <v>0</v>
      </c>
      <c r="P2208">
        <f t="shared" si="280"/>
        <v>7.29999832358596E-2</v>
      </c>
    </row>
    <row r="2209" spans="1:16" x14ac:dyDescent="0.15">
      <c r="A2209" t="s">
        <v>5249</v>
      </c>
      <c r="B2209" s="5" t="s">
        <v>8626</v>
      </c>
      <c r="C2209" s="5" t="s">
        <v>1113</v>
      </c>
      <c r="D2209" s="5" t="s">
        <v>8627</v>
      </c>
      <c r="E2209" s="5" t="s">
        <v>8627</v>
      </c>
      <c r="F2209" s="5" t="s">
        <v>8628</v>
      </c>
      <c r="G2209">
        <v>2207</v>
      </c>
      <c r="H2209" s="2">
        <v>43136</v>
      </c>
      <c r="I2209" s="3">
        <f t="shared" si="273"/>
        <v>128.67646990740468</v>
      </c>
      <c r="J2209" s="3">
        <f t="shared" si="274"/>
        <v>2.3547428696018642</v>
      </c>
      <c r="K2209">
        <f t="shared" si="275"/>
        <v>6.7568268885346713E-2</v>
      </c>
      <c r="L2209" s="4">
        <f t="shared" si="276"/>
        <v>6.7568268885346713E-2</v>
      </c>
      <c r="M2209">
        <f t="shared" si="277"/>
        <v>7.7714286125474064E-3</v>
      </c>
      <c r="N2209">
        <f t="shared" si="278"/>
        <v>1.1930232538274357</v>
      </c>
      <c r="O2209" s="4">
        <f t="shared" si="279"/>
        <v>1</v>
      </c>
      <c r="P2209">
        <f t="shared" si="280"/>
        <v>0.30067620166401005</v>
      </c>
    </row>
    <row r="2210" spans="1:16" x14ac:dyDescent="0.15">
      <c r="A2210" t="s">
        <v>8629</v>
      </c>
      <c r="B2210" s="5" t="s">
        <v>8630</v>
      </c>
      <c r="C2210" s="5" t="s">
        <v>1113</v>
      </c>
      <c r="D2210" s="5" t="s">
        <v>8631</v>
      </c>
      <c r="E2210" s="5" t="s">
        <v>8632</v>
      </c>
      <c r="F2210" s="5" t="s">
        <v>8633</v>
      </c>
      <c r="G2210">
        <v>2208</v>
      </c>
      <c r="H2210" s="2">
        <v>43136</v>
      </c>
      <c r="I2210" s="3">
        <f t="shared" si="273"/>
        <v>389.92844907407562</v>
      </c>
      <c r="J2210" s="3">
        <f t="shared" si="274"/>
        <v>3.7596641216642817</v>
      </c>
      <c r="K2210">
        <f t="shared" si="275"/>
        <v>0.10788184118555361</v>
      </c>
      <c r="L2210" s="4">
        <f t="shared" si="276"/>
        <v>0.10788184118555361</v>
      </c>
      <c r="M2210">
        <f t="shared" si="277"/>
        <v>2.5645730707123337E-3</v>
      </c>
      <c r="N2210">
        <f t="shared" si="278"/>
        <v>0.39369792377164198</v>
      </c>
      <c r="O2210" s="4">
        <f t="shared" si="279"/>
        <v>0.39369792377164198</v>
      </c>
      <c r="P2210">
        <f t="shared" si="280"/>
        <v>0.1793358618320757</v>
      </c>
    </row>
    <row r="2211" spans="1:16" x14ac:dyDescent="0.15">
      <c r="A2211" t="s">
        <v>2066</v>
      </c>
      <c r="B2211" s="5" t="s">
        <v>8634</v>
      </c>
      <c r="C2211" s="5" t="s">
        <v>1029</v>
      </c>
      <c r="D2211" s="5" t="s">
        <v>8635</v>
      </c>
      <c r="E2211" s="5" t="s">
        <v>8636</v>
      </c>
      <c r="F2211" s="5" t="s">
        <v>8637</v>
      </c>
      <c r="G2211">
        <v>2209</v>
      </c>
      <c r="H2211" s="2">
        <v>43136</v>
      </c>
      <c r="I2211" s="3">
        <f t="shared" si="273"/>
        <v>645.45219907407591</v>
      </c>
      <c r="J2211" s="3">
        <f t="shared" si="274"/>
        <v>0.30676167853179215</v>
      </c>
      <c r="K2211">
        <f t="shared" si="275"/>
        <v>8.8023859616829288E-3</v>
      </c>
      <c r="L2211" s="4">
        <f t="shared" si="276"/>
        <v>8.8023859616829288E-3</v>
      </c>
      <c r="M2211">
        <f t="shared" si="277"/>
        <v>0</v>
      </c>
      <c r="N2211">
        <f t="shared" si="278"/>
        <v>0</v>
      </c>
      <c r="O2211" s="4">
        <f t="shared" si="279"/>
        <v>0</v>
      </c>
      <c r="P2211">
        <f t="shared" si="280"/>
        <v>6.6017894712621962E-3</v>
      </c>
    </row>
    <row r="2212" spans="1:16" x14ac:dyDescent="0.15">
      <c r="A2212" t="s">
        <v>3662</v>
      </c>
      <c r="B2212" s="5" t="s">
        <v>8638</v>
      </c>
      <c r="C2212" s="5" t="s">
        <v>1029</v>
      </c>
      <c r="D2212" s="5" t="s">
        <v>8639</v>
      </c>
      <c r="E2212" s="5" t="s">
        <v>8640</v>
      </c>
      <c r="F2212" s="5" t="s">
        <v>8641</v>
      </c>
      <c r="G2212">
        <v>2210</v>
      </c>
      <c r="H2212" s="2">
        <v>43136</v>
      </c>
      <c r="I2212" s="3">
        <f t="shared" si="273"/>
        <v>359.04049768518598</v>
      </c>
      <c r="J2212" s="3">
        <f t="shared" si="274"/>
        <v>0.35929094581723153</v>
      </c>
      <c r="K2212">
        <f t="shared" si="275"/>
        <v>1.0309689243969935E-2</v>
      </c>
      <c r="L2212" s="4">
        <f t="shared" si="276"/>
        <v>1.0309689243969935E-2</v>
      </c>
      <c r="M2212">
        <f t="shared" si="277"/>
        <v>0</v>
      </c>
      <c r="N2212">
        <f t="shared" si="278"/>
        <v>0</v>
      </c>
      <c r="O2212" s="4">
        <f t="shared" si="279"/>
        <v>0</v>
      </c>
      <c r="P2212">
        <f t="shared" si="280"/>
        <v>7.7322669329774512E-3</v>
      </c>
    </row>
    <row r="2213" spans="1:16" x14ac:dyDescent="0.15">
      <c r="A2213" t="s">
        <v>1034</v>
      </c>
      <c r="B2213" s="5" t="s">
        <v>8642</v>
      </c>
      <c r="C2213" s="5" t="s">
        <v>1029</v>
      </c>
      <c r="D2213" s="5" t="s">
        <v>8643</v>
      </c>
      <c r="E2213" s="5" t="s">
        <v>8644</v>
      </c>
      <c r="F2213" s="5" t="s">
        <v>8645</v>
      </c>
      <c r="G2213">
        <v>2211</v>
      </c>
      <c r="H2213" s="2">
        <v>43136</v>
      </c>
      <c r="I2213" s="3">
        <f t="shared" si="273"/>
        <v>609.31924768518365</v>
      </c>
      <c r="J2213" s="3">
        <f t="shared" si="274"/>
        <v>7.8776438102608745E-2</v>
      </c>
      <c r="K2213">
        <f t="shared" si="275"/>
        <v>2.2604538356440201E-3</v>
      </c>
      <c r="L2213" s="4">
        <f t="shared" si="276"/>
        <v>2.2604538356440201E-3</v>
      </c>
      <c r="M2213">
        <f t="shared" si="277"/>
        <v>0</v>
      </c>
      <c r="N2213">
        <f t="shared" si="278"/>
        <v>0</v>
      </c>
      <c r="O2213" s="4">
        <f t="shared" si="279"/>
        <v>0</v>
      </c>
      <c r="P2213">
        <f t="shared" si="280"/>
        <v>1.6953403767330151E-3</v>
      </c>
    </row>
    <row r="2214" spans="1:16" x14ac:dyDescent="0.15">
      <c r="A2214" t="s">
        <v>7596</v>
      </c>
      <c r="B2214" s="5" t="s">
        <v>8646</v>
      </c>
      <c r="C2214" s="5" t="s">
        <v>1029</v>
      </c>
      <c r="D2214" s="5" t="s">
        <v>8647</v>
      </c>
      <c r="E2214" s="5" t="s">
        <v>8648</v>
      </c>
      <c r="F2214" s="5" t="s">
        <v>8649</v>
      </c>
      <c r="G2214">
        <v>2212</v>
      </c>
      <c r="H2214" s="2">
        <v>43136</v>
      </c>
      <c r="I2214" s="3">
        <f t="shared" si="273"/>
        <v>546.78142361110804</v>
      </c>
      <c r="J2214" s="3">
        <f t="shared" si="274"/>
        <v>0.31822588055543649</v>
      </c>
      <c r="K2214">
        <f t="shared" si="275"/>
        <v>9.131345991624757E-3</v>
      </c>
      <c r="L2214" s="4">
        <f t="shared" si="276"/>
        <v>9.131345991624757E-3</v>
      </c>
      <c r="M2214">
        <f t="shared" si="277"/>
        <v>0</v>
      </c>
      <c r="N2214">
        <f t="shared" si="278"/>
        <v>0</v>
      </c>
      <c r="O2214" s="4">
        <f t="shared" si="279"/>
        <v>0</v>
      </c>
      <c r="P2214">
        <f t="shared" si="280"/>
        <v>6.8485094937185678E-3</v>
      </c>
    </row>
    <row r="2215" spans="1:16" x14ac:dyDescent="0.15">
      <c r="A2215" t="s">
        <v>3719</v>
      </c>
      <c r="B2215" s="5" t="s">
        <v>8650</v>
      </c>
      <c r="C2215" s="5" t="s">
        <v>1253</v>
      </c>
      <c r="D2215" s="5" t="s">
        <v>8635</v>
      </c>
      <c r="E2215" s="5" t="s">
        <v>1081</v>
      </c>
      <c r="F2215" s="5" t="s">
        <v>8651</v>
      </c>
      <c r="G2215">
        <v>2213</v>
      </c>
      <c r="H2215" s="2">
        <v>43136</v>
      </c>
      <c r="I2215" s="3">
        <f t="shared" si="273"/>
        <v>993.54571759259125</v>
      </c>
      <c r="J2215" s="3">
        <f t="shared" si="274"/>
        <v>4.8231298420884396</v>
      </c>
      <c r="K2215">
        <f t="shared" si="275"/>
        <v>0.13839750328844719</v>
      </c>
      <c r="L2215" s="4">
        <f t="shared" si="276"/>
        <v>0.13839750328844719</v>
      </c>
      <c r="M2215">
        <f t="shared" si="277"/>
        <v>5.0324810539320109E-3</v>
      </c>
      <c r="N2215">
        <f t="shared" si="278"/>
        <v>0.77255640128937308</v>
      </c>
      <c r="O2215" s="4">
        <f t="shared" si="279"/>
        <v>0.77255640128937308</v>
      </c>
      <c r="P2215">
        <f t="shared" si="280"/>
        <v>0.29693722778867865</v>
      </c>
    </row>
    <row r="2216" spans="1:16" x14ac:dyDescent="0.15">
      <c r="A2216" t="s">
        <v>8652</v>
      </c>
      <c r="B2216" s="5" t="s">
        <v>8653</v>
      </c>
      <c r="C2216" s="5" t="s">
        <v>1163</v>
      </c>
      <c r="D2216" s="5" t="s">
        <v>8654</v>
      </c>
      <c r="E2216" s="5" t="s">
        <v>1081</v>
      </c>
      <c r="F2216" s="5" t="s">
        <v>8655</v>
      </c>
      <c r="G2216">
        <v>2214</v>
      </c>
      <c r="H2216" s="2">
        <v>43136</v>
      </c>
      <c r="I2216" s="3">
        <f t="shared" si="273"/>
        <v>1363.2791203703673</v>
      </c>
      <c r="J2216" s="3">
        <f t="shared" si="274"/>
        <v>56.080958666211693</v>
      </c>
      <c r="K2216">
        <f t="shared" si="275"/>
        <v>1.6092174408610882</v>
      </c>
      <c r="L2216" s="4">
        <f t="shared" si="276"/>
        <v>1</v>
      </c>
      <c r="M2216">
        <f t="shared" si="277"/>
        <v>5.8682040093349401E-3</v>
      </c>
      <c r="N2216">
        <f t="shared" si="278"/>
        <v>0.90085159246481683</v>
      </c>
      <c r="O2216" s="4">
        <f t="shared" si="279"/>
        <v>0.90085159246481683</v>
      </c>
      <c r="P2216">
        <f t="shared" si="280"/>
        <v>0.97521289811620426</v>
      </c>
    </row>
    <row r="2217" spans="1:16" x14ac:dyDescent="0.15">
      <c r="A2217" t="s">
        <v>1068</v>
      </c>
      <c r="B2217" s="5" t="s">
        <v>8656</v>
      </c>
      <c r="C2217" s="5" t="s">
        <v>1029</v>
      </c>
      <c r="D2217" s="5" t="s">
        <v>8657</v>
      </c>
      <c r="E2217" s="5" t="s">
        <v>8657</v>
      </c>
      <c r="F2217" s="5" t="s">
        <v>8658</v>
      </c>
      <c r="G2217">
        <v>2215</v>
      </c>
      <c r="H2217" s="2">
        <v>43136</v>
      </c>
      <c r="I2217" s="3">
        <f t="shared" si="273"/>
        <v>146.0606712962981</v>
      </c>
      <c r="J2217" s="3">
        <f t="shared" si="274"/>
        <v>1.0612028455323721</v>
      </c>
      <c r="K2217">
        <f t="shared" si="275"/>
        <v>3.0450729943583991E-2</v>
      </c>
      <c r="L2217" s="4">
        <f t="shared" si="276"/>
        <v>3.0450729943583991E-2</v>
      </c>
      <c r="M2217">
        <f t="shared" si="277"/>
        <v>0</v>
      </c>
      <c r="N2217">
        <f t="shared" si="278"/>
        <v>0</v>
      </c>
      <c r="O2217" s="4">
        <f t="shared" si="279"/>
        <v>0</v>
      </c>
      <c r="P2217">
        <f t="shared" si="280"/>
        <v>2.2838047457687992E-2</v>
      </c>
    </row>
    <row r="2218" spans="1:16" x14ac:dyDescent="0.15">
      <c r="A2218" t="s">
        <v>1029</v>
      </c>
      <c r="B2218" s="5" t="s">
        <v>8659</v>
      </c>
      <c r="C2218" s="5" t="s">
        <v>1029</v>
      </c>
      <c r="D2218" s="5" t="s">
        <v>2022</v>
      </c>
      <c r="E2218" s="5" t="s">
        <v>2022</v>
      </c>
      <c r="F2218" s="5" t="s">
        <v>8660</v>
      </c>
      <c r="G2218">
        <v>2216</v>
      </c>
      <c r="H2218" s="2">
        <v>43136</v>
      </c>
      <c r="I2218" s="3">
        <f t="shared" si="273"/>
        <v>4.5594444444432156</v>
      </c>
      <c r="J2218" s="3">
        <f t="shared" si="274"/>
        <v>0</v>
      </c>
      <c r="K2218">
        <f t="shared" si="275"/>
        <v>0</v>
      </c>
      <c r="L2218" s="4">
        <f t="shared" si="276"/>
        <v>0</v>
      </c>
      <c r="M2218">
        <f t="shared" si="277"/>
        <v>0</v>
      </c>
      <c r="N2218">
        <f t="shared" si="278"/>
        <v>0</v>
      </c>
      <c r="O2218" s="4">
        <f t="shared" si="279"/>
        <v>0</v>
      </c>
      <c r="P2218">
        <f t="shared" si="280"/>
        <v>0</v>
      </c>
    </row>
    <row r="2219" spans="1:16" x14ac:dyDescent="0.15">
      <c r="A2219" t="s">
        <v>4802</v>
      </c>
      <c r="B2219" s="5" t="s">
        <v>8661</v>
      </c>
      <c r="C2219" s="5" t="s">
        <v>1029</v>
      </c>
      <c r="D2219" s="5" t="s">
        <v>8662</v>
      </c>
      <c r="E2219" s="5" t="s">
        <v>8663</v>
      </c>
      <c r="F2219" s="5" t="s">
        <v>8664</v>
      </c>
      <c r="G2219">
        <v>2217</v>
      </c>
      <c r="H2219" s="2">
        <v>43136</v>
      </c>
      <c r="I2219" s="3">
        <f t="shared" si="273"/>
        <v>792.38027777777461</v>
      </c>
      <c r="J2219" s="3">
        <f t="shared" si="274"/>
        <v>0.41772872102305142</v>
      </c>
      <c r="K2219">
        <f t="shared" si="275"/>
        <v>1.1986534456728089E-2</v>
      </c>
      <c r="L2219" s="4">
        <f t="shared" si="276"/>
        <v>1.1986534456728089E-2</v>
      </c>
      <c r="M2219">
        <f t="shared" si="277"/>
        <v>0</v>
      </c>
      <c r="N2219">
        <f t="shared" si="278"/>
        <v>0</v>
      </c>
      <c r="O2219" s="4">
        <f t="shared" si="279"/>
        <v>0</v>
      </c>
      <c r="P2219">
        <f t="shared" si="280"/>
        <v>8.9899008425460662E-3</v>
      </c>
    </row>
    <row r="2220" spans="1:16" x14ac:dyDescent="0.15">
      <c r="A2220" t="s">
        <v>6554</v>
      </c>
      <c r="B2220" s="5" t="s">
        <v>8665</v>
      </c>
      <c r="C2220" s="5" t="s">
        <v>1029</v>
      </c>
      <c r="D2220" s="5" t="s">
        <v>8666</v>
      </c>
      <c r="E2220" s="5" t="s">
        <v>1081</v>
      </c>
      <c r="F2220" s="5" t="s">
        <v>8667</v>
      </c>
      <c r="G2220">
        <v>2218</v>
      </c>
      <c r="H2220" s="2">
        <v>43136</v>
      </c>
      <c r="I2220" s="3">
        <f t="shared" si="273"/>
        <v>996.79567129629868</v>
      </c>
      <c r="J2220" s="3">
        <f t="shared" si="274"/>
        <v>1.3061854475218513</v>
      </c>
      <c r="K2220">
        <f t="shared" si="275"/>
        <v>3.7480393579960462E-2</v>
      </c>
      <c r="L2220" s="4">
        <f t="shared" si="276"/>
        <v>3.7480393579960462E-2</v>
      </c>
      <c r="M2220">
        <f t="shared" si="277"/>
        <v>0</v>
      </c>
      <c r="N2220">
        <f t="shared" si="278"/>
        <v>0</v>
      </c>
      <c r="O2220" s="4">
        <f t="shared" si="279"/>
        <v>0</v>
      </c>
      <c r="P2220">
        <f t="shared" si="280"/>
        <v>2.8110295184970345E-2</v>
      </c>
    </row>
    <row r="2221" spans="1:16" x14ac:dyDescent="0.15">
      <c r="A2221" t="s">
        <v>8668</v>
      </c>
      <c r="B2221" s="5" t="s">
        <v>8669</v>
      </c>
      <c r="C2221" s="5" t="s">
        <v>1029</v>
      </c>
      <c r="D2221" s="5" t="s">
        <v>8670</v>
      </c>
      <c r="E2221" s="5" t="s">
        <v>8670</v>
      </c>
      <c r="F2221" s="5" t="s">
        <v>8671</v>
      </c>
      <c r="G2221">
        <v>2219</v>
      </c>
      <c r="H2221" s="2">
        <v>43136</v>
      </c>
      <c r="I2221" s="3">
        <f t="shared" si="273"/>
        <v>154.30730324074102</v>
      </c>
      <c r="J2221" s="3">
        <f t="shared" si="274"/>
        <v>2.3394874540499835</v>
      </c>
      <c r="K2221">
        <f t="shared" si="275"/>
        <v>6.7130521718437808E-2</v>
      </c>
      <c r="L2221" s="4">
        <f t="shared" si="276"/>
        <v>6.7130521718437808E-2</v>
      </c>
      <c r="M2221">
        <f t="shared" si="277"/>
        <v>0</v>
      </c>
      <c r="N2221">
        <f t="shared" si="278"/>
        <v>0</v>
      </c>
      <c r="O2221" s="4">
        <f t="shared" si="279"/>
        <v>0</v>
      </c>
      <c r="P2221">
        <f t="shared" si="280"/>
        <v>5.0347891288828356E-2</v>
      </c>
    </row>
    <row r="2222" spans="1:16" x14ac:dyDescent="0.15">
      <c r="A2222" t="s">
        <v>3345</v>
      </c>
      <c r="B2222" s="5" t="s">
        <v>8672</v>
      </c>
      <c r="C2222" s="5" t="s">
        <v>1029</v>
      </c>
      <c r="D2222" s="5" t="s">
        <v>8673</v>
      </c>
      <c r="E2222" s="5" t="s">
        <v>8674</v>
      </c>
      <c r="F2222" s="5" t="s">
        <v>8675</v>
      </c>
      <c r="G2222">
        <v>2220</v>
      </c>
      <c r="H2222" s="2">
        <v>43136</v>
      </c>
      <c r="I2222" s="3">
        <f t="shared" si="273"/>
        <v>108.4495601851886</v>
      </c>
      <c r="J2222" s="3">
        <f t="shared" si="274"/>
        <v>0.17519665333409906</v>
      </c>
      <c r="K2222">
        <f t="shared" si="275"/>
        <v>5.0271877805039425E-3</v>
      </c>
      <c r="L2222" s="4">
        <f t="shared" si="276"/>
        <v>5.0271877805039425E-3</v>
      </c>
      <c r="M2222">
        <f t="shared" si="277"/>
        <v>0</v>
      </c>
      <c r="N2222">
        <f t="shared" si="278"/>
        <v>0</v>
      </c>
      <c r="O2222" s="4">
        <f t="shared" si="279"/>
        <v>0</v>
      </c>
      <c r="P2222">
        <f t="shared" si="280"/>
        <v>3.7703908353779571E-3</v>
      </c>
    </row>
    <row r="2223" spans="1:16" x14ac:dyDescent="0.15">
      <c r="A2223" t="s">
        <v>7368</v>
      </c>
      <c r="B2223" s="5" t="s">
        <v>8676</v>
      </c>
      <c r="C2223" s="5" t="s">
        <v>1029</v>
      </c>
      <c r="D2223" s="5" t="s">
        <v>8677</v>
      </c>
      <c r="E2223" s="5" t="s">
        <v>8678</v>
      </c>
      <c r="F2223" s="5" t="s">
        <v>8679</v>
      </c>
      <c r="G2223">
        <v>2221</v>
      </c>
      <c r="H2223" s="2">
        <v>43136</v>
      </c>
      <c r="I2223" s="3">
        <f t="shared" si="273"/>
        <v>459.47929398147971</v>
      </c>
      <c r="J2223" s="3">
        <f t="shared" si="274"/>
        <v>0.87707978417900978</v>
      </c>
      <c r="K2223">
        <f t="shared" si="275"/>
        <v>2.5167402970554167E-2</v>
      </c>
      <c r="L2223" s="4">
        <f t="shared" si="276"/>
        <v>2.5167402970554167E-2</v>
      </c>
      <c r="M2223">
        <f t="shared" si="277"/>
        <v>0</v>
      </c>
      <c r="N2223">
        <f t="shared" si="278"/>
        <v>0</v>
      </c>
      <c r="O2223" s="4">
        <f t="shared" si="279"/>
        <v>0</v>
      </c>
      <c r="P2223">
        <f t="shared" si="280"/>
        <v>1.8875552227915624E-2</v>
      </c>
    </row>
    <row r="2224" spans="1:16" x14ac:dyDescent="0.15">
      <c r="A2224" t="s">
        <v>8680</v>
      </c>
      <c r="B2224" s="5" t="s">
        <v>8681</v>
      </c>
      <c r="C2224" s="5" t="s">
        <v>1029</v>
      </c>
      <c r="D2224" s="5" t="s">
        <v>8682</v>
      </c>
      <c r="E2224" s="5" t="s">
        <v>1081</v>
      </c>
      <c r="F2224" s="5" t="s">
        <v>8683</v>
      </c>
      <c r="G2224">
        <v>2222</v>
      </c>
      <c r="H2224" s="2">
        <v>43136</v>
      </c>
      <c r="I2224" s="3">
        <f t="shared" si="273"/>
        <v>1286.5186805555568</v>
      </c>
      <c r="J2224" s="3">
        <f t="shared" si="274"/>
        <v>0.49746654259511341</v>
      </c>
      <c r="K2224">
        <f t="shared" si="275"/>
        <v>1.4274574751006096E-2</v>
      </c>
      <c r="L2224" s="4">
        <f t="shared" si="276"/>
        <v>1.4274574751006096E-2</v>
      </c>
      <c r="M2224">
        <f t="shared" si="277"/>
        <v>0</v>
      </c>
      <c r="N2224">
        <f t="shared" si="278"/>
        <v>0</v>
      </c>
      <c r="O2224" s="4">
        <f t="shared" si="279"/>
        <v>0</v>
      </c>
      <c r="P2224">
        <f t="shared" si="280"/>
        <v>1.0705931063254572E-2</v>
      </c>
    </row>
    <row r="2225" spans="1:16" x14ac:dyDescent="0.15">
      <c r="A2225" t="s">
        <v>8684</v>
      </c>
      <c r="B2225" s="5" t="s">
        <v>8685</v>
      </c>
      <c r="C2225" s="5" t="s">
        <v>1029</v>
      </c>
      <c r="D2225" s="5" t="s">
        <v>8686</v>
      </c>
      <c r="E2225" s="5" t="s">
        <v>8687</v>
      </c>
      <c r="F2225" s="5" t="s">
        <v>8688</v>
      </c>
      <c r="G2225">
        <v>2223</v>
      </c>
      <c r="H2225" s="2">
        <v>43136</v>
      </c>
      <c r="I2225" s="3">
        <f t="shared" si="273"/>
        <v>911.74194444444583</v>
      </c>
      <c r="J2225" s="3">
        <f t="shared" si="274"/>
        <v>0.90376449720330698</v>
      </c>
      <c r="K2225">
        <f t="shared" si="275"/>
        <v>2.5933108597283119E-2</v>
      </c>
      <c r="L2225" s="4">
        <f t="shared" si="276"/>
        <v>2.5933108597283119E-2</v>
      </c>
      <c r="M2225">
        <f t="shared" si="277"/>
        <v>0</v>
      </c>
      <c r="N2225">
        <f t="shared" si="278"/>
        <v>0</v>
      </c>
      <c r="O2225" s="4">
        <f t="shared" si="279"/>
        <v>0</v>
      </c>
      <c r="P2225">
        <f t="shared" si="280"/>
        <v>1.9449831447962338E-2</v>
      </c>
    </row>
    <row r="2226" spans="1:16" x14ac:dyDescent="0.15">
      <c r="A2226" t="s">
        <v>8689</v>
      </c>
      <c r="B2226" s="5" t="s">
        <v>8690</v>
      </c>
      <c r="C2226" s="5" t="s">
        <v>1253</v>
      </c>
      <c r="D2226" s="5" t="s">
        <v>8691</v>
      </c>
      <c r="E2226" s="5" t="s">
        <v>8692</v>
      </c>
      <c r="F2226" s="5" t="s">
        <v>8693</v>
      </c>
      <c r="G2226">
        <v>2224</v>
      </c>
      <c r="H2226" s="2">
        <v>43136</v>
      </c>
      <c r="I2226" s="3">
        <f t="shared" si="273"/>
        <v>1391.2257870370377</v>
      </c>
      <c r="J2226" s="3">
        <f t="shared" si="274"/>
        <v>11.958518994557053</v>
      </c>
      <c r="K2226">
        <f t="shared" si="275"/>
        <v>0.34314422917495663</v>
      </c>
      <c r="L2226" s="4">
        <f t="shared" si="276"/>
        <v>0.34314422917495663</v>
      </c>
      <c r="M2226">
        <f t="shared" si="277"/>
        <v>3.593952934590687E-3</v>
      </c>
      <c r="N2226">
        <f t="shared" si="278"/>
        <v>0.55172216562671117</v>
      </c>
      <c r="O2226" s="4">
        <f t="shared" si="279"/>
        <v>0.55172216562671117</v>
      </c>
      <c r="P2226">
        <f t="shared" si="280"/>
        <v>0.39528871328789528</v>
      </c>
    </row>
    <row r="2227" spans="1:16" x14ac:dyDescent="0.15">
      <c r="A2227" t="s">
        <v>6612</v>
      </c>
      <c r="B2227" s="5" t="s">
        <v>8694</v>
      </c>
      <c r="C2227" s="5" t="s">
        <v>1029</v>
      </c>
      <c r="D2227" s="5" t="s">
        <v>1240</v>
      </c>
      <c r="E2227" s="5" t="s">
        <v>8695</v>
      </c>
      <c r="F2227" s="5" t="s">
        <v>8696</v>
      </c>
      <c r="G2227">
        <v>2225</v>
      </c>
      <c r="H2227" s="2">
        <v>43136</v>
      </c>
      <c r="I2227" s="3">
        <f t="shared" si="273"/>
        <v>489.76581018518482</v>
      </c>
      <c r="J2227" s="3">
        <f t="shared" si="274"/>
        <v>0.28585090483769121</v>
      </c>
      <c r="K2227">
        <f t="shared" si="275"/>
        <v>8.2023608813213775E-3</v>
      </c>
      <c r="L2227" s="4">
        <f t="shared" si="276"/>
        <v>8.2023608813213775E-3</v>
      </c>
      <c r="M2227">
        <f t="shared" si="277"/>
        <v>0</v>
      </c>
      <c r="N2227">
        <f t="shared" si="278"/>
        <v>0</v>
      </c>
      <c r="O2227" s="4">
        <f t="shared" si="279"/>
        <v>0</v>
      </c>
      <c r="P2227">
        <f t="shared" si="280"/>
        <v>6.1517706609910336E-3</v>
      </c>
    </row>
    <row r="2228" spans="1:16" x14ac:dyDescent="0.15">
      <c r="A2228" t="s">
        <v>2007</v>
      </c>
      <c r="B2228" s="5" t="s">
        <v>8697</v>
      </c>
      <c r="C2228" s="5" t="s">
        <v>1029</v>
      </c>
      <c r="D2228" s="5" t="s">
        <v>8698</v>
      </c>
      <c r="E2228" s="5" t="s">
        <v>8699</v>
      </c>
      <c r="F2228" s="5" t="s">
        <v>8700</v>
      </c>
      <c r="G2228">
        <v>2226</v>
      </c>
      <c r="H2228" s="2">
        <v>43136</v>
      </c>
      <c r="I2228" s="3">
        <f t="shared" si="273"/>
        <v>767.48806712962687</v>
      </c>
      <c r="J2228" s="3">
        <f t="shared" si="274"/>
        <v>8.0783014948854384E-2</v>
      </c>
      <c r="K2228">
        <f t="shared" si="275"/>
        <v>2.3180316398435756E-3</v>
      </c>
      <c r="L2228" s="4">
        <f t="shared" si="276"/>
        <v>2.3180316398435756E-3</v>
      </c>
      <c r="M2228">
        <f t="shared" si="277"/>
        <v>0</v>
      </c>
      <c r="N2228">
        <f t="shared" si="278"/>
        <v>0</v>
      </c>
      <c r="O2228" s="4">
        <f t="shared" si="279"/>
        <v>0</v>
      </c>
      <c r="P2228">
        <f t="shared" si="280"/>
        <v>1.7385237298826817E-3</v>
      </c>
    </row>
    <row r="2229" spans="1:16" x14ac:dyDescent="0.15">
      <c r="A2229" t="s">
        <v>5203</v>
      </c>
      <c r="B2229" s="5" t="s">
        <v>8701</v>
      </c>
      <c r="C2229" s="5" t="s">
        <v>1029</v>
      </c>
      <c r="D2229" s="5" t="s">
        <v>8702</v>
      </c>
      <c r="E2229" s="5" t="s">
        <v>8702</v>
      </c>
      <c r="F2229" s="5" t="s">
        <v>8703</v>
      </c>
      <c r="G2229">
        <v>2227</v>
      </c>
      <c r="H2229" s="2">
        <v>43136</v>
      </c>
      <c r="I2229" s="3">
        <f t="shared" si="273"/>
        <v>654.11359953703504</v>
      </c>
      <c r="J2229" s="3">
        <f t="shared" si="274"/>
        <v>0.39442690104991829</v>
      </c>
      <c r="K2229">
        <f t="shared" si="275"/>
        <v>1.1317899397763537E-2</v>
      </c>
      <c r="L2229" s="4">
        <f t="shared" si="276"/>
        <v>1.1317899397763537E-2</v>
      </c>
      <c r="M2229">
        <f t="shared" si="277"/>
        <v>0</v>
      </c>
      <c r="N2229">
        <f t="shared" si="278"/>
        <v>0</v>
      </c>
      <c r="O2229" s="4">
        <f t="shared" si="279"/>
        <v>0</v>
      </c>
      <c r="P2229">
        <f t="shared" si="280"/>
        <v>8.4884245483226525E-3</v>
      </c>
    </row>
    <row r="2230" spans="1:16" x14ac:dyDescent="0.15">
      <c r="A2230" t="s">
        <v>8704</v>
      </c>
      <c r="B2230" s="5" t="s">
        <v>8705</v>
      </c>
      <c r="C2230" s="5" t="s">
        <v>1029</v>
      </c>
      <c r="D2230" s="5" t="s">
        <v>8706</v>
      </c>
      <c r="E2230" s="5" t="s">
        <v>8707</v>
      </c>
      <c r="F2230" s="5" t="s">
        <v>8708</v>
      </c>
      <c r="G2230">
        <v>2228</v>
      </c>
      <c r="H2230" s="2">
        <v>43136</v>
      </c>
      <c r="I2230" s="3">
        <f t="shared" si="273"/>
        <v>150.46791666666832</v>
      </c>
      <c r="J2230" s="3">
        <f t="shared" si="274"/>
        <v>5.6291069801701292</v>
      </c>
      <c r="K2230">
        <f t="shared" si="275"/>
        <v>0.16152464837268032</v>
      </c>
      <c r="L2230" s="4">
        <f t="shared" si="276"/>
        <v>0.16152464837268032</v>
      </c>
      <c r="M2230">
        <f t="shared" si="277"/>
        <v>0</v>
      </c>
      <c r="N2230">
        <f t="shared" si="278"/>
        <v>0</v>
      </c>
      <c r="O2230" s="4">
        <f t="shared" si="279"/>
        <v>0</v>
      </c>
      <c r="P2230">
        <f t="shared" si="280"/>
        <v>0.12114348627951024</v>
      </c>
    </row>
    <row r="2231" spans="1:16" x14ac:dyDescent="0.15">
      <c r="A2231" t="s">
        <v>1712</v>
      </c>
      <c r="B2231" s="5" t="s">
        <v>8709</v>
      </c>
      <c r="C2231" s="5" t="s">
        <v>1113</v>
      </c>
      <c r="D2231" s="5" t="s">
        <v>8710</v>
      </c>
      <c r="E2231" s="5" t="s">
        <v>8711</v>
      </c>
      <c r="F2231" s="5" t="s">
        <v>8712</v>
      </c>
      <c r="G2231">
        <v>2229</v>
      </c>
      <c r="H2231" s="2">
        <v>43136</v>
      </c>
      <c r="I2231" s="3">
        <f t="shared" si="273"/>
        <v>738.50027777777723</v>
      </c>
      <c r="J2231" s="3">
        <f t="shared" si="274"/>
        <v>1.0778601226735423</v>
      </c>
      <c r="K2231">
        <f t="shared" si="275"/>
        <v>3.0928702887170235E-2</v>
      </c>
      <c r="L2231" s="4">
        <f t="shared" si="276"/>
        <v>3.0928702887170235E-2</v>
      </c>
      <c r="M2231">
        <f t="shared" si="277"/>
        <v>1.3540956314994251E-3</v>
      </c>
      <c r="N2231">
        <f t="shared" si="278"/>
        <v>0.20787266496621964</v>
      </c>
      <c r="O2231" s="4">
        <f t="shared" si="279"/>
        <v>0.20787266496621964</v>
      </c>
      <c r="P2231">
        <f t="shared" si="280"/>
        <v>7.5164693406932589E-2</v>
      </c>
    </row>
    <row r="2232" spans="1:16" x14ac:dyDescent="0.15">
      <c r="A2232" t="s">
        <v>8713</v>
      </c>
      <c r="B2232" s="5" t="s">
        <v>8714</v>
      </c>
      <c r="C2232" s="5" t="s">
        <v>4030</v>
      </c>
      <c r="D2232" s="5" t="s">
        <v>8715</v>
      </c>
      <c r="E2232" s="5" t="s">
        <v>1081</v>
      </c>
      <c r="F2232" s="5" t="s">
        <v>8716</v>
      </c>
      <c r="G2232">
        <v>2230</v>
      </c>
      <c r="H2232" s="2">
        <v>43136</v>
      </c>
      <c r="I2232" s="3">
        <f t="shared" si="273"/>
        <v>1361.5666319444426</v>
      </c>
      <c r="J2232" s="3">
        <f t="shared" si="274"/>
        <v>14.020613866497095</v>
      </c>
      <c r="K2232">
        <f t="shared" si="275"/>
        <v>0.4023150977114</v>
      </c>
      <c r="L2232" s="4">
        <f t="shared" si="276"/>
        <v>0.4023150977114</v>
      </c>
      <c r="M2232">
        <f t="shared" si="277"/>
        <v>8.0789288911193319E-3</v>
      </c>
      <c r="N2232">
        <f t="shared" si="278"/>
        <v>1.2402288579942697</v>
      </c>
      <c r="O2232" s="4">
        <f t="shared" si="279"/>
        <v>1</v>
      </c>
      <c r="P2232">
        <f t="shared" si="280"/>
        <v>0.55173632328354993</v>
      </c>
    </row>
    <row r="2233" spans="1:16" x14ac:dyDescent="0.15">
      <c r="A2233" t="s">
        <v>1113</v>
      </c>
      <c r="B2233" s="5" t="s">
        <v>8717</v>
      </c>
      <c r="C2233" s="5" t="s">
        <v>1029</v>
      </c>
      <c r="D2233" s="5" t="s">
        <v>8718</v>
      </c>
      <c r="E2233" s="5" t="s">
        <v>1029</v>
      </c>
      <c r="F2233" s="5" t="s">
        <v>8719</v>
      </c>
      <c r="G2233">
        <v>2231</v>
      </c>
      <c r="H2233" s="2">
        <v>43136</v>
      </c>
      <c r="I2233" s="3">
        <f t="shared" si="273"/>
        <v>88.493368055555038</v>
      </c>
      <c r="J2233" s="3">
        <f t="shared" si="274"/>
        <v>1.130028184001554E-2</v>
      </c>
      <c r="K2233">
        <f t="shared" si="275"/>
        <v>3.2425641529831606E-4</v>
      </c>
      <c r="L2233" s="4">
        <f t="shared" si="276"/>
        <v>3.2425641529831606E-4</v>
      </c>
      <c r="M2233">
        <f t="shared" si="277"/>
        <v>0</v>
      </c>
      <c r="N2233">
        <f t="shared" si="278"/>
        <v>0</v>
      </c>
      <c r="O2233" s="4">
        <f t="shared" si="279"/>
        <v>0</v>
      </c>
      <c r="P2233">
        <f t="shared" si="280"/>
        <v>2.4319231147373703E-4</v>
      </c>
    </row>
    <row r="2234" spans="1:16" x14ac:dyDescent="0.15">
      <c r="A2234" t="s">
        <v>1029</v>
      </c>
      <c r="B2234" s="5" t="s">
        <v>8720</v>
      </c>
      <c r="C2234" s="5" t="s">
        <v>1029</v>
      </c>
      <c r="D2234" s="5" t="s">
        <v>8721</v>
      </c>
      <c r="E2234" s="5" t="s">
        <v>8721</v>
      </c>
      <c r="F2234" s="5" t="s">
        <v>8722</v>
      </c>
      <c r="G2234">
        <v>2232</v>
      </c>
      <c r="H2234" s="2">
        <v>43136</v>
      </c>
      <c r="I2234" s="3">
        <f t="shared" si="273"/>
        <v>2.7248726851830725</v>
      </c>
      <c r="J2234" s="3">
        <f t="shared" si="274"/>
        <v>0</v>
      </c>
      <c r="K2234">
        <f t="shared" si="275"/>
        <v>0</v>
      </c>
      <c r="L2234" s="4">
        <f t="shared" si="276"/>
        <v>0</v>
      </c>
      <c r="M2234">
        <f t="shared" si="277"/>
        <v>0</v>
      </c>
      <c r="N2234">
        <f t="shared" si="278"/>
        <v>0</v>
      </c>
      <c r="O2234" s="4">
        <f t="shared" si="279"/>
        <v>0</v>
      </c>
      <c r="P2234">
        <f t="shared" si="280"/>
        <v>0</v>
      </c>
    </row>
    <row r="2235" spans="1:16" x14ac:dyDescent="0.15">
      <c r="A2235" t="s">
        <v>8723</v>
      </c>
      <c r="B2235" s="5" t="s">
        <v>4687</v>
      </c>
      <c r="C2235" s="5" t="s">
        <v>1029</v>
      </c>
      <c r="D2235" s="5" t="s">
        <v>8724</v>
      </c>
      <c r="E2235" s="5" t="s">
        <v>1081</v>
      </c>
      <c r="F2235" s="5" t="s">
        <v>8725</v>
      </c>
      <c r="G2235">
        <v>2233</v>
      </c>
      <c r="H2235" s="2">
        <v>43136</v>
      </c>
      <c r="I2235" s="3">
        <f t="shared" si="273"/>
        <v>401</v>
      </c>
      <c r="J2235" s="3">
        <f t="shared" si="274"/>
        <v>2.7506234413965087</v>
      </c>
      <c r="K2235">
        <f t="shared" si="275"/>
        <v>7.8927880699789968E-2</v>
      </c>
      <c r="L2235" s="4">
        <f t="shared" si="276"/>
        <v>7.8927880699789968E-2</v>
      </c>
      <c r="M2235">
        <f t="shared" si="277"/>
        <v>0</v>
      </c>
      <c r="N2235">
        <f t="shared" si="278"/>
        <v>0</v>
      </c>
      <c r="O2235" s="4">
        <f t="shared" si="279"/>
        <v>0</v>
      </c>
      <c r="P2235">
        <f t="shared" si="280"/>
        <v>5.9195910524842479E-2</v>
      </c>
    </row>
    <row r="2236" spans="1:16" x14ac:dyDescent="0.15">
      <c r="A2236" t="s">
        <v>7638</v>
      </c>
      <c r="B2236" s="5" t="s">
        <v>8726</v>
      </c>
      <c r="C2236" s="5" t="s">
        <v>1029</v>
      </c>
      <c r="D2236" s="5" t="s">
        <v>8727</v>
      </c>
      <c r="E2236" s="5" t="s">
        <v>8728</v>
      </c>
      <c r="F2236" s="5" t="s">
        <v>8729</v>
      </c>
      <c r="G2236">
        <v>2234</v>
      </c>
      <c r="H2236" s="2">
        <v>43136</v>
      </c>
      <c r="I2236" s="3">
        <f t="shared" si="273"/>
        <v>659.65818287037109</v>
      </c>
      <c r="J2236" s="3">
        <f t="shared" si="274"/>
        <v>0.89288667266596145</v>
      </c>
      <c r="K2236">
        <f t="shared" si="275"/>
        <v>2.5620974400927636E-2</v>
      </c>
      <c r="L2236" s="4">
        <f t="shared" si="276"/>
        <v>2.5620974400927636E-2</v>
      </c>
      <c r="M2236">
        <f t="shared" si="277"/>
        <v>0</v>
      </c>
      <c r="N2236">
        <f t="shared" si="278"/>
        <v>0</v>
      </c>
      <c r="O2236" s="4">
        <f t="shared" si="279"/>
        <v>0</v>
      </c>
      <c r="P2236">
        <f t="shared" si="280"/>
        <v>1.9215730800695725E-2</v>
      </c>
    </row>
    <row r="2237" spans="1:16" x14ac:dyDescent="0.15">
      <c r="A2237" t="s">
        <v>8730</v>
      </c>
      <c r="B2237" s="5" t="s">
        <v>8731</v>
      </c>
      <c r="C2237" s="5" t="s">
        <v>1029</v>
      </c>
      <c r="D2237" s="5" t="s">
        <v>8732</v>
      </c>
      <c r="E2237" s="5" t="s">
        <v>8733</v>
      </c>
      <c r="F2237" s="5" t="s">
        <v>8734</v>
      </c>
      <c r="G2237">
        <v>2235</v>
      </c>
      <c r="H2237" s="2">
        <v>43136</v>
      </c>
      <c r="I2237" s="3">
        <f t="shared" si="273"/>
        <v>1589.455023148148</v>
      </c>
      <c r="J2237" s="3">
        <f t="shared" si="274"/>
        <v>16.294264148917687</v>
      </c>
      <c r="K2237">
        <f t="shared" si="275"/>
        <v>0.46755645192338408</v>
      </c>
      <c r="L2237" s="4">
        <f t="shared" si="276"/>
        <v>0.46755645192338408</v>
      </c>
      <c r="M2237">
        <f t="shared" si="277"/>
        <v>0</v>
      </c>
      <c r="N2237">
        <f t="shared" si="278"/>
        <v>0</v>
      </c>
      <c r="O2237" s="4">
        <f t="shared" si="279"/>
        <v>0</v>
      </c>
      <c r="P2237">
        <f t="shared" si="280"/>
        <v>0.35066733894253804</v>
      </c>
    </row>
    <row r="2238" spans="1:16" x14ac:dyDescent="0.15">
      <c r="A2238" t="s">
        <v>1438</v>
      </c>
      <c r="B2238" s="5" t="s">
        <v>8735</v>
      </c>
      <c r="C2238" s="5" t="s">
        <v>1029</v>
      </c>
      <c r="D2238" s="5" t="s">
        <v>8736</v>
      </c>
      <c r="E2238" s="5" t="s">
        <v>8737</v>
      </c>
      <c r="F2238" s="5" t="s">
        <v>8738</v>
      </c>
      <c r="G2238">
        <v>2236</v>
      </c>
      <c r="H2238" s="2">
        <v>43136</v>
      </c>
      <c r="I2238" s="3">
        <f t="shared" si="273"/>
        <v>630.33281249999709</v>
      </c>
      <c r="J2238" s="3">
        <f t="shared" si="274"/>
        <v>3.1729270003693633E-2</v>
      </c>
      <c r="K2238">
        <f t="shared" si="275"/>
        <v>9.104568803759975E-4</v>
      </c>
      <c r="L2238" s="4">
        <f t="shared" si="276"/>
        <v>9.104568803759975E-4</v>
      </c>
      <c r="M2238">
        <f t="shared" si="277"/>
        <v>0</v>
      </c>
      <c r="N2238">
        <f t="shared" si="278"/>
        <v>0</v>
      </c>
      <c r="O2238" s="4">
        <f t="shared" si="279"/>
        <v>0</v>
      </c>
      <c r="P2238">
        <f t="shared" si="280"/>
        <v>6.8284266028199815E-4</v>
      </c>
    </row>
    <row r="2239" spans="1:16" x14ac:dyDescent="0.15">
      <c r="A2239" t="s">
        <v>8739</v>
      </c>
      <c r="B2239" s="5" t="s">
        <v>8740</v>
      </c>
      <c r="C2239" s="5" t="s">
        <v>1623</v>
      </c>
      <c r="D2239" s="5" t="s">
        <v>8741</v>
      </c>
      <c r="E2239" s="5" t="s">
        <v>1081</v>
      </c>
      <c r="F2239" s="5" t="s">
        <v>8742</v>
      </c>
      <c r="G2239">
        <v>2237</v>
      </c>
      <c r="H2239" s="2">
        <v>43136</v>
      </c>
      <c r="I2239" s="3">
        <f t="shared" si="273"/>
        <v>1481.3442592592619</v>
      </c>
      <c r="J2239" s="3">
        <f t="shared" si="274"/>
        <v>47.720845143281309</v>
      </c>
      <c r="K2239">
        <f t="shared" si="275"/>
        <v>1.3693278097163968</v>
      </c>
      <c r="L2239" s="4">
        <f t="shared" si="276"/>
        <v>1</v>
      </c>
      <c r="M2239">
        <f t="shared" si="277"/>
        <v>6.7506252766662391E-3</v>
      </c>
      <c r="N2239">
        <f t="shared" si="278"/>
        <v>1.0363156292698894</v>
      </c>
      <c r="O2239" s="4">
        <f t="shared" si="279"/>
        <v>1</v>
      </c>
      <c r="P2239">
        <f t="shared" si="280"/>
        <v>1</v>
      </c>
    </row>
    <row r="2240" spans="1:16" x14ac:dyDescent="0.15">
      <c r="A2240" t="s">
        <v>8743</v>
      </c>
      <c r="B2240" s="5" t="s">
        <v>8744</v>
      </c>
      <c r="C2240" s="5" t="s">
        <v>1113</v>
      </c>
      <c r="D2240" s="5" t="s">
        <v>8741</v>
      </c>
      <c r="E2240" s="5" t="s">
        <v>8741</v>
      </c>
      <c r="F2240" s="5" t="s">
        <v>8745</v>
      </c>
      <c r="G2240">
        <v>2238</v>
      </c>
      <c r="H2240" s="2">
        <v>43136</v>
      </c>
      <c r="I2240" s="3">
        <f t="shared" si="273"/>
        <v>1479.405532407407</v>
      </c>
      <c r="J2240" s="3">
        <f t="shared" si="274"/>
        <v>0.54008179805830747</v>
      </c>
      <c r="K2240">
        <f t="shared" si="275"/>
        <v>1.5497400001663586E-2</v>
      </c>
      <c r="L2240" s="4">
        <f t="shared" si="276"/>
        <v>1.5497400001663586E-2</v>
      </c>
      <c r="M2240">
        <f t="shared" si="277"/>
        <v>6.759471815498216E-4</v>
      </c>
      <c r="N2240">
        <f t="shared" si="278"/>
        <v>0.10376736970163261</v>
      </c>
      <c r="O2240" s="4">
        <f t="shared" si="279"/>
        <v>0.10376736970163261</v>
      </c>
      <c r="P2240">
        <f t="shared" si="280"/>
        <v>3.7564892426655838E-2</v>
      </c>
    </row>
    <row r="2241" spans="1:16" x14ac:dyDescent="0.15">
      <c r="A2241" t="s">
        <v>8746</v>
      </c>
      <c r="B2241" s="5" t="s">
        <v>8747</v>
      </c>
      <c r="C2241" s="5" t="s">
        <v>1029</v>
      </c>
      <c r="D2241" s="5" t="s">
        <v>8748</v>
      </c>
      <c r="E2241" s="5" t="s">
        <v>8749</v>
      </c>
      <c r="F2241" s="5" t="s">
        <v>8750</v>
      </c>
      <c r="G2241">
        <v>2239</v>
      </c>
      <c r="H2241" s="2">
        <v>43136</v>
      </c>
      <c r="I2241" s="3">
        <f t="shared" si="273"/>
        <v>1358.6733680555553</v>
      </c>
      <c r="J2241" s="3">
        <f t="shared" si="274"/>
        <v>0.45559147220635698</v>
      </c>
      <c r="K2241">
        <f t="shared" si="275"/>
        <v>1.3072988772279378E-2</v>
      </c>
      <c r="L2241" s="4">
        <f t="shared" si="276"/>
        <v>1.3072988772279378E-2</v>
      </c>
      <c r="M2241">
        <f t="shared" si="277"/>
        <v>0</v>
      </c>
      <c r="N2241">
        <f t="shared" si="278"/>
        <v>0</v>
      </c>
      <c r="O2241" s="4">
        <f t="shared" si="279"/>
        <v>0</v>
      </c>
      <c r="P2241">
        <f t="shared" si="280"/>
        <v>9.8047415792095333E-3</v>
      </c>
    </row>
    <row r="2242" spans="1:16" x14ac:dyDescent="0.15">
      <c r="A2242" t="s">
        <v>3793</v>
      </c>
      <c r="B2242" s="5" t="s">
        <v>8751</v>
      </c>
      <c r="C2242" s="5" t="s">
        <v>1029</v>
      </c>
      <c r="D2242" s="5" t="s">
        <v>8248</v>
      </c>
      <c r="E2242" s="5" t="s">
        <v>8752</v>
      </c>
      <c r="F2242" s="5" t="s">
        <v>8753</v>
      </c>
      <c r="G2242">
        <v>2240</v>
      </c>
      <c r="H2242" s="2">
        <v>43136</v>
      </c>
      <c r="I2242" s="3">
        <f t="shared" si="273"/>
        <v>765.17368055555562</v>
      </c>
      <c r="J2242" s="3">
        <f t="shared" si="274"/>
        <v>1.1931931575810537</v>
      </c>
      <c r="K2242">
        <f t="shared" si="275"/>
        <v>3.4238131536299732E-2</v>
      </c>
      <c r="L2242" s="4">
        <f t="shared" si="276"/>
        <v>3.4238131536299732E-2</v>
      </c>
      <c r="M2242">
        <f t="shared" si="277"/>
        <v>0</v>
      </c>
      <c r="N2242">
        <f t="shared" si="278"/>
        <v>0</v>
      </c>
      <c r="O2242" s="4">
        <f t="shared" si="279"/>
        <v>0</v>
      </c>
      <c r="P2242">
        <f t="shared" si="280"/>
        <v>2.5678598652224799E-2</v>
      </c>
    </row>
    <row r="2243" spans="1:16" x14ac:dyDescent="0.15">
      <c r="A2243" t="s">
        <v>8754</v>
      </c>
      <c r="B2243" s="5" t="s">
        <v>8755</v>
      </c>
      <c r="C2243" s="5" t="s">
        <v>1029</v>
      </c>
      <c r="D2243" s="5" t="s">
        <v>8756</v>
      </c>
      <c r="E2243" s="5" t="s">
        <v>8757</v>
      </c>
      <c r="F2243" s="5" t="s">
        <v>8758</v>
      </c>
      <c r="G2243">
        <v>2241</v>
      </c>
      <c r="H2243" s="2">
        <v>43136</v>
      </c>
      <c r="I2243" s="3">
        <f t="shared" ref="I2243:I2306" si="281">H2243-B2243+1</f>
        <v>742.4364814814835</v>
      </c>
      <c r="J2243" s="3">
        <f t="shared" ref="J2243:J2306" si="282">A2243/I2243</f>
        <v>0.46603313364879323</v>
      </c>
      <c r="K2243">
        <f t="shared" ref="K2243:K2306" si="283">(J2243-0)/(PERCENTILE($J$2:$J$3301,0.9)-0)</f>
        <v>1.337260746825682E-2</v>
      </c>
      <c r="L2243" s="4">
        <f t="shared" ref="L2243:L2306" si="284">IF(K2243&gt;1,1,IF(K2243&lt;0,0,K2243))</f>
        <v>1.337260746825682E-2</v>
      </c>
      <c r="M2243">
        <f t="shared" ref="M2243:M2306" si="285">C2243/I2243</f>
        <v>0</v>
      </c>
      <c r="N2243">
        <f t="shared" ref="N2243:N2306" si="286">(M2243-0)/(PERCENTILE($M$2:$M$3301,0.9)-0)</f>
        <v>0</v>
      </c>
      <c r="O2243" s="4">
        <f t="shared" ref="O2243:O2306" si="287">IF(N2243&gt;1,1,IF(N2243&lt;0,0,N2243))</f>
        <v>0</v>
      </c>
      <c r="P2243">
        <f t="shared" si="280"/>
        <v>1.0029455601192616E-2</v>
      </c>
    </row>
    <row r="2244" spans="1:16" x14ac:dyDescent="0.15">
      <c r="A2244" t="s">
        <v>2622</v>
      </c>
      <c r="B2244" s="5" t="s">
        <v>8759</v>
      </c>
      <c r="C2244" s="5" t="s">
        <v>1029</v>
      </c>
      <c r="D2244" s="5" t="s">
        <v>8760</v>
      </c>
      <c r="E2244" s="5" t="s">
        <v>8761</v>
      </c>
      <c r="F2244" s="5" t="s">
        <v>8762</v>
      </c>
      <c r="G2244">
        <v>2242</v>
      </c>
      <c r="H2244" s="2">
        <v>43136</v>
      </c>
      <c r="I2244" s="3">
        <f t="shared" si="281"/>
        <v>803.85506944444205</v>
      </c>
      <c r="J2244" s="3">
        <f t="shared" si="282"/>
        <v>0.68295893236006244</v>
      </c>
      <c r="K2244">
        <f t="shared" si="283"/>
        <v>1.9597193976069398E-2</v>
      </c>
      <c r="L2244" s="4">
        <f t="shared" si="284"/>
        <v>1.9597193976069398E-2</v>
      </c>
      <c r="M2244">
        <f t="shared" si="285"/>
        <v>0</v>
      </c>
      <c r="N2244">
        <f t="shared" si="286"/>
        <v>0</v>
      </c>
      <c r="O2244" s="4">
        <f t="shared" si="287"/>
        <v>0</v>
      </c>
      <c r="P2244">
        <f t="shared" ref="P2244:P2307" si="288">0.75*L2244+0.25*O2244</f>
        <v>1.4697895482052048E-2</v>
      </c>
    </row>
    <row r="2245" spans="1:16" x14ac:dyDescent="0.15">
      <c r="A2245" t="s">
        <v>8763</v>
      </c>
      <c r="B2245" s="5" t="s">
        <v>8764</v>
      </c>
      <c r="C2245" s="5" t="s">
        <v>1113</v>
      </c>
      <c r="D2245" s="5" t="s">
        <v>8765</v>
      </c>
      <c r="E2245" s="5" t="s">
        <v>4336</v>
      </c>
      <c r="F2245" s="5" t="s">
        <v>8766</v>
      </c>
      <c r="G2245">
        <v>2243</v>
      </c>
      <c r="H2245" s="2">
        <v>43136</v>
      </c>
      <c r="I2245" s="3">
        <f t="shared" si="281"/>
        <v>1199.4560879629644</v>
      </c>
      <c r="J2245" s="3">
        <f t="shared" si="282"/>
        <v>7.5617607772566116</v>
      </c>
      <c r="K2245">
        <f t="shared" si="283"/>
        <v>0.21698126451094474</v>
      </c>
      <c r="L2245" s="4">
        <f t="shared" si="284"/>
        <v>0.21698126451094474</v>
      </c>
      <c r="M2245">
        <f t="shared" si="285"/>
        <v>8.3371122130723393E-4</v>
      </c>
      <c r="N2245">
        <f t="shared" si="286"/>
        <v>0.127986361785593</v>
      </c>
      <c r="O2245" s="4">
        <f t="shared" si="287"/>
        <v>0.127986361785593</v>
      </c>
      <c r="P2245">
        <f t="shared" si="288"/>
        <v>0.19473253882960678</v>
      </c>
    </row>
    <row r="2246" spans="1:16" x14ac:dyDescent="0.15">
      <c r="A2246" t="s">
        <v>2673</v>
      </c>
      <c r="B2246" s="5" t="s">
        <v>8767</v>
      </c>
      <c r="C2246" s="5" t="s">
        <v>1029</v>
      </c>
      <c r="D2246" s="5" t="s">
        <v>8768</v>
      </c>
      <c r="E2246" s="5" t="s">
        <v>1081</v>
      </c>
      <c r="F2246" s="5" t="s">
        <v>8769</v>
      </c>
      <c r="G2246">
        <v>2244</v>
      </c>
      <c r="H2246" s="2">
        <v>43136</v>
      </c>
      <c r="I2246" s="3">
        <f t="shared" si="281"/>
        <v>3.2941087962972233</v>
      </c>
      <c r="J2246" s="3">
        <f t="shared" si="282"/>
        <v>11.232173036176045</v>
      </c>
      <c r="K2246">
        <f t="shared" si="283"/>
        <v>0.32230206434531183</v>
      </c>
      <c r="L2246" s="4">
        <f t="shared" si="284"/>
        <v>0.32230206434531183</v>
      </c>
      <c r="M2246">
        <f t="shared" si="285"/>
        <v>0</v>
      </c>
      <c r="N2246">
        <f t="shared" si="286"/>
        <v>0</v>
      </c>
      <c r="O2246" s="4">
        <f t="shared" si="287"/>
        <v>0</v>
      </c>
      <c r="P2246">
        <f t="shared" si="288"/>
        <v>0.24172654825898388</v>
      </c>
    </row>
    <row r="2247" spans="1:16" x14ac:dyDescent="0.15">
      <c r="A2247" t="s">
        <v>8770</v>
      </c>
      <c r="B2247" s="5" t="s">
        <v>8771</v>
      </c>
      <c r="C2247" s="5" t="s">
        <v>1058</v>
      </c>
      <c r="D2247" s="5" t="s">
        <v>8772</v>
      </c>
      <c r="E2247" s="5" t="s">
        <v>8773</v>
      </c>
      <c r="F2247" s="5" t="s">
        <v>8774</v>
      </c>
      <c r="G2247">
        <v>2245</v>
      </c>
      <c r="H2247" s="2">
        <v>43136</v>
      </c>
      <c r="I2247" s="3">
        <f t="shared" si="281"/>
        <v>709.59692129629548</v>
      </c>
      <c r="J2247" s="3">
        <f t="shared" si="282"/>
        <v>1.8038409716627422</v>
      </c>
      <c r="K2247">
        <f t="shared" si="283"/>
        <v>5.1760391069926422E-2</v>
      </c>
      <c r="L2247" s="4">
        <f t="shared" si="284"/>
        <v>5.1760391069926422E-2</v>
      </c>
      <c r="M2247">
        <f t="shared" si="285"/>
        <v>2.8185015182230345E-3</v>
      </c>
      <c r="N2247">
        <f t="shared" si="286"/>
        <v>0.43267950074957984</v>
      </c>
      <c r="O2247" s="4">
        <f t="shared" si="287"/>
        <v>0.43267950074957984</v>
      </c>
      <c r="P2247">
        <f t="shared" si="288"/>
        <v>0.14699016848983978</v>
      </c>
    </row>
    <row r="2248" spans="1:16" x14ac:dyDescent="0.15">
      <c r="A2248" t="s">
        <v>5691</v>
      </c>
      <c r="B2248" s="5" t="s">
        <v>8775</v>
      </c>
      <c r="C2248" s="5" t="s">
        <v>1029</v>
      </c>
      <c r="D2248" s="5" t="s">
        <v>8776</v>
      </c>
      <c r="E2248" s="5" t="s">
        <v>8776</v>
      </c>
      <c r="F2248" s="5" t="s">
        <v>8777</v>
      </c>
      <c r="G2248">
        <v>2246</v>
      </c>
      <c r="H2248" s="2">
        <v>43136</v>
      </c>
      <c r="I2248" s="3">
        <f t="shared" si="281"/>
        <v>406.32820601851563</v>
      </c>
      <c r="J2248" s="3">
        <f t="shared" si="282"/>
        <v>0.17473559292303883</v>
      </c>
      <c r="K2248">
        <f t="shared" si="283"/>
        <v>5.0139578630343665E-3</v>
      </c>
      <c r="L2248" s="4">
        <f t="shared" si="284"/>
        <v>5.0139578630343665E-3</v>
      </c>
      <c r="M2248">
        <f t="shared" si="285"/>
        <v>0</v>
      </c>
      <c r="N2248">
        <f t="shared" si="286"/>
        <v>0</v>
      </c>
      <c r="O2248" s="4">
        <f t="shared" si="287"/>
        <v>0</v>
      </c>
      <c r="P2248">
        <f t="shared" si="288"/>
        <v>3.7604683972757751E-3</v>
      </c>
    </row>
    <row r="2249" spans="1:16" x14ac:dyDescent="0.15">
      <c r="A2249" t="s">
        <v>8778</v>
      </c>
      <c r="B2249" s="5" t="s">
        <v>8779</v>
      </c>
      <c r="C2249" s="5" t="s">
        <v>1102</v>
      </c>
      <c r="D2249" s="5" t="s">
        <v>8780</v>
      </c>
      <c r="E2249" s="5" t="s">
        <v>8781</v>
      </c>
      <c r="F2249" s="5" t="s">
        <v>8782</v>
      </c>
      <c r="G2249">
        <v>2247</v>
      </c>
      <c r="H2249" s="2">
        <v>43136</v>
      </c>
      <c r="I2249" s="3">
        <f t="shared" si="281"/>
        <v>502.62287037036731</v>
      </c>
      <c r="J2249" s="3">
        <f t="shared" si="282"/>
        <v>3.3166019659464343</v>
      </c>
      <c r="K2249">
        <f t="shared" si="283"/>
        <v>9.5168375415286069E-2</v>
      </c>
      <c r="L2249" s="4">
        <f t="shared" si="284"/>
        <v>9.5168375415286069E-2</v>
      </c>
      <c r="M2249">
        <f t="shared" si="285"/>
        <v>5.9686898007434326E-3</v>
      </c>
      <c r="N2249">
        <f t="shared" si="286"/>
        <v>0.91627757033921031</v>
      </c>
      <c r="O2249" s="4">
        <f t="shared" si="287"/>
        <v>0.91627757033921031</v>
      </c>
      <c r="P2249">
        <f t="shared" si="288"/>
        <v>0.30044567414626711</v>
      </c>
    </row>
    <row r="2250" spans="1:16" x14ac:dyDescent="0.15">
      <c r="A2250" t="s">
        <v>8783</v>
      </c>
      <c r="B2250" s="5" t="s">
        <v>8784</v>
      </c>
      <c r="C2250" s="5" t="s">
        <v>1058</v>
      </c>
      <c r="D2250" s="5" t="s">
        <v>8785</v>
      </c>
      <c r="E2250" s="5" t="s">
        <v>8786</v>
      </c>
      <c r="F2250" s="5" t="s">
        <v>8787</v>
      </c>
      <c r="G2250">
        <v>2248</v>
      </c>
      <c r="H2250" s="2">
        <v>43136</v>
      </c>
      <c r="I2250" s="3">
        <f t="shared" si="281"/>
        <v>479.51184027778072</v>
      </c>
      <c r="J2250" s="3">
        <f t="shared" si="282"/>
        <v>1.94781425930783</v>
      </c>
      <c r="K2250">
        <f t="shared" si="283"/>
        <v>5.5891638662813478E-2</v>
      </c>
      <c r="L2250" s="4">
        <f t="shared" si="284"/>
        <v>5.5891638662813478E-2</v>
      </c>
      <c r="M2250">
        <f t="shared" si="285"/>
        <v>4.1709084781752252E-3</v>
      </c>
      <c r="N2250">
        <f t="shared" si="286"/>
        <v>0.64029293095673934</v>
      </c>
      <c r="O2250" s="4">
        <f t="shared" si="287"/>
        <v>0.64029293095673934</v>
      </c>
      <c r="P2250">
        <f t="shared" si="288"/>
        <v>0.20199196173629494</v>
      </c>
    </row>
    <row r="2251" spans="1:16" x14ac:dyDescent="0.15">
      <c r="A2251" t="s">
        <v>1434</v>
      </c>
      <c r="B2251" s="5" t="s">
        <v>8788</v>
      </c>
      <c r="C2251" s="5" t="s">
        <v>1029</v>
      </c>
      <c r="D2251" s="5" t="s">
        <v>8789</v>
      </c>
      <c r="E2251" s="5" t="s">
        <v>8789</v>
      </c>
      <c r="F2251" s="5" t="s">
        <v>8790</v>
      </c>
      <c r="G2251">
        <v>2249</v>
      </c>
      <c r="H2251" s="2">
        <v>43136</v>
      </c>
      <c r="I2251" s="3">
        <f t="shared" si="281"/>
        <v>55.185127314813144</v>
      </c>
      <c r="J2251" s="3">
        <f t="shared" si="282"/>
        <v>0.50738308240677121</v>
      </c>
      <c r="K2251">
        <f t="shared" si="283"/>
        <v>1.4559125322134752E-2</v>
      </c>
      <c r="L2251" s="4">
        <f t="shared" si="284"/>
        <v>1.4559125322134752E-2</v>
      </c>
      <c r="M2251">
        <f t="shared" si="285"/>
        <v>0</v>
      </c>
      <c r="N2251">
        <f t="shared" si="286"/>
        <v>0</v>
      </c>
      <c r="O2251" s="4">
        <f t="shared" si="287"/>
        <v>0</v>
      </c>
      <c r="P2251">
        <f t="shared" si="288"/>
        <v>1.0919343991601063E-2</v>
      </c>
    </row>
    <row r="2252" spans="1:16" x14ac:dyDescent="0.15">
      <c r="A2252" t="s">
        <v>5762</v>
      </c>
      <c r="B2252" s="5" t="s">
        <v>8791</v>
      </c>
      <c r="C2252" s="5" t="s">
        <v>1029</v>
      </c>
      <c r="D2252" s="5" t="s">
        <v>8792</v>
      </c>
      <c r="E2252" s="5" t="s">
        <v>1081</v>
      </c>
      <c r="F2252" s="5" t="s">
        <v>8793</v>
      </c>
      <c r="G2252">
        <v>2250</v>
      </c>
      <c r="H2252" s="2">
        <v>43136</v>
      </c>
      <c r="I2252" s="3">
        <f t="shared" si="281"/>
        <v>1914.5694444444453</v>
      </c>
      <c r="J2252" s="3">
        <f t="shared" si="282"/>
        <v>0.11595296302475892</v>
      </c>
      <c r="K2252">
        <f t="shared" si="283"/>
        <v>3.3272172027149025E-3</v>
      </c>
      <c r="L2252" s="4">
        <f t="shared" si="284"/>
        <v>3.3272172027149025E-3</v>
      </c>
      <c r="M2252">
        <f t="shared" si="285"/>
        <v>0</v>
      </c>
      <c r="N2252">
        <f t="shared" si="286"/>
        <v>0</v>
      </c>
      <c r="O2252" s="4">
        <f t="shared" si="287"/>
        <v>0</v>
      </c>
      <c r="P2252">
        <f t="shared" si="288"/>
        <v>2.4954129020361769E-3</v>
      </c>
    </row>
    <row r="2253" spans="1:16" x14ac:dyDescent="0.15">
      <c r="A2253" t="s">
        <v>8794</v>
      </c>
      <c r="B2253" s="5" t="s">
        <v>8795</v>
      </c>
      <c r="C2253" s="5" t="s">
        <v>1113</v>
      </c>
      <c r="D2253" s="5" t="s">
        <v>8796</v>
      </c>
      <c r="E2253" s="5" t="s">
        <v>8797</v>
      </c>
      <c r="F2253" s="5" t="s">
        <v>8798</v>
      </c>
      <c r="G2253">
        <v>2251</v>
      </c>
      <c r="H2253" s="2">
        <v>43136</v>
      </c>
      <c r="I2253" s="3">
        <f t="shared" si="281"/>
        <v>573.1033912037019</v>
      </c>
      <c r="J2253" s="3">
        <f t="shared" si="282"/>
        <v>2.688869100501051</v>
      </c>
      <c r="K2253">
        <f t="shared" si="283"/>
        <v>7.7155868152548601E-2</v>
      </c>
      <c r="L2253" s="4">
        <f t="shared" si="284"/>
        <v>7.7155868152548601E-2</v>
      </c>
      <c r="M2253">
        <f t="shared" si="285"/>
        <v>1.7448858536671325E-3</v>
      </c>
      <c r="N2253">
        <f t="shared" si="286"/>
        <v>0.26786444326830988</v>
      </c>
      <c r="O2253" s="4">
        <f t="shared" si="287"/>
        <v>0.26786444326830988</v>
      </c>
      <c r="P2253">
        <f t="shared" si="288"/>
        <v>0.12483301193148892</v>
      </c>
    </row>
    <row r="2254" spans="1:16" x14ac:dyDescent="0.15">
      <c r="A2254" t="s">
        <v>3781</v>
      </c>
      <c r="B2254" s="5" t="s">
        <v>8799</v>
      </c>
      <c r="C2254" s="5" t="s">
        <v>1029</v>
      </c>
      <c r="D2254" s="5" t="s">
        <v>8800</v>
      </c>
      <c r="E2254" s="5" t="s">
        <v>8800</v>
      </c>
      <c r="F2254" s="5" t="s">
        <v>8801</v>
      </c>
      <c r="G2254">
        <v>2252</v>
      </c>
      <c r="H2254" s="2">
        <v>43136</v>
      </c>
      <c r="I2254" s="3">
        <f t="shared" si="281"/>
        <v>90.270127314812271</v>
      </c>
      <c r="J2254" s="3">
        <f t="shared" si="282"/>
        <v>0.70898315870103301</v>
      </c>
      <c r="K2254">
        <f t="shared" si="283"/>
        <v>2.0343947239722823E-2</v>
      </c>
      <c r="L2254" s="4">
        <f t="shared" si="284"/>
        <v>2.0343947239722823E-2</v>
      </c>
      <c r="M2254">
        <f t="shared" si="285"/>
        <v>0</v>
      </c>
      <c r="N2254">
        <f t="shared" si="286"/>
        <v>0</v>
      </c>
      <c r="O2254" s="4">
        <f t="shared" si="287"/>
        <v>0</v>
      </c>
      <c r="P2254">
        <f t="shared" si="288"/>
        <v>1.5257960429792116E-2</v>
      </c>
    </row>
    <row r="2255" spans="1:16" x14ac:dyDescent="0.15">
      <c r="A2255" t="s">
        <v>1214</v>
      </c>
      <c r="B2255" s="5" t="s">
        <v>8802</v>
      </c>
      <c r="C2255" s="5" t="s">
        <v>1029</v>
      </c>
      <c r="D2255" s="5" t="s">
        <v>8803</v>
      </c>
      <c r="E2255" s="5" t="s">
        <v>1029</v>
      </c>
      <c r="F2255" s="5" t="s">
        <v>8804</v>
      </c>
      <c r="G2255">
        <v>2253</v>
      </c>
      <c r="H2255" s="2">
        <v>43136</v>
      </c>
      <c r="I2255" s="3">
        <f t="shared" si="281"/>
        <v>134.09608796296379</v>
      </c>
      <c r="J2255" s="3">
        <f t="shared" si="282"/>
        <v>0.21626283391659834</v>
      </c>
      <c r="K2255">
        <f t="shared" si="283"/>
        <v>6.2055630364662509E-3</v>
      </c>
      <c r="L2255" s="4">
        <f t="shared" si="284"/>
        <v>6.2055630364662509E-3</v>
      </c>
      <c r="M2255">
        <f t="shared" si="285"/>
        <v>0</v>
      </c>
      <c r="N2255">
        <f t="shared" si="286"/>
        <v>0</v>
      </c>
      <c r="O2255" s="4">
        <f t="shared" si="287"/>
        <v>0</v>
      </c>
      <c r="P2255">
        <f t="shared" si="288"/>
        <v>4.6541722773496882E-3</v>
      </c>
    </row>
    <row r="2256" spans="1:16" x14ac:dyDescent="0.15">
      <c r="A2256" t="s">
        <v>4896</v>
      </c>
      <c r="B2256" s="5" t="s">
        <v>8805</v>
      </c>
      <c r="C2256" s="5" t="s">
        <v>1029</v>
      </c>
      <c r="D2256" s="5" t="s">
        <v>8806</v>
      </c>
      <c r="E2256" s="5" t="s">
        <v>8807</v>
      </c>
      <c r="F2256" s="5" t="s">
        <v>8808</v>
      </c>
      <c r="G2256">
        <v>2254</v>
      </c>
      <c r="H2256" s="2">
        <v>43136</v>
      </c>
      <c r="I2256" s="3">
        <f t="shared" si="281"/>
        <v>532.39451388888847</v>
      </c>
      <c r="J2256" s="3">
        <f t="shared" si="282"/>
        <v>0.34373006337588291</v>
      </c>
      <c r="K2256">
        <f t="shared" si="283"/>
        <v>9.8631768444789082E-3</v>
      </c>
      <c r="L2256" s="4">
        <f t="shared" si="284"/>
        <v>9.8631768444789082E-3</v>
      </c>
      <c r="M2256">
        <f t="shared" si="285"/>
        <v>0</v>
      </c>
      <c r="N2256">
        <f t="shared" si="286"/>
        <v>0</v>
      </c>
      <c r="O2256" s="4">
        <f t="shared" si="287"/>
        <v>0</v>
      </c>
      <c r="P2256">
        <f t="shared" si="288"/>
        <v>7.3973826333591812E-3</v>
      </c>
    </row>
    <row r="2257" spans="1:16" x14ac:dyDescent="0.15">
      <c r="A2257" t="s">
        <v>8809</v>
      </c>
      <c r="B2257" s="5" t="s">
        <v>8810</v>
      </c>
      <c r="C2257" s="5" t="s">
        <v>1029</v>
      </c>
      <c r="D2257" s="5" t="s">
        <v>8811</v>
      </c>
      <c r="E2257" s="5" t="s">
        <v>8812</v>
      </c>
      <c r="F2257" s="5" t="s">
        <v>8813</v>
      </c>
      <c r="G2257">
        <v>2255</v>
      </c>
      <c r="H2257" s="2">
        <v>43136</v>
      </c>
      <c r="I2257" s="3">
        <f t="shared" si="281"/>
        <v>820.68906250000146</v>
      </c>
      <c r="J2257" s="3">
        <f t="shared" si="282"/>
        <v>1.5206733670829173</v>
      </c>
      <c r="K2257">
        <f t="shared" si="283"/>
        <v>4.3635026261367033E-2</v>
      </c>
      <c r="L2257" s="4">
        <f t="shared" si="284"/>
        <v>4.3635026261367033E-2</v>
      </c>
      <c r="M2257">
        <f t="shared" si="285"/>
        <v>0</v>
      </c>
      <c r="N2257">
        <f t="shared" si="286"/>
        <v>0</v>
      </c>
      <c r="O2257" s="4">
        <f t="shared" si="287"/>
        <v>0</v>
      </c>
      <c r="P2257">
        <f t="shared" si="288"/>
        <v>3.2726269696025274E-2</v>
      </c>
    </row>
    <row r="2258" spans="1:16" x14ac:dyDescent="0.15">
      <c r="A2258" t="s">
        <v>8814</v>
      </c>
      <c r="B2258" s="5" t="s">
        <v>8815</v>
      </c>
      <c r="C2258" s="5" t="s">
        <v>1029</v>
      </c>
      <c r="D2258" s="5" t="s">
        <v>8816</v>
      </c>
      <c r="E2258" s="5" t="s">
        <v>8817</v>
      </c>
      <c r="F2258" s="5" t="s">
        <v>8818</v>
      </c>
      <c r="G2258">
        <v>2256</v>
      </c>
      <c r="H2258" s="2">
        <v>43136</v>
      </c>
      <c r="I2258" s="3">
        <f t="shared" si="281"/>
        <v>785.2870370370365</v>
      </c>
      <c r="J2258" s="3">
        <f t="shared" si="282"/>
        <v>2.5200976288453165</v>
      </c>
      <c r="K2258">
        <f t="shared" si="283"/>
        <v>7.231304801952132E-2</v>
      </c>
      <c r="L2258" s="4">
        <f t="shared" si="284"/>
        <v>7.231304801952132E-2</v>
      </c>
      <c r="M2258">
        <f t="shared" si="285"/>
        <v>0</v>
      </c>
      <c r="N2258">
        <f t="shared" si="286"/>
        <v>0</v>
      </c>
      <c r="O2258" s="4">
        <f t="shared" si="287"/>
        <v>0</v>
      </c>
      <c r="P2258">
        <f t="shared" si="288"/>
        <v>5.423478601464099E-2</v>
      </c>
    </row>
    <row r="2259" spans="1:16" x14ac:dyDescent="0.15">
      <c r="A2259" t="s">
        <v>5933</v>
      </c>
      <c r="B2259" s="5" t="s">
        <v>8819</v>
      </c>
      <c r="C2259" s="5" t="s">
        <v>1029</v>
      </c>
      <c r="D2259" s="5" t="s">
        <v>8820</v>
      </c>
      <c r="E2259" s="5" t="s">
        <v>8821</v>
      </c>
      <c r="F2259" s="5" t="s">
        <v>8822</v>
      </c>
      <c r="G2259">
        <v>2257</v>
      </c>
      <c r="H2259" s="2">
        <v>43136</v>
      </c>
      <c r="I2259" s="3">
        <f t="shared" si="281"/>
        <v>41.62828703703417</v>
      </c>
      <c r="J2259" s="3">
        <f t="shared" si="282"/>
        <v>1.225128479455049</v>
      </c>
      <c r="K2259">
        <f t="shared" si="283"/>
        <v>3.5154500980784792E-2</v>
      </c>
      <c r="L2259" s="4">
        <f t="shared" si="284"/>
        <v>3.5154500980784792E-2</v>
      </c>
      <c r="M2259">
        <f t="shared" si="285"/>
        <v>0</v>
      </c>
      <c r="N2259">
        <f t="shared" si="286"/>
        <v>0</v>
      </c>
      <c r="O2259" s="4">
        <f t="shared" si="287"/>
        <v>0</v>
      </c>
      <c r="P2259">
        <f t="shared" si="288"/>
        <v>2.6365875735588594E-2</v>
      </c>
    </row>
    <row r="2260" spans="1:16" x14ac:dyDescent="0.15">
      <c r="A2260" t="s">
        <v>8823</v>
      </c>
      <c r="B2260" s="5" t="s">
        <v>8824</v>
      </c>
      <c r="C2260" s="5" t="s">
        <v>1029</v>
      </c>
      <c r="D2260" s="5" t="s">
        <v>8825</v>
      </c>
      <c r="E2260" s="5" t="s">
        <v>8826</v>
      </c>
      <c r="F2260" s="5" t="s">
        <v>8827</v>
      </c>
      <c r="G2260">
        <v>2258</v>
      </c>
      <c r="H2260" s="2">
        <v>43136</v>
      </c>
      <c r="I2260" s="3">
        <f t="shared" si="281"/>
        <v>758.59216435185226</v>
      </c>
      <c r="J2260" s="3">
        <f t="shared" si="282"/>
        <v>2.6166893006283569</v>
      </c>
      <c r="K2260">
        <f t="shared" si="283"/>
        <v>7.5084701831652889E-2</v>
      </c>
      <c r="L2260" s="4">
        <f t="shared" si="284"/>
        <v>7.5084701831652889E-2</v>
      </c>
      <c r="M2260">
        <f t="shared" si="285"/>
        <v>0</v>
      </c>
      <c r="N2260">
        <f t="shared" si="286"/>
        <v>0</v>
      </c>
      <c r="O2260" s="4">
        <f t="shared" si="287"/>
        <v>0</v>
      </c>
      <c r="P2260">
        <f t="shared" si="288"/>
        <v>5.6313526373739667E-2</v>
      </c>
    </row>
    <row r="2261" spans="1:16" x14ac:dyDescent="0.15">
      <c r="A2261" t="s">
        <v>8828</v>
      </c>
      <c r="B2261" s="5" t="s">
        <v>8829</v>
      </c>
      <c r="C2261" s="5" t="s">
        <v>1029</v>
      </c>
      <c r="D2261" s="5" t="s">
        <v>8830</v>
      </c>
      <c r="E2261" s="5" t="s">
        <v>8831</v>
      </c>
      <c r="F2261" s="5" t="s">
        <v>8832</v>
      </c>
      <c r="G2261">
        <v>2259</v>
      </c>
      <c r="H2261" s="2">
        <v>43136</v>
      </c>
      <c r="I2261" s="3">
        <f t="shared" si="281"/>
        <v>1456.4408101851877</v>
      </c>
      <c r="J2261" s="3">
        <f t="shared" si="282"/>
        <v>1.3635981538772444</v>
      </c>
      <c r="K2261">
        <f t="shared" si="283"/>
        <v>3.9127824911226176E-2</v>
      </c>
      <c r="L2261" s="4">
        <f t="shared" si="284"/>
        <v>3.9127824911226176E-2</v>
      </c>
      <c r="M2261">
        <f t="shared" si="285"/>
        <v>0</v>
      </c>
      <c r="N2261">
        <f t="shared" si="286"/>
        <v>0</v>
      </c>
      <c r="O2261" s="4">
        <f t="shared" si="287"/>
        <v>0</v>
      </c>
      <c r="P2261">
        <f t="shared" si="288"/>
        <v>2.9345868683419631E-2</v>
      </c>
    </row>
    <row r="2262" spans="1:16" x14ac:dyDescent="0.15">
      <c r="A2262" t="s">
        <v>4430</v>
      </c>
      <c r="B2262" s="5" t="s">
        <v>8833</v>
      </c>
      <c r="C2262" s="5" t="s">
        <v>1029</v>
      </c>
      <c r="D2262" s="5" t="s">
        <v>8834</v>
      </c>
      <c r="E2262" s="5" t="s">
        <v>8835</v>
      </c>
      <c r="F2262" s="5" t="s">
        <v>8836</v>
      </c>
      <c r="G2262">
        <v>2260</v>
      </c>
      <c r="H2262" s="2">
        <v>43136</v>
      </c>
      <c r="I2262" s="3">
        <f t="shared" si="281"/>
        <v>776.53256944444729</v>
      </c>
      <c r="J2262" s="3">
        <f t="shared" si="282"/>
        <v>0.42882940536317404</v>
      </c>
      <c r="K2262">
        <f t="shared" si="283"/>
        <v>1.2305063513122083E-2</v>
      </c>
      <c r="L2262" s="4">
        <f t="shared" si="284"/>
        <v>1.2305063513122083E-2</v>
      </c>
      <c r="M2262">
        <f t="shared" si="285"/>
        <v>0</v>
      </c>
      <c r="N2262">
        <f t="shared" si="286"/>
        <v>0</v>
      </c>
      <c r="O2262" s="4">
        <f t="shared" si="287"/>
        <v>0</v>
      </c>
      <c r="P2262">
        <f t="shared" si="288"/>
        <v>9.2287976348415617E-3</v>
      </c>
    </row>
    <row r="2263" spans="1:16" x14ac:dyDescent="0.15">
      <c r="A2263" t="s">
        <v>8837</v>
      </c>
      <c r="B2263" s="5" t="s">
        <v>8838</v>
      </c>
      <c r="C2263" s="5" t="s">
        <v>1058</v>
      </c>
      <c r="D2263" s="5" t="s">
        <v>8839</v>
      </c>
      <c r="E2263" s="5" t="s">
        <v>8840</v>
      </c>
      <c r="F2263" s="5" t="s">
        <v>8841</v>
      </c>
      <c r="G2263">
        <v>2261</v>
      </c>
      <c r="H2263" s="2">
        <v>43136</v>
      </c>
      <c r="I2263" s="3">
        <f t="shared" si="281"/>
        <v>1440.3355208333305</v>
      </c>
      <c r="J2263" s="3">
        <f t="shared" si="282"/>
        <v>7.8613627423760866</v>
      </c>
      <c r="K2263">
        <f t="shared" si="283"/>
        <v>0.22557820577323792</v>
      </c>
      <c r="L2263" s="4">
        <f t="shared" si="284"/>
        <v>0.22557820577323792</v>
      </c>
      <c r="M2263">
        <f t="shared" si="285"/>
        <v>1.3885653523582242E-3</v>
      </c>
      <c r="N2263">
        <f t="shared" si="286"/>
        <v>0.21316425041179557</v>
      </c>
      <c r="O2263" s="4">
        <f t="shared" si="287"/>
        <v>0.21316425041179557</v>
      </c>
      <c r="P2263">
        <f t="shared" si="288"/>
        <v>0.22247471693287732</v>
      </c>
    </row>
    <row r="2264" spans="1:16" x14ac:dyDescent="0.15">
      <c r="A2264" t="s">
        <v>8842</v>
      </c>
      <c r="B2264" s="5" t="s">
        <v>8843</v>
      </c>
      <c r="C2264" s="5" t="s">
        <v>1029</v>
      </c>
      <c r="D2264" s="5" t="s">
        <v>8844</v>
      </c>
      <c r="E2264" s="5" t="s">
        <v>8845</v>
      </c>
      <c r="F2264" s="5" t="s">
        <v>8846</v>
      </c>
      <c r="G2264">
        <v>2262</v>
      </c>
      <c r="H2264" s="2">
        <v>43136</v>
      </c>
      <c r="I2264" s="3">
        <f t="shared" si="281"/>
        <v>860.34887731481285</v>
      </c>
      <c r="J2264" s="3">
        <f t="shared" si="282"/>
        <v>2.6756587480937322</v>
      </c>
      <c r="K2264">
        <f t="shared" si="283"/>
        <v>7.6776803136554383E-2</v>
      </c>
      <c r="L2264" s="4">
        <f t="shared" si="284"/>
        <v>7.6776803136554383E-2</v>
      </c>
      <c r="M2264">
        <f t="shared" si="285"/>
        <v>0</v>
      </c>
      <c r="N2264">
        <f t="shared" si="286"/>
        <v>0</v>
      </c>
      <c r="O2264" s="4">
        <f t="shared" si="287"/>
        <v>0</v>
      </c>
      <c r="P2264">
        <f t="shared" si="288"/>
        <v>5.7582602352415788E-2</v>
      </c>
    </row>
    <row r="2265" spans="1:16" x14ac:dyDescent="0.15">
      <c r="A2265" t="s">
        <v>8847</v>
      </c>
      <c r="B2265" s="5" t="s">
        <v>8848</v>
      </c>
      <c r="C2265" s="5" t="s">
        <v>1102</v>
      </c>
      <c r="D2265" s="5" t="s">
        <v>8849</v>
      </c>
      <c r="E2265" s="5" t="s">
        <v>8850</v>
      </c>
      <c r="F2265" s="5" t="s">
        <v>8851</v>
      </c>
      <c r="G2265">
        <v>2263</v>
      </c>
      <c r="H2265" s="2">
        <v>43136</v>
      </c>
      <c r="I2265" s="3">
        <f t="shared" si="281"/>
        <v>318.59899305555882</v>
      </c>
      <c r="J2265" s="3">
        <f t="shared" si="282"/>
        <v>67.58966747972363</v>
      </c>
      <c r="K2265">
        <f t="shared" si="283"/>
        <v>1.9394545727675598</v>
      </c>
      <c r="L2265" s="4">
        <f t="shared" si="284"/>
        <v>1</v>
      </c>
      <c r="M2265">
        <f t="shared" si="285"/>
        <v>9.4162256171250527E-3</v>
      </c>
      <c r="N2265">
        <f t="shared" si="286"/>
        <v>1.4455226554327762</v>
      </c>
      <c r="O2265" s="4">
        <f t="shared" si="287"/>
        <v>1</v>
      </c>
      <c r="P2265">
        <f t="shared" si="288"/>
        <v>1</v>
      </c>
    </row>
    <row r="2266" spans="1:16" x14ac:dyDescent="0.15">
      <c r="A2266" t="s">
        <v>8852</v>
      </c>
      <c r="B2266" s="5" t="s">
        <v>8853</v>
      </c>
      <c r="C2266" s="5" t="s">
        <v>1102</v>
      </c>
      <c r="D2266" s="5" t="s">
        <v>8854</v>
      </c>
      <c r="E2266" s="5" t="s">
        <v>8855</v>
      </c>
      <c r="F2266" s="5" t="s">
        <v>8856</v>
      </c>
      <c r="G2266">
        <v>2264</v>
      </c>
      <c r="H2266" s="2">
        <v>43136</v>
      </c>
      <c r="I2266" s="3">
        <f t="shared" si="281"/>
        <v>901.23936342592788</v>
      </c>
      <c r="J2266" s="3">
        <f t="shared" si="282"/>
        <v>3.9734172133664458</v>
      </c>
      <c r="K2266">
        <f t="shared" si="283"/>
        <v>0.11401538831787723</v>
      </c>
      <c r="L2266" s="4">
        <f t="shared" si="284"/>
        <v>0.11401538831787723</v>
      </c>
      <c r="M2266">
        <f t="shared" si="285"/>
        <v>3.3287494108068523E-3</v>
      </c>
      <c r="N2266">
        <f t="shared" si="286"/>
        <v>0.51100970635503273</v>
      </c>
      <c r="O2266" s="4">
        <f t="shared" si="287"/>
        <v>0.51100970635503273</v>
      </c>
      <c r="P2266">
        <f t="shared" si="288"/>
        <v>0.21326396782716611</v>
      </c>
    </row>
    <row r="2267" spans="1:16" x14ac:dyDescent="0.15">
      <c r="A2267" t="s">
        <v>8857</v>
      </c>
      <c r="B2267" s="5" t="s">
        <v>8858</v>
      </c>
      <c r="C2267" s="5" t="s">
        <v>1029</v>
      </c>
      <c r="D2267" s="5" t="s">
        <v>8859</v>
      </c>
      <c r="E2267" s="5" t="s">
        <v>8860</v>
      </c>
      <c r="F2267" s="5" t="s">
        <v>8861</v>
      </c>
      <c r="G2267">
        <v>2265</v>
      </c>
      <c r="H2267" s="2">
        <v>43136</v>
      </c>
      <c r="I2267" s="3">
        <f t="shared" si="281"/>
        <v>549.77354166666919</v>
      </c>
      <c r="J2267" s="3">
        <f t="shared" si="282"/>
        <v>0.24373672038449051</v>
      </c>
      <c r="K2267">
        <f t="shared" si="283"/>
        <v>6.9939136339571342E-3</v>
      </c>
      <c r="L2267" s="4">
        <f t="shared" si="284"/>
        <v>6.9939136339571342E-3</v>
      </c>
      <c r="M2267">
        <f t="shared" si="285"/>
        <v>0</v>
      </c>
      <c r="N2267">
        <f t="shared" si="286"/>
        <v>0</v>
      </c>
      <c r="O2267" s="4">
        <f t="shared" si="287"/>
        <v>0</v>
      </c>
      <c r="P2267">
        <f t="shared" si="288"/>
        <v>5.2454352254678507E-3</v>
      </c>
    </row>
    <row r="2268" spans="1:16" x14ac:dyDescent="0.15">
      <c r="A2268" t="s">
        <v>8862</v>
      </c>
      <c r="B2268" s="5" t="s">
        <v>8863</v>
      </c>
      <c r="C2268" s="5" t="s">
        <v>1029</v>
      </c>
      <c r="D2268" s="5" t="s">
        <v>8864</v>
      </c>
      <c r="E2268" s="5" t="s">
        <v>8865</v>
      </c>
      <c r="F2268" s="5" t="s">
        <v>8866</v>
      </c>
      <c r="G2268">
        <v>2266</v>
      </c>
      <c r="H2268" s="2">
        <v>43136</v>
      </c>
      <c r="I2268" s="3">
        <f t="shared" si="281"/>
        <v>1112.568703703706</v>
      </c>
      <c r="J2268" s="3">
        <f t="shared" si="282"/>
        <v>6.5613925465443451E-2</v>
      </c>
      <c r="K2268">
        <f t="shared" si="283"/>
        <v>1.882761559958254E-3</v>
      </c>
      <c r="L2268" s="4">
        <f t="shared" si="284"/>
        <v>1.882761559958254E-3</v>
      </c>
      <c r="M2268">
        <f t="shared" si="285"/>
        <v>0</v>
      </c>
      <c r="N2268">
        <f t="shared" si="286"/>
        <v>0</v>
      </c>
      <c r="O2268" s="4">
        <f t="shared" si="287"/>
        <v>0</v>
      </c>
      <c r="P2268">
        <f t="shared" si="288"/>
        <v>1.4120711699686906E-3</v>
      </c>
    </row>
    <row r="2269" spans="1:16" x14ac:dyDescent="0.15">
      <c r="A2269" t="s">
        <v>7125</v>
      </c>
      <c r="B2269" s="5" t="s">
        <v>8867</v>
      </c>
      <c r="C2269" s="5" t="s">
        <v>1029</v>
      </c>
      <c r="D2269" s="5" t="s">
        <v>8868</v>
      </c>
      <c r="E2269" s="5" t="s">
        <v>2385</v>
      </c>
      <c r="F2269" s="5" t="s">
        <v>8869</v>
      </c>
      <c r="G2269">
        <v>2267</v>
      </c>
      <c r="H2269" s="2">
        <v>43136</v>
      </c>
      <c r="I2269" s="3">
        <f t="shared" si="281"/>
        <v>772.40594907407649</v>
      </c>
      <c r="J2269" s="3">
        <f t="shared" si="282"/>
        <v>0.1838411526610105</v>
      </c>
      <c r="K2269">
        <f t="shared" si="283"/>
        <v>5.2752377321314461E-3</v>
      </c>
      <c r="L2269" s="4">
        <f t="shared" si="284"/>
        <v>5.2752377321314461E-3</v>
      </c>
      <c r="M2269">
        <f t="shared" si="285"/>
        <v>0</v>
      </c>
      <c r="N2269">
        <f t="shared" si="286"/>
        <v>0</v>
      </c>
      <c r="O2269" s="4">
        <f t="shared" si="287"/>
        <v>0</v>
      </c>
      <c r="P2269">
        <f t="shared" si="288"/>
        <v>3.9564282990985841E-3</v>
      </c>
    </row>
    <row r="2270" spans="1:16" x14ac:dyDescent="0.15">
      <c r="A2270" t="s">
        <v>3227</v>
      </c>
      <c r="B2270" s="5" t="s">
        <v>8870</v>
      </c>
      <c r="C2270" s="5" t="s">
        <v>1113</v>
      </c>
      <c r="D2270" s="5" t="s">
        <v>8871</v>
      </c>
      <c r="E2270" s="5" t="s">
        <v>8871</v>
      </c>
      <c r="F2270" s="5" t="s">
        <v>8872</v>
      </c>
      <c r="G2270">
        <v>2268</v>
      </c>
      <c r="H2270" s="2">
        <v>43136</v>
      </c>
      <c r="I2270" s="3">
        <f t="shared" si="281"/>
        <v>1356.9656481481506</v>
      </c>
      <c r="J2270" s="3">
        <f t="shared" si="282"/>
        <v>0.59618310979650913</v>
      </c>
      <c r="K2270">
        <f t="shared" si="283"/>
        <v>1.7107201464609895E-2</v>
      </c>
      <c r="L2270" s="4">
        <f t="shared" si="284"/>
        <v>1.7107201464609895E-2</v>
      </c>
      <c r="M2270">
        <f t="shared" si="285"/>
        <v>7.3693833102164285E-4</v>
      </c>
      <c r="N2270">
        <f t="shared" si="286"/>
        <v>0.11313036629148307</v>
      </c>
      <c r="O2270" s="4">
        <f t="shared" si="287"/>
        <v>0.11313036629148307</v>
      </c>
      <c r="P2270">
        <f t="shared" si="288"/>
        <v>4.1112992671328188E-2</v>
      </c>
    </row>
    <row r="2271" spans="1:16" x14ac:dyDescent="0.15">
      <c r="A2271" t="s">
        <v>8873</v>
      </c>
      <c r="B2271" s="5" t="s">
        <v>8874</v>
      </c>
      <c r="C2271" s="5" t="s">
        <v>1029</v>
      </c>
      <c r="D2271" s="5" t="s">
        <v>8367</v>
      </c>
      <c r="E2271" s="5" t="s">
        <v>8875</v>
      </c>
      <c r="F2271" s="5" t="s">
        <v>8876</v>
      </c>
      <c r="G2271">
        <v>2269</v>
      </c>
      <c r="H2271" s="2">
        <v>43136</v>
      </c>
      <c r="I2271" s="3">
        <f t="shared" si="281"/>
        <v>711.52475694444729</v>
      </c>
      <c r="J2271" s="3">
        <f t="shared" si="282"/>
        <v>0.86012467454843911</v>
      </c>
      <c r="K2271">
        <f t="shared" si="283"/>
        <v>2.4680883860001501E-2</v>
      </c>
      <c r="L2271" s="4">
        <f t="shared" si="284"/>
        <v>2.4680883860001501E-2</v>
      </c>
      <c r="M2271">
        <f t="shared" si="285"/>
        <v>0</v>
      </c>
      <c r="N2271">
        <f t="shared" si="286"/>
        <v>0</v>
      </c>
      <c r="O2271" s="4">
        <f t="shared" si="287"/>
        <v>0</v>
      </c>
      <c r="P2271">
        <f t="shared" si="288"/>
        <v>1.8510662895001126E-2</v>
      </c>
    </row>
    <row r="2272" spans="1:16" x14ac:dyDescent="0.15">
      <c r="A2272" t="s">
        <v>8877</v>
      </c>
      <c r="B2272" s="5" t="s">
        <v>8878</v>
      </c>
      <c r="C2272" s="5" t="s">
        <v>1029</v>
      </c>
      <c r="D2272" s="5" t="s">
        <v>8879</v>
      </c>
      <c r="E2272" s="5" t="s">
        <v>8880</v>
      </c>
      <c r="F2272" s="5" t="s">
        <v>8881</v>
      </c>
      <c r="G2272">
        <v>2270</v>
      </c>
      <c r="H2272" s="2">
        <v>43136</v>
      </c>
      <c r="I2272" s="3">
        <f t="shared" si="281"/>
        <v>134.47167824074131</v>
      </c>
      <c r="J2272" s="3">
        <f t="shared" si="282"/>
        <v>2.0227307605475491</v>
      </c>
      <c r="K2272">
        <f t="shared" si="283"/>
        <v>5.8041333376856984E-2</v>
      </c>
      <c r="L2272" s="4">
        <f t="shared" si="284"/>
        <v>5.8041333376856984E-2</v>
      </c>
      <c r="M2272">
        <f t="shared" si="285"/>
        <v>0</v>
      </c>
      <c r="N2272">
        <f t="shared" si="286"/>
        <v>0</v>
      </c>
      <c r="O2272" s="4">
        <f t="shared" si="287"/>
        <v>0</v>
      </c>
      <c r="P2272">
        <f t="shared" si="288"/>
        <v>4.3531000032642736E-2</v>
      </c>
    </row>
    <row r="2273" spans="1:16" x14ac:dyDescent="0.15">
      <c r="A2273" t="s">
        <v>8882</v>
      </c>
      <c r="B2273" s="5" t="s">
        <v>8883</v>
      </c>
      <c r="C2273" s="5" t="s">
        <v>1029</v>
      </c>
      <c r="D2273" s="5" t="s">
        <v>8884</v>
      </c>
      <c r="E2273" s="5" t="s">
        <v>8885</v>
      </c>
      <c r="F2273" s="5" t="s">
        <v>8886</v>
      </c>
      <c r="G2273">
        <v>2271</v>
      </c>
      <c r="H2273" s="2">
        <v>43136</v>
      </c>
      <c r="I2273" s="3">
        <f t="shared" si="281"/>
        <v>1506.4012500000026</v>
      </c>
      <c r="J2273" s="3">
        <f t="shared" si="282"/>
        <v>2.776816601818402</v>
      </c>
      <c r="K2273">
        <f t="shared" si="283"/>
        <v>7.9679481449574915E-2</v>
      </c>
      <c r="L2273" s="4">
        <f t="shared" si="284"/>
        <v>7.9679481449574915E-2</v>
      </c>
      <c r="M2273">
        <f t="shared" si="285"/>
        <v>0</v>
      </c>
      <c r="N2273">
        <f t="shared" si="286"/>
        <v>0</v>
      </c>
      <c r="O2273" s="4">
        <f t="shared" si="287"/>
        <v>0</v>
      </c>
      <c r="P2273">
        <f t="shared" si="288"/>
        <v>5.9759611087181183E-2</v>
      </c>
    </row>
    <row r="2274" spans="1:16" x14ac:dyDescent="0.15">
      <c r="A2274" t="s">
        <v>8887</v>
      </c>
      <c r="B2274" s="5" t="s">
        <v>8888</v>
      </c>
      <c r="C2274" s="5" t="s">
        <v>1029</v>
      </c>
      <c r="D2274" s="5" t="s">
        <v>8889</v>
      </c>
      <c r="E2274" s="5" t="s">
        <v>8889</v>
      </c>
      <c r="F2274" s="5" t="s">
        <v>8890</v>
      </c>
      <c r="G2274">
        <v>2272</v>
      </c>
      <c r="H2274" s="2">
        <v>43136</v>
      </c>
      <c r="I2274" s="3">
        <f t="shared" si="281"/>
        <v>241.40274305555795</v>
      </c>
      <c r="J2274" s="3">
        <f t="shared" si="282"/>
        <v>1.7936830150283198</v>
      </c>
      <c r="K2274">
        <f t="shared" si="283"/>
        <v>5.1468913153564208E-2</v>
      </c>
      <c r="L2274" s="4">
        <f t="shared" si="284"/>
        <v>5.1468913153564208E-2</v>
      </c>
      <c r="M2274">
        <f t="shared" si="285"/>
        <v>0</v>
      </c>
      <c r="N2274">
        <f t="shared" si="286"/>
        <v>0</v>
      </c>
      <c r="O2274" s="4">
        <f t="shared" si="287"/>
        <v>0</v>
      </c>
      <c r="P2274">
        <f t="shared" si="288"/>
        <v>3.8601684865173153E-2</v>
      </c>
    </row>
    <row r="2275" spans="1:16" x14ac:dyDescent="0.15">
      <c r="A2275" t="s">
        <v>8891</v>
      </c>
      <c r="B2275" s="5" t="s">
        <v>8892</v>
      </c>
      <c r="C2275" s="5" t="s">
        <v>2337</v>
      </c>
      <c r="D2275" s="5" t="s">
        <v>8893</v>
      </c>
      <c r="E2275" s="5" t="s">
        <v>1081</v>
      </c>
      <c r="F2275" s="5" t="s">
        <v>8894</v>
      </c>
      <c r="G2275">
        <v>2273</v>
      </c>
      <c r="H2275" s="2">
        <v>43136</v>
      </c>
      <c r="I2275" s="3">
        <f t="shared" si="281"/>
        <v>836.21373842592584</v>
      </c>
      <c r="J2275" s="3">
        <f t="shared" si="282"/>
        <v>36.301723596579031</v>
      </c>
      <c r="K2275">
        <f t="shared" si="283"/>
        <v>1.0416613434272382</v>
      </c>
      <c r="L2275" s="4">
        <f t="shared" si="284"/>
        <v>1</v>
      </c>
      <c r="M2275">
        <f t="shared" si="285"/>
        <v>2.5113196584799043E-2</v>
      </c>
      <c r="N2275">
        <f t="shared" si="286"/>
        <v>3.8552277833745894</v>
      </c>
      <c r="O2275" s="4">
        <f t="shared" si="287"/>
        <v>1</v>
      </c>
      <c r="P2275">
        <f t="shared" si="288"/>
        <v>1</v>
      </c>
    </row>
    <row r="2276" spans="1:16" x14ac:dyDescent="0.15">
      <c r="A2276" t="s">
        <v>8895</v>
      </c>
      <c r="B2276" s="5" t="s">
        <v>8896</v>
      </c>
      <c r="C2276" s="5" t="s">
        <v>1029</v>
      </c>
      <c r="D2276" s="5" t="s">
        <v>8897</v>
      </c>
      <c r="E2276" s="5" t="s">
        <v>8897</v>
      </c>
      <c r="F2276" s="5" t="s">
        <v>8898</v>
      </c>
      <c r="G2276">
        <v>2274</v>
      </c>
      <c r="H2276" s="2">
        <v>43136</v>
      </c>
      <c r="I2276" s="3">
        <f t="shared" si="281"/>
        <v>689.54947916666424</v>
      </c>
      <c r="J2276" s="3">
        <f t="shared" si="282"/>
        <v>27.403399713732266</v>
      </c>
      <c r="K2276">
        <f t="shared" si="283"/>
        <v>0.78632801234181482</v>
      </c>
      <c r="L2276" s="4">
        <f t="shared" si="284"/>
        <v>0.78632801234181482</v>
      </c>
      <c r="M2276">
        <f t="shared" si="285"/>
        <v>0</v>
      </c>
      <c r="N2276">
        <f t="shared" si="286"/>
        <v>0</v>
      </c>
      <c r="O2276" s="4">
        <f t="shared" si="287"/>
        <v>0</v>
      </c>
      <c r="P2276">
        <f t="shared" si="288"/>
        <v>0.58974600925636111</v>
      </c>
    </row>
    <row r="2277" spans="1:16" x14ac:dyDescent="0.15">
      <c r="A2277" t="s">
        <v>8899</v>
      </c>
      <c r="B2277" s="5" t="s">
        <v>8900</v>
      </c>
      <c r="C2277" s="5" t="s">
        <v>1029</v>
      </c>
      <c r="D2277" s="5" t="s">
        <v>8901</v>
      </c>
      <c r="E2277" s="5" t="s">
        <v>8901</v>
      </c>
      <c r="F2277" s="5" t="s">
        <v>8902</v>
      </c>
      <c r="G2277">
        <v>2275</v>
      </c>
      <c r="H2277" s="2">
        <v>43136</v>
      </c>
      <c r="I2277" s="3">
        <f t="shared" si="281"/>
        <v>136.54499999999825</v>
      </c>
      <c r="J2277" s="3">
        <f t="shared" si="282"/>
        <v>3.3102640155260592</v>
      </c>
      <c r="K2277">
        <f t="shared" si="283"/>
        <v>9.4986510828831958E-2</v>
      </c>
      <c r="L2277" s="4">
        <f t="shared" si="284"/>
        <v>9.4986510828831958E-2</v>
      </c>
      <c r="M2277">
        <f t="shared" si="285"/>
        <v>0</v>
      </c>
      <c r="N2277">
        <f t="shared" si="286"/>
        <v>0</v>
      </c>
      <c r="O2277" s="4">
        <f t="shared" si="287"/>
        <v>0</v>
      </c>
      <c r="P2277">
        <f t="shared" si="288"/>
        <v>7.1239883121623965E-2</v>
      </c>
    </row>
    <row r="2278" spans="1:16" x14ac:dyDescent="0.15">
      <c r="A2278" t="s">
        <v>3285</v>
      </c>
      <c r="B2278" s="5" t="s">
        <v>8903</v>
      </c>
      <c r="C2278" s="5" t="s">
        <v>1113</v>
      </c>
      <c r="D2278" s="5" t="s">
        <v>8904</v>
      </c>
      <c r="E2278" s="5" t="s">
        <v>1081</v>
      </c>
      <c r="F2278" s="5" t="s">
        <v>8905</v>
      </c>
      <c r="G2278">
        <v>2276</v>
      </c>
      <c r="H2278" s="2">
        <v>43136</v>
      </c>
      <c r="I2278" s="3">
        <f t="shared" si="281"/>
        <v>752.38046296295943</v>
      </c>
      <c r="J2278" s="3">
        <f t="shared" si="282"/>
        <v>0.65126624642846853</v>
      </c>
      <c r="K2278">
        <f t="shared" si="283"/>
        <v>1.8687786858897895E-2</v>
      </c>
      <c r="L2278" s="4">
        <f t="shared" si="284"/>
        <v>1.8687786858897895E-2</v>
      </c>
      <c r="M2278">
        <f t="shared" si="285"/>
        <v>1.3291147886295277E-3</v>
      </c>
      <c r="N2278">
        <f t="shared" si="286"/>
        <v>0.20403775533379009</v>
      </c>
      <c r="O2278" s="4">
        <f t="shared" si="287"/>
        <v>0.20403775533379009</v>
      </c>
      <c r="P2278">
        <f t="shared" si="288"/>
        <v>6.5025278977620948E-2</v>
      </c>
    </row>
    <row r="2279" spans="1:16" x14ac:dyDescent="0.15">
      <c r="A2279" t="s">
        <v>7947</v>
      </c>
      <c r="B2279" s="5" t="s">
        <v>8906</v>
      </c>
      <c r="C2279" s="5" t="s">
        <v>1029</v>
      </c>
      <c r="D2279" s="5" t="s">
        <v>8907</v>
      </c>
      <c r="E2279" s="5" t="s">
        <v>8908</v>
      </c>
      <c r="F2279" s="5" t="s">
        <v>8909</v>
      </c>
      <c r="G2279">
        <v>2277</v>
      </c>
      <c r="H2279" s="2">
        <v>43136</v>
      </c>
      <c r="I2279" s="3">
        <f t="shared" si="281"/>
        <v>893.14817129629955</v>
      </c>
      <c r="J2279" s="3">
        <f t="shared" si="282"/>
        <v>0.1298776661342089</v>
      </c>
      <c r="K2279">
        <f t="shared" si="283"/>
        <v>3.7267801851508658E-3</v>
      </c>
      <c r="L2279" s="4">
        <f t="shared" si="284"/>
        <v>3.7267801851508658E-3</v>
      </c>
      <c r="M2279">
        <f t="shared" si="285"/>
        <v>0</v>
      </c>
      <c r="N2279">
        <f t="shared" si="286"/>
        <v>0</v>
      </c>
      <c r="O2279" s="4">
        <f t="shared" si="287"/>
        <v>0</v>
      </c>
      <c r="P2279">
        <f t="shared" si="288"/>
        <v>2.7950851388631494E-3</v>
      </c>
    </row>
    <row r="2280" spans="1:16" x14ac:dyDescent="0.15">
      <c r="A2280" t="s">
        <v>1645</v>
      </c>
      <c r="B2280" s="5" t="s">
        <v>8910</v>
      </c>
      <c r="C2280" s="5" t="s">
        <v>1029</v>
      </c>
      <c r="D2280" s="5" t="s">
        <v>8911</v>
      </c>
      <c r="E2280" s="5" t="s">
        <v>8912</v>
      </c>
      <c r="F2280" s="5" t="s">
        <v>8913</v>
      </c>
      <c r="G2280">
        <v>2278</v>
      </c>
      <c r="H2280" s="2">
        <v>43136</v>
      </c>
      <c r="I2280" s="3">
        <f t="shared" si="281"/>
        <v>758.2127662037019</v>
      </c>
      <c r="J2280" s="3">
        <f t="shared" si="282"/>
        <v>4.484229429456156E-2</v>
      </c>
      <c r="K2280">
        <f t="shared" si="283"/>
        <v>1.2867291106154098E-3</v>
      </c>
      <c r="L2280" s="4">
        <f t="shared" si="284"/>
        <v>1.2867291106154098E-3</v>
      </c>
      <c r="M2280">
        <f t="shared" si="285"/>
        <v>0</v>
      </c>
      <c r="N2280">
        <f t="shared" si="286"/>
        <v>0</v>
      </c>
      <c r="O2280" s="4">
        <f t="shared" si="287"/>
        <v>0</v>
      </c>
      <c r="P2280">
        <f t="shared" si="288"/>
        <v>9.6504683296155737E-4</v>
      </c>
    </row>
    <row r="2281" spans="1:16" x14ac:dyDescent="0.15">
      <c r="A2281" t="s">
        <v>4562</v>
      </c>
      <c r="B2281" s="5" t="s">
        <v>8914</v>
      </c>
      <c r="C2281" s="5" t="s">
        <v>1029</v>
      </c>
      <c r="D2281" s="5" t="s">
        <v>8915</v>
      </c>
      <c r="E2281" s="5" t="s">
        <v>8915</v>
      </c>
      <c r="F2281" s="5" t="s">
        <v>8916</v>
      </c>
      <c r="G2281">
        <v>2279</v>
      </c>
      <c r="H2281" s="2">
        <v>43136</v>
      </c>
      <c r="I2281" s="3">
        <f t="shared" si="281"/>
        <v>133.58803240740963</v>
      </c>
      <c r="J2281" s="3">
        <f t="shared" si="282"/>
        <v>3.3161653182297224</v>
      </c>
      <c r="K2281">
        <f t="shared" si="283"/>
        <v>9.5155846008907211E-2</v>
      </c>
      <c r="L2281" s="4">
        <f t="shared" si="284"/>
        <v>9.5155846008907211E-2</v>
      </c>
      <c r="M2281">
        <f t="shared" si="285"/>
        <v>0</v>
      </c>
      <c r="N2281">
        <f t="shared" si="286"/>
        <v>0</v>
      </c>
      <c r="O2281" s="4">
        <f t="shared" si="287"/>
        <v>0</v>
      </c>
      <c r="P2281">
        <f t="shared" si="288"/>
        <v>7.1366884506680411E-2</v>
      </c>
    </row>
    <row r="2282" spans="1:16" x14ac:dyDescent="0.15">
      <c r="A2282" t="s">
        <v>5532</v>
      </c>
      <c r="B2282" s="5" t="s">
        <v>8917</v>
      </c>
      <c r="C2282" s="5" t="s">
        <v>1029</v>
      </c>
      <c r="D2282" s="5" t="s">
        <v>8918</v>
      </c>
      <c r="E2282" s="5" t="s">
        <v>8918</v>
      </c>
      <c r="F2282" s="5" t="s">
        <v>8919</v>
      </c>
      <c r="G2282">
        <v>2280</v>
      </c>
      <c r="H2282" s="2">
        <v>43136</v>
      </c>
      <c r="I2282" s="3">
        <f t="shared" si="281"/>
        <v>78.49497685184906</v>
      </c>
      <c r="J2282" s="3">
        <f t="shared" si="282"/>
        <v>8.5100986940957899</v>
      </c>
      <c r="K2282">
        <f t="shared" si="283"/>
        <v>0.24419338698357518</v>
      </c>
      <c r="L2282" s="4">
        <f t="shared" si="284"/>
        <v>0.24419338698357518</v>
      </c>
      <c r="M2282">
        <f t="shared" si="285"/>
        <v>0</v>
      </c>
      <c r="N2282">
        <f t="shared" si="286"/>
        <v>0</v>
      </c>
      <c r="O2282" s="4">
        <f t="shared" si="287"/>
        <v>0</v>
      </c>
      <c r="P2282">
        <f t="shared" si="288"/>
        <v>0.18314504023768138</v>
      </c>
    </row>
    <row r="2283" spans="1:16" x14ac:dyDescent="0.15">
      <c r="A2283" t="s">
        <v>8920</v>
      </c>
      <c r="B2283" s="5" t="s">
        <v>8921</v>
      </c>
      <c r="C2283" s="5" t="s">
        <v>1029</v>
      </c>
      <c r="D2283" s="5" t="s">
        <v>8922</v>
      </c>
      <c r="E2283" s="5" t="s">
        <v>1500</v>
      </c>
      <c r="F2283" s="5" t="s">
        <v>8923</v>
      </c>
      <c r="G2283">
        <v>2281</v>
      </c>
      <c r="H2283" s="2">
        <v>43136</v>
      </c>
      <c r="I2283" s="3">
        <f t="shared" si="281"/>
        <v>1015.9052199074067</v>
      </c>
      <c r="J2283" s="3">
        <f t="shared" si="282"/>
        <v>2.3791589536475599</v>
      </c>
      <c r="K2283">
        <f t="shared" si="283"/>
        <v>6.8268877241878537E-2</v>
      </c>
      <c r="L2283" s="4">
        <f t="shared" si="284"/>
        <v>6.8268877241878537E-2</v>
      </c>
      <c r="M2283">
        <f t="shared" si="285"/>
        <v>0</v>
      </c>
      <c r="N2283">
        <f t="shared" si="286"/>
        <v>0</v>
      </c>
      <c r="O2283" s="4">
        <f t="shared" si="287"/>
        <v>0</v>
      </c>
      <c r="P2283">
        <f t="shared" si="288"/>
        <v>5.1201657931408906E-2</v>
      </c>
    </row>
    <row r="2284" spans="1:16" x14ac:dyDescent="0.15">
      <c r="A2284" t="s">
        <v>5364</v>
      </c>
      <c r="B2284" s="5" t="s">
        <v>8924</v>
      </c>
      <c r="C2284" s="5" t="s">
        <v>1029</v>
      </c>
      <c r="D2284" s="5" t="s">
        <v>8925</v>
      </c>
      <c r="E2284" s="5" t="s">
        <v>1081</v>
      </c>
      <c r="F2284" s="5" t="s">
        <v>8926</v>
      </c>
      <c r="G2284">
        <v>2282</v>
      </c>
      <c r="H2284" s="2">
        <v>43136</v>
      </c>
      <c r="I2284" s="3">
        <f t="shared" si="281"/>
        <v>1916.9210416666683</v>
      </c>
      <c r="J2284" s="3">
        <f t="shared" si="282"/>
        <v>3.4951883016395291E-2</v>
      </c>
      <c r="K2284">
        <f t="shared" si="283"/>
        <v>1.002928285796352E-3</v>
      </c>
      <c r="L2284" s="4">
        <f t="shared" si="284"/>
        <v>1.002928285796352E-3</v>
      </c>
      <c r="M2284">
        <f t="shared" si="285"/>
        <v>0</v>
      </c>
      <c r="N2284">
        <f t="shared" si="286"/>
        <v>0</v>
      </c>
      <c r="O2284" s="4">
        <f t="shared" si="287"/>
        <v>0</v>
      </c>
      <c r="P2284">
        <f t="shared" si="288"/>
        <v>7.5219621434726401E-4</v>
      </c>
    </row>
    <row r="2285" spans="1:16" x14ac:dyDescent="0.15">
      <c r="A2285" t="s">
        <v>1218</v>
      </c>
      <c r="B2285" s="5" t="s">
        <v>8927</v>
      </c>
      <c r="C2285" s="5" t="s">
        <v>1029</v>
      </c>
      <c r="D2285" s="5" t="s">
        <v>8928</v>
      </c>
      <c r="E2285" s="5" t="s">
        <v>8929</v>
      </c>
      <c r="F2285" s="5" t="s">
        <v>8930</v>
      </c>
      <c r="G2285">
        <v>2283</v>
      </c>
      <c r="H2285" s="2">
        <v>43136</v>
      </c>
      <c r="I2285" s="3">
        <f t="shared" si="281"/>
        <v>836.37291666666715</v>
      </c>
      <c r="J2285" s="3">
        <f t="shared" si="282"/>
        <v>2.4199731479428768</v>
      </c>
      <c r="K2285">
        <f t="shared" si="283"/>
        <v>6.9440021866663426E-2</v>
      </c>
      <c r="L2285" s="4">
        <f t="shared" si="284"/>
        <v>6.9440021866663426E-2</v>
      </c>
      <c r="M2285">
        <f t="shared" si="285"/>
        <v>0</v>
      </c>
      <c r="N2285">
        <f t="shared" si="286"/>
        <v>0</v>
      </c>
      <c r="O2285" s="4">
        <f t="shared" si="287"/>
        <v>0</v>
      </c>
      <c r="P2285">
        <f t="shared" si="288"/>
        <v>5.208001639999757E-2</v>
      </c>
    </row>
    <row r="2286" spans="1:16" x14ac:dyDescent="0.15">
      <c r="A2286" t="s">
        <v>8931</v>
      </c>
      <c r="B2286" s="5" t="s">
        <v>8932</v>
      </c>
      <c r="C2286" s="5" t="s">
        <v>1102</v>
      </c>
      <c r="D2286" s="5" t="s">
        <v>8933</v>
      </c>
      <c r="E2286" s="5" t="s">
        <v>8934</v>
      </c>
      <c r="F2286" s="5" t="s">
        <v>8935</v>
      </c>
      <c r="G2286">
        <v>2284</v>
      </c>
      <c r="H2286" s="2">
        <v>43136</v>
      </c>
      <c r="I2286" s="3">
        <f t="shared" si="281"/>
        <v>1302.312673611108</v>
      </c>
      <c r="J2286" s="3">
        <f t="shared" si="282"/>
        <v>1.4443536011857145</v>
      </c>
      <c r="K2286">
        <f t="shared" si="283"/>
        <v>4.1445065510246543E-2</v>
      </c>
      <c r="L2286" s="4">
        <f t="shared" si="284"/>
        <v>4.1445065510246543E-2</v>
      </c>
      <c r="M2286">
        <f t="shared" si="285"/>
        <v>2.3035942602642975E-3</v>
      </c>
      <c r="N2286">
        <f t="shared" si="286"/>
        <v>0.35363401723095378</v>
      </c>
      <c r="O2286" s="4">
        <f t="shared" si="287"/>
        <v>0.35363401723095378</v>
      </c>
      <c r="P2286">
        <f t="shared" si="288"/>
        <v>0.11949230344042336</v>
      </c>
    </row>
    <row r="2287" spans="1:16" x14ac:dyDescent="0.15">
      <c r="A2287" t="s">
        <v>8936</v>
      </c>
      <c r="B2287" s="5" t="s">
        <v>8937</v>
      </c>
      <c r="C2287" s="5" t="s">
        <v>1029</v>
      </c>
      <c r="D2287" s="5" t="s">
        <v>8938</v>
      </c>
      <c r="E2287" s="5" t="s">
        <v>8939</v>
      </c>
      <c r="F2287" s="5" t="s">
        <v>8940</v>
      </c>
      <c r="G2287">
        <v>2285</v>
      </c>
      <c r="H2287" s="2">
        <v>43136</v>
      </c>
      <c r="I2287" s="3">
        <f t="shared" si="281"/>
        <v>715.68921296296321</v>
      </c>
      <c r="J2287" s="3">
        <f t="shared" si="282"/>
        <v>0.85791428580854467</v>
      </c>
      <c r="K2287">
        <f t="shared" si="283"/>
        <v>2.4617457766797711E-2</v>
      </c>
      <c r="L2287" s="4">
        <f t="shared" si="284"/>
        <v>2.4617457766797711E-2</v>
      </c>
      <c r="M2287">
        <f t="shared" si="285"/>
        <v>0</v>
      </c>
      <c r="N2287">
        <f t="shared" si="286"/>
        <v>0</v>
      </c>
      <c r="O2287" s="4">
        <f t="shared" si="287"/>
        <v>0</v>
      </c>
      <c r="P2287">
        <f t="shared" si="288"/>
        <v>1.8463093325098281E-2</v>
      </c>
    </row>
    <row r="2288" spans="1:16" x14ac:dyDescent="0.15">
      <c r="A2288" t="s">
        <v>8941</v>
      </c>
      <c r="B2288" s="5" t="s">
        <v>8942</v>
      </c>
      <c r="C2288" s="5" t="s">
        <v>1113</v>
      </c>
      <c r="D2288" s="5" t="s">
        <v>8943</v>
      </c>
      <c r="E2288" s="5" t="s">
        <v>8944</v>
      </c>
      <c r="F2288" s="5" t="s">
        <v>8945</v>
      </c>
      <c r="G2288">
        <v>2286</v>
      </c>
      <c r="H2288" s="2">
        <v>43136</v>
      </c>
      <c r="I2288" s="3">
        <f t="shared" si="281"/>
        <v>865.71807870370685</v>
      </c>
      <c r="J2288" s="3">
        <f t="shared" si="282"/>
        <v>0.37310067554976772</v>
      </c>
      <c r="K2288">
        <f t="shared" si="283"/>
        <v>1.0705953117978284E-2</v>
      </c>
      <c r="L2288" s="4">
        <f t="shared" si="284"/>
        <v>1.0705953117978284E-2</v>
      </c>
      <c r="M2288">
        <f t="shared" si="285"/>
        <v>1.1551104506184759E-3</v>
      </c>
      <c r="N2288">
        <f t="shared" si="286"/>
        <v>0.17732564976559811</v>
      </c>
      <c r="O2288" s="4">
        <f t="shared" si="287"/>
        <v>0.17732564976559811</v>
      </c>
      <c r="P2288">
        <f t="shared" si="288"/>
        <v>5.2360877279883242E-2</v>
      </c>
    </row>
    <row r="2289" spans="1:16" x14ac:dyDescent="0.15">
      <c r="A2289" t="s">
        <v>1048</v>
      </c>
      <c r="B2289" s="5" t="s">
        <v>8946</v>
      </c>
      <c r="C2289" s="5" t="s">
        <v>1029</v>
      </c>
      <c r="D2289" s="5" t="s">
        <v>8947</v>
      </c>
      <c r="E2289" s="5" t="s">
        <v>8947</v>
      </c>
      <c r="F2289" s="5" t="s">
        <v>8948</v>
      </c>
      <c r="G2289">
        <v>2287</v>
      </c>
      <c r="H2289" s="2">
        <v>43136</v>
      </c>
      <c r="I2289" s="3">
        <f t="shared" si="281"/>
        <v>1652.5734259259261</v>
      </c>
      <c r="J2289" s="3">
        <f t="shared" si="282"/>
        <v>0.10771079651136696</v>
      </c>
      <c r="K2289">
        <f t="shared" si="283"/>
        <v>3.0907120070249672E-3</v>
      </c>
      <c r="L2289" s="4">
        <f t="shared" si="284"/>
        <v>3.0907120070249672E-3</v>
      </c>
      <c r="M2289">
        <f t="shared" si="285"/>
        <v>0</v>
      </c>
      <c r="N2289">
        <f t="shared" si="286"/>
        <v>0</v>
      </c>
      <c r="O2289" s="4">
        <f t="shared" si="287"/>
        <v>0</v>
      </c>
      <c r="P2289">
        <f t="shared" si="288"/>
        <v>2.3180340052687256E-3</v>
      </c>
    </row>
    <row r="2290" spans="1:16" x14ac:dyDescent="0.15">
      <c r="A2290" t="s">
        <v>8949</v>
      </c>
      <c r="B2290" s="5" t="s">
        <v>8950</v>
      </c>
      <c r="C2290" s="5" t="s">
        <v>1399</v>
      </c>
      <c r="D2290" s="5" t="s">
        <v>8951</v>
      </c>
      <c r="E2290" s="5" t="s">
        <v>8951</v>
      </c>
      <c r="F2290" s="5" t="s">
        <v>8952</v>
      </c>
      <c r="G2290">
        <v>2288</v>
      </c>
      <c r="H2290" s="2">
        <v>43136</v>
      </c>
      <c r="I2290" s="3">
        <f t="shared" si="281"/>
        <v>1422.4642013888879</v>
      </c>
      <c r="J2290" s="3">
        <f t="shared" si="282"/>
        <v>8.6610263990972882</v>
      </c>
      <c r="K2290">
        <f t="shared" si="283"/>
        <v>0.24852418839949103</v>
      </c>
      <c r="L2290" s="4">
        <f t="shared" si="284"/>
        <v>0.24852418839949103</v>
      </c>
      <c r="M2290">
        <f t="shared" si="285"/>
        <v>4.2180323372227055E-3</v>
      </c>
      <c r="N2290">
        <f t="shared" si="286"/>
        <v>0.64752710403567104</v>
      </c>
      <c r="O2290" s="4">
        <f t="shared" si="287"/>
        <v>0.64752710403567104</v>
      </c>
      <c r="P2290">
        <f t="shared" si="288"/>
        <v>0.34827491730853599</v>
      </c>
    </row>
    <row r="2291" spans="1:16" x14ac:dyDescent="0.15">
      <c r="A2291" t="s">
        <v>8953</v>
      </c>
      <c r="B2291" s="5" t="s">
        <v>8954</v>
      </c>
      <c r="C2291" s="5" t="s">
        <v>1102</v>
      </c>
      <c r="D2291" s="5" t="s">
        <v>8955</v>
      </c>
      <c r="E2291" s="5" t="s">
        <v>8956</v>
      </c>
      <c r="F2291" s="5" t="s">
        <v>8957</v>
      </c>
      <c r="G2291">
        <v>2289</v>
      </c>
      <c r="H2291" s="2">
        <v>43136</v>
      </c>
      <c r="I2291" s="3">
        <f t="shared" si="281"/>
        <v>417.70971064814512</v>
      </c>
      <c r="J2291" s="3">
        <f t="shared" si="282"/>
        <v>32.50343397316059</v>
      </c>
      <c r="K2291">
        <f t="shared" si="283"/>
        <v>0.93267116114761095</v>
      </c>
      <c r="L2291" s="4">
        <f t="shared" si="284"/>
        <v>0.93267116114761095</v>
      </c>
      <c r="M2291">
        <f t="shared" si="285"/>
        <v>7.1820212064139183E-3</v>
      </c>
      <c r="N2291">
        <f t="shared" si="286"/>
        <v>1.1025409530108206</v>
      </c>
      <c r="O2291" s="4">
        <f t="shared" si="287"/>
        <v>1</v>
      </c>
      <c r="P2291">
        <f t="shared" si="288"/>
        <v>0.94950337086070824</v>
      </c>
    </row>
    <row r="2292" spans="1:16" x14ac:dyDescent="0.15">
      <c r="A2292" t="s">
        <v>3999</v>
      </c>
      <c r="B2292" s="5" t="s">
        <v>8958</v>
      </c>
      <c r="C2292" s="5" t="s">
        <v>1029</v>
      </c>
      <c r="D2292" s="5" t="s">
        <v>8959</v>
      </c>
      <c r="E2292" s="5" t="s">
        <v>8959</v>
      </c>
      <c r="F2292" s="5" t="s">
        <v>8960</v>
      </c>
      <c r="G2292">
        <v>2290</v>
      </c>
      <c r="H2292" s="2">
        <v>43136</v>
      </c>
      <c r="I2292" s="3">
        <f t="shared" si="281"/>
        <v>151.33872685184906</v>
      </c>
      <c r="J2292" s="3">
        <f t="shared" si="282"/>
        <v>7.9292328207222415E-2</v>
      </c>
      <c r="K2292">
        <f t="shared" si="283"/>
        <v>2.2752570660747461E-3</v>
      </c>
      <c r="L2292" s="4">
        <f t="shared" si="284"/>
        <v>2.2752570660747461E-3</v>
      </c>
      <c r="M2292">
        <f t="shared" si="285"/>
        <v>0</v>
      </c>
      <c r="N2292">
        <f t="shared" si="286"/>
        <v>0</v>
      </c>
      <c r="O2292" s="4">
        <f t="shared" si="287"/>
        <v>0</v>
      </c>
      <c r="P2292">
        <f t="shared" si="288"/>
        <v>1.7064427995560597E-3</v>
      </c>
    </row>
    <row r="2293" spans="1:16" x14ac:dyDescent="0.15">
      <c r="A2293" t="s">
        <v>8961</v>
      </c>
      <c r="B2293" s="5" t="s">
        <v>8962</v>
      </c>
      <c r="C2293" s="5" t="s">
        <v>1029</v>
      </c>
      <c r="D2293" s="5" t="s">
        <v>8963</v>
      </c>
      <c r="E2293" s="5" t="s">
        <v>2100</v>
      </c>
      <c r="F2293" s="5" t="s">
        <v>8964</v>
      </c>
      <c r="G2293">
        <v>2291</v>
      </c>
      <c r="H2293" s="2">
        <v>43136</v>
      </c>
      <c r="I2293" s="3">
        <f t="shared" si="281"/>
        <v>791.24508101851825</v>
      </c>
      <c r="J2293" s="3">
        <f t="shared" si="282"/>
        <v>0.64960909373156706</v>
      </c>
      <c r="K2293">
        <f t="shared" si="283"/>
        <v>1.8640235620733515E-2</v>
      </c>
      <c r="L2293" s="4">
        <f t="shared" si="284"/>
        <v>1.8640235620733515E-2</v>
      </c>
      <c r="M2293">
        <f t="shared" si="285"/>
        <v>0</v>
      </c>
      <c r="N2293">
        <f t="shared" si="286"/>
        <v>0</v>
      </c>
      <c r="O2293" s="4">
        <f t="shared" si="287"/>
        <v>0</v>
      </c>
      <c r="P2293">
        <f t="shared" si="288"/>
        <v>1.3980176715550137E-2</v>
      </c>
    </row>
    <row r="2294" spans="1:16" x14ac:dyDescent="0.15">
      <c r="A2294" t="s">
        <v>8965</v>
      </c>
      <c r="B2294" s="5" t="s">
        <v>8966</v>
      </c>
      <c r="C2294" s="5" t="s">
        <v>1029</v>
      </c>
      <c r="D2294" s="5" t="s">
        <v>8967</v>
      </c>
      <c r="E2294" s="5" t="s">
        <v>8968</v>
      </c>
      <c r="F2294" s="5" t="s">
        <v>8969</v>
      </c>
      <c r="G2294">
        <v>2292</v>
      </c>
      <c r="H2294" s="2">
        <v>43136</v>
      </c>
      <c r="I2294" s="3">
        <f t="shared" si="281"/>
        <v>559.82263888888701</v>
      </c>
      <c r="J2294" s="3">
        <f t="shared" si="282"/>
        <v>0.3358206455764895</v>
      </c>
      <c r="K2294">
        <f t="shared" si="283"/>
        <v>9.6362197208391953E-3</v>
      </c>
      <c r="L2294" s="4">
        <f t="shared" si="284"/>
        <v>9.6362197208391953E-3</v>
      </c>
      <c r="M2294">
        <f t="shared" si="285"/>
        <v>0</v>
      </c>
      <c r="N2294">
        <f t="shared" si="286"/>
        <v>0</v>
      </c>
      <c r="O2294" s="4">
        <f t="shared" si="287"/>
        <v>0</v>
      </c>
      <c r="P2294">
        <f t="shared" si="288"/>
        <v>7.2271647906293965E-3</v>
      </c>
    </row>
    <row r="2295" spans="1:16" x14ac:dyDescent="0.15">
      <c r="A2295" t="s">
        <v>7269</v>
      </c>
      <c r="B2295" s="5" t="s">
        <v>8970</v>
      </c>
      <c r="C2295" s="5" t="s">
        <v>1029</v>
      </c>
      <c r="D2295" s="5" t="s">
        <v>8971</v>
      </c>
      <c r="E2295" s="5" t="s">
        <v>8972</v>
      </c>
      <c r="F2295" s="5" t="s">
        <v>8973</v>
      </c>
      <c r="G2295">
        <v>2293</v>
      </c>
      <c r="H2295" s="2">
        <v>43136</v>
      </c>
      <c r="I2295" s="3">
        <f t="shared" si="281"/>
        <v>355.75960648147884</v>
      </c>
      <c r="J2295" s="3">
        <f t="shared" si="282"/>
        <v>1.0400281348952485</v>
      </c>
      <c r="K2295">
        <f t="shared" si="283"/>
        <v>2.9843131313445452E-2</v>
      </c>
      <c r="L2295" s="4">
        <f t="shared" si="284"/>
        <v>2.9843131313445452E-2</v>
      </c>
      <c r="M2295">
        <f t="shared" si="285"/>
        <v>0</v>
      </c>
      <c r="N2295">
        <f t="shared" si="286"/>
        <v>0</v>
      </c>
      <c r="O2295" s="4">
        <f t="shared" si="287"/>
        <v>0</v>
      </c>
      <c r="P2295">
        <f t="shared" si="288"/>
        <v>2.2382348485084087E-2</v>
      </c>
    </row>
    <row r="2296" spans="1:16" x14ac:dyDescent="0.15">
      <c r="A2296" t="s">
        <v>1557</v>
      </c>
      <c r="B2296" s="5" t="s">
        <v>8974</v>
      </c>
      <c r="C2296" s="5" t="s">
        <v>1029</v>
      </c>
      <c r="D2296" s="5" t="s">
        <v>8975</v>
      </c>
      <c r="E2296" s="5" t="s">
        <v>8975</v>
      </c>
      <c r="F2296" s="5" t="s">
        <v>8976</v>
      </c>
      <c r="G2296">
        <v>2294</v>
      </c>
      <c r="H2296" s="2">
        <v>43136</v>
      </c>
      <c r="I2296" s="3">
        <f t="shared" si="281"/>
        <v>227.56546296296438</v>
      </c>
      <c r="J2296" s="3">
        <f t="shared" si="282"/>
        <v>0.20653397658874587</v>
      </c>
      <c r="K2296">
        <f t="shared" si="283"/>
        <v>5.9263979283087484E-3</v>
      </c>
      <c r="L2296" s="4">
        <f t="shared" si="284"/>
        <v>5.9263979283087484E-3</v>
      </c>
      <c r="M2296">
        <f t="shared" si="285"/>
        <v>0</v>
      </c>
      <c r="N2296">
        <f t="shared" si="286"/>
        <v>0</v>
      </c>
      <c r="O2296" s="4">
        <f t="shared" si="287"/>
        <v>0</v>
      </c>
      <c r="P2296">
        <f t="shared" si="288"/>
        <v>4.4447984462315611E-3</v>
      </c>
    </row>
    <row r="2297" spans="1:16" x14ac:dyDescent="0.15">
      <c r="A2297" t="s">
        <v>5886</v>
      </c>
      <c r="B2297" s="5" t="s">
        <v>8977</v>
      </c>
      <c r="C2297" s="5" t="s">
        <v>1029</v>
      </c>
      <c r="D2297" s="5" t="s">
        <v>8978</v>
      </c>
      <c r="E2297" s="5" t="s">
        <v>1081</v>
      </c>
      <c r="F2297" s="5" t="s">
        <v>8979</v>
      </c>
      <c r="G2297">
        <v>2295</v>
      </c>
      <c r="H2297" s="2">
        <v>43136</v>
      </c>
      <c r="I2297" s="3">
        <f t="shared" si="281"/>
        <v>1493.3859490740724</v>
      </c>
      <c r="J2297" s="3">
        <f t="shared" si="282"/>
        <v>0.21293892593349095</v>
      </c>
      <c r="K2297">
        <f t="shared" si="283"/>
        <v>6.11018501823247E-3</v>
      </c>
      <c r="L2297" s="4">
        <f t="shared" si="284"/>
        <v>6.11018501823247E-3</v>
      </c>
      <c r="M2297">
        <f t="shared" si="285"/>
        <v>0</v>
      </c>
      <c r="N2297">
        <f t="shared" si="286"/>
        <v>0</v>
      </c>
      <c r="O2297" s="4">
        <f t="shared" si="287"/>
        <v>0</v>
      </c>
      <c r="P2297">
        <f t="shared" si="288"/>
        <v>4.5826387636743529E-3</v>
      </c>
    </row>
    <row r="2298" spans="1:16" x14ac:dyDescent="0.15">
      <c r="A2298" t="s">
        <v>8980</v>
      </c>
      <c r="B2298" s="5" t="s">
        <v>8981</v>
      </c>
      <c r="C2298" s="5" t="s">
        <v>4030</v>
      </c>
      <c r="D2298" s="5" t="s">
        <v>8982</v>
      </c>
      <c r="E2298" s="5" t="s">
        <v>8983</v>
      </c>
      <c r="F2298" s="5" t="s">
        <v>8984</v>
      </c>
      <c r="G2298">
        <v>2296</v>
      </c>
      <c r="H2298" s="2">
        <v>43136</v>
      </c>
      <c r="I2298" s="3">
        <f t="shared" si="281"/>
        <v>1333.4567013888882</v>
      </c>
      <c r="J2298" s="3">
        <f t="shared" si="282"/>
        <v>5.9889458665452162</v>
      </c>
      <c r="K2298">
        <f t="shared" si="283"/>
        <v>0.17185006052016738</v>
      </c>
      <c r="L2298" s="4">
        <f t="shared" si="284"/>
        <v>0.17185006052016738</v>
      </c>
      <c r="M2298">
        <f t="shared" si="285"/>
        <v>8.249236730778535E-3</v>
      </c>
      <c r="N2298">
        <f t="shared" si="286"/>
        <v>1.2663734992375151</v>
      </c>
      <c r="O2298" s="4">
        <f t="shared" si="287"/>
        <v>1</v>
      </c>
      <c r="P2298">
        <f t="shared" si="288"/>
        <v>0.37888754539012554</v>
      </c>
    </row>
    <row r="2299" spans="1:16" x14ac:dyDescent="0.15">
      <c r="A2299" t="s">
        <v>8985</v>
      </c>
      <c r="B2299" s="5" t="s">
        <v>8986</v>
      </c>
      <c r="C2299" s="5" t="s">
        <v>1029</v>
      </c>
      <c r="D2299" s="5" t="s">
        <v>8987</v>
      </c>
      <c r="E2299" s="5" t="s">
        <v>8988</v>
      </c>
      <c r="F2299" s="5" t="s">
        <v>8989</v>
      </c>
      <c r="G2299">
        <v>2297</v>
      </c>
      <c r="H2299" s="2">
        <v>43136</v>
      </c>
      <c r="I2299" s="3">
        <f t="shared" si="281"/>
        <v>1215.2763194444415</v>
      </c>
      <c r="J2299" s="3">
        <f t="shared" si="282"/>
        <v>0.23698314152262756</v>
      </c>
      <c r="K2299">
        <f t="shared" si="283"/>
        <v>6.8001227796062706E-3</v>
      </c>
      <c r="L2299" s="4">
        <f t="shared" si="284"/>
        <v>6.8001227796062706E-3</v>
      </c>
      <c r="M2299">
        <f t="shared" si="285"/>
        <v>0</v>
      </c>
      <c r="N2299">
        <f t="shared" si="286"/>
        <v>0</v>
      </c>
      <c r="O2299" s="4">
        <f t="shared" si="287"/>
        <v>0</v>
      </c>
      <c r="P2299">
        <f t="shared" si="288"/>
        <v>5.100092084704703E-3</v>
      </c>
    </row>
    <row r="2300" spans="1:16" x14ac:dyDescent="0.15">
      <c r="A2300" t="s">
        <v>6111</v>
      </c>
      <c r="B2300" s="5" t="s">
        <v>8990</v>
      </c>
      <c r="C2300" s="5" t="s">
        <v>1029</v>
      </c>
      <c r="D2300" s="5" t="s">
        <v>8991</v>
      </c>
      <c r="E2300" s="5" t="s">
        <v>8992</v>
      </c>
      <c r="F2300" s="5" t="s">
        <v>8993</v>
      </c>
      <c r="G2300">
        <v>2298</v>
      </c>
      <c r="H2300" s="2">
        <v>43136</v>
      </c>
      <c r="I2300" s="3">
        <f t="shared" si="281"/>
        <v>820.40078703704057</v>
      </c>
      <c r="J2300" s="3">
        <f t="shared" si="282"/>
        <v>0.30838585725122813</v>
      </c>
      <c r="K2300">
        <f t="shared" si="283"/>
        <v>8.8489910266560164E-3</v>
      </c>
      <c r="L2300" s="4">
        <f t="shared" si="284"/>
        <v>8.8489910266560164E-3</v>
      </c>
      <c r="M2300">
        <f t="shared" si="285"/>
        <v>0</v>
      </c>
      <c r="N2300">
        <f t="shared" si="286"/>
        <v>0</v>
      </c>
      <c r="O2300" s="4">
        <f t="shared" si="287"/>
        <v>0</v>
      </c>
      <c r="P2300">
        <f t="shared" si="288"/>
        <v>6.6367432699920119E-3</v>
      </c>
    </row>
    <row r="2301" spans="1:16" x14ac:dyDescent="0.15">
      <c r="A2301" t="s">
        <v>8994</v>
      </c>
      <c r="B2301" s="5" t="s">
        <v>8995</v>
      </c>
      <c r="C2301" s="5" t="s">
        <v>1163</v>
      </c>
      <c r="D2301" s="5" t="s">
        <v>8996</v>
      </c>
      <c r="E2301" s="5" t="s">
        <v>1081</v>
      </c>
      <c r="F2301" s="5" t="s">
        <v>8997</v>
      </c>
      <c r="G2301">
        <v>2299</v>
      </c>
      <c r="H2301" s="2">
        <v>43136</v>
      </c>
      <c r="I2301" s="3">
        <f t="shared" si="281"/>
        <v>1099.5669097222199</v>
      </c>
      <c r="J2301" s="3">
        <f t="shared" si="282"/>
        <v>9.370052798881348</v>
      </c>
      <c r="K2301">
        <f t="shared" si="283"/>
        <v>0.26886937642230002</v>
      </c>
      <c r="L2301" s="4">
        <f t="shared" si="284"/>
        <v>0.26886937642230002</v>
      </c>
      <c r="M2301">
        <f t="shared" si="285"/>
        <v>7.2755918073425969E-3</v>
      </c>
      <c r="N2301">
        <f t="shared" si="286"/>
        <v>1.1169053521899219</v>
      </c>
      <c r="O2301" s="4">
        <f t="shared" si="287"/>
        <v>1</v>
      </c>
      <c r="P2301">
        <f t="shared" si="288"/>
        <v>0.45165203231672502</v>
      </c>
    </row>
    <row r="2302" spans="1:16" x14ac:dyDescent="0.15">
      <c r="A2302" t="s">
        <v>8998</v>
      </c>
      <c r="B2302" s="5" t="s">
        <v>8999</v>
      </c>
      <c r="C2302" s="5" t="s">
        <v>1113</v>
      </c>
      <c r="D2302" s="5" t="s">
        <v>9000</v>
      </c>
      <c r="E2302" s="5" t="s">
        <v>1144</v>
      </c>
      <c r="F2302" s="5" t="s">
        <v>9001</v>
      </c>
      <c r="G2302">
        <v>2300</v>
      </c>
      <c r="H2302" s="2">
        <v>43136</v>
      </c>
      <c r="I2302" s="3">
        <f t="shared" si="281"/>
        <v>1265.9770486111083</v>
      </c>
      <c r="J2302" s="3">
        <f t="shared" si="282"/>
        <v>2.9629289125858858</v>
      </c>
      <c r="K2302">
        <f t="shared" si="283"/>
        <v>8.5019889024070192E-2</v>
      </c>
      <c r="L2302" s="4">
        <f t="shared" si="284"/>
        <v>8.5019889024070192E-2</v>
      </c>
      <c r="M2302">
        <f t="shared" si="285"/>
        <v>7.8990373569338458E-4</v>
      </c>
      <c r="N2302">
        <f t="shared" si="286"/>
        <v>0.12126129852699843</v>
      </c>
      <c r="O2302" s="4">
        <f t="shared" si="287"/>
        <v>0.12126129852699843</v>
      </c>
      <c r="P2302">
        <f t="shared" si="288"/>
        <v>9.4080241399802256E-2</v>
      </c>
    </row>
    <row r="2303" spans="1:16" x14ac:dyDescent="0.15">
      <c r="A2303" t="s">
        <v>9002</v>
      </c>
      <c r="B2303" s="5" t="s">
        <v>9003</v>
      </c>
      <c r="C2303" s="5" t="s">
        <v>8229</v>
      </c>
      <c r="D2303" s="5" t="s">
        <v>9004</v>
      </c>
      <c r="E2303" s="5" t="s">
        <v>1081</v>
      </c>
      <c r="F2303" s="5" t="s">
        <v>9005</v>
      </c>
      <c r="G2303">
        <v>2301</v>
      </c>
      <c r="H2303" s="2">
        <v>43136</v>
      </c>
      <c r="I2303" s="3">
        <f t="shared" si="281"/>
        <v>1363.5910995370359</v>
      </c>
      <c r="J2303" s="3">
        <f t="shared" si="282"/>
        <v>3.9997327658208772</v>
      </c>
      <c r="K2303">
        <f t="shared" si="283"/>
        <v>0.11477050105101742</v>
      </c>
      <c r="L2303" s="4">
        <f t="shared" si="284"/>
        <v>0.11477050105101742</v>
      </c>
      <c r="M2303">
        <f t="shared" si="285"/>
        <v>4.0334672189246107E-2</v>
      </c>
      <c r="N2303">
        <f t="shared" si="286"/>
        <v>6.1919377062261898</v>
      </c>
      <c r="O2303" s="4">
        <f t="shared" si="287"/>
        <v>1</v>
      </c>
      <c r="P2303">
        <f t="shared" si="288"/>
        <v>0.33607787578826309</v>
      </c>
    </row>
    <row r="2304" spans="1:16" x14ac:dyDescent="0.15">
      <c r="A2304" t="s">
        <v>1476</v>
      </c>
      <c r="B2304" s="5" t="s">
        <v>9006</v>
      </c>
      <c r="C2304" s="5" t="s">
        <v>1029</v>
      </c>
      <c r="D2304" s="5" t="s">
        <v>9007</v>
      </c>
      <c r="E2304" s="5" t="s">
        <v>9008</v>
      </c>
      <c r="F2304" s="5" t="s">
        <v>9009</v>
      </c>
      <c r="G2304">
        <v>2302</v>
      </c>
      <c r="H2304" s="2">
        <v>43136</v>
      </c>
      <c r="I2304" s="3">
        <f t="shared" si="281"/>
        <v>677.33393518518278</v>
      </c>
      <c r="J2304" s="3">
        <f t="shared" si="282"/>
        <v>2.5098402895393404E-2</v>
      </c>
      <c r="K2304">
        <f t="shared" si="283"/>
        <v>7.2018718362885979E-4</v>
      </c>
      <c r="L2304" s="4">
        <f t="shared" si="284"/>
        <v>7.2018718362885979E-4</v>
      </c>
      <c r="M2304">
        <f t="shared" si="285"/>
        <v>0</v>
      </c>
      <c r="N2304">
        <f t="shared" si="286"/>
        <v>0</v>
      </c>
      <c r="O2304" s="4">
        <f t="shared" si="287"/>
        <v>0</v>
      </c>
      <c r="P2304">
        <f t="shared" si="288"/>
        <v>5.4014038772164487E-4</v>
      </c>
    </row>
    <row r="2305" spans="1:16" x14ac:dyDescent="0.15">
      <c r="A2305" t="s">
        <v>4401</v>
      </c>
      <c r="B2305" s="5" t="s">
        <v>9010</v>
      </c>
      <c r="C2305" s="5" t="s">
        <v>1029</v>
      </c>
      <c r="D2305" s="5" t="s">
        <v>6574</v>
      </c>
      <c r="E2305" s="5" t="s">
        <v>6575</v>
      </c>
      <c r="F2305" s="5" t="s">
        <v>9011</v>
      </c>
      <c r="G2305">
        <v>2303</v>
      </c>
      <c r="H2305" s="2">
        <v>43136</v>
      </c>
      <c r="I2305" s="3">
        <f t="shared" si="281"/>
        <v>733.12427083333023</v>
      </c>
      <c r="J2305" s="3">
        <f t="shared" si="282"/>
        <v>0.27689712109688208</v>
      </c>
      <c r="K2305">
        <f t="shared" si="283"/>
        <v>7.9454361549955149E-3</v>
      </c>
      <c r="L2305" s="4">
        <f t="shared" si="284"/>
        <v>7.9454361549955149E-3</v>
      </c>
      <c r="M2305">
        <f t="shared" si="285"/>
        <v>0</v>
      </c>
      <c r="N2305">
        <f t="shared" si="286"/>
        <v>0</v>
      </c>
      <c r="O2305" s="4">
        <f t="shared" si="287"/>
        <v>0</v>
      </c>
      <c r="P2305">
        <f t="shared" si="288"/>
        <v>5.9590771162466357E-3</v>
      </c>
    </row>
    <row r="2306" spans="1:16" x14ac:dyDescent="0.15">
      <c r="A2306" t="s">
        <v>7323</v>
      </c>
      <c r="B2306" s="5" t="s">
        <v>9012</v>
      </c>
      <c r="C2306" s="5" t="s">
        <v>1029</v>
      </c>
      <c r="D2306" s="5" t="s">
        <v>9013</v>
      </c>
      <c r="E2306" s="5" t="s">
        <v>1081</v>
      </c>
      <c r="F2306" s="5" t="s">
        <v>9014</v>
      </c>
      <c r="G2306">
        <v>2304</v>
      </c>
      <c r="H2306" s="2">
        <v>43136</v>
      </c>
      <c r="I2306" s="3">
        <f t="shared" si="281"/>
        <v>1867.0043634259273</v>
      </c>
      <c r="J2306" s="3">
        <f t="shared" si="282"/>
        <v>0.38832260609698577</v>
      </c>
      <c r="K2306">
        <f t="shared" si="283"/>
        <v>1.1142739448004375E-2</v>
      </c>
      <c r="L2306" s="4">
        <f t="shared" si="284"/>
        <v>1.1142739448004375E-2</v>
      </c>
      <c r="M2306">
        <f t="shared" si="285"/>
        <v>0</v>
      </c>
      <c r="N2306">
        <f t="shared" si="286"/>
        <v>0</v>
      </c>
      <c r="O2306" s="4">
        <f t="shared" si="287"/>
        <v>0</v>
      </c>
      <c r="P2306">
        <f t="shared" si="288"/>
        <v>8.3570545860032815E-3</v>
      </c>
    </row>
    <row r="2307" spans="1:16" x14ac:dyDescent="0.15">
      <c r="A2307" t="s">
        <v>9015</v>
      </c>
      <c r="B2307" s="5" t="s">
        <v>9016</v>
      </c>
      <c r="C2307" s="5" t="s">
        <v>2673</v>
      </c>
      <c r="D2307" s="5" t="s">
        <v>386</v>
      </c>
      <c r="E2307" s="5" t="s">
        <v>1081</v>
      </c>
      <c r="F2307" s="5" t="s">
        <v>387</v>
      </c>
      <c r="G2307">
        <v>2305</v>
      </c>
      <c r="H2307" s="2">
        <v>43136</v>
      </c>
      <c r="I2307" s="3">
        <f t="shared" ref="I2307:I2370" si="289">H2307-B2307+1</f>
        <v>1308.2108217592613</v>
      </c>
      <c r="J2307" s="3">
        <f t="shared" ref="J2307:J2370" si="290">A2307/I2307</f>
        <v>59.735020304227795</v>
      </c>
      <c r="K2307">
        <f t="shared" ref="K2307:K2370" si="291">(J2307-0)/(PERCENTILE($J$2:$J$3301,0.9)-0)</f>
        <v>1.7140690671122583</v>
      </c>
      <c r="L2307" s="4">
        <f t="shared" ref="L2307:L2370" si="292">IF(K2307&gt;1,1,IF(K2307&lt;0,0,K2307))</f>
        <v>1</v>
      </c>
      <c r="M2307">
        <f t="shared" ref="M2307:M2370" si="293">C2307/I2307</f>
        <v>2.8282903171709728E-2</v>
      </c>
      <c r="N2307">
        <f t="shared" ref="N2307:N2370" si="294">(M2307-0)/(PERCENTILE($M$2:$M$3301,0.9)-0)</f>
        <v>4.3418221863507602</v>
      </c>
      <c r="O2307" s="4">
        <f t="shared" ref="O2307:O2370" si="295">IF(N2307&gt;1,1,IF(N2307&lt;0,0,N2307))</f>
        <v>1</v>
      </c>
      <c r="P2307">
        <f t="shared" si="288"/>
        <v>1</v>
      </c>
    </row>
    <row r="2308" spans="1:16" x14ac:dyDescent="0.15">
      <c r="A2308" t="s">
        <v>8297</v>
      </c>
      <c r="B2308" s="5" t="s">
        <v>9017</v>
      </c>
      <c r="C2308" s="5" t="s">
        <v>1029</v>
      </c>
      <c r="D2308" s="5" t="s">
        <v>9018</v>
      </c>
      <c r="E2308" s="5" t="s">
        <v>9019</v>
      </c>
      <c r="F2308" s="5" t="s">
        <v>9020</v>
      </c>
      <c r="G2308">
        <v>2306</v>
      </c>
      <c r="H2308" s="2">
        <v>43136</v>
      </c>
      <c r="I2308" s="3">
        <f t="shared" si="289"/>
        <v>739.58252314815036</v>
      </c>
      <c r="J2308" s="3">
        <f t="shared" si="290"/>
        <v>0.28123974470707475</v>
      </c>
      <c r="K2308">
        <f t="shared" si="291"/>
        <v>8.0700457518857963E-3</v>
      </c>
      <c r="L2308" s="4">
        <f t="shared" si="292"/>
        <v>8.0700457518857963E-3</v>
      </c>
      <c r="M2308">
        <f t="shared" si="293"/>
        <v>0</v>
      </c>
      <c r="N2308">
        <f t="shared" si="294"/>
        <v>0</v>
      </c>
      <c r="O2308" s="4">
        <f t="shared" si="295"/>
        <v>0</v>
      </c>
      <c r="P2308">
        <f t="shared" ref="P2308:P2371" si="296">0.75*L2308+0.25*O2308</f>
        <v>6.0525343139143477E-3</v>
      </c>
    </row>
    <row r="2309" spans="1:16" x14ac:dyDescent="0.15">
      <c r="A2309" t="s">
        <v>9021</v>
      </c>
      <c r="B2309" s="5" t="s">
        <v>9022</v>
      </c>
      <c r="C2309" s="5" t="s">
        <v>1029</v>
      </c>
      <c r="D2309" s="5" t="s">
        <v>9023</v>
      </c>
      <c r="E2309" s="5" t="s">
        <v>9024</v>
      </c>
      <c r="F2309" s="5" t="s">
        <v>9025</v>
      </c>
      <c r="G2309">
        <v>2307</v>
      </c>
      <c r="H2309" s="2">
        <v>43136</v>
      </c>
      <c r="I2309" s="3">
        <f t="shared" si="289"/>
        <v>310.76552083333081</v>
      </c>
      <c r="J2309" s="3">
        <f t="shared" si="290"/>
        <v>2.5067130932385253</v>
      </c>
      <c r="K2309">
        <f t="shared" si="291"/>
        <v>7.1928984896341308E-2</v>
      </c>
      <c r="L2309" s="4">
        <f t="shared" si="292"/>
        <v>7.1928984896341308E-2</v>
      </c>
      <c r="M2309">
        <f t="shared" si="293"/>
        <v>0</v>
      </c>
      <c r="N2309">
        <f t="shared" si="294"/>
        <v>0</v>
      </c>
      <c r="O2309" s="4">
        <f t="shared" si="295"/>
        <v>0</v>
      </c>
      <c r="P2309">
        <f t="shared" si="296"/>
        <v>5.3946738672255981E-2</v>
      </c>
    </row>
    <row r="2310" spans="1:16" x14ac:dyDescent="0.15">
      <c r="A2310" t="s">
        <v>9026</v>
      </c>
      <c r="B2310" s="5" t="s">
        <v>9027</v>
      </c>
      <c r="C2310" s="5" t="s">
        <v>1029</v>
      </c>
      <c r="D2310" s="5" t="s">
        <v>9028</v>
      </c>
      <c r="E2310" s="5" t="s">
        <v>5090</v>
      </c>
      <c r="F2310" s="5" t="s">
        <v>9029</v>
      </c>
      <c r="G2310">
        <v>2308</v>
      </c>
      <c r="H2310" s="2">
        <v>43136</v>
      </c>
      <c r="I2310" s="3">
        <f t="shared" si="289"/>
        <v>927.84291666666832</v>
      </c>
      <c r="J2310" s="3">
        <f t="shared" si="290"/>
        <v>0.37506348730904904</v>
      </c>
      <c r="K2310">
        <f t="shared" si="291"/>
        <v>1.0762275103038533E-2</v>
      </c>
      <c r="L2310" s="4">
        <f t="shared" si="292"/>
        <v>1.0762275103038533E-2</v>
      </c>
      <c r="M2310">
        <f t="shared" si="293"/>
        <v>0</v>
      </c>
      <c r="N2310">
        <f t="shared" si="294"/>
        <v>0</v>
      </c>
      <c r="O2310" s="4">
        <f t="shared" si="295"/>
        <v>0</v>
      </c>
      <c r="P2310">
        <f t="shared" si="296"/>
        <v>8.0717063272788998E-3</v>
      </c>
    </row>
    <row r="2311" spans="1:16" x14ac:dyDescent="0.15">
      <c r="A2311" t="s">
        <v>7704</v>
      </c>
      <c r="B2311" s="5" t="s">
        <v>9030</v>
      </c>
      <c r="C2311" s="5" t="s">
        <v>1029</v>
      </c>
      <c r="D2311" s="5" t="s">
        <v>9031</v>
      </c>
      <c r="E2311" s="5" t="s">
        <v>2229</v>
      </c>
      <c r="F2311" s="5" t="s">
        <v>9032</v>
      </c>
      <c r="G2311">
        <v>2309</v>
      </c>
      <c r="H2311" s="2">
        <v>43136</v>
      </c>
      <c r="I2311" s="3">
        <f t="shared" si="289"/>
        <v>53.415775462963211</v>
      </c>
      <c r="J2311" s="3">
        <f t="shared" si="290"/>
        <v>1.6661744443214113</v>
      </c>
      <c r="K2311">
        <f t="shared" si="291"/>
        <v>4.7810113077372728E-2</v>
      </c>
      <c r="L2311" s="4">
        <f t="shared" si="292"/>
        <v>4.7810113077372728E-2</v>
      </c>
      <c r="M2311">
        <f t="shared" si="293"/>
        <v>0</v>
      </c>
      <c r="N2311">
        <f t="shared" si="294"/>
        <v>0</v>
      </c>
      <c r="O2311" s="4">
        <f t="shared" si="295"/>
        <v>0</v>
      </c>
      <c r="P2311">
        <f t="shared" si="296"/>
        <v>3.5857584808029544E-2</v>
      </c>
    </row>
    <row r="2312" spans="1:16" x14ac:dyDescent="0.15">
      <c r="A2312" t="s">
        <v>1073</v>
      </c>
      <c r="B2312" s="5" t="s">
        <v>9033</v>
      </c>
      <c r="C2312" s="5" t="s">
        <v>1029</v>
      </c>
      <c r="D2312" s="5" t="s">
        <v>9034</v>
      </c>
      <c r="E2312" s="5" t="s">
        <v>9035</v>
      </c>
      <c r="F2312" s="5" t="s">
        <v>9036</v>
      </c>
      <c r="G2312">
        <v>2310</v>
      </c>
      <c r="H2312" s="2">
        <v>43136</v>
      </c>
      <c r="I2312" s="3">
        <f t="shared" si="289"/>
        <v>481.32086805555446</v>
      </c>
      <c r="J2312" s="3">
        <f t="shared" si="290"/>
        <v>0.71677756543931903</v>
      </c>
      <c r="K2312">
        <f t="shared" si="291"/>
        <v>2.0567604173604235E-2</v>
      </c>
      <c r="L2312" s="4">
        <f t="shared" si="292"/>
        <v>2.0567604173604235E-2</v>
      </c>
      <c r="M2312">
        <f t="shared" si="293"/>
        <v>0</v>
      </c>
      <c r="N2312">
        <f t="shared" si="294"/>
        <v>0</v>
      </c>
      <c r="O2312" s="4">
        <f t="shared" si="295"/>
        <v>0</v>
      </c>
      <c r="P2312">
        <f t="shared" si="296"/>
        <v>1.5425703130203177E-2</v>
      </c>
    </row>
    <row r="2313" spans="1:16" x14ac:dyDescent="0.15">
      <c r="A2313" t="s">
        <v>2548</v>
      </c>
      <c r="B2313" s="5" t="s">
        <v>9037</v>
      </c>
      <c r="C2313" s="5" t="s">
        <v>1029</v>
      </c>
      <c r="D2313" s="5" t="s">
        <v>9038</v>
      </c>
      <c r="E2313" s="5" t="s">
        <v>9038</v>
      </c>
      <c r="F2313" s="5" t="s">
        <v>9039</v>
      </c>
      <c r="G2313">
        <v>2311</v>
      </c>
      <c r="H2313" s="2">
        <v>43136</v>
      </c>
      <c r="I2313" s="3">
        <f t="shared" si="289"/>
        <v>44.214699074072996</v>
      </c>
      <c r="J2313" s="3">
        <f t="shared" si="290"/>
        <v>1.1760794733191391</v>
      </c>
      <c r="K2313">
        <f t="shared" si="291"/>
        <v>3.3747062199279726E-2</v>
      </c>
      <c r="L2313" s="4">
        <f t="shared" si="292"/>
        <v>3.3747062199279726E-2</v>
      </c>
      <c r="M2313">
        <f t="shared" si="293"/>
        <v>0</v>
      </c>
      <c r="N2313">
        <f t="shared" si="294"/>
        <v>0</v>
      </c>
      <c r="O2313" s="4">
        <f t="shared" si="295"/>
        <v>0</v>
      </c>
      <c r="P2313">
        <f t="shared" si="296"/>
        <v>2.5310296649459794E-2</v>
      </c>
    </row>
    <row r="2314" spans="1:16" x14ac:dyDescent="0.15">
      <c r="A2314" t="s">
        <v>9040</v>
      </c>
      <c r="B2314" s="5" t="s">
        <v>9041</v>
      </c>
      <c r="C2314" s="5" t="s">
        <v>1113</v>
      </c>
      <c r="D2314" s="5" t="s">
        <v>9042</v>
      </c>
      <c r="E2314" s="5" t="s">
        <v>9043</v>
      </c>
      <c r="F2314" s="5" t="s">
        <v>9044</v>
      </c>
      <c r="G2314">
        <v>2312</v>
      </c>
      <c r="H2314" s="2">
        <v>43136</v>
      </c>
      <c r="I2314" s="3">
        <f t="shared" si="289"/>
        <v>719.21263888888643</v>
      </c>
      <c r="J2314" s="3">
        <f t="shared" si="290"/>
        <v>2.1996276406432957</v>
      </c>
      <c r="K2314">
        <f t="shared" si="291"/>
        <v>6.3117308386098345E-2</v>
      </c>
      <c r="L2314" s="4">
        <f t="shared" si="292"/>
        <v>6.3117308386098345E-2</v>
      </c>
      <c r="M2314">
        <f t="shared" si="293"/>
        <v>1.3904093809376081E-3</v>
      </c>
      <c r="N2314">
        <f t="shared" si="294"/>
        <v>0.2134473346535237</v>
      </c>
      <c r="O2314" s="4">
        <f t="shared" si="295"/>
        <v>0.2134473346535237</v>
      </c>
      <c r="P2314">
        <f t="shared" si="296"/>
        <v>0.10069981495295469</v>
      </c>
    </row>
    <row r="2315" spans="1:16" x14ac:dyDescent="0.15">
      <c r="A2315" t="s">
        <v>9045</v>
      </c>
      <c r="B2315" s="5" t="s">
        <v>9046</v>
      </c>
      <c r="C2315" s="5" t="s">
        <v>1642</v>
      </c>
      <c r="D2315" s="5" t="s">
        <v>9047</v>
      </c>
      <c r="E2315" s="5" t="s">
        <v>9047</v>
      </c>
      <c r="F2315" s="5" t="s">
        <v>9048</v>
      </c>
      <c r="G2315">
        <v>2313</v>
      </c>
      <c r="H2315" s="2">
        <v>43136</v>
      </c>
      <c r="I2315" s="3">
        <f t="shared" si="289"/>
        <v>1347.2737500000003</v>
      </c>
      <c r="J2315" s="3">
        <f t="shared" si="290"/>
        <v>8.1958102427216417</v>
      </c>
      <c r="K2315">
        <f t="shared" si="291"/>
        <v>0.23517502372015942</v>
      </c>
      <c r="L2315" s="4">
        <f t="shared" si="292"/>
        <v>0.23517502372015942</v>
      </c>
      <c r="M2315">
        <f t="shared" si="293"/>
        <v>1.3360313744701102E-2</v>
      </c>
      <c r="N2315">
        <f t="shared" si="294"/>
        <v>2.0509954823652428</v>
      </c>
      <c r="O2315" s="4">
        <f t="shared" si="295"/>
        <v>1</v>
      </c>
      <c r="P2315">
        <f t="shared" si="296"/>
        <v>0.42638126779011953</v>
      </c>
    </row>
    <row r="2316" spans="1:16" x14ac:dyDescent="0.15">
      <c r="A2316" t="s">
        <v>9049</v>
      </c>
      <c r="B2316" s="5" t="s">
        <v>9050</v>
      </c>
      <c r="C2316" s="5" t="s">
        <v>1029</v>
      </c>
      <c r="D2316" s="5" t="s">
        <v>9051</v>
      </c>
      <c r="E2316" s="5" t="s">
        <v>1081</v>
      </c>
      <c r="F2316" s="5" t="s">
        <v>9052</v>
      </c>
      <c r="G2316">
        <v>2314</v>
      </c>
      <c r="H2316" s="2">
        <v>43136</v>
      </c>
      <c r="I2316" s="3">
        <f t="shared" si="289"/>
        <v>1276.5291666666672</v>
      </c>
      <c r="J2316" s="3">
        <f t="shared" si="290"/>
        <v>3.0582928317997684</v>
      </c>
      <c r="K2316">
        <f t="shared" si="291"/>
        <v>8.7756313038167999E-2</v>
      </c>
      <c r="L2316" s="4">
        <f t="shared" si="292"/>
        <v>8.7756313038167999E-2</v>
      </c>
      <c r="M2316">
        <f t="shared" si="293"/>
        <v>0</v>
      </c>
      <c r="N2316">
        <f t="shared" si="294"/>
        <v>0</v>
      </c>
      <c r="O2316" s="4">
        <f t="shared" si="295"/>
        <v>0</v>
      </c>
      <c r="P2316">
        <f t="shared" si="296"/>
        <v>6.5817234778625999E-2</v>
      </c>
    </row>
    <row r="2317" spans="1:16" x14ac:dyDescent="0.15">
      <c r="A2317" t="s">
        <v>2387</v>
      </c>
      <c r="B2317" s="5" t="s">
        <v>9053</v>
      </c>
      <c r="C2317" s="5" t="s">
        <v>1029</v>
      </c>
      <c r="D2317" s="5" t="s">
        <v>9054</v>
      </c>
      <c r="E2317" s="5" t="s">
        <v>9055</v>
      </c>
      <c r="F2317" s="5" t="s">
        <v>9056</v>
      </c>
      <c r="G2317">
        <v>2315</v>
      </c>
      <c r="H2317" s="2">
        <v>43136</v>
      </c>
      <c r="I2317" s="3">
        <f t="shared" si="289"/>
        <v>534.93063657407765</v>
      </c>
      <c r="J2317" s="3">
        <f t="shared" si="290"/>
        <v>0.97395805059269858</v>
      </c>
      <c r="K2317">
        <f t="shared" si="291"/>
        <v>2.7947280484438793E-2</v>
      </c>
      <c r="L2317" s="4">
        <f t="shared" si="292"/>
        <v>2.7947280484438793E-2</v>
      </c>
      <c r="M2317">
        <f t="shared" si="293"/>
        <v>0</v>
      </c>
      <c r="N2317">
        <f t="shared" si="294"/>
        <v>0</v>
      </c>
      <c r="O2317" s="4">
        <f t="shared" si="295"/>
        <v>0</v>
      </c>
      <c r="P2317">
        <f t="shared" si="296"/>
        <v>2.0960460363329096E-2</v>
      </c>
    </row>
    <row r="2318" spans="1:16" x14ac:dyDescent="0.15">
      <c r="A2318" t="s">
        <v>9057</v>
      </c>
      <c r="B2318" s="5" t="s">
        <v>9058</v>
      </c>
      <c r="C2318" s="5" t="s">
        <v>1253</v>
      </c>
      <c r="D2318" s="5" t="s">
        <v>9059</v>
      </c>
      <c r="E2318" s="5" t="s">
        <v>4000</v>
      </c>
      <c r="F2318" s="5" t="s">
        <v>9060</v>
      </c>
      <c r="G2318">
        <v>2316</v>
      </c>
      <c r="H2318" s="2">
        <v>43136</v>
      </c>
      <c r="I2318" s="3">
        <f t="shared" si="289"/>
        <v>1607.4442476851837</v>
      </c>
      <c r="J2318" s="3">
        <f t="shared" si="290"/>
        <v>244.2921429875353</v>
      </c>
      <c r="K2318">
        <f t="shared" si="291"/>
        <v>7.0098512313364498</v>
      </c>
      <c r="L2318" s="4">
        <f t="shared" si="292"/>
        <v>1</v>
      </c>
      <c r="M2318">
        <f t="shared" si="293"/>
        <v>3.1105277879467986E-3</v>
      </c>
      <c r="N2318">
        <f t="shared" si="294"/>
        <v>0.47750962759992904</v>
      </c>
      <c r="O2318" s="4">
        <f t="shared" si="295"/>
        <v>0.47750962759992904</v>
      </c>
      <c r="P2318">
        <f t="shared" si="296"/>
        <v>0.86937740689998222</v>
      </c>
    </row>
    <row r="2319" spans="1:16" x14ac:dyDescent="0.15">
      <c r="A2319" t="s">
        <v>9061</v>
      </c>
      <c r="B2319" s="5" t="s">
        <v>9062</v>
      </c>
      <c r="C2319" s="5" t="s">
        <v>2498</v>
      </c>
      <c r="D2319" s="5" t="s">
        <v>9063</v>
      </c>
      <c r="E2319" s="5" t="s">
        <v>9064</v>
      </c>
      <c r="F2319" s="5" t="s">
        <v>9065</v>
      </c>
      <c r="G2319">
        <v>2317</v>
      </c>
      <c r="H2319" s="2">
        <v>43136</v>
      </c>
      <c r="I2319" s="3">
        <f t="shared" si="289"/>
        <v>1590.269212962965</v>
      </c>
      <c r="J2319" s="3">
        <f t="shared" si="290"/>
        <v>485.51779390951538</v>
      </c>
      <c r="K2319">
        <f t="shared" si="291"/>
        <v>13.931710876374881</v>
      </c>
      <c r="L2319" s="4">
        <f t="shared" si="292"/>
        <v>1</v>
      </c>
      <c r="M2319">
        <f t="shared" si="293"/>
        <v>1.6349433031880939E-2</v>
      </c>
      <c r="N2319">
        <f t="shared" si="294"/>
        <v>2.5098672028507125</v>
      </c>
      <c r="O2319" s="4">
        <f t="shared" si="295"/>
        <v>1</v>
      </c>
      <c r="P2319">
        <f t="shared" si="296"/>
        <v>1</v>
      </c>
    </row>
    <row r="2320" spans="1:16" x14ac:dyDescent="0.15">
      <c r="A2320" t="s">
        <v>9066</v>
      </c>
      <c r="B2320" s="5" t="s">
        <v>9067</v>
      </c>
      <c r="C2320" s="5" t="s">
        <v>1029</v>
      </c>
      <c r="D2320" s="5" t="s">
        <v>9068</v>
      </c>
      <c r="E2320" s="5" t="s">
        <v>9069</v>
      </c>
      <c r="F2320" s="5" t="s">
        <v>9070</v>
      </c>
      <c r="G2320">
        <v>2318</v>
      </c>
      <c r="H2320" s="2">
        <v>43136</v>
      </c>
      <c r="I2320" s="3">
        <f t="shared" si="289"/>
        <v>537.39524305555824</v>
      </c>
      <c r="J2320" s="3">
        <f t="shared" si="290"/>
        <v>0.68292379722843577</v>
      </c>
      <c r="K2320">
        <f t="shared" si="291"/>
        <v>1.9596185789548602E-2</v>
      </c>
      <c r="L2320" s="4">
        <f t="shared" si="292"/>
        <v>1.9596185789548602E-2</v>
      </c>
      <c r="M2320">
        <f t="shared" si="293"/>
        <v>0</v>
      </c>
      <c r="N2320">
        <f t="shared" si="294"/>
        <v>0</v>
      </c>
      <c r="O2320" s="4">
        <f t="shared" si="295"/>
        <v>0</v>
      </c>
      <c r="P2320">
        <f t="shared" si="296"/>
        <v>1.4697139342161452E-2</v>
      </c>
    </row>
    <row r="2321" spans="1:16" x14ac:dyDescent="0.15">
      <c r="A2321" t="s">
        <v>9071</v>
      </c>
      <c r="B2321" s="5" t="s">
        <v>9072</v>
      </c>
      <c r="C2321" s="5" t="s">
        <v>3999</v>
      </c>
      <c r="D2321" s="5" t="s">
        <v>9073</v>
      </c>
      <c r="E2321" s="5" t="s">
        <v>1081</v>
      </c>
      <c r="F2321" s="5" t="s">
        <v>9074</v>
      </c>
      <c r="G2321">
        <v>2319</v>
      </c>
      <c r="H2321" s="2">
        <v>43136</v>
      </c>
      <c r="I2321" s="3">
        <f t="shared" si="289"/>
        <v>479.30138888888905</v>
      </c>
      <c r="J2321" s="3">
        <f t="shared" si="290"/>
        <v>35.061446491855904</v>
      </c>
      <c r="K2321">
        <f t="shared" si="291"/>
        <v>1.0060721595778606</v>
      </c>
      <c r="L2321" s="4">
        <f t="shared" si="292"/>
        <v>1</v>
      </c>
      <c r="M2321">
        <f t="shared" si="293"/>
        <v>2.5036439030185709E-2</v>
      </c>
      <c r="N2321">
        <f t="shared" si="294"/>
        <v>3.8434444225375888</v>
      </c>
      <c r="O2321" s="4">
        <f t="shared" si="295"/>
        <v>1</v>
      </c>
      <c r="P2321">
        <f t="shared" si="296"/>
        <v>1</v>
      </c>
    </row>
    <row r="2322" spans="1:16" x14ac:dyDescent="0.15">
      <c r="A2322" t="s">
        <v>9075</v>
      </c>
      <c r="B2322" s="5" t="s">
        <v>9076</v>
      </c>
      <c r="C2322" s="5" t="s">
        <v>1253</v>
      </c>
      <c r="D2322" s="5" t="s">
        <v>359</v>
      </c>
      <c r="E2322" s="5" t="s">
        <v>1081</v>
      </c>
      <c r="F2322" s="5" t="s">
        <v>360</v>
      </c>
      <c r="G2322">
        <v>2320</v>
      </c>
      <c r="H2322" s="2">
        <v>43136</v>
      </c>
      <c r="I2322" s="3">
        <f t="shared" si="289"/>
        <v>1064.5276157407425</v>
      </c>
      <c r="J2322" s="3">
        <f t="shared" si="290"/>
        <v>31.452448489748043</v>
      </c>
      <c r="K2322">
        <f t="shared" si="291"/>
        <v>0.90251361373360317</v>
      </c>
      <c r="L2322" s="4">
        <f t="shared" si="292"/>
        <v>0.90251361373360317</v>
      </c>
      <c r="M2322">
        <f t="shared" si="293"/>
        <v>4.6969190146568364E-3</v>
      </c>
      <c r="N2322">
        <f t="shared" si="294"/>
        <v>0.72104292340569565</v>
      </c>
      <c r="O2322" s="4">
        <f t="shared" si="295"/>
        <v>0.72104292340569565</v>
      </c>
      <c r="P2322">
        <f t="shared" si="296"/>
        <v>0.85714594115162623</v>
      </c>
    </row>
    <row r="2323" spans="1:16" x14ac:dyDescent="0.15">
      <c r="A2323" t="s">
        <v>9077</v>
      </c>
      <c r="B2323" s="5" t="s">
        <v>9078</v>
      </c>
      <c r="C2323" s="5" t="s">
        <v>1058</v>
      </c>
      <c r="D2323" s="5" t="s">
        <v>9079</v>
      </c>
      <c r="E2323" s="5" t="s">
        <v>2385</v>
      </c>
      <c r="F2323" s="5" t="s">
        <v>9080</v>
      </c>
      <c r="G2323">
        <v>2321</v>
      </c>
      <c r="H2323" s="2">
        <v>43136</v>
      </c>
      <c r="I2323" s="3">
        <f t="shared" si="289"/>
        <v>1250.2784606481509</v>
      </c>
      <c r="J2323" s="3">
        <f t="shared" si="290"/>
        <v>0.73263679158732431</v>
      </c>
      <c r="K2323">
        <f t="shared" si="291"/>
        <v>2.1022677409206863E-2</v>
      </c>
      <c r="L2323" s="4">
        <f t="shared" si="292"/>
        <v>2.1022677409206863E-2</v>
      </c>
      <c r="M2323">
        <f t="shared" si="293"/>
        <v>1.5996436497539832E-3</v>
      </c>
      <c r="N2323">
        <f t="shared" si="294"/>
        <v>0.24556772855284983</v>
      </c>
      <c r="O2323" s="4">
        <f t="shared" si="295"/>
        <v>0.24556772855284983</v>
      </c>
      <c r="P2323">
        <f t="shared" si="296"/>
        <v>7.7158940195117598E-2</v>
      </c>
    </row>
    <row r="2324" spans="1:16" x14ac:dyDescent="0.15">
      <c r="A2324" t="s">
        <v>9081</v>
      </c>
      <c r="B2324" s="5" t="s">
        <v>9082</v>
      </c>
      <c r="C2324" s="5" t="s">
        <v>1058</v>
      </c>
      <c r="D2324" s="5" t="s">
        <v>9083</v>
      </c>
      <c r="E2324" s="5" t="s">
        <v>1081</v>
      </c>
      <c r="F2324" s="5" t="s">
        <v>9084</v>
      </c>
      <c r="G2324">
        <v>2322</v>
      </c>
      <c r="H2324" s="2">
        <v>43136</v>
      </c>
      <c r="I2324" s="3">
        <f t="shared" si="289"/>
        <v>1282.3513657407384</v>
      </c>
      <c r="J2324" s="3">
        <f t="shared" si="290"/>
        <v>2.5741774744344017</v>
      </c>
      <c r="K2324">
        <f t="shared" si="291"/>
        <v>7.3864844436536986E-2</v>
      </c>
      <c r="L2324" s="4">
        <f t="shared" si="292"/>
        <v>7.3864844436536986E-2</v>
      </c>
      <c r="M2324">
        <f t="shared" si="293"/>
        <v>1.559634943613694E-3</v>
      </c>
      <c r="N2324">
        <f t="shared" si="294"/>
        <v>0.2394258312054498</v>
      </c>
      <c r="O2324" s="4">
        <f t="shared" si="295"/>
        <v>0.2394258312054498</v>
      </c>
      <c r="P2324">
        <f t="shared" si="296"/>
        <v>0.1152550911287652</v>
      </c>
    </row>
    <row r="2325" spans="1:16" x14ac:dyDescent="0.15">
      <c r="A2325" t="s">
        <v>9085</v>
      </c>
      <c r="B2325" s="5" t="s">
        <v>9086</v>
      </c>
      <c r="C2325" s="5" t="s">
        <v>1058</v>
      </c>
      <c r="D2325" s="5" t="s">
        <v>9087</v>
      </c>
      <c r="E2325" s="5" t="s">
        <v>9087</v>
      </c>
      <c r="F2325" s="5" t="s">
        <v>9088</v>
      </c>
      <c r="G2325">
        <v>2323</v>
      </c>
      <c r="H2325" s="2">
        <v>43136</v>
      </c>
      <c r="I2325" s="3">
        <f t="shared" si="289"/>
        <v>1550.5389467592613</v>
      </c>
      <c r="J2325" s="3">
        <f t="shared" si="290"/>
        <v>13.103185858352028</v>
      </c>
      <c r="K2325">
        <f t="shared" si="291"/>
        <v>0.375989920921386</v>
      </c>
      <c r="L2325" s="4">
        <f t="shared" si="292"/>
        <v>0.375989920921386</v>
      </c>
      <c r="M2325">
        <f t="shared" si="293"/>
        <v>1.2898740816411898E-3</v>
      </c>
      <c r="N2325">
        <f t="shared" si="294"/>
        <v>0.19801375662419243</v>
      </c>
      <c r="O2325" s="4">
        <f t="shared" si="295"/>
        <v>0.19801375662419243</v>
      </c>
      <c r="P2325">
        <f t="shared" si="296"/>
        <v>0.33149587984708762</v>
      </c>
    </row>
    <row r="2326" spans="1:16" x14ac:dyDescent="0.15">
      <c r="A2326" t="s">
        <v>1434</v>
      </c>
      <c r="B2326" s="5" t="s">
        <v>9089</v>
      </c>
      <c r="C2326" s="5" t="s">
        <v>1029</v>
      </c>
      <c r="D2326" s="5" t="s">
        <v>9090</v>
      </c>
      <c r="E2326" s="5" t="s">
        <v>9090</v>
      </c>
      <c r="F2326" s="5" t="s">
        <v>9091</v>
      </c>
      <c r="G2326">
        <v>2324</v>
      </c>
      <c r="H2326" s="2">
        <v>43136</v>
      </c>
      <c r="I2326" s="3">
        <f t="shared" si="289"/>
        <v>35.338819444441469</v>
      </c>
      <c r="J2326" s="3">
        <f t="shared" si="290"/>
        <v>0.79232980728234792</v>
      </c>
      <c r="K2326">
        <f t="shared" si="291"/>
        <v>2.2735541173283375E-2</v>
      </c>
      <c r="L2326" s="4">
        <f t="shared" si="292"/>
        <v>2.2735541173283375E-2</v>
      </c>
      <c r="M2326">
        <f t="shared" si="293"/>
        <v>0</v>
      </c>
      <c r="N2326">
        <f t="shared" si="294"/>
        <v>0</v>
      </c>
      <c r="O2326" s="4">
        <f t="shared" si="295"/>
        <v>0</v>
      </c>
      <c r="P2326">
        <f t="shared" si="296"/>
        <v>1.7051655879962532E-2</v>
      </c>
    </row>
    <row r="2327" spans="1:16" x14ac:dyDescent="0.15">
      <c r="A2327" t="s">
        <v>1073</v>
      </c>
      <c r="B2327" s="5" t="s">
        <v>9092</v>
      </c>
      <c r="C2327" s="5" t="s">
        <v>1113</v>
      </c>
      <c r="D2327" s="5" t="s">
        <v>9093</v>
      </c>
      <c r="E2327" s="5" t="s">
        <v>1081</v>
      </c>
      <c r="F2327" s="5" t="s">
        <v>9094</v>
      </c>
      <c r="G2327">
        <v>2325</v>
      </c>
      <c r="H2327" s="2">
        <v>43136</v>
      </c>
      <c r="I2327" s="3">
        <f t="shared" si="289"/>
        <v>815.40334490740497</v>
      </c>
      <c r="J2327" s="3">
        <f t="shared" si="290"/>
        <v>0.4231034887883337</v>
      </c>
      <c r="K2327">
        <f t="shared" si="291"/>
        <v>1.2140760957739765E-2</v>
      </c>
      <c r="L2327" s="4">
        <f t="shared" si="292"/>
        <v>1.2140760957739765E-2</v>
      </c>
      <c r="M2327">
        <f t="shared" si="293"/>
        <v>1.2263869240241557E-3</v>
      </c>
      <c r="N2327">
        <f t="shared" si="294"/>
        <v>0.18826758778797095</v>
      </c>
      <c r="O2327" s="4">
        <f t="shared" si="295"/>
        <v>0.18826758778797095</v>
      </c>
      <c r="P2327">
        <f t="shared" si="296"/>
        <v>5.6172467665297564E-2</v>
      </c>
    </row>
    <row r="2328" spans="1:16" x14ac:dyDescent="0.15">
      <c r="A2328" t="s">
        <v>1557</v>
      </c>
      <c r="B2328" s="5" t="s">
        <v>9095</v>
      </c>
      <c r="C2328" s="5" t="s">
        <v>1029</v>
      </c>
      <c r="D2328" s="5" t="s">
        <v>9096</v>
      </c>
      <c r="E2328" s="5" t="s">
        <v>9096</v>
      </c>
      <c r="F2328" s="5" t="s">
        <v>9097</v>
      </c>
      <c r="G2328">
        <v>2326</v>
      </c>
      <c r="H2328" s="2">
        <v>43136</v>
      </c>
      <c r="I2328" s="3">
        <f t="shared" si="289"/>
        <v>292.415069444447</v>
      </c>
      <c r="J2328" s="3">
        <f t="shared" si="290"/>
        <v>0.16073043051199198</v>
      </c>
      <c r="K2328">
        <f t="shared" si="291"/>
        <v>4.6120861377650325E-3</v>
      </c>
      <c r="L2328" s="4">
        <f t="shared" si="292"/>
        <v>4.6120861377650325E-3</v>
      </c>
      <c r="M2328">
        <f t="shared" si="293"/>
        <v>0</v>
      </c>
      <c r="N2328">
        <f t="shared" si="294"/>
        <v>0</v>
      </c>
      <c r="O2328" s="4">
        <f t="shared" si="295"/>
        <v>0</v>
      </c>
      <c r="P2328">
        <f t="shared" si="296"/>
        <v>3.4590646033237742E-3</v>
      </c>
    </row>
    <row r="2329" spans="1:16" x14ac:dyDescent="0.15">
      <c r="A2329" t="s">
        <v>9098</v>
      </c>
      <c r="B2329" s="5" t="s">
        <v>9099</v>
      </c>
      <c r="C2329" s="5" t="s">
        <v>1113</v>
      </c>
      <c r="D2329" s="5" t="s">
        <v>9100</v>
      </c>
      <c r="E2329" s="5" t="s">
        <v>9101</v>
      </c>
      <c r="F2329" s="5" t="s">
        <v>9102</v>
      </c>
      <c r="G2329">
        <v>2327</v>
      </c>
      <c r="H2329" s="2">
        <v>43136</v>
      </c>
      <c r="I2329" s="3">
        <f t="shared" si="289"/>
        <v>506.4410648148114</v>
      </c>
      <c r="J2329" s="3">
        <f t="shared" si="290"/>
        <v>5.939486761603594</v>
      </c>
      <c r="K2329">
        <f t="shared" si="291"/>
        <v>0.17043085414113324</v>
      </c>
      <c r="L2329" s="4">
        <f t="shared" si="292"/>
        <v>0.17043085414113324</v>
      </c>
      <c r="M2329">
        <f t="shared" si="293"/>
        <v>1.9745634180863012E-3</v>
      </c>
      <c r="N2329">
        <f t="shared" si="294"/>
        <v>0.30312316967443187</v>
      </c>
      <c r="O2329" s="4">
        <f t="shared" si="295"/>
        <v>0.30312316967443187</v>
      </c>
      <c r="P2329">
        <f t="shared" si="296"/>
        <v>0.20360393302445789</v>
      </c>
    </row>
    <row r="2330" spans="1:16" x14ac:dyDescent="0.15">
      <c r="A2330" t="s">
        <v>1317</v>
      </c>
      <c r="B2330" s="5" t="s">
        <v>9103</v>
      </c>
      <c r="C2330" s="5" t="s">
        <v>1058</v>
      </c>
      <c r="D2330" s="5" t="s">
        <v>9104</v>
      </c>
      <c r="E2330" s="5" t="s">
        <v>9105</v>
      </c>
      <c r="F2330" s="5" t="s">
        <v>9106</v>
      </c>
      <c r="G2330">
        <v>2328</v>
      </c>
      <c r="H2330" s="2">
        <v>43136</v>
      </c>
      <c r="I2330" s="3">
        <f t="shared" si="289"/>
        <v>680.37468749999971</v>
      </c>
      <c r="J2330" s="3">
        <f t="shared" si="290"/>
        <v>0.91420214688689494</v>
      </c>
      <c r="K2330">
        <f t="shared" si="291"/>
        <v>2.6232612177676577E-2</v>
      </c>
      <c r="L2330" s="4">
        <f t="shared" si="292"/>
        <v>2.6232612177676577E-2</v>
      </c>
      <c r="M2330">
        <f t="shared" si="293"/>
        <v>2.9395567424015914E-3</v>
      </c>
      <c r="N2330">
        <f t="shared" si="294"/>
        <v>0.45126317495449175</v>
      </c>
      <c r="O2330" s="4">
        <f t="shared" si="295"/>
        <v>0.45126317495449175</v>
      </c>
      <c r="P2330">
        <f t="shared" si="296"/>
        <v>0.13249025287188038</v>
      </c>
    </row>
    <row r="2331" spans="1:16" x14ac:dyDescent="0.15">
      <c r="A2331" t="s">
        <v>9107</v>
      </c>
      <c r="B2331" s="5" t="s">
        <v>9108</v>
      </c>
      <c r="C2331" s="5" t="s">
        <v>1029</v>
      </c>
      <c r="D2331" s="5" t="s">
        <v>5947</v>
      </c>
      <c r="E2331" s="5" t="s">
        <v>1081</v>
      </c>
      <c r="F2331" s="5" t="s">
        <v>9109</v>
      </c>
      <c r="G2331">
        <v>2329</v>
      </c>
      <c r="H2331" s="2">
        <v>43136</v>
      </c>
      <c r="I2331" s="3">
        <f t="shared" si="289"/>
        <v>1497.8992824074085</v>
      </c>
      <c r="J2331" s="3">
        <f t="shared" si="290"/>
        <v>6.4089756319069588E-2</v>
      </c>
      <c r="K2331">
        <f t="shared" si="291"/>
        <v>1.8390262239101397E-3</v>
      </c>
      <c r="L2331" s="4">
        <f t="shared" si="292"/>
        <v>1.8390262239101397E-3</v>
      </c>
      <c r="M2331">
        <f t="shared" si="293"/>
        <v>0</v>
      </c>
      <c r="N2331">
        <f t="shared" si="294"/>
        <v>0</v>
      </c>
      <c r="O2331" s="4">
        <f t="shared" si="295"/>
        <v>0</v>
      </c>
      <c r="P2331">
        <f t="shared" si="296"/>
        <v>1.3792696679326049E-3</v>
      </c>
    </row>
    <row r="2332" spans="1:16" x14ac:dyDescent="0.15">
      <c r="A2332" t="s">
        <v>9110</v>
      </c>
      <c r="B2332" s="5" t="s">
        <v>9111</v>
      </c>
      <c r="C2332" s="5" t="s">
        <v>1102</v>
      </c>
      <c r="D2332" s="5" t="s">
        <v>9112</v>
      </c>
      <c r="E2332" s="5" t="s">
        <v>9113</v>
      </c>
      <c r="F2332" s="5" t="s">
        <v>9114</v>
      </c>
      <c r="G2332">
        <v>2330</v>
      </c>
      <c r="H2332" s="2">
        <v>43136</v>
      </c>
      <c r="I2332" s="3">
        <f t="shared" si="289"/>
        <v>1303.099270833336</v>
      </c>
      <c r="J2332" s="3">
        <f t="shared" si="290"/>
        <v>0.39367683758424243</v>
      </c>
      <c r="K2332">
        <f t="shared" si="291"/>
        <v>1.129637666991749E-2</v>
      </c>
      <c r="L2332" s="4">
        <f t="shared" si="292"/>
        <v>1.129637666991749E-2</v>
      </c>
      <c r="M2332">
        <f t="shared" si="293"/>
        <v>2.3022037285628212E-3</v>
      </c>
      <c r="N2332">
        <f t="shared" si="294"/>
        <v>0.35342055111838255</v>
      </c>
      <c r="O2332" s="4">
        <f t="shared" si="295"/>
        <v>0.35342055111838255</v>
      </c>
      <c r="P2332">
        <f t="shared" si="296"/>
        <v>9.6827420282033755E-2</v>
      </c>
    </row>
    <row r="2333" spans="1:16" x14ac:dyDescent="0.15">
      <c r="A2333" t="s">
        <v>7038</v>
      </c>
      <c r="B2333" s="5" t="s">
        <v>9115</v>
      </c>
      <c r="C2333" s="5" t="s">
        <v>1029</v>
      </c>
      <c r="D2333" s="5" t="s">
        <v>9116</v>
      </c>
      <c r="E2333" s="5" t="s">
        <v>9117</v>
      </c>
      <c r="F2333" s="5" t="s">
        <v>9118</v>
      </c>
      <c r="G2333">
        <v>2331</v>
      </c>
      <c r="H2333" s="2">
        <v>43136</v>
      </c>
      <c r="I2333" s="3">
        <f t="shared" si="289"/>
        <v>1217.3293634259244</v>
      </c>
      <c r="J2333" s="3">
        <f t="shared" si="290"/>
        <v>0.1634726032073647</v>
      </c>
      <c r="K2333">
        <f t="shared" si="291"/>
        <v>4.6907715281755474E-3</v>
      </c>
      <c r="L2333" s="4">
        <f t="shared" si="292"/>
        <v>4.6907715281755474E-3</v>
      </c>
      <c r="M2333">
        <f t="shared" si="293"/>
        <v>0</v>
      </c>
      <c r="N2333">
        <f t="shared" si="294"/>
        <v>0</v>
      </c>
      <c r="O2333" s="4">
        <f t="shared" si="295"/>
        <v>0</v>
      </c>
      <c r="P2333">
        <f t="shared" si="296"/>
        <v>3.5180786461316603E-3</v>
      </c>
    </row>
    <row r="2334" spans="1:16" x14ac:dyDescent="0.15">
      <c r="A2334" t="s">
        <v>9119</v>
      </c>
      <c r="B2334" s="5" t="s">
        <v>9120</v>
      </c>
      <c r="C2334" s="5" t="s">
        <v>1029</v>
      </c>
      <c r="D2334" s="5" t="s">
        <v>9121</v>
      </c>
      <c r="E2334" s="5" t="s">
        <v>9122</v>
      </c>
      <c r="F2334" s="5" t="s">
        <v>9123</v>
      </c>
      <c r="G2334">
        <v>2332</v>
      </c>
      <c r="H2334" s="2">
        <v>43136</v>
      </c>
      <c r="I2334" s="3">
        <f t="shared" si="289"/>
        <v>987.26402777777548</v>
      </c>
      <c r="J2334" s="3">
        <f t="shared" si="290"/>
        <v>13.950675414561122</v>
      </c>
      <c r="K2334">
        <f t="shared" si="291"/>
        <v>0.40030824584369107</v>
      </c>
      <c r="L2334" s="4">
        <f t="shared" si="292"/>
        <v>0.40030824584369107</v>
      </c>
      <c r="M2334">
        <f t="shared" si="293"/>
        <v>0</v>
      </c>
      <c r="N2334">
        <f t="shared" si="294"/>
        <v>0</v>
      </c>
      <c r="O2334" s="4">
        <f t="shared" si="295"/>
        <v>0</v>
      </c>
      <c r="P2334">
        <f t="shared" si="296"/>
        <v>0.3002311843827683</v>
      </c>
    </row>
    <row r="2335" spans="1:16" x14ac:dyDescent="0.15">
      <c r="A2335" t="s">
        <v>9124</v>
      </c>
      <c r="B2335" s="5" t="s">
        <v>9125</v>
      </c>
      <c r="C2335" s="5" t="s">
        <v>1113</v>
      </c>
      <c r="D2335" s="5" t="s">
        <v>9126</v>
      </c>
      <c r="E2335" s="5" t="s">
        <v>1081</v>
      </c>
      <c r="F2335" s="5" t="s">
        <v>9127</v>
      </c>
      <c r="G2335">
        <v>2333</v>
      </c>
      <c r="H2335" s="2">
        <v>43136</v>
      </c>
      <c r="I2335" s="3">
        <f t="shared" si="289"/>
        <v>1279.2793402777752</v>
      </c>
      <c r="J2335" s="3">
        <f t="shared" si="290"/>
        <v>0.19854928630743612</v>
      </c>
      <c r="K2335">
        <f t="shared" si="291"/>
        <v>5.6972808952524085E-3</v>
      </c>
      <c r="L2335" s="4">
        <f t="shared" si="292"/>
        <v>5.6972808952524085E-3</v>
      </c>
      <c r="M2335">
        <f t="shared" si="293"/>
        <v>7.8169010357258316E-4</v>
      </c>
      <c r="N2335">
        <f t="shared" si="294"/>
        <v>0.12000039083459824</v>
      </c>
      <c r="O2335" s="4">
        <f t="shared" si="295"/>
        <v>0.12000039083459824</v>
      </c>
      <c r="P2335">
        <f t="shared" si="296"/>
        <v>3.4273058380088865E-2</v>
      </c>
    </row>
    <row r="2336" spans="1:16" x14ac:dyDescent="0.15">
      <c r="A2336" t="s">
        <v>2294</v>
      </c>
      <c r="B2336" s="5" t="s">
        <v>9128</v>
      </c>
      <c r="C2336" s="5" t="s">
        <v>1029</v>
      </c>
      <c r="D2336" s="5" t="s">
        <v>9129</v>
      </c>
      <c r="E2336" s="5" t="s">
        <v>1144</v>
      </c>
      <c r="F2336" s="5" t="s">
        <v>9130</v>
      </c>
      <c r="G2336">
        <v>2334</v>
      </c>
      <c r="H2336" s="2">
        <v>43136</v>
      </c>
      <c r="I2336" s="3">
        <f t="shared" si="289"/>
        <v>1249.853460648148</v>
      </c>
      <c r="J2336" s="3">
        <f t="shared" si="290"/>
        <v>0.22002579394978888</v>
      </c>
      <c r="K2336">
        <f t="shared" si="291"/>
        <v>6.3135394523245224E-3</v>
      </c>
      <c r="L2336" s="4">
        <f t="shared" si="292"/>
        <v>6.3135394523245224E-3</v>
      </c>
      <c r="M2336">
        <f t="shared" si="293"/>
        <v>0</v>
      </c>
      <c r="N2336">
        <f t="shared" si="294"/>
        <v>0</v>
      </c>
      <c r="O2336" s="4">
        <f t="shared" si="295"/>
        <v>0</v>
      </c>
      <c r="P2336">
        <f t="shared" si="296"/>
        <v>4.735154589243392E-3</v>
      </c>
    </row>
    <row r="2337" spans="1:16" x14ac:dyDescent="0.15">
      <c r="A2337" t="s">
        <v>2007</v>
      </c>
      <c r="B2337" s="5" t="s">
        <v>9131</v>
      </c>
      <c r="C2337" s="5" t="s">
        <v>1029</v>
      </c>
      <c r="D2337" s="5" t="s">
        <v>9132</v>
      </c>
      <c r="E2337" s="5" t="s">
        <v>9133</v>
      </c>
      <c r="F2337" s="5" t="s">
        <v>9134</v>
      </c>
      <c r="G2337">
        <v>2335</v>
      </c>
      <c r="H2337" s="2">
        <v>43136</v>
      </c>
      <c r="I2337" s="3">
        <f t="shared" si="289"/>
        <v>670.10929398148437</v>
      </c>
      <c r="J2337" s="3">
        <f t="shared" si="290"/>
        <v>9.2522220713615572E-2</v>
      </c>
      <c r="K2337">
        <f t="shared" si="291"/>
        <v>2.6548827762684665E-3</v>
      </c>
      <c r="L2337" s="4">
        <f t="shared" si="292"/>
        <v>2.6548827762684665E-3</v>
      </c>
      <c r="M2337">
        <f t="shared" si="293"/>
        <v>0</v>
      </c>
      <c r="N2337">
        <f t="shared" si="294"/>
        <v>0</v>
      </c>
      <c r="O2337" s="4">
        <f t="shared" si="295"/>
        <v>0</v>
      </c>
      <c r="P2337">
        <f t="shared" si="296"/>
        <v>1.9911620822013498E-3</v>
      </c>
    </row>
    <row r="2338" spans="1:16" x14ac:dyDescent="0.15">
      <c r="A2338" t="s">
        <v>9135</v>
      </c>
      <c r="B2338" s="5" t="s">
        <v>9136</v>
      </c>
      <c r="C2338" s="5" t="s">
        <v>1163</v>
      </c>
      <c r="D2338" s="5" t="s">
        <v>9137</v>
      </c>
      <c r="E2338" s="5" t="s">
        <v>1081</v>
      </c>
      <c r="F2338" s="5" t="s">
        <v>9138</v>
      </c>
      <c r="G2338">
        <v>2336</v>
      </c>
      <c r="H2338" s="2">
        <v>43136</v>
      </c>
      <c r="I2338" s="3">
        <f t="shared" si="289"/>
        <v>1301.5798842592558</v>
      </c>
      <c r="J2338" s="3">
        <f t="shared" si="290"/>
        <v>4.0427791360609922</v>
      </c>
      <c r="K2338">
        <f t="shared" si="291"/>
        <v>0.11600569694287888</v>
      </c>
      <c r="L2338" s="4">
        <f t="shared" si="292"/>
        <v>0.11600569694287888</v>
      </c>
      <c r="M2338">
        <f t="shared" si="293"/>
        <v>6.1463764896404283E-3</v>
      </c>
      <c r="N2338">
        <f t="shared" si="294"/>
        <v>0.94355496839797348</v>
      </c>
      <c r="O2338" s="4">
        <f t="shared" si="295"/>
        <v>0.94355496839797348</v>
      </c>
      <c r="P2338">
        <f t="shared" si="296"/>
        <v>0.32289301480665256</v>
      </c>
    </row>
    <row r="2339" spans="1:16" x14ac:dyDescent="0.15">
      <c r="A2339" t="s">
        <v>1062</v>
      </c>
      <c r="B2339" s="5" t="s">
        <v>9139</v>
      </c>
      <c r="C2339" s="5" t="s">
        <v>1029</v>
      </c>
      <c r="D2339" s="5" t="s">
        <v>9140</v>
      </c>
      <c r="E2339" s="5" t="s">
        <v>8045</v>
      </c>
      <c r="F2339" s="5" t="s">
        <v>9141</v>
      </c>
      <c r="G2339">
        <v>2337</v>
      </c>
      <c r="H2339" s="2">
        <v>43136</v>
      </c>
      <c r="I2339" s="3">
        <f t="shared" si="289"/>
        <v>1189.3430555555533</v>
      </c>
      <c r="J2339" s="3">
        <f t="shared" si="290"/>
        <v>2.0137167227005608</v>
      </c>
      <c r="K2339">
        <f t="shared" si="291"/>
        <v>5.7782679686532411E-2</v>
      </c>
      <c r="L2339" s="4">
        <f t="shared" si="292"/>
        <v>5.7782679686532411E-2</v>
      </c>
      <c r="M2339">
        <f t="shared" si="293"/>
        <v>0</v>
      </c>
      <c r="N2339">
        <f t="shared" si="294"/>
        <v>0</v>
      </c>
      <c r="O2339" s="4">
        <f t="shared" si="295"/>
        <v>0</v>
      </c>
      <c r="P2339">
        <f t="shared" si="296"/>
        <v>4.3337009764899306E-2</v>
      </c>
    </row>
    <row r="2340" spans="1:16" x14ac:dyDescent="0.15">
      <c r="A2340" t="s">
        <v>9142</v>
      </c>
      <c r="B2340" s="5" t="s">
        <v>9143</v>
      </c>
      <c r="C2340" s="5" t="s">
        <v>1029</v>
      </c>
      <c r="D2340" s="5" t="s">
        <v>9144</v>
      </c>
      <c r="E2340" s="5" t="s">
        <v>1081</v>
      </c>
      <c r="F2340" s="5" t="s">
        <v>9145</v>
      </c>
      <c r="G2340">
        <v>2338</v>
      </c>
      <c r="H2340" s="2">
        <v>43136</v>
      </c>
      <c r="I2340" s="3">
        <f t="shared" si="289"/>
        <v>364.56402777777839</v>
      </c>
      <c r="J2340" s="3">
        <f t="shared" si="290"/>
        <v>22.489876606799331</v>
      </c>
      <c r="K2340">
        <f t="shared" si="291"/>
        <v>0.64533671569134765</v>
      </c>
      <c r="L2340" s="4">
        <f t="shared" si="292"/>
        <v>0.64533671569134765</v>
      </c>
      <c r="M2340">
        <f t="shared" si="293"/>
        <v>0</v>
      </c>
      <c r="N2340">
        <f t="shared" si="294"/>
        <v>0</v>
      </c>
      <c r="O2340" s="4">
        <f t="shared" si="295"/>
        <v>0</v>
      </c>
      <c r="P2340">
        <f t="shared" si="296"/>
        <v>0.48400253676851074</v>
      </c>
    </row>
    <row r="2341" spans="1:16" x14ac:dyDescent="0.15">
      <c r="A2341" t="s">
        <v>9146</v>
      </c>
      <c r="B2341" s="5" t="s">
        <v>9147</v>
      </c>
      <c r="C2341" s="5" t="s">
        <v>1058</v>
      </c>
      <c r="D2341" s="5" t="s">
        <v>9148</v>
      </c>
      <c r="E2341" s="5" t="s">
        <v>9149</v>
      </c>
      <c r="F2341" s="5" t="s">
        <v>9150</v>
      </c>
      <c r="G2341">
        <v>2339</v>
      </c>
      <c r="H2341" s="2">
        <v>43136</v>
      </c>
      <c r="I2341" s="3">
        <f t="shared" si="289"/>
        <v>1309.6027777777781</v>
      </c>
      <c r="J2341" s="3">
        <f t="shared" si="290"/>
        <v>1.718841803176111</v>
      </c>
      <c r="K2341">
        <f t="shared" si="291"/>
        <v>4.9321378834035617E-2</v>
      </c>
      <c r="L2341" s="4">
        <f t="shared" si="292"/>
        <v>4.9321378834035617E-2</v>
      </c>
      <c r="M2341">
        <f t="shared" si="293"/>
        <v>1.5271806336526975E-3</v>
      </c>
      <c r="N2341">
        <f t="shared" si="294"/>
        <v>0.23444363959039996</v>
      </c>
      <c r="O2341" s="4">
        <f t="shared" si="295"/>
        <v>0.23444363959039996</v>
      </c>
      <c r="P2341">
        <f t="shared" si="296"/>
        <v>9.5601944023126703E-2</v>
      </c>
    </row>
    <row r="2342" spans="1:16" x14ac:dyDescent="0.15">
      <c r="A2342" t="s">
        <v>4741</v>
      </c>
      <c r="B2342" s="5" t="s">
        <v>9151</v>
      </c>
      <c r="C2342" s="5" t="s">
        <v>1113</v>
      </c>
      <c r="D2342" s="5" t="s">
        <v>9152</v>
      </c>
      <c r="E2342" s="5" t="s">
        <v>9153</v>
      </c>
      <c r="F2342" s="5" t="s">
        <v>9154</v>
      </c>
      <c r="G2342">
        <v>2340</v>
      </c>
      <c r="H2342" s="2">
        <v>43136</v>
      </c>
      <c r="I2342" s="3">
        <f t="shared" si="289"/>
        <v>701.54081018518627</v>
      </c>
      <c r="J2342" s="3">
        <f t="shared" si="290"/>
        <v>0.19243356628727551</v>
      </c>
      <c r="K2342">
        <f t="shared" si="291"/>
        <v>5.5217931084183504E-3</v>
      </c>
      <c r="L2342" s="4">
        <f t="shared" si="292"/>
        <v>5.5217931084183504E-3</v>
      </c>
      <c r="M2342">
        <f t="shared" si="293"/>
        <v>1.4254338243501888E-3</v>
      </c>
      <c r="N2342">
        <f t="shared" si="294"/>
        <v>0.21882407778877014</v>
      </c>
      <c r="O2342" s="4">
        <f t="shared" si="295"/>
        <v>0.21882407778877014</v>
      </c>
      <c r="P2342">
        <f t="shared" si="296"/>
        <v>5.8847364278506301E-2</v>
      </c>
    </row>
    <row r="2343" spans="1:16" x14ac:dyDescent="0.15">
      <c r="A2343" t="s">
        <v>5744</v>
      </c>
      <c r="B2343" s="5" t="s">
        <v>9155</v>
      </c>
      <c r="C2343" s="5" t="s">
        <v>1029</v>
      </c>
      <c r="D2343" s="5" t="s">
        <v>9156</v>
      </c>
      <c r="E2343" s="5" t="s">
        <v>9157</v>
      </c>
      <c r="F2343" s="5" t="s">
        <v>9158</v>
      </c>
      <c r="G2343">
        <v>2341</v>
      </c>
      <c r="H2343" s="2">
        <v>43136</v>
      </c>
      <c r="I2343" s="3">
        <f t="shared" si="289"/>
        <v>602.70981481481431</v>
      </c>
      <c r="J2343" s="3">
        <f t="shared" si="290"/>
        <v>0.82958662313078069</v>
      </c>
      <c r="K2343">
        <f t="shared" si="291"/>
        <v>2.380460845173505E-2</v>
      </c>
      <c r="L2343" s="4">
        <f t="shared" si="292"/>
        <v>2.380460845173505E-2</v>
      </c>
      <c r="M2343">
        <f t="shared" si="293"/>
        <v>0</v>
      </c>
      <c r="N2343">
        <f t="shared" si="294"/>
        <v>0</v>
      </c>
      <c r="O2343" s="4">
        <f t="shared" si="295"/>
        <v>0</v>
      </c>
      <c r="P2343">
        <f t="shared" si="296"/>
        <v>1.7853456338801289E-2</v>
      </c>
    </row>
    <row r="2344" spans="1:16" x14ac:dyDescent="0.15">
      <c r="A2344" t="s">
        <v>9159</v>
      </c>
      <c r="B2344" s="5" t="s">
        <v>9160</v>
      </c>
      <c r="C2344" s="5" t="s">
        <v>1058</v>
      </c>
      <c r="D2344" s="5" t="s">
        <v>9161</v>
      </c>
      <c r="E2344" s="5" t="s">
        <v>9162</v>
      </c>
      <c r="F2344" s="5" t="s">
        <v>9163</v>
      </c>
      <c r="G2344">
        <v>2342</v>
      </c>
      <c r="H2344" s="2">
        <v>43136</v>
      </c>
      <c r="I2344" s="3">
        <f t="shared" si="289"/>
        <v>461.76496527777635</v>
      </c>
      <c r="J2344" s="3">
        <f t="shared" si="290"/>
        <v>2.2868776962426316</v>
      </c>
      <c r="K2344">
        <f t="shared" si="291"/>
        <v>6.5620908797464766E-2</v>
      </c>
      <c r="L2344" s="4">
        <f t="shared" si="292"/>
        <v>6.5620908797464766E-2</v>
      </c>
      <c r="M2344">
        <f t="shared" si="293"/>
        <v>4.3312077580352874E-3</v>
      </c>
      <c r="N2344">
        <f t="shared" si="294"/>
        <v>0.66490111794260154</v>
      </c>
      <c r="O2344" s="4">
        <f t="shared" si="295"/>
        <v>0.66490111794260154</v>
      </c>
      <c r="P2344">
        <f t="shared" si="296"/>
        <v>0.21544096108374897</v>
      </c>
    </row>
    <row r="2345" spans="1:16" x14ac:dyDescent="0.15">
      <c r="A2345" t="s">
        <v>9164</v>
      </c>
      <c r="B2345" s="5" t="s">
        <v>9165</v>
      </c>
      <c r="C2345" s="5" t="s">
        <v>1029</v>
      </c>
      <c r="D2345" s="5" t="s">
        <v>9166</v>
      </c>
      <c r="E2345" s="5" t="s">
        <v>9167</v>
      </c>
      <c r="F2345" s="5" t="s">
        <v>9168</v>
      </c>
      <c r="G2345">
        <v>2343</v>
      </c>
      <c r="H2345" s="2">
        <v>43136</v>
      </c>
      <c r="I2345" s="3">
        <f t="shared" si="289"/>
        <v>633.09179398148262</v>
      </c>
      <c r="J2345" s="3">
        <f t="shared" si="290"/>
        <v>0.76134299098828329</v>
      </c>
      <c r="K2345">
        <f t="shared" si="291"/>
        <v>2.1846388662286619E-2</v>
      </c>
      <c r="L2345" s="4">
        <f t="shared" si="292"/>
        <v>2.1846388662286619E-2</v>
      </c>
      <c r="M2345">
        <f t="shared" si="293"/>
        <v>0</v>
      </c>
      <c r="N2345">
        <f t="shared" si="294"/>
        <v>0</v>
      </c>
      <c r="O2345" s="4">
        <f t="shared" si="295"/>
        <v>0</v>
      </c>
      <c r="P2345">
        <f t="shared" si="296"/>
        <v>1.6384791496714964E-2</v>
      </c>
    </row>
    <row r="2346" spans="1:16" x14ac:dyDescent="0.15">
      <c r="A2346" t="s">
        <v>1623</v>
      </c>
      <c r="B2346" s="5" t="s">
        <v>9169</v>
      </c>
      <c r="C2346" s="5" t="s">
        <v>1029</v>
      </c>
      <c r="D2346" s="5" t="s">
        <v>9170</v>
      </c>
      <c r="E2346" s="5" t="s">
        <v>2385</v>
      </c>
      <c r="F2346" s="5" t="s">
        <v>9171</v>
      </c>
      <c r="G2346">
        <v>2344</v>
      </c>
      <c r="H2346" s="2">
        <v>43136</v>
      </c>
      <c r="I2346" s="3">
        <f t="shared" si="289"/>
        <v>772.41613425925607</v>
      </c>
      <c r="J2346" s="3">
        <f t="shared" si="290"/>
        <v>1.2946389331432025E-2</v>
      </c>
      <c r="K2346">
        <f t="shared" si="291"/>
        <v>3.7149071634665868E-4</v>
      </c>
      <c r="L2346" s="4">
        <f t="shared" si="292"/>
        <v>3.7149071634665868E-4</v>
      </c>
      <c r="M2346">
        <f t="shared" si="293"/>
        <v>0</v>
      </c>
      <c r="N2346">
        <f t="shared" si="294"/>
        <v>0</v>
      </c>
      <c r="O2346" s="4">
        <f t="shared" si="295"/>
        <v>0</v>
      </c>
      <c r="P2346">
        <f t="shared" si="296"/>
        <v>2.7861803725999403E-4</v>
      </c>
    </row>
    <row r="2347" spans="1:16" x14ac:dyDescent="0.15">
      <c r="A2347" t="s">
        <v>9172</v>
      </c>
      <c r="B2347" s="5" t="s">
        <v>9173</v>
      </c>
      <c r="C2347" s="5" t="s">
        <v>1029</v>
      </c>
      <c r="D2347" s="5" t="s">
        <v>9174</v>
      </c>
      <c r="E2347" s="5" t="s">
        <v>9175</v>
      </c>
      <c r="F2347" s="5" t="s">
        <v>9176</v>
      </c>
      <c r="G2347">
        <v>2345</v>
      </c>
      <c r="H2347" s="2">
        <v>43136</v>
      </c>
      <c r="I2347" s="3">
        <f t="shared" si="289"/>
        <v>1757.3956249999974</v>
      </c>
      <c r="J2347" s="3">
        <f t="shared" si="290"/>
        <v>1.569936763669822</v>
      </c>
      <c r="K2347">
        <f t="shared" si="291"/>
        <v>4.5048616878737603E-2</v>
      </c>
      <c r="L2347" s="4">
        <f t="shared" si="292"/>
        <v>4.5048616878737603E-2</v>
      </c>
      <c r="M2347">
        <f t="shared" si="293"/>
        <v>0</v>
      </c>
      <c r="N2347">
        <f t="shared" si="294"/>
        <v>0</v>
      </c>
      <c r="O2347" s="4">
        <f t="shared" si="295"/>
        <v>0</v>
      </c>
      <c r="P2347">
        <f t="shared" si="296"/>
        <v>3.3786462659053204E-2</v>
      </c>
    </row>
    <row r="2348" spans="1:16" x14ac:dyDescent="0.15">
      <c r="A2348" t="s">
        <v>9177</v>
      </c>
      <c r="B2348" s="5" t="s">
        <v>9178</v>
      </c>
      <c r="C2348" s="5" t="s">
        <v>1113</v>
      </c>
      <c r="D2348" s="5" t="s">
        <v>9179</v>
      </c>
      <c r="E2348" s="5" t="s">
        <v>9179</v>
      </c>
      <c r="F2348" s="5" t="s">
        <v>9180</v>
      </c>
      <c r="G2348">
        <v>2346</v>
      </c>
      <c r="H2348" s="2">
        <v>43136</v>
      </c>
      <c r="I2348" s="3">
        <f t="shared" si="289"/>
        <v>1557.353750000002</v>
      </c>
      <c r="J2348" s="3">
        <f t="shared" si="290"/>
        <v>13.292419914229489</v>
      </c>
      <c r="K2348">
        <f t="shared" si="291"/>
        <v>0.38141990554299987</v>
      </c>
      <c r="L2348" s="4">
        <f t="shared" si="292"/>
        <v>0.38141990554299987</v>
      </c>
      <c r="M2348">
        <f t="shared" si="293"/>
        <v>6.4211486953429737E-4</v>
      </c>
      <c r="N2348">
        <f t="shared" si="294"/>
        <v>9.8573635450494038E-2</v>
      </c>
      <c r="O2348" s="4">
        <f t="shared" si="295"/>
        <v>9.8573635450494038E-2</v>
      </c>
      <c r="P2348">
        <f t="shared" si="296"/>
        <v>0.31070833801987341</v>
      </c>
    </row>
    <row r="2349" spans="1:16" x14ac:dyDescent="0.15">
      <c r="A2349" t="s">
        <v>9181</v>
      </c>
      <c r="B2349" s="5" t="s">
        <v>9182</v>
      </c>
      <c r="C2349" s="5" t="s">
        <v>1029</v>
      </c>
      <c r="D2349" s="5" t="s">
        <v>9183</v>
      </c>
      <c r="E2349" s="5" t="s">
        <v>9184</v>
      </c>
      <c r="F2349" s="5" t="s">
        <v>9185</v>
      </c>
      <c r="G2349">
        <v>2347</v>
      </c>
      <c r="H2349" s="2">
        <v>43136</v>
      </c>
      <c r="I2349" s="3">
        <f t="shared" si="289"/>
        <v>518.55766203703388</v>
      </c>
      <c r="J2349" s="3">
        <f t="shared" si="290"/>
        <v>0.24298165705437297</v>
      </c>
      <c r="K2349">
        <f t="shared" si="291"/>
        <v>6.9722474372893532E-3</v>
      </c>
      <c r="L2349" s="4">
        <f t="shared" si="292"/>
        <v>6.9722474372893532E-3</v>
      </c>
      <c r="M2349">
        <f t="shared" si="293"/>
        <v>0</v>
      </c>
      <c r="N2349">
        <f t="shared" si="294"/>
        <v>0</v>
      </c>
      <c r="O2349" s="4">
        <f t="shared" si="295"/>
        <v>0</v>
      </c>
      <c r="P2349">
        <f t="shared" si="296"/>
        <v>5.2291855779670153E-3</v>
      </c>
    </row>
    <row r="2350" spans="1:16" x14ac:dyDescent="0.15">
      <c r="A2350" t="s">
        <v>9186</v>
      </c>
      <c r="B2350" s="5" t="s">
        <v>9187</v>
      </c>
      <c r="C2350" s="5" t="s">
        <v>1253</v>
      </c>
      <c r="D2350" s="5" t="s">
        <v>9188</v>
      </c>
      <c r="E2350" s="5" t="s">
        <v>9189</v>
      </c>
      <c r="F2350" s="5" t="s">
        <v>9190</v>
      </c>
      <c r="G2350">
        <v>2348</v>
      </c>
      <c r="H2350" s="2">
        <v>43136</v>
      </c>
      <c r="I2350" s="3">
        <f t="shared" si="289"/>
        <v>2268.5835763888899</v>
      </c>
      <c r="J2350" s="3">
        <f t="shared" si="290"/>
        <v>614.05848763898427</v>
      </c>
      <c r="K2350">
        <f t="shared" si="291"/>
        <v>17.620127250299497</v>
      </c>
      <c r="L2350" s="4">
        <f t="shared" si="292"/>
        <v>1</v>
      </c>
      <c r="M2350">
        <f t="shared" si="293"/>
        <v>2.2040184245532418E-3</v>
      </c>
      <c r="N2350">
        <f t="shared" si="294"/>
        <v>0.33834773031444187</v>
      </c>
      <c r="O2350" s="4">
        <f t="shared" si="295"/>
        <v>0.33834773031444187</v>
      </c>
      <c r="P2350">
        <f t="shared" si="296"/>
        <v>0.8345869325786105</v>
      </c>
    </row>
    <row r="2351" spans="1:16" x14ac:dyDescent="0.15">
      <c r="A2351" t="s">
        <v>9191</v>
      </c>
      <c r="B2351" s="5" t="s">
        <v>9192</v>
      </c>
      <c r="C2351" s="5" t="s">
        <v>1029</v>
      </c>
      <c r="D2351" s="5" t="s">
        <v>7520</v>
      </c>
      <c r="E2351" s="5" t="s">
        <v>7520</v>
      </c>
      <c r="F2351" s="5" t="s">
        <v>9193</v>
      </c>
      <c r="G2351">
        <v>2349</v>
      </c>
      <c r="H2351" s="2">
        <v>43136</v>
      </c>
      <c r="I2351" s="3">
        <f t="shared" si="289"/>
        <v>1494.1229629629597</v>
      </c>
      <c r="J2351" s="3">
        <f t="shared" si="290"/>
        <v>0.59365930514916354</v>
      </c>
      <c r="K2351">
        <f t="shared" si="291"/>
        <v>1.7034782045391196E-2</v>
      </c>
      <c r="L2351" s="4">
        <f t="shared" si="292"/>
        <v>1.7034782045391196E-2</v>
      </c>
      <c r="M2351">
        <f t="shared" si="293"/>
        <v>0</v>
      </c>
      <c r="N2351">
        <f t="shared" si="294"/>
        <v>0</v>
      </c>
      <c r="O2351" s="4">
        <f t="shared" si="295"/>
        <v>0</v>
      </c>
      <c r="P2351">
        <f t="shared" si="296"/>
        <v>1.2776086534043397E-2</v>
      </c>
    </row>
    <row r="2352" spans="1:16" x14ac:dyDescent="0.15">
      <c r="A2352" t="s">
        <v>9194</v>
      </c>
      <c r="B2352" s="5" t="s">
        <v>9195</v>
      </c>
      <c r="C2352" s="5" t="s">
        <v>1122</v>
      </c>
      <c r="D2352" s="5" t="s">
        <v>9196</v>
      </c>
      <c r="E2352" s="5" t="s">
        <v>1081</v>
      </c>
      <c r="F2352" s="5" t="s">
        <v>9197</v>
      </c>
      <c r="G2352">
        <v>2350</v>
      </c>
      <c r="H2352" s="2">
        <v>43136</v>
      </c>
      <c r="I2352" s="3">
        <f t="shared" si="289"/>
        <v>222.60994212963124</v>
      </c>
      <c r="J2352" s="3">
        <f t="shared" si="290"/>
        <v>49.840541234852438</v>
      </c>
      <c r="K2352">
        <f t="shared" si="291"/>
        <v>1.4301515188862699</v>
      </c>
      <c r="L2352" s="4">
        <f t="shared" si="292"/>
        <v>1</v>
      </c>
      <c r="M2352">
        <f t="shared" si="293"/>
        <v>1.7968649386156804E-2</v>
      </c>
      <c r="N2352">
        <f t="shared" si="294"/>
        <v>2.7584396159730376</v>
      </c>
      <c r="O2352" s="4">
        <f t="shared" si="295"/>
        <v>1</v>
      </c>
      <c r="P2352">
        <f t="shared" si="296"/>
        <v>1</v>
      </c>
    </row>
    <row r="2353" spans="1:16" x14ac:dyDescent="0.15">
      <c r="A2353" t="s">
        <v>1064</v>
      </c>
      <c r="B2353" s="5" t="s">
        <v>9198</v>
      </c>
      <c r="C2353" s="5" t="s">
        <v>1029</v>
      </c>
      <c r="D2353" s="5" t="s">
        <v>9199</v>
      </c>
      <c r="E2353" s="5" t="s">
        <v>2077</v>
      </c>
      <c r="F2353" s="5" t="s">
        <v>9200</v>
      </c>
      <c r="G2353">
        <v>2351</v>
      </c>
      <c r="H2353" s="2">
        <v>43136</v>
      </c>
      <c r="I2353" s="3">
        <f t="shared" si="289"/>
        <v>41.528472222220444</v>
      </c>
      <c r="J2353" s="3">
        <f t="shared" si="290"/>
        <v>0.16855905419642533</v>
      </c>
      <c r="K2353">
        <f t="shared" si="291"/>
        <v>4.8367249112551596E-3</v>
      </c>
      <c r="L2353" s="4">
        <f t="shared" si="292"/>
        <v>4.8367249112551596E-3</v>
      </c>
      <c r="M2353">
        <f t="shared" si="293"/>
        <v>0</v>
      </c>
      <c r="N2353">
        <f t="shared" si="294"/>
        <v>0</v>
      </c>
      <c r="O2353" s="4">
        <f t="shared" si="295"/>
        <v>0</v>
      </c>
      <c r="P2353">
        <f t="shared" si="296"/>
        <v>3.6275436834413699E-3</v>
      </c>
    </row>
    <row r="2354" spans="1:16" x14ac:dyDescent="0.15">
      <c r="A2354" t="s">
        <v>9201</v>
      </c>
      <c r="B2354" s="5" t="s">
        <v>9202</v>
      </c>
      <c r="C2354" s="5" t="s">
        <v>1029</v>
      </c>
      <c r="D2354" s="5" t="s">
        <v>9203</v>
      </c>
      <c r="E2354" s="5" t="s">
        <v>9204</v>
      </c>
      <c r="F2354" s="5" t="s">
        <v>9205</v>
      </c>
      <c r="G2354">
        <v>2352</v>
      </c>
      <c r="H2354" s="2">
        <v>43136</v>
      </c>
      <c r="I2354" s="3">
        <f t="shared" si="289"/>
        <v>483.33446759259095</v>
      </c>
      <c r="J2354" s="3">
        <f t="shared" si="290"/>
        <v>4.0034388808187318</v>
      </c>
      <c r="K2354">
        <f t="shared" si="291"/>
        <v>0.11487684632460451</v>
      </c>
      <c r="L2354" s="4">
        <f t="shared" si="292"/>
        <v>0.11487684632460451</v>
      </c>
      <c r="M2354">
        <f t="shared" si="293"/>
        <v>0</v>
      </c>
      <c r="N2354">
        <f t="shared" si="294"/>
        <v>0</v>
      </c>
      <c r="O2354" s="4">
        <f t="shared" si="295"/>
        <v>0</v>
      </c>
      <c r="P2354">
        <f t="shared" si="296"/>
        <v>8.6157634743453393E-2</v>
      </c>
    </row>
    <row r="2355" spans="1:16" x14ac:dyDescent="0.15">
      <c r="A2355" t="s">
        <v>9206</v>
      </c>
      <c r="B2355" s="5" t="s">
        <v>9207</v>
      </c>
      <c r="C2355" s="5" t="s">
        <v>1029</v>
      </c>
      <c r="D2355" s="5" t="s">
        <v>9208</v>
      </c>
      <c r="E2355" s="5" t="s">
        <v>9208</v>
      </c>
      <c r="F2355" s="5" t="s">
        <v>9209</v>
      </c>
      <c r="G2355">
        <v>2353</v>
      </c>
      <c r="H2355" s="2">
        <v>43136</v>
      </c>
      <c r="I2355" s="3">
        <f t="shared" si="289"/>
        <v>1472.0013541666631</v>
      </c>
      <c r="J2355" s="3">
        <f t="shared" si="290"/>
        <v>1.6990473500045649</v>
      </c>
      <c r="K2355">
        <f t="shared" si="291"/>
        <v>4.8753386060132631E-2</v>
      </c>
      <c r="L2355" s="4">
        <f t="shared" si="292"/>
        <v>4.8753386060132631E-2</v>
      </c>
      <c r="M2355">
        <f t="shared" si="293"/>
        <v>0</v>
      </c>
      <c r="N2355">
        <f t="shared" si="294"/>
        <v>0</v>
      </c>
      <c r="O2355" s="4">
        <f t="shared" si="295"/>
        <v>0</v>
      </c>
      <c r="P2355">
        <f t="shared" si="296"/>
        <v>3.6565039545099473E-2</v>
      </c>
    </row>
    <row r="2356" spans="1:16" x14ac:dyDescent="0.15">
      <c r="A2356" t="s">
        <v>9210</v>
      </c>
      <c r="B2356" s="5" t="s">
        <v>9211</v>
      </c>
      <c r="C2356" s="5" t="s">
        <v>1029</v>
      </c>
      <c r="D2356" s="5" t="s">
        <v>9212</v>
      </c>
      <c r="E2356" s="5" t="s">
        <v>1081</v>
      </c>
      <c r="F2356" s="5" t="s">
        <v>9213</v>
      </c>
      <c r="G2356">
        <v>2354</v>
      </c>
      <c r="H2356" s="2">
        <v>43136</v>
      </c>
      <c r="I2356" s="3">
        <f t="shared" si="289"/>
        <v>1036.2293634259258</v>
      </c>
      <c r="J2356" s="3">
        <f t="shared" si="290"/>
        <v>0.61472876805380694</v>
      </c>
      <c r="K2356">
        <f t="shared" si="291"/>
        <v>1.7639360640017747E-2</v>
      </c>
      <c r="L2356" s="4">
        <f t="shared" si="292"/>
        <v>1.7639360640017747E-2</v>
      </c>
      <c r="M2356">
        <f t="shared" si="293"/>
        <v>0</v>
      </c>
      <c r="N2356">
        <f t="shared" si="294"/>
        <v>0</v>
      </c>
      <c r="O2356" s="4">
        <f t="shared" si="295"/>
        <v>0</v>
      </c>
      <c r="P2356">
        <f t="shared" si="296"/>
        <v>1.322952048001331E-2</v>
      </c>
    </row>
    <row r="2357" spans="1:16" x14ac:dyDescent="0.15">
      <c r="A2357" t="s">
        <v>9214</v>
      </c>
      <c r="B2357" s="5" t="s">
        <v>9215</v>
      </c>
      <c r="C2357" s="5" t="s">
        <v>1029</v>
      </c>
      <c r="D2357" s="5" t="s">
        <v>9216</v>
      </c>
      <c r="E2357" s="5" t="s">
        <v>9217</v>
      </c>
      <c r="F2357" s="5" t="s">
        <v>9218</v>
      </c>
      <c r="G2357">
        <v>2355</v>
      </c>
      <c r="H2357" s="2">
        <v>43136</v>
      </c>
      <c r="I2357" s="3">
        <f t="shared" si="289"/>
        <v>292.23247685185197</v>
      </c>
      <c r="J2357" s="3">
        <f t="shared" si="290"/>
        <v>18.078072830619135</v>
      </c>
      <c r="K2357">
        <f t="shared" si="291"/>
        <v>0.51874202560158278</v>
      </c>
      <c r="L2357" s="4">
        <f t="shared" si="292"/>
        <v>0.51874202560158278</v>
      </c>
      <c r="M2357">
        <f t="shared" si="293"/>
        <v>0</v>
      </c>
      <c r="N2357">
        <f t="shared" si="294"/>
        <v>0</v>
      </c>
      <c r="O2357" s="4">
        <f t="shared" si="295"/>
        <v>0</v>
      </c>
      <c r="P2357">
        <f t="shared" si="296"/>
        <v>0.38905651920118711</v>
      </c>
    </row>
    <row r="2358" spans="1:16" x14ac:dyDescent="0.15">
      <c r="A2358" t="s">
        <v>9219</v>
      </c>
      <c r="B2358" s="5" t="s">
        <v>9220</v>
      </c>
      <c r="C2358" s="5" t="s">
        <v>1102</v>
      </c>
      <c r="D2358" s="5" t="s">
        <v>9221</v>
      </c>
      <c r="E2358" s="5" t="s">
        <v>9222</v>
      </c>
      <c r="F2358" s="5" t="s">
        <v>9223</v>
      </c>
      <c r="G2358">
        <v>2356</v>
      </c>
      <c r="H2358" s="2">
        <v>43136</v>
      </c>
      <c r="I2358" s="3">
        <f t="shared" si="289"/>
        <v>998.35141203703824</v>
      </c>
      <c r="J2358" s="3">
        <f t="shared" si="290"/>
        <v>4.8369741774060282</v>
      </c>
      <c r="K2358">
        <f t="shared" si="291"/>
        <v>0.13879476015387976</v>
      </c>
      <c r="L2358" s="4">
        <f t="shared" si="292"/>
        <v>0.13879476015387976</v>
      </c>
      <c r="M2358">
        <f t="shared" si="293"/>
        <v>3.0049539308797031E-3</v>
      </c>
      <c r="N2358">
        <f t="shared" si="294"/>
        <v>0.46130256030808747</v>
      </c>
      <c r="O2358" s="4">
        <f t="shared" si="295"/>
        <v>0.46130256030808747</v>
      </c>
      <c r="P2358">
        <f t="shared" si="296"/>
        <v>0.21942171019243167</v>
      </c>
    </row>
    <row r="2359" spans="1:16" x14ac:dyDescent="0.15">
      <c r="A2359" t="s">
        <v>4909</v>
      </c>
      <c r="B2359" s="5" t="s">
        <v>9224</v>
      </c>
      <c r="C2359" s="5" t="s">
        <v>1029</v>
      </c>
      <c r="D2359" s="5" t="s">
        <v>9225</v>
      </c>
      <c r="E2359" s="5" t="s">
        <v>9226</v>
      </c>
      <c r="F2359" s="5" t="s">
        <v>9227</v>
      </c>
      <c r="G2359">
        <v>2357</v>
      </c>
      <c r="H2359" s="2">
        <v>43136</v>
      </c>
      <c r="I2359" s="3">
        <f t="shared" si="289"/>
        <v>594.8186921296292</v>
      </c>
      <c r="J2359" s="3">
        <f t="shared" si="290"/>
        <v>0.13617594919553674</v>
      </c>
      <c r="K2359">
        <f t="shared" si="291"/>
        <v>3.9075065348927289E-3</v>
      </c>
      <c r="L2359" s="4">
        <f t="shared" si="292"/>
        <v>3.9075065348927289E-3</v>
      </c>
      <c r="M2359">
        <f t="shared" si="293"/>
        <v>0</v>
      </c>
      <c r="N2359">
        <f t="shared" si="294"/>
        <v>0</v>
      </c>
      <c r="O2359" s="4">
        <f t="shared" si="295"/>
        <v>0</v>
      </c>
      <c r="P2359">
        <f t="shared" si="296"/>
        <v>2.9306299011695467E-3</v>
      </c>
    </row>
    <row r="2360" spans="1:16" x14ac:dyDescent="0.15">
      <c r="A2360" t="s">
        <v>9228</v>
      </c>
      <c r="B2360" s="5" t="s">
        <v>9229</v>
      </c>
      <c r="C2360" s="5" t="s">
        <v>1029</v>
      </c>
      <c r="D2360" s="5" t="s">
        <v>9230</v>
      </c>
      <c r="E2360" s="5" t="s">
        <v>9231</v>
      </c>
      <c r="F2360" s="5" t="s">
        <v>9232</v>
      </c>
      <c r="G2360">
        <v>2358</v>
      </c>
      <c r="H2360" s="2">
        <v>43136</v>
      </c>
      <c r="I2360" s="3">
        <f t="shared" si="289"/>
        <v>341.8552083333343</v>
      </c>
      <c r="J2360" s="3">
        <f t="shared" si="290"/>
        <v>1.085254783183667</v>
      </c>
      <c r="K2360">
        <f t="shared" si="291"/>
        <v>3.1140889285997061E-2</v>
      </c>
      <c r="L2360" s="4">
        <f t="shared" si="292"/>
        <v>3.1140889285997061E-2</v>
      </c>
      <c r="M2360">
        <f t="shared" si="293"/>
        <v>0</v>
      </c>
      <c r="N2360">
        <f t="shared" si="294"/>
        <v>0</v>
      </c>
      <c r="O2360" s="4">
        <f t="shared" si="295"/>
        <v>0</v>
      </c>
      <c r="P2360">
        <f t="shared" si="296"/>
        <v>2.3355666964497795E-2</v>
      </c>
    </row>
    <row r="2361" spans="1:16" x14ac:dyDescent="0.15">
      <c r="A2361" t="s">
        <v>9233</v>
      </c>
      <c r="B2361" s="5" t="s">
        <v>9234</v>
      </c>
      <c r="C2361" s="5" t="s">
        <v>1113</v>
      </c>
      <c r="D2361" s="5" t="s">
        <v>9235</v>
      </c>
      <c r="E2361" s="5" t="s">
        <v>1081</v>
      </c>
      <c r="F2361" s="5" t="s">
        <v>9236</v>
      </c>
      <c r="G2361">
        <v>2359</v>
      </c>
      <c r="H2361" s="2">
        <v>43136</v>
      </c>
      <c r="I2361" s="3">
        <f t="shared" si="289"/>
        <v>314.50480324074306</v>
      </c>
      <c r="J2361" s="3">
        <f t="shared" si="290"/>
        <v>13.17308975032941</v>
      </c>
      <c r="K2361">
        <f t="shared" si="291"/>
        <v>0.37799578110690113</v>
      </c>
      <c r="L2361" s="4">
        <f t="shared" si="292"/>
        <v>0.37799578110690113</v>
      </c>
      <c r="M2361">
        <f t="shared" si="293"/>
        <v>3.1796016776078711E-3</v>
      </c>
      <c r="N2361">
        <f t="shared" si="294"/>
        <v>0.48811343813547453</v>
      </c>
      <c r="O2361" s="4">
        <f t="shared" si="295"/>
        <v>0.48811343813547453</v>
      </c>
      <c r="P2361">
        <f t="shared" si="296"/>
        <v>0.40552519536404447</v>
      </c>
    </row>
    <row r="2362" spans="1:16" x14ac:dyDescent="0.15">
      <c r="A2362" t="s">
        <v>3981</v>
      </c>
      <c r="B2362" s="5" t="s">
        <v>9237</v>
      </c>
      <c r="C2362" s="5" t="s">
        <v>1029</v>
      </c>
      <c r="D2362" s="5" t="s">
        <v>9238</v>
      </c>
      <c r="E2362" s="5" t="s">
        <v>9239</v>
      </c>
      <c r="F2362" s="5" t="s">
        <v>9240</v>
      </c>
      <c r="G2362">
        <v>2360</v>
      </c>
      <c r="H2362" s="2">
        <v>43136</v>
      </c>
      <c r="I2362" s="3">
        <f t="shared" si="289"/>
        <v>826.83393518518278</v>
      </c>
      <c r="J2362" s="3">
        <f t="shared" si="290"/>
        <v>0.37976186830028286</v>
      </c>
      <c r="K2362">
        <f t="shared" si="291"/>
        <v>1.0897092995148835E-2</v>
      </c>
      <c r="L2362" s="4">
        <f t="shared" si="292"/>
        <v>1.0897092995148835E-2</v>
      </c>
      <c r="M2362">
        <f t="shared" si="293"/>
        <v>0</v>
      </c>
      <c r="N2362">
        <f t="shared" si="294"/>
        <v>0</v>
      </c>
      <c r="O2362" s="4">
        <f t="shared" si="295"/>
        <v>0</v>
      </c>
      <c r="P2362">
        <f t="shared" si="296"/>
        <v>8.1728197463616266E-3</v>
      </c>
    </row>
    <row r="2363" spans="1:16" x14ac:dyDescent="0.15">
      <c r="A2363" t="s">
        <v>9241</v>
      </c>
      <c r="B2363" s="5" t="s">
        <v>9242</v>
      </c>
      <c r="C2363" s="5" t="s">
        <v>1399</v>
      </c>
      <c r="D2363" s="5" t="s">
        <v>9243</v>
      </c>
      <c r="E2363" s="5" t="s">
        <v>9244</v>
      </c>
      <c r="F2363" s="5" t="s">
        <v>9245</v>
      </c>
      <c r="G2363">
        <v>2361</v>
      </c>
      <c r="H2363" s="2">
        <v>43136</v>
      </c>
      <c r="I2363" s="3">
        <f t="shared" si="289"/>
        <v>649.34443287036993</v>
      </c>
      <c r="J2363" s="3">
        <f t="shared" si="290"/>
        <v>32.970175636007845</v>
      </c>
      <c r="K2363">
        <f t="shared" si="291"/>
        <v>0.94606409953692627</v>
      </c>
      <c r="L2363" s="4">
        <f t="shared" si="292"/>
        <v>0.94606409953692627</v>
      </c>
      <c r="M2363">
        <f t="shared" si="293"/>
        <v>9.2400884588746349E-3</v>
      </c>
      <c r="N2363">
        <f t="shared" si="294"/>
        <v>1.418483132053953</v>
      </c>
      <c r="O2363" s="4">
        <f t="shared" si="295"/>
        <v>1</v>
      </c>
      <c r="P2363">
        <f t="shared" si="296"/>
        <v>0.95954807465269476</v>
      </c>
    </row>
    <row r="2364" spans="1:16" x14ac:dyDescent="0.15">
      <c r="A2364" t="s">
        <v>5046</v>
      </c>
      <c r="B2364" s="5" t="s">
        <v>9246</v>
      </c>
      <c r="C2364" s="5" t="s">
        <v>1029</v>
      </c>
      <c r="D2364" s="5" t="s">
        <v>9247</v>
      </c>
      <c r="E2364" s="5" t="s">
        <v>9248</v>
      </c>
      <c r="F2364" s="5" t="s">
        <v>9249</v>
      </c>
      <c r="G2364">
        <v>2362</v>
      </c>
      <c r="H2364" s="2">
        <v>43136</v>
      </c>
      <c r="I2364" s="3">
        <f t="shared" si="289"/>
        <v>745.50246527777927</v>
      </c>
      <c r="J2364" s="3">
        <f t="shared" si="290"/>
        <v>0.22535136746650739</v>
      </c>
      <c r="K2364">
        <f t="shared" si="291"/>
        <v>6.4663543468897024E-3</v>
      </c>
      <c r="L2364" s="4">
        <f t="shared" si="292"/>
        <v>6.4663543468897024E-3</v>
      </c>
      <c r="M2364">
        <f t="shared" si="293"/>
        <v>0</v>
      </c>
      <c r="N2364">
        <f t="shared" si="294"/>
        <v>0</v>
      </c>
      <c r="O2364" s="4">
        <f t="shared" si="295"/>
        <v>0</v>
      </c>
      <c r="P2364">
        <f t="shared" si="296"/>
        <v>4.849765760167277E-3</v>
      </c>
    </row>
    <row r="2365" spans="1:16" x14ac:dyDescent="0.15">
      <c r="A2365" t="s">
        <v>9250</v>
      </c>
      <c r="B2365" s="5" t="s">
        <v>9251</v>
      </c>
      <c r="C2365" s="5" t="s">
        <v>1029</v>
      </c>
      <c r="D2365" s="5" t="s">
        <v>9252</v>
      </c>
      <c r="E2365" s="5" t="s">
        <v>1500</v>
      </c>
      <c r="F2365" s="5" t="s">
        <v>9253</v>
      </c>
      <c r="G2365">
        <v>2363</v>
      </c>
      <c r="H2365" s="2">
        <v>43136</v>
      </c>
      <c r="I2365" s="3">
        <f t="shared" si="289"/>
        <v>834.93324074074189</v>
      </c>
      <c r="J2365" s="3">
        <f t="shared" si="290"/>
        <v>0.58807096908058321</v>
      </c>
      <c r="K2365">
        <f t="shared" si="291"/>
        <v>1.6874427299665876E-2</v>
      </c>
      <c r="L2365" s="4">
        <f t="shared" si="292"/>
        <v>1.6874427299665876E-2</v>
      </c>
      <c r="M2365">
        <f t="shared" si="293"/>
        <v>0</v>
      </c>
      <c r="N2365">
        <f t="shared" si="294"/>
        <v>0</v>
      </c>
      <c r="O2365" s="4">
        <f t="shared" si="295"/>
        <v>0</v>
      </c>
      <c r="P2365">
        <f t="shared" si="296"/>
        <v>1.2655820474749408E-2</v>
      </c>
    </row>
    <row r="2366" spans="1:16" x14ac:dyDescent="0.15">
      <c r="A2366" t="s">
        <v>3648</v>
      </c>
      <c r="B2366" s="5" t="s">
        <v>9254</v>
      </c>
      <c r="C2366" s="5" t="s">
        <v>1029</v>
      </c>
      <c r="D2366" s="5" t="s">
        <v>9255</v>
      </c>
      <c r="E2366" s="5" t="s">
        <v>9255</v>
      </c>
      <c r="F2366" s="5" t="s">
        <v>9256</v>
      </c>
      <c r="G2366">
        <v>2364</v>
      </c>
      <c r="H2366" s="2">
        <v>43136</v>
      </c>
      <c r="I2366" s="3">
        <f t="shared" si="289"/>
        <v>138.58621527777723</v>
      </c>
      <c r="J2366" s="3">
        <f t="shared" si="290"/>
        <v>0.33192334394729844</v>
      </c>
      <c r="K2366">
        <f t="shared" si="291"/>
        <v>9.524388434371386E-3</v>
      </c>
      <c r="L2366" s="4">
        <f t="shared" si="292"/>
        <v>9.524388434371386E-3</v>
      </c>
      <c r="M2366">
        <f t="shared" si="293"/>
        <v>0</v>
      </c>
      <c r="N2366">
        <f t="shared" si="294"/>
        <v>0</v>
      </c>
      <c r="O2366" s="4">
        <f t="shared" si="295"/>
        <v>0</v>
      </c>
      <c r="P2366">
        <f t="shared" si="296"/>
        <v>7.1432913257785391E-3</v>
      </c>
    </row>
    <row r="2367" spans="1:16" x14ac:dyDescent="0.15">
      <c r="A2367" t="s">
        <v>9257</v>
      </c>
      <c r="B2367" s="5" t="s">
        <v>9258</v>
      </c>
      <c r="C2367" s="5" t="s">
        <v>1113</v>
      </c>
      <c r="D2367" s="5" t="s">
        <v>9259</v>
      </c>
      <c r="E2367" s="5" t="s">
        <v>9260</v>
      </c>
      <c r="F2367" s="5" t="s">
        <v>9261</v>
      </c>
      <c r="G2367">
        <v>2365</v>
      </c>
      <c r="H2367" s="2">
        <v>43136</v>
      </c>
      <c r="I2367" s="3">
        <f t="shared" si="289"/>
        <v>238.37571759259299</v>
      </c>
      <c r="J2367" s="3">
        <f t="shared" si="290"/>
        <v>2.6764471081337375</v>
      </c>
      <c r="K2367">
        <f t="shared" si="291"/>
        <v>7.6799424767072605E-2</v>
      </c>
      <c r="L2367" s="4">
        <f t="shared" si="292"/>
        <v>7.6799424767072605E-2</v>
      </c>
      <c r="M2367">
        <f t="shared" si="293"/>
        <v>4.195058163219024E-3</v>
      </c>
      <c r="N2367">
        <f t="shared" si="294"/>
        <v>0.64400024620934848</v>
      </c>
      <c r="O2367" s="4">
        <f t="shared" si="295"/>
        <v>0.64400024620934848</v>
      </c>
      <c r="P2367">
        <f t="shared" si="296"/>
        <v>0.21859963012764158</v>
      </c>
    </row>
    <row r="2368" spans="1:16" x14ac:dyDescent="0.15">
      <c r="A2368" t="s">
        <v>9257</v>
      </c>
      <c r="B2368" s="5" t="s">
        <v>9258</v>
      </c>
      <c r="C2368" s="5" t="s">
        <v>1113</v>
      </c>
      <c r="D2368" s="5" t="s">
        <v>9259</v>
      </c>
      <c r="E2368" s="5" t="s">
        <v>9260</v>
      </c>
      <c r="F2368" s="5" t="s">
        <v>9261</v>
      </c>
      <c r="G2368">
        <v>2366</v>
      </c>
      <c r="H2368" s="2">
        <v>43136</v>
      </c>
      <c r="I2368" s="3">
        <f t="shared" si="289"/>
        <v>238.37571759259299</v>
      </c>
      <c r="J2368" s="3">
        <f t="shared" si="290"/>
        <v>2.6764471081337375</v>
      </c>
      <c r="K2368">
        <f t="shared" si="291"/>
        <v>7.6799424767072605E-2</v>
      </c>
      <c r="L2368" s="4">
        <f t="shared" si="292"/>
        <v>7.6799424767072605E-2</v>
      </c>
      <c r="M2368">
        <f t="shared" si="293"/>
        <v>4.195058163219024E-3</v>
      </c>
      <c r="N2368">
        <f t="shared" si="294"/>
        <v>0.64400024620934848</v>
      </c>
      <c r="O2368" s="4">
        <f t="shared" si="295"/>
        <v>0.64400024620934848</v>
      </c>
      <c r="P2368">
        <f t="shared" si="296"/>
        <v>0.21859963012764158</v>
      </c>
    </row>
    <row r="2369" spans="1:16" x14ac:dyDescent="0.15">
      <c r="A2369" t="s">
        <v>1214</v>
      </c>
      <c r="B2369" s="5" t="s">
        <v>9262</v>
      </c>
      <c r="C2369" s="5" t="s">
        <v>1029</v>
      </c>
      <c r="D2369" s="5" t="s">
        <v>9263</v>
      </c>
      <c r="E2369" s="5" t="s">
        <v>9263</v>
      </c>
      <c r="F2369" s="5" t="s">
        <v>9264</v>
      </c>
      <c r="G2369">
        <v>2367</v>
      </c>
      <c r="H2369" s="2">
        <v>43136</v>
      </c>
      <c r="I2369" s="3">
        <f t="shared" si="289"/>
        <v>275.16915509258979</v>
      </c>
      <c r="J2369" s="3">
        <f t="shared" si="290"/>
        <v>0.10538971924466603</v>
      </c>
      <c r="K2369">
        <f t="shared" si="291"/>
        <v>3.0241097572062297E-3</v>
      </c>
      <c r="L2369" s="4">
        <f t="shared" si="292"/>
        <v>3.0241097572062297E-3</v>
      </c>
      <c r="M2369">
        <f t="shared" si="293"/>
        <v>0</v>
      </c>
      <c r="N2369">
        <f t="shared" si="294"/>
        <v>0</v>
      </c>
      <c r="O2369" s="4">
        <f t="shared" si="295"/>
        <v>0</v>
      </c>
      <c r="P2369">
        <f t="shared" si="296"/>
        <v>2.2680823179046725E-3</v>
      </c>
    </row>
    <row r="2370" spans="1:16" x14ac:dyDescent="0.15">
      <c r="A2370" t="s">
        <v>9265</v>
      </c>
      <c r="B2370" s="5" t="s">
        <v>9266</v>
      </c>
      <c r="C2370" s="5" t="s">
        <v>1029</v>
      </c>
      <c r="D2370" s="5" t="s">
        <v>9267</v>
      </c>
      <c r="E2370" s="5" t="s">
        <v>9268</v>
      </c>
      <c r="F2370" s="5" t="s">
        <v>9269</v>
      </c>
      <c r="G2370">
        <v>2368</v>
      </c>
      <c r="H2370" s="2">
        <v>43136</v>
      </c>
      <c r="I2370" s="3">
        <f t="shared" si="289"/>
        <v>33.100393518521741</v>
      </c>
      <c r="J2370" s="3">
        <f t="shared" si="290"/>
        <v>44.198870299876042</v>
      </c>
      <c r="K2370">
        <f t="shared" si="291"/>
        <v>1.2682663535809036</v>
      </c>
      <c r="L2370" s="4">
        <f t="shared" si="292"/>
        <v>1</v>
      </c>
      <c r="M2370">
        <f t="shared" si="293"/>
        <v>0</v>
      </c>
      <c r="N2370">
        <f t="shared" si="294"/>
        <v>0</v>
      </c>
      <c r="O2370" s="4">
        <f t="shared" si="295"/>
        <v>0</v>
      </c>
      <c r="P2370">
        <f t="shared" si="296"/>
        <v>0.75</v>
      </c>
    </row>
    <row r="2371" spans="1:16" x14ac:dyDescent="0.15">
      <c r="A2371" t="s">
        <v>6491</v>
      </c>
      <c r="B2371" s="5" t="s">
        <v>9270</v>
      </c>
      <c r="C2371" s="5" t="s">
        <v>1029</v>
      </c>
      <c r="D2371" s="5" t="s">
        <v>9271</v>
      </c>
      <c r="E2371" s="5" t="s">
        <v>9271</v>
      </c>
      <c r="F2371" s="5" t="s">
        <v>9272</v>
      </c>
      <c r="G2371">
        <v>2369</v>
      </c>
      <c r="H2371" s="2">
        <v>43136</v>
      </c>
      <c r="I2371" s="3">
        <f t="shared" ref="I2371:I2434" si="297">H2371-B2371+1</f>
        <v>66.474155092590081</v>
      </c>
      <c r="J2371" s="3">
        <f t="shared" ref="J2371:J2434" si="298">A2371/I2371</f>
        <v>0.48139009748116468</v>
      </c>
      <c r="K2371">
        <f t="shared" ref="K2371:K2434" si="299">(J2371-0)/(PERCENTILE($J$2:$J$3301,0.9)-0)</f>
        <v>1.3813268516596108E-2</v>
      </c>
      <c r="L2371" s="4">
        <f t="shared" ref="L2371:L2434" si="300">IF(K2371&gt;1,1,IF(K2371&lt;0,0,K2371))</f>
        <v>1.3813268516596108E-2</v>
      </c>
      <c r="M2371">
        <f t="shared" ref="M2371:M2434" si="301">C2371/I2371</f>
        <v>0</v>
      </c>
      <c r="N2371">
        <f t="shared" ref="N2371:N2434" si="302">(M2371-0)/(PERCENTILE($M$2:$M$3301,0.9)-0)</f>
        <v>0</v>
      </c>
      <c r="O2371" s="4">
        <f t="shared" ref="O2371:O2434" si="303">IF(N2371&gt;1,1,IF(N2371&lt;0,0,N2371))</f>
        <v>0</v>
      </c>
      <c r="P2371">
        <f t="shared" si="296"/>
        <v>1.0359951387447081E-2</v>
      </c>
    </row>
    <row r="2372" spans="1:16" x14ac:dyDescent="0.15">
      <c r="A2372" t="s">
        <v>2809</v>
      </c>
      <c r="B2372" s="5" t="s">
        <v>9273</v>
      </c>
      <c r="C2372" s="5" t="s">
        <v>1029</v>
      </c>
      <c r="D2372" s="5" t="s">
        <v>9274</v>
      </c>
      <c r="E2372" s="5" t="s">
        <v>9275</v>
      </c>
      <c r="F2372" s="5" t="s">
        <v>9276</v>
      </c>
      <c r="G2372">
        <v>2370</v>
      </c>
      <c r="H2372" s="2">
        <v>43136</v>
      </c>
      <c r="I2372" s="3">
        <f t="shared" si="297"/>
        <v>749.16364583333052</v>
      </c>
      <c r="J2372" s="3">
        <f t="shared" si="298"/>
        <v>0.27230365639683579</v>
      </c>
      <c r="K2372">
        <f t="shared" si="299"/>
        <v>7.8136287878410055E-3</v>
      </c>
      <c r="L2372" s="4">
        <f t="shared" si="300"/>
        <v>7.8136287878410055E-3</v>
      </c>
      <c r="M2372">
        <f t="shared" si="301"/>
        <v>0</v>
      </c>
      <c r="N2372">
        <f t="shared" si="302"/>
        <v>0</v>
      </c>
      <c r="O2372" s="4">
        <f t="shared" si="303"/>
        <v>0</v>
      </c>
      <c r="P2372">
        <f t="shared" ref="P2372:P2435" si="304">0.75*L2372+0.25*O2372</f>
        <v>5.8602215908807546E-3</v>
      </c>
    </row>
    <row r="2373" spans="1:16" x14ac:dyDescent="0.15">
      <c r="A2373" t="s">
        <v>9277</v>
      </c>
      <c r="B2373" s="5" t="s">
        <v>9278</v>
      </c>
      <c r="C2373" s="5" t="s">
        <v>1029</v>
      </c>
      <c r="D2373" s="5" t="s">
        <v>9279</v>
      </c>
      <c r="E2373" s="5" t="s">
        <v>9280</v>
      </c>
      <c r="F2373" s="5" t="s">
        <v>9281</v>
      </c>
      <c r="G2373">
        <v>2371</v>
      </c>
      <c r="H2373" s="2">
        <v>43136</v>
      </c>
      <c r="I2373" s="3">
        <f t="shared" si="297"/>
        <v>444.88244212963036</v>
      </c>
      <c r="J2373" s="3">
        <f t="shared" si="298"/>
        <v>2.252280389406863</v>
      </c>
      <c r="K2373">
        <f t="shared" si="299"/>
        <v>6.4628154912883165E-2</v>
      </c>
      <c r="L2373" s="4">
        <f t="shared" si="300"/>
        <v>6.4628154912883165E-2</v>
      </c>
      <c r="M2373">
        <f t="shared" si="301"/>
        <v>0</v>
      </c>
      <c r="N2373">
        <f t="shared" si="302"/>
        <v>0</v>
      </c>
      <c r="O2373" s="4">
        <f t="shared" si="303"/>
        <v>0</v>
      </c>
      <c r="P2373">
        <f t="shared" si="304"/>
        <v>4.8471116184662377E-2</v>
      </c>
    </row>
    <row r="2374" spans="1:16" x14ac:dyDescent="0.15">
      <c r="A2374" t="s">
        <v>9282</v>
      </c>
      <c r="B2374" s="5" t="s">
        <v>9283</v>
      </c>
      <c r="C2374" s="5" t="s">
        <v>1029</v>
      </c>
      <c r="D2374" s="5" t="s">
        <v>9284</v>
      </c>
      <c r="E2374" s="5" t="s">
        <v>9285</v>
      </c>
      <c r="F2374" s="5" t="s">
        <v>9286</v>
      </c>
      <c r="G2374">
        <v>2372</v>
      </c>
      <c r="H2374" s="2">
        <v>43136</v>
      </c>
      <c r="I2374" s="3">
        <f t="shared" si="297"/>
        <v>777.43266203703388</v>
      </c>
      <c r="J2374" s="3">
        <f t="shared" si="298"/>
        <v>1.2258296397053134</v>
      </c>
      <c r="K2374">
        <f t="shared" si="299"/>
        <v>3.5174620453247443E-2</v>
      </c>
      <c r="L2374" s="4">
        <f t="shared" si="300"/>
        <v>3.5174620453247443E-2</v>
      </c>
      <c r="M2374">
        <f t="shared" si="301"/>
        <v>0</v>
      </c>
      <c r="N2374">
        <f t="shared" si="302"/>
        <v>0</v>
      </c>
      <c r="O2374" s="4">
        <f t="shared" si="303"/>
        <v>0</v>
      </c>
      <c r="P2374">
        <f t="shared" si="304"/>
        <v>2.6380965339935582E-2</v>
      </c>
    </row>
    <row r="2375" spans="1:16" x14ac:dyDescent="0.15">
      <c r="A2375" t="s">
        <v>1781</v>
      </c>
      <c r="B2375" s="5" t="s">
        <v>9287</v>
      </c>
      <c r="C2375" s="5" t="s">
        <v>1113</v>
      </c>
      <c r="D2375" s="5" t="s">
        <v>9288</v>
      </c>
      <c r="E2375" s="5" t="s">
        <v>9289</v>
      </c>
      <c r="F2375" s="5" t="s">
        <v>9290</v>
      </c>
      <c r="G2375">
        <v>2373</v>
      </c>
      <c r="H2375" s="2">
        <v>43136</v>
      </c>
      <c r="I2375" s="3">
        <f t="shared" si="297"/>
        <v>1602.1393634259293</v>
      </c>
      <c r="J2375" s="3">
        <f t="shared" si="298"/>
        <v>1.5098561680847411</v>
      </c>
      <c r="K2375">
        <f t="shared" si="299"/>
        <v>4.3324631687109906E-2</v>
      </c>
      <c r="L2375" s="4">
        <f t="shared" si="300"/>
        <v>4.3324631687109906E-2</v>
      </c>
      <c r="M2375">
        <f t="shared" si="301"/>
        <v>6.2416542707099672E-4</v>
      </c>
      <c r="N2375">
        <f t="shared" si="302"/>
        <v>9.5818144366476232E-2</v>
      </c>
      <c r="O2375" s="4">
        <f t="shared" si="303"/>
        <v>9.5818144366476232E-2</v>
      </c>
      <c r="P2375">
        <f t="shared" si="304"/>
        <v>5.6448009856951489E-2</v>
      </c>
    </row>
    <row r="2376" spans="1:16" x14ac:dyDescent="0.15">
      <c r="A2376" t="s">
        <v>9228</v>
      </c>
      <c r="B2376" s="5" t="s">
        <v>9291</v>
      </c>
      <c r="C2376" s="5" t="s">
        <v>1029</v>
      </c>
      <c r="D2376" s="5" t="s">
        <v>9292</v>
      </c>
      <c r="E2376" s="5" t="s">
        <v>9293</v>
      </c>
      <c r="F2376" s="5" t="s">
        <v>9294</v>
      </c>
      <c r="G2376">
        <v>2374</v>
      </c>
      <c r="H2376" s="2">
        <v>43136</v>
      </c>
      <c r="I2376" s="3">
        <f t="shared" si="297"/>
        <v>401.79143518518686</v>
      </c>
      <c r="J2376" s="3">
        <f t="shared" si="298"/>
        <v>0.92336463028139215</v>
      </c>
      <c r="K2376">
        <f t="shared" si="299"/>
        <v>2.6495525445043893E-2</v>
      </c>
      <c r="L2376" s="4">
        <f t="shared" si="300"/>
        <v>2.6495525445043893E-2</v>
      </c>
      <c r="M2376">
        <f t="shared" si="301"/>
        <v>0</v>
      </c>
      <c r="N2376">
        <f t="shared" si="302"/>
        <v>0</v>
      </c>
      <c r="O2376" s="4">
        <f t="shared" si="303"/>
        <v>0</v>
      </c>
      <c r="P2376">
        <f t="shared" si="304"/>
        <v>1.9871644083782919E-2</v>
      </c>
    </row>
    <row r="2377" spans="1:16" x14ac:dyDescent="0.15">
      <c r="A2377" t="s">
        <v>4646</v>
      </c>
      <c r="B2377" s="5" t="s">
        <v>9295</v>
      </c>
      <c r="C2377" s="5" t="s">
        <v>1029</v>
      </c>
      <c r="D2377" s="5" t="s">
        <v>9296</v>
      </c>
      <c r="E2377" s="5" t="s">
        <v>2100</v>
      </c>
      <c r="F2377" s="5" t="s">
        <v>9297</v>
      </c>
      <c r="G2377">
        <v>2375</v>
      </c>
      <c r="H2377" s="2">
        <v>43136</v>
      </c>
      <c r="I2377" s="3">
        <f t="shared" si="297"/>
        <v>859.85496527778014</v>
      </c>
      <c r="J2377" s="3">
        <f t="shared" si="298"/>
        <v>1.6665601268430923</v>
      </c>
      <c r="K2377">
        <f t="shared" si="299"/>
        <v>4.7821180060806774E-2</v>
      </c>
      <c r="L2377" s="4">
        <f t="shared" si="300"/>
        <v>4.7821180060806774E-2</v>
      </c>
      <c r="M2377">
        <f t="shared" si="301"/>
        <v>0</v>
      </c>
      <c r="N2377">
        <f t="shared" si="302"/>
        <v>0</v>
      </c>
      <c r="O2377" s="4">
        <f t="shared" si="303"/>
        <v>0</v>
      </c>
      <c r="P2377">
        <f t="shared" si="304"/>
        <v>3.5865885045605082E-2</v>
      </c>
    </row>
    <row r="2378" spans="1:16" x14ac:dyDescent="0.15">
      <c r="A2378" t="s">
        <v>9298</v>
      </c>
      <c r="B2378" s="5" t="s">
        <v>9299</v>
      </c>
      <c r="C2378" s="5" t="s">
        <v>1029</v>
      </c>
      <c r="D2378" s="5" t="s">
        <v>9300</v>
      </c>
      <c r="E2378" s="5" t="s">
        <v>1081</v>
      </c>
      <c r="F2378" s="5" t="s">
        <v>9301</v>
      </c>
      <c r="G2378">
        <v>2376</v>
      </c>
      <c r="H2378" s="2">
        <v>43136</v>
      </c>
      <c r="I2378" s="3">
        <f t="shared" si="297"/>
        <v>815.56680555555795</v>
      </c>
      <c r="J2378" s="3">
        <f t="shared" si="298"/>
        <v>1.1366328223333397</v>
      </c>
      <c r="K2378">
        <f t="shared" si="299"/>
        <v>3.2615158603841482E-2</v>
      </c>
      <c r="L2378" s="4">
        <f t="shared" si="300"/>
        <v>3.2615158603841482E-2</v>
      </c>
      <c r="M2378">
        <f t="shared" si="301"/>
        <v>0</v>
      </c>
      <c r="N2378">
        <f t="shared" si="302"/>
        <v>0</v>
      </c>
      <c r="O2378" s="4">
        <f t="shared" si="303"/>
        <v>0</v>
      </c>
      <c r="P2378">
        <f t="shared" si="304"/>
        <v>2.4461368952881112E-2</v>
      </c>
    </row>
    <row r="2379" spans="1:16" x14ac:dyDescent="0.15">
      <c r="A2379" t="s">
        <v>4058</v>
      </c>
      <c r="B2379" s="5" t="s">
        <v>9302</v>
      </c>
      <c r="C2379" s="5" t="s">
        <v>1029</v>
      </c>
      <c r="D2379" s="5" t="s">
        <v>9303</v>
      </c>
      <c r="E2379" s="5" t="s">
        <v>9304</v>
      </c>
      <c r="F2379" s="5" t="s">
        <v>9305</v>
      </c>
      <c r="G2379">
        <v>2377</v>
      </c>
      <c r="H2379" s="2">
        <v>43136</v>
      </c>
      <c r="I2379" s="3">
        <f t="shared" si="297"/>
        <v>1590.9347916666666</v>
      </c>
      <c r="J2379" s="3">
        <f t="shared" si="298"/>
        <v>0.42113605379017865</v>
      </c>
      <c r="K2379">
        <f t="shared" si="299"/>
        <v>1.2084306310956076E-2</v>
      </c>
      <c r="L2379" s="4">
        <f t="shared" si="300"/>
        <v>1.2084306310956076E-2</v>
      </c>
      <c r="M2379">
        <f t="shared" si="301"/>
        <v>0</v>
      </c>
      <c r="N2379">
        <f t="shared" si="302"/>
        <v>0</v>
      </c>
      <c r="O2379" s="4">
        <f t="shared" si="303"/>
        <v>0</v>
      </c>
      <c r="P2379">
        <f t="shared" si="304"/>
        <v>9.0632297332170573E-3</v>
      </c>
    </row>
    <row r="2380" spans="1:16" x14ac:dyDescent="0.15">
      <c r="A2380" t="s">
        <v>9306</v>
      </c>
      <c r="B2380" s="5" t="s">
        <v>9307</v>
      </c>
      <c r="C2380" s="5" t="s">
        <v>1029</v>
      </c>
      <c r="D2380" s="5" t="s">
        <v>9308</v>
      </c>
      <c r="E2380" s="5" t="s">
        <v>2100</v>
      </c>
      <c r="F2380" s="5" t="s">
        <v>9309</v>
      </c>
      <c r="G2380">
        <v>2378</v>
      </c>
      <c r="H2380" s="2">
        <v>43136</v>
      </c>
      <c r="I2380" s="3">
        <f t="shared" si="297"/>
        <v>790.88557870370278</v>
      </c>
      <c r="J2380" s="3">
        <f t="shared" si="298"/>
        <v>3.5403351324085675</v>
      </c>
      <c r="K2380">
        <f t="shared" si="299"/>
        <v>0.1015882962250004</v>
      </c>
      <c r="L2380" s="4">
        <f t="shared" si="300"/>
        <v>0.1015882962250004</v>
      </c>
      <c r="M2380">
        <f t="shared" si="301"/>
        <v>0</v>
      </c>
      <c r="N2380">
        <f t="shared" si="302"/>
        <v>0</v>
      </c>
      <c r="O2380" s="4">
        <f t="shared" si="303"/>
        <v>0</v>
      </c>
      <c r="P2380">
        <f t="shared" si="304"/>
        <v>7.6191222168750294E-2</v>
      </c>
    </row>
    <row r="2381" spans="1:16" x14ac:dyDescent="0.15">
      <c r="A2381" t="s">
        <v>9310</v>
      </c>
      <c r="B2381" s="5" t="s">
        <v>9311</v>
      </c>
      <c r="C2381" s="5" t="s">
        <v>1029</v>
      </c>
      <c r="D2381" s="5" t="s">
        <v>9312</v>
      </c>
      <c r="E2381" s="5" t="s">
        <v>9313</v>
      </c>
      <c r="F2381" s="5" t="s">
        <v>9314</v>
      </c>
      <c r="G2381">
        <v>2379</v>
      </c>
      <c r="H2381" s="2">
        <v>43136</v>
      </c>
      <c r="I2381" s="3">
        <f t="shared" si="297"/>
        <v>715.52030092592759</v>
      </c>
      <c r="J2381" s="3">
        <f t="shared" si="298"/>
        <v>3.2409981897076441</v>
      </c>
      <c r="K2381">
        <f t="shared" si="299"/>
        <v>9.299895965970767E-2</v>
      </c>
      <c r="L2381" s="4">
        <f t="shared" si="300"/>
        <v>9.299895965970767E-2</v>
      </c>
      <c r="M2381">
        <f t="shared" si="301"/>
        <v>0</v>
      </c>
      <c r="N2381">
        <f t="shared" si="302"/>
        <v>0</v>
      </c>
      <c r="O2381" s="4">
        <f t="shared" si="303"/>
        <v>0</v>
      </c>
      <c r="P2381">
        <f t="shared" si="304"/>
        <v>6.9749219744780752E-2</v>
      </c>
    </row>
    <row r="2382" spans="1:16" x14ac:dyDescent="0.15">
      <c r="A2382" t="s">
        <v>9315</v>
      </c>
      <c r="B2382" s="5" t="s">
        <v>9316</v>
      </c>
      <c r="C2382" s="5" t="s">
        <v>1029</v>
      </c>
      <c r="D2382" s="5" t="s">
        <v>9317</v>
      </c>
      <c r="E2382" s="5" t="s">
        <v>9318</v>
      </c>
      <c r="F2382" s="5" t="s">
        <v>9319</v>
      </c>
      <c r="G2382">
        <v>2380</v>
      </c>
      <c r="H2382" s="2">
        <v>43136</v>
      </c>
      <c r="I2382" s="3">
        <f t="shared" si="297"/>
        <v>739.00832175926189</v>
      </c>
      <c r="J2382" s="3">
        <f t="shared" si="298"/>
        <v>0.40459625581510261</v>
      </c>
      <c r="K2382">
        <f t="shared" si="299"/>
        <v>1.1609704378271085E-2</v>
      </c>
      <c r="L2382" s="4">
        <f t="shared" si="300"/>
        <v>1.1609704378271085E-2</v>
      </c>
      <c r="M2382">
        <f t="shared" si="301"/>
        <v>0</v>
      </c>
      <c r="N2382">
        <f t="shared" si="302"/>
        <v>0</v>
      </c>
      <c r="O2382" s="4">
        <f t="shared" si="303"/>
        <v>0</v>
      </c>
      <c r="P2382">
        <f t="shared" si="304"/>
        <v>8.7072782837033132E-3</v>
      </c>
    </row>
    <row r="2383" spans="1:16" x14ac:dyDescent="0.15">
      <c r="A2383" t="s">
        <v>8033</v>
      </c>
      <c r="B2383" s="5" t="s">
        <v>9320</v>
      </c>
      <c r="C2383" s="5" t="s">
        <v>1029</v>
      </c>
      <c r="D2383" s="5" t="s">
        <v>9321</v>
      </c>
      <c r="E2383" s="5" t="s">
        <v>9321</v>
      </c>
      <c r="F2383" s="5" t="s">
        <v>9322</v>
      </c>
      <c r="G2383">
        <v>2381</v>
      </c>
      <c r="H2383" s="2">
        <v>43136</v>
      </c>
      <c r="I2383" s="3">
        <f t="shared" si="297"/>
        <v>62.370092592595029</v>
      </c>
      <c r="J2383" s="3">
        <f t="shared" si="298"/>
        <v>1.6834991842302678</v>
      </c>
      <c r="K2383">
        <f t="shared" si="299"/>
        <v>4.8307238559582272E-2</v>
      </c>
      <c r="L2383" s="4">
        <f t="shared" si="300"/>
        <v>4.8307238559582272E-2</v>
      </c>
      <c r="M2383">
        <f t="shared" si="301"/>
        <v>0</v>
      </c>
      <c r="N2383">
        <f t="shared" si="302"/>
        <v>0</v>
      </c>
      <c r="O2383" s="4">
        <f t="shared" si="303"/>
        <v>0</v>
      </c>
      <c r="P2383">
        <f t="shared" si="304"/>
        <v>3.6230428919686704E-2</v>
      </c>
    </row>
    <row r="2384" spans="1:16" x14ac:dyDescent="0.15">
      <c r="A2384" t="s">
        <v>9323</v>
      </c>
      <c r="B2384" s="5" t="s">
        <v>9324</v>
      </c>
      <c r="C2384" s="5" t="s">
        <v>1029</v>
      </c>
      <c r="D2384" s="5" t="s">
        <v>58</v>
      </c>
      <c r="E2384" s="5" t="s">
        <v>58</v>
      </c>
      <c r="F2384" s="5" t="s">
        <v>59</v>
      </c>
      <c r="G2384">
        <v>2382</v>
      </c>
      <c r="H2384" s="2">
        <v>43136</v>
      </c>
      <c r="I2384" s="3">
        <f t="shared" si="297"/>
        <v>222.55553240740846</v>
      </c>
      <c r="J2384" s="3">
        <f t="shared" si="298"/>
        <v>9.9390923967269877</v>
      </c>
      <c r="K2384">
        <f t="shared" si="299"/>
        <v>0.28519770723497367</v>
      </c>
      <c r="L2384" s="4">
        <f t="shared" si="300"/>
        <v>0.28519770723497367</v>
      </c>
      <c r="M2384">
        <f t="shared" si="301"/>
        <v>0</v>
      </c>
      <c r="N2384">
        <f t="shared" si="302"/>
        <v>0</v>
      </c>
      <c r="O2384" s="4">
        <f t="shared" si="303"/>
        <v>0</v>
      </c>
      <c r="P2384">
        <f t="shared" si="304"/>
        <v>0.21389828042623027</v>
      </c>
    </row>
    <row r="2385" spans="1:16" x14ac:dyDescent="0.15">
      <c r="A2385" t="s">
        <v>1765</v>
      </c>
      <c r="B2385" s="5" t="s">
        <v>9325</v>
      </c>
      <c r="C2385" s="5" t="s">
        <v>1029</v>
      </c>
      <c r="D2385" s="5" t="s">
        <v>9326</v>
      </c>
      <c r="E2385" s="5" t="s">
        <v>9327</v>
      </c>
      <c r="F2385" s="5" t="s">
        <v>9328</v>
      </c>
      <c r="G2385">
        <v>2383</v>
      </c>
      <c r="H2385" s="2">
        <v>43136</v>
      </c>
      <c r="I2385" s="3">
        <f t="shared" si="297"/>
        <v>696.75429398148117</v>
      </c>
      <c r="J2385" s="3">
        <f t="shared" si="298"/>
        <v>7.0326082556302627E-2</v>
      </c>
      <c r="K2385">
        <f t="shared" si="299"/>
        <v>2.0179747509420317E-3</v>
      </c>
      <c r="L2385" s="4">
        <f t="shared" si="300"/>
        <v>2.0179747509420317E-3</v>
      </c>
      <c r="M2385">
        <f t="shared" si="301"/>
        <v>0</v>
      </c>
      <c r="N2385">
        <f t="shared" si="302"/>
        <v>0</v>
      </c>
      <c r="O2385" s="4">
        <f t="shared" si="303"/>
        <v>0</v>
      </c>
      <c r="P2385">
        <f t="shared" si="304"/>
        <v>1.5134810632065239E-3</v>
      </c>
    </row>
    <row r="2386" spans="1:16" x14ac:dyDescent="0.15">
      <c r="A2386" t="s">
        <v>5227</v>
      </c>
      <c r="B2386" s="5" t="s">
        <v>9329</v>
      </c>
      <c r="C2386" s="5" t="s">
        <v>1029</v>
      </c>
      <c r="D2386" s="5" t="s">
        <v>9330</v>
      </c>
      <c r="E2386" s="5" t="s">
        <v>9331</v>
      </c>
      <c r="F2386" s="5" t="s">
        <v>9332</v>
      </c>
      <c r="G2386">
        <v>2384</v>
      </c>
      <c r="H2386" s="2">
        <v>43136</v>
      </c>
      <c r="I2386" s="3">
        <f t="shared" si="297"/>
        <v>560.88292824073869</v>
      </c>
      <c r="J2386" s="3">
        <f t="shared" si="298"/>
        <v>0.29596194079337446</v>
      </c>
      <c r="K2386">
        <f t="shared" si="299"/>
        <v>8.4924924302826141E-3</v>
      </c>
      <c r="L2386" s="4">
        <f t="shared" si="300"/>
        <v>8.4924924302826141E-3</v>
      </c>
      <c r="M2386">
        <f t="shared" si="301"/>
        <v>0</v>
      </c>
      <c r="N2386">
        <f t="shared" si="302"/>
        <v>0</v>
      </c>
      <c r="O2386" s="4">
        <f t="shared" si="303"/>
        <v>0</v>
      </c>
      <c r="P2386">
        <f t="shared" si="304"/>
        <v>6.369369322711961E-3</v>
      </c>
    </row>
    <row r="2387" spans="1:16" x14ac:dyDescent="0.15">
      <c r="A2387" t="s">
        <v>9333</v>
      </c>
      <c r="B2387" s="5" t="s">
        <v>9334</v>
      </c>
      <c r="C2387" s="5" t="s">
        <v>1102</v>
      </c>
      <c r="D2387" s="5" t="s">
        <v>4676</v>
      </c>
      <c r="E2387" s="5" t="s">
        <v>1805</v>
      </c>
      <c r="F2387" s="5" t="s">
        <v>9335</v>
      </c>
      <c r="G2387">
        <v>2385</v>
      </c>
      <c r="H2387" s="2">
        <v>43136</v>
      </c>
      <c r="I2387" s="3">
        <f t="shared" si="297"/>
        <v>1457.7695833333346</v>
      </c>
      <c r="J2387" s="3">
        <f t="shared" si="298"/>
        <v>3.7276124170286367</v>
      </c>
      <c r="K2387">
        <f t="shared" si="299"/>
        <v>0.10696213219099102</v>
      </c>
      <c r="L2387" s="4">
        <f t="shared" si="300"/>
        <v>0.10696213219099102</v>
      </c>
      <c r="M2387">
        <f t="shared" si="301"/>
        <v>2.057938397329023E-3</v>
      </c>
      <c r="N2387">
        <f t="shared" si="302"/>
        <v>0.31592239797376281</v>
      </c>
      <c r="O2387" s="4">
        <f t="shared" si="303"/>
        <v>0.31592239797376281</v>
      </c>
      <c r="P2387">
        <f t="shared" si="304"/>
        <v>0.15920219863668394</v>
      </c>
    </row>
    <row r="2388" spans="1:16" x14ac:dyDescent="0.15">
      <c r="A2388" t="s">
        <v>1788</v>
      </c>
      <c r="B2388" s="5" t="s">
        <v>9336</v>
      </c>
      <c r="C2388" s="5" t="s">
        <v>1029</v>
      </c>
      <c r="D2388" s="5" t="s">
        <v>9337</v>
      </c>
      <c r="E2388" s="5" t="s">
        <v>9337</v>
      </c>
      <c r="F2388" s="5" t="s">
        <v>9338</v>
      </c>
      <c r="G2388">
        <v>2386</v>
      </c>
      <c r="H2388" s="2">
        <v>43136</v>
      </c>
      <c r="I2388" s="3">
        <f t="shared" si="297"/>
        <v>140.39077546296176</v>
      </c>
      <c r="J2388" s="3">
        <f t="shared" si="298"/>
        <v>0.19232032810534055</v>
      </c>
      <c r="K2388">
        <f t="shared" si="299"/>
        <v>5.5185437906164611E-3</v>
      </c>
      <c r="L2388" s="4">
        <f t="shared" si="300"/>
        <v>5.5185437906164611E-3</v>
      </c>
      <c r="M2388">
        <f t="shared" si="301"/>
        <v>0</v>
      </c>
      <c r="N2388">
        <f t="shared" si="302"/>
        <v>0</v>
      </c>
      <c r="O2388" s="4">
        <f t="shared" si="303"/>
        <v>0</v>
      </c>
      <c r="P2388">
        <f t="shared" si="304"/>
        <v>4.1389078429623456E-3</v>
      </c>
    </row>
    <row r="2389" spans="1:16" x14ac:dyDescent="0.15">
      <c r="A2389" t="s">
        <v>9339</v>
      </c>
      <c r="B2389" s="5" t="s">
        <v>9340</v>
      </c>
      <c r="C2389" s="5" t="s">
        <v>1029</v>
      </c>
      <c r="D2389" s="5" t="s">
        <v>9341</v>
      </c>
      <c r="E2389" s="5" t="s">
        <v>9342</v>
      </c>
      <c r="F2389" s="5" t="s">
        <v>9343</v>
      </c>
      <c r="G2389">
        <v>2387</v>
      </c>
      <c r="H2389" s="2">
        <v>43136</v>
      </c>
      <c r="I2389" s="3">
        <f t="shared" si="297"/>
        <v>466.24990740740759</v>
      </c>
      <c r="J2389" s="3">
        <f t="shared" si="298"/>
        <v>0.61983926518503907</v>
      </c>
      <c r="K2389">
        <f t="shared" si="299"/>
        <v>1.7786004016141131E-2</v>
      </c>
      <c r="L2389" s="4">
        <f t="shared" si="300"/>
        <v>1.7786004016141131E-2</v>
      </c>
      <c r="M2389">
        <f t="shared" si="301"/>
        <v>0</v>
      </c>
      <c r="N2389">
        <f t="shared" si="302"/>
        <v>0</v>
      </c>
      <c r="O2389" s="4">
        <f t="shared" si="303"/>
        <v>0</v>
      </c>
      <c r="P2389">
        <f t="shared" si="304"/>
        <v>1.3339503012105848E-2</v>
      </c>
    </row>
    <row r="2390" spans="1:16" x14ac:dyDescent="0.15">
      <c r="A2390" t="s">
        <v>9344</v>
      </c>
      <c r="B2390" s="5" t="s">
        <v>9345</v>
      </c>
      <c r="C2390" s="5" t="s">
        <v>1029</v>
      </c>
      <c r="D2390" s="5" t="s">
        <v>9346</v>
      </c>
      <c r="E2390" s="5" t="s">
        <v>9347</v>
      </c>
      <c r="F2390" s="5" t="s">
        <v>9348</v>
      </c>
      <c r="G2390">
        <v>2388</v>
      </c>
      <c r="H2390" s="2">
        <v>43136</v>
      </c>
      <c r="I2390" s="3">
        <f t="shared" si="297"/>
        <v>640.6132175925959</v>
      </c>
      <c r="J2390" s="3">
        <f t="shared" si="298"/>
        <v>1.176997257149186</v>
      </c>
      <c r="K2390">
        <f t="shared" si="299"/>
        <v>3.3773397586216357E-2</v>
      </c>
      <c r="L2390" s="4">
        <f t="shared" si="300"/>
        <v>3.3773397586216357E-2</v>
      </c>
      <c r="M2390">
        <f t="shared" si="301"/>
        <v>0</v>
      </c>
      <c r="N2390">
        <f t="shared" si="302"/>
        <v>0</v>
      </c>
      <c r="O2390" s="4">
        <f t="shared" si="303"/>
        <v>0</v>
      </c>
      <c r="P2390">
        <f t="shared" si="304"/>
        <v>2.5330048189662266E-2</v>
      </c>
    </row>
    <row r="2391" spans="1:16" x14ac:dyDescent="0.15">
      <c r="A2391" t="s">
        <v>9349</v>
      </c>
      <c r="B2391" s="5" t="s">
        <v>9350</v>
      </c>
      <c r="C2391" s="5" t="s">
        <v>1113</v>
      </c>
      <c r="D2391" s="5" t="s">
        <v>9351</v>
      </c>
      <c r="E2391" s="5" t="s">
        <v>9352</v>
      </c>
      <c r="F2391" s="5" t="s">
        <v>9353</v>
      </c>
      <c r="G2391">
        <v>2389</v>
      </c>
      <c r="H2391" s="2">
        <v>43136</v>
      </c>
      <c r="I2391" s="3">
        <f t="shared" si="297"/>
        <v>882.5466666666689</v>
      </c>
      <c r="J2391" s="3">
        <f t="shared" si="298"/>
        <v>1.0084452569080362</v>
      </c>
      <c r="K2391">
        <f t="shared" si="299"/>
        <v>2.8936875084979257E-2</v>
      </c>
      <c r="L2391" s="4">
        <f t="shared" si="300"/>
        <v>2.8936875084979257E-2</v>
      </c>
      <c r="M2391">
        <f t="shared" si="301"/>
        <v>1.1330845583236364E-3</v>
      </c>
      <c r="N2391">
        <f t="shared" si="302"/>
        <v>0.17394436647726991</v>
      </c>
      <c r="O2391" s="4">
        <f t="shared" si="303"/>
        <v>0.17394436647726991</v>
      </c>
      <c r="P2391">
        <f t="shared" si="304"/>
        <v>6.5188747933051919E-2</v>
      </c>
    </row>
    <row r="2392" spans="1:16" x14ac:dyDescent="0.15">
      <c r="A2392" t="s">
        <v>9354</v>
      </c>
      <c r="B2392" s="5" t="s">
        <v>9355</v>
      </c>
      <c r="C2392" s="5" t="s">
        <v>1029</v>
      </c>
      <c r="D2392" s="5" t="s">
        <v>9356</v>
      </c>
      <c r="E2392" s="5" t="s">
        <v>9357</v>
      </c>
      <c r="F2392" s="5" t="s">
        <v>9358</v>
      </c>
      <c r="G2392">
        <v>2390</v>
      </c>
      <c r="H2392" s="2">
        <v>43136</v>
      </c>
      <c r="I2392" s="3">
        <f t="shared" si="297"/>
        <v>475.3842245370397</v>
      </c>
      <c r="J2392" s="3">
        <f t="shared" si="298"/>
        <v>9.0915932353646074</v>
      </c>
      <c r="K2392">
        <f t="shared" si="299"/>
        <v>0.26087910669719128</v>
      </c>
      <c r="L2392" s="4">
        <f t="shared" si="300"/>
        <v>0.26087910669719128</v>
      </c>
      <c r="M2392">
        <f t="shared" si="301"/>
        <v>0</v>
      </c>
      <c r="N2392">
        <f t="shared" si="302"/>
        <v>0</v>
      </c>
      <c r="O2392" s="4">
        <f t="shared" si="303"/>
        <v>0</v>
      </c>
      <c r="P2392">
        <f t="shared" si="304"/>
        <v>0.19565933002289346</v>
      </c>
    </row>
    <row r="2393" spans="1:16" x14ac:dyDescent="0.15">
      <c r="A2393" t="s">
        <v>9359</v>
      </c>
      <c r="B2393" s="5" t="s">
        <v>9360</v>
      </c>
      <c r="C2393" s="5" t="s">
        <v>1113</v>
      </c>
      <c r="D2393" s="5" t="s">
        <v>9361</v>
      </c>
      <c r="E2393" s="5" t="s">
        <v>9361</v>
      </c>
      <c r="F2393" s="5" t="s">
        <v>9362</v>
      </c>
      <c r="G2393">
        <v>2391</v>
      </c>
      <c r="H2393" s="2">
        <v>43136</v>
      </c>
      <c r="I2393" s="3">
        <f t="shared" si="297"/>
        <v>867.31607638888818</v>
      </c>
      <c r="J2393" s="3">
        <f t="shared" si="298"/>
        <v>0.72061387654915532</v>
      </c>
      <c r="K2393">
        <f t="shared" si="299"/>
        <v>2.0677685365034313E-2</v>
      </c>
      <c r="L2393" s="4">
        <f t="shared" si="300"/>
        <v>2.0677685365034313E-2</v>
      </c>
      <c r="M2393">
        <f t="shared" si="301"/>
        <v>1.1529822024786485E-3</v>
      </c>
      <c r="N2393">
        <f t="shared" si="302"/>
        <v>0.17699893383635062</v>
      </c>
      <c r="O2393" s="4">
        <f t="shared" si="303"/>
        <v>0.17699893383635062</v>
      </c>
      <c r="P2393">
        <f t="shared" si="304"/>
        <v>5.9757997482863395E-2</v>
      </c>
    </row>
    <row r="2394" spans="1:16" x14ac:dyDescent="0.15">
      <c r="A2394" t="s">
        <v>1029</v>
      </c>
      <c r="B2394" s="5" t="s">
        <v>9363</v>
      </c>
      <c r="C2394" s="5" t="s">
        <v>1029</v>
      </c>
      <c r="D2394" s="5" t="s">
        <v>9364</v>
      </c>
      <c r="E2394" s="5" t="s">
        <v>9364</v>
      </c>
      <c r="F2394" s="5" t="s">
        <v>9365</v>
      </c>
      <c r="G2394">
        <v>2392</v>
      </c>
      <c r="H2394" s="2">
        <v>43136</v>
      </c>
      <c r="I2394" s="3">
        <f t="shared" si="297"/>
        <v>0.36826388888584916</v>
      </c>
      <c r="J2394" s="3">
        <f t="shared" si="298"/>
        <v>0</v>
      </c>
      <c r="K2394">
        <f t="shared" si="299"/>
        <v>0</v>
      </c>
      <c r="L2394" s="4">
        <f t="shared" si="300"/>
        <v>0</v>
      </c>
      <c r="M2394">
        <f t="shared" si="301"/>
        <v>0</v>
      </c>
      <c r="N2394">
        <f t="shared" si="302"/>
        <v>0</v>
      </c>
      <c r="O2394" s="4">
        <f t="shared" si="303"/>
        <v>0</v>
      </c>
      <c r="P2394">
        <f t="shared" si="304"/>
        <v>0</v>
      </c>
    </row>
    <row r="2395" spans="1:16" x14ac:dyDescent="0.15">
      <c r="A2395" t="s">
        <v>6834</v>
      </c>
      <c r="B2395" s="5" t="s">
        <v>9366</v>
      </c>
      <c r="C2395" s="5" t="s">
        <v>1029</v>
      </c>
      <c r="D2395" s="5" t="s">
        <v>9367</v>
      </c>
      <c r="E2395" s="5" t="s">
        <v>9368</v>
      </c>
      <c r="F2395" s="5" t="s">
        <v>9369</v>
      </c>
      <c r="G2395">
        <v>2393</v>
      </c>
      <c r="H2395" s="2">
        <v>43136</v>
      </c>
      <c r="I2395" s="3">
        <f t="shared" si="297"/>
        <v>288.34422453703883</v>
      </c>
      <c r="J2395" s="3">
        <f t="shared" si="298"/>
        <v>0.90863619835168641</v>
      </c>
      <c r="K2395">
        <f t="shared" si="299"/>
        <v>2.6072899831974663E-2</v>
      </c>
      <c r="L2395" s="4">
        <f t="shared" si="300"/>
        <v>2.6072899831974663E-2</v>
      </c>
      <c r="M2395">
        <f t="shared" si="301"/>
        <v>0</v>
      </c>
      <c r="N2395">
        <f t="shared" si="302"/>
        <v>0</v>
      </c>
      <c r="O2395" s="4">
        <f t="shared" si="303"/>
        <v>0</v>
      </c>
      <c r="P2395">
        <f t="shared" si="304"/>
        <v>1.9554674873980996E-2</v>
      </c>
    </row>
    <row r="2396" spans="1:16" x14ac:dyDescent="0.15">
      <c r="A2396" t="s">
        <v>9370</v>
      </c>
      <c r="B2396" s="5" t="s">
        <v>9371</v>
      </c>
      <c r="C2396" s="5" t="s">
        <v>1029</v>
      </c>
      <c r="D2396" s="5" t="s">
        <v>9372</v>
      </c>
      <c r="E2396" s="5" t="s">
        <v>9373</v>
      </c>
      <c r="F2396" s="5" t="s">
        <v>9374</v>
      </c>
      <c r="G2396">
        <v>2394</v>
      </c>
      <c r="H2396" s="2">
        <v>43136</v>
      </c>
      <c r="I2396" s="3">
        <f t="shared" si="297"/>
        <v>451.84594907407154</v>
      </c>
      <c r="J2396" s="3">
        <f t="shared" si="298"/>
        <v>4.2558752688623986</v>
      </c>
      <c r="K2396">
        <f t="shared" si="299"/>
        <v>0.12212039294023314</v>
      </c>
      <c r="L2396" s="4">
        <f t="shared" si="300"/>
        <v>0.12212039294023314</v>
      </c>
      <c r="M2396">
        <f t="shared" si="301"/>
        <v>0</v>
      </c>
      <c r="N2396">
        <f t="shared" si="302"/>
        <v>0</v>
      </c>
      <c r="O2396" s="4">
        <f t="shared" si="303"/>
        <v>0</v>
      </c>
      <c r="P2396">
        <f t="shared" si="304"/>
        <v>9.1590294705174852E-2</v>
      </c>
    </row>
    <row r="2397" spans="1:16" x14ac:dyDescent="0.15">
      <c r="A2397" t="s">
        <v>6491</v>
      </c>
      <c r="B2397" s="5" t="s">
        <v>9375</v>
      </c>
      <c r="C2397" s="5" t="s">
        <v>1029</v>
      </c>
      <c r="D2397" s="5" t="s">
        <v>9376</v>
      </c>
      <c r="E2397" s="5" t="s">
        <v>9376</v>
      </c>
      <c r="F2397" s="5" t="s">
        <v>9377</v>
      </c>
      <c r="G2397">
        <v>2395</v>
      </c>
      <c r="H2397" s="2">
        <v>43136</v>
      </c>
      <c r="I2397" s="3">
        <f t="shared" si="297"/>
        <v>131.14749999999913</v>
      </c>
      <c r="J2397" s="3">
        <f t="shared" si="298"/>
        <v>0.24400007625002545</v>
      </c>
      <c r="K2397">
        <f t="shared" si="299"/>
        <v>7.0014705099815666E-3</v>
      </c>
      <c r="L2397" s="4">
        <f t="shared" si="300"/>
        <v>7.0014705099815666E-3</v>
      </c>
      <c r="M2397">
        <f t="shared" si="301"/>
        <v>0</v>
      </c>
      <c r="N2397">
        <f t="shared" si="302"/>
        <v>0</v>
      </c>
      <c r="O2397" s="4">
        <f t="shared" si="303"/>
        <v>0</v>
      </c>
      <c r="P2397">
        <f t="shared" si="304"/>
        <v>5.251102882486175E-3</v>
      </c>
    </row>
    <row r="2398" spans="1:16" x14ac:dyDescent="0.15">
      <c r="A2398" t="s">
        <v>9181</v>
      </c>
      <c r="B2398" s="5" t="s">
        <v>9378</v>
      </c>
      <c r="C2398" s="5" t="s">
        <v>1029</v>
      </c>
      <c r="D2398" s="5" t="s">
        <v>9379</v>
      </c>
      <c r="E2398" s="5" t="s">
        <v>9379</v>
      </c>
      <c r="F2398" s="5" t="s">
        <v>9380</v>
      </c>
      <c r="G2398">
        <v>2396</v>
      </c>
      <c r="H2398" s="2">
        <v>43136</v>
      </c>
      <c r="I2398" s="3">
        <f t="shared" si="297"/>
        <v>39.367245370369346</v>
      </c>
      <c r="J2398" s="3">
        <f t="shared" si="298"/>
        <v>3.2006303416605513</v>
      </c>
      <c r="K2398">
        <f t="shared" si="299"/>
        <v>9.1840622736224398E-2</v>
      </c>
      <c r="L2398" s="4">
        <f t="shared" si="300"/>
        <v>9.1840622736224398E-2</v>
      </c>
      <c r="M2398">
        <f t="shared" si="301"/>
        <v>0</v>
      </c>
      <c r="N2398">
        <f t="shared" si="302"/>
        <v>0</v>
      </c>
      <c r="O2398" s="4">
        <f t="shared" si="303"/>
        <v>0</v>
      </c>
      <c r="P2398">
        <f t="shared" si="304"/>
        <v>6.8880467052168298E-2</v>
      </c>
    </row>
    <row r="2399" spans="1:16" x14ac:dyDescent="0.15">
      <c r="A2399" t="s">
        <v>1988</v>
      </c>
      <c r="B2399" s="5" t="s">
        <v>9381</v>
      </c>
      <c r="C2399" s="5" t="s">
        <v>1029</v>
      </c>
      <c r="D2399" s="5" t="s">
        <v>9382</v>
      </c>
      <c r="E2399" s="5" t="s">
        <v>9383</v>
      </c>
      <c r="F2399" s="5" t="s">
        <v>9384</v>
      </c>
      <c r="G2399">
        <v>2397</v>
      </c>
      <c r="H2399" s="2">
        <v>43136</v>
      </c>
      <c r="I2399" s="3">
        <f t="shared" si="297"/>
        <v>1196.0619907407381</v>
      </c>
      <c r="J2399" s="3">
        <f t="shared" si="298"/>
        <v>0.24831488860879503</v>
      </c>
      <c r="K2399">
        <f t="shared" si="299"/>
        <v>7.1252820757413786E-3</v>
      </c>
      <c r="L2399" s="4">
        <f t="shared" si="300"/>
        <v>7.1252820757413786E-3</v>
      </c>
      <c r="M2399">
        <f t="shared" si="301"/>
        <v>0</v>
      </c>
      <c r="N2399">
        <f t="shared" si="302"/>
        <v>0</v>
      </c>
      <c r="O2399" s="4">
        <f t="shared" si="303"/>
        <v>0</v>
      </c>
      <c r="P2399">
        <f t="shared" si="304"/>
        <v>5.3439615568060339E-3</v>
      </c>
    </row>
    <row r="2400" spans="1:16" x14ac:dyDescent="0.15">
      <c r="A2400" t="s">
        <v>9385</v>
      </c>
      <c r="B2400" s="5" t="s">
        <v>9386</v>
      </c>
      <c r="C2400" s="5" t="s">
        <v>1113</v>
      </c>
      <c r="D2400" s="5" t="s">
        <v>9387</v>
      </c>
      <c r="E2400" s="5" t="s">
        <v>9388</v>
      </c>
      <c r="F2400" s="5" t="s">
        <v>9389</v>
      </c>
      <c r="G2400">
        <v>2398</v>
      </c>
      <c r="H2400" s="2">
        <v>43136</v>
      </c>
      <c r="I2400" s="3">
        <f t="shared" si="297"/>
        <v>461.83932870370336</v>
      </c>
      <c r="J2400" s="3">
        <f t="shared" si="298"/>
        <v>4.3045273029907269</v>
      </c>
      <c r="K2400">
        <f t="shared" si="299"/>
        <v>0.1235164407916734</v>
      </c>
      <c r="L2400" s="4">
        <f t="shared" si="300"/>
        <v>0.1235164407916734</v>
      </c>
      <c r="M2400">
        <f t="shared" si="301"/>
        <v>2.165255182590909E-3</v>
      </c>
      <c r="N2400">
        <f t="shared" si="302"/>
        <v>0.33239702918078717</v>
      </c>
      <c r="O2400" s="4">
        <f t="shared" si="303"/>
        <v>0.33239702918078717</v>
      </c>
      <c r="P2400">
        <f t="shared" si="304"/>
        <v>0.17573658788895186</v>
      </c>
    </row>
    <row r="2401" spans="1:16" x14ac:dyDescent="0.15">
      <c r="A2401" t="s">
        <v>9390</v>
      </c>
      <c r="B2401" s="5" t="s">
        <v>9391</v>
      </c>
      <c r="C2401" s="5" t="s">
        <v>1029</v>
      </c>
      <c r="D2401" s="5" t="s">
        <v>9392</v>
      </c>
      <c r="E2401" s="5" t="s">
        <v>9393</v>
      </c>
      <c r="F2401" s="5" t="s">
        <v>9394</v>
      </c>
      <c r="G2401">
        <v>2399</v>
      </c>
      <c r="H2401" s="2">
        <v>43136</v>
      </c>
      <c r="I2401" s="3">
        <f t="shared" si="297"/>
        <v>242.21565972222015</v>
      </c>
      <c r="J2401" s="3">
        <f t="shared" si="298"/>
        <v>3.4473411048550777</v>
      </c>
      <c r="K2401">
        <f t="shared" si="299"/>
        <v>9.8919875167406149E-2</v>
      </c>
      <c r="L2401" s="4">
        <f t="shared" si="300"/>
        <v>9.8919875167406149E-2</v>
      </c>
      <c r="M2401">
        <f t="shared" si="301"/>
        <v>0</v>
      </c>
      <c r="N2401">
        <f t="shared" si="302"/>
        <v>0</v>
      </c>
      <c r="O2401" s="4">
        <f t="shared" si="303"/>
        <v>0</v>
      </c>
      <c r="P2401">
        <f t="shared" si="304"/>
        <v>7.4189906375554615E-2</v>
      </c>
    </row>
    <row r="2402" spans="1:16" x14ac:dyDescent="0.15">
      <c r="A2402" t="s">
        <v>9395</v>
      </c>
      <c r="B2402" s="5" t="s">
        <v>9396</v>
      </c>
      <c r="C2402" s="5" t="s">
        <v>1029</v>
      </c>
      <c r="D2402" s="5" t="s">
        <v>9397</v>
      </c>
      <c r="E2402" s="5" t="s">
        <v>1081</v>
      </c>
      <c r="F2402" s="5" t="s">
        <v>9398</v>
      </c>
      <c r="G2402">
        <v>2400</v>
      </c>
      <c r="H2402" s="2">
        <v>43136</v>
      </c>
      <c r="I2402" s="3">
        <f t="shared" si="297"/>
        <v>1866.9775000000009</v>
      </c>
      <c r="J2402" s="3">
        <f t="shared" si="298"/>
        <v>0.80772264261352866</v>
      </c>
      <c r="K2402">
        <f t="shared" si="299"/>
        <v>2.3177231537862733E-2</v>
      </c>
      <c r="L2402" s="4">
        <f t="shared" si="300"/>
        <v>2.3177231537862733E-2</v>
      </c>
      <c r="M2402">
        <f t="shared" si="301"/>
        <v>0</v>
      </c>
      <c r="N2402">
        <f t="shared" si="302"/>
        <v>0</v>
      </c>
      <c r="O2402" s="4">
        <f t="shared" si="303"/>
        <v>0</v>
      </c>
      <c r="P2402">
        <f t="shared" si="304"/>
        <v>1.738292365339705E-2</v>
      </c>
    </row>
    <row r="2403" spans="1:16" x14ac:dyDescent="0.15">
      <c r="A2403" t="s">
        <v>9164</v>
      </c>
      <c r="B2403" s="5" t="s">
        <v>9399</v>
      </c>
      <c r="C2403" s="5" t="s">
        <v>1029</v>
      </c>
      <c r="D2403" s="5" t="s">
        <v>9400</v>
      </c>
      <c r="E2403" s="5" t="s">
        <v>9401</v>
      </c>
      <c r="F2403" s="5" t="s">
        <v>9402</v>
      </c>
      <c r="G2403">
        <v>2401</v>
      </c>
      <c r="H2403" s="2">
        <v>43136</v>
      </c>
      <c r="I2403" s="3">
        <f t="shared" si="297"/>
        <v>362.59024305555795</v>
      </c>
      <c r="J2403" s="3">
        <f t="shared" si="298"/>
        <v>1.3293242419822793</v>
      </c>
      <c r="K2403">
        <f t="shared" si="299"/>
        <v>3.8144350696454166E-2</v>
      </c>
      <c r="L2403" s="4">
        <f t="shared" si="300"/>
        <v>3.8144350696454166E-2</v>
      </c>
      <c r="M2403">
        <f t="shared" si="301"/>
        <v>0</v>
      </c>
      <c r="N2403">
        <f t="shared" si="302"/>
        <v>0</v>
      </c>
      <c r="O2403" s="4">
        <f t="shared" si="303"/>
        <v>0</v>
      </c>
      <c r="P2403">
        <f t="shared" si="304"/>
        <v>2.8608263022340624E-2</v>
      </c>
    </row>
    <row r="2404" spans="1:16" x14ac:dyDescent="0.15">
      <c r="A2404" t="s">
        <v>1058</v>
      </c>
      <c r="B2404" s="5" t="s">
        <v>9403</v>
      </c>
      <c r="C2404" s="5" t="s">
        <v>1029</v>
      </c>
      <c r="D2404" s="5" t="s">
        <v>9404</v>
      </c>
      <c r="E2404" s="5" t="s">
        <v>9405</v>
      </c>
      <c r="F2404" s="5" t="s">
        <v>9406</v>
      </c>
      <c r="G2404">
        <v>2402</v>
      </c>
      <c r="H2404" s="2">
        <v>43136</v>
      </c>
      <c r="I2404" s="3">
        <f t="shared" si="297"/>
        <v>753.17752314815152</v>
      </c>
      <c r="J2404" s="3">
        <f t="shared" si="298"/>
        <v>2.6554164702636725E-3</v>
      </c>
      <c r="K2404">
        <f t="shared" si="299"/>
        <v>7.6195960239043198E-5</v>
      </c>
      <c r="L2404" s="4">
        <f t="shared" si="300"/>
        <v>7.6195960239043198E-5</v>
      </c>
      <c r="M2404">
        <f t="shared" si="301"/>
        <v>0</v>
      </c>
      <c r="N2404">
        <f t="shared" si="302"/>
        <v>0</v>
      </c>
      <c r="O2404" s="4">
        <f t="shared" si="303"/>
        <v>0</v>
      </c>
      <c r="P2404">
        <f t="shared" si="304"/>
        <v>5.7146970179282395E-5</v>
      </c>
    </row>
    <row r="2405" spans="1:16" x14ac:dyDescent="0.15">
      <c r="A2405" t="s">
        <v>3275</v>
      </c>
      <c r="B2405" s="5" t="s">
        <v>9407</v>
      </c>
      <c r="C2405" s="5" t="s">
        <v>1029</v>
      </c>
      <c r="D2405" s="5" t="s">
        <v>9408</v>
      </c>
      <c r="E2405" s="5" t="s">
        <v>9409</v>
      </c>
      <c r="F2405" s="5" t="s">
        <v>9410</v>
      </c>
      <c r="G2405">
        <v>2403</v>
      </c>
      <c r="H2405" s="2">
        <v>43136</v>
      </c>
      <c r="I2405" s="3">
        <f t="shared" si="297"/>
        <v>426.86002314814687</v>
      </c>
      <c r="J2405" s="3">
        <f t="shared" si="298"/>
        <v>1.9327178823529088</v>
      </c>
      <c r="K2405">
        <f t="shared" si="299"/>
        <v>5.5458455035652894E-2</v>
      </c>
      <c r="L2405" s="4">
        <f t="shared" si="300"/>
        <v>5.5458455035652894E-2</v>
      </c>
      <c r="M2405">
        <f t="shared" si="301"/>
        <v>0</v>
      </c>
      <c r="N2405">
        <f t="shared" si="302"/>
        <v>0</v>
      </c>
      <c r="O2405" s="4">
        <f t="shared" si="303"/>
        <v>0</v>
      </c>
      <c r="P2405">
        <f t="shared" si="304"/>
        <v>4.1593841276739672E-2</v>
      </c>
    </row>
    <row r="2406" spans="1:16" x14ac:dyDescent="0.15">
      <c r="A2406" t="s">
        <v>6640</v>
      </c>
      <c r="B2406" s="5" t="s">
        <v>9411</v>
      </c>
      <c r="C2406" s="5" t="s">
        <v>1029</v>
      </c>
      <c r="D2406" s="5" t="s">
        <v>9412</v>
      </c>
      <c r="E2406" s="5" t="s">
        <v>9413</v>
      </c>
      <c r="F2406" s="5" t="s">
        <v>9414</v>
      </c>
      <c r="G2406">
        <v>2404</v>
      </c>
      <c r="H2406" s="2">
        <v>43136</v>
      </c>
      <c r="I2406" s="3">
        <f t="shared" si="297"/>
        <v>628.68412037037342</v>
      </c>
      <c r="J2406" s="3">
        <f t="shared" si="298"/>
        <v>0.35470913416522304</v>
      </c>
      <c r="K2406">
        <f t="shared" si="299"/>
        <v>1.0178216255695309E-2</v>
      </c>
      <c r="L2406" s="4">
        <f t="shared" si="300"/>
        <v>1.0178216255695309E-2</v>
      </c>
      <c r="M2406">
        <f t="shared" si="301"/>
        <v>0</v>
      </c>
      <c r="N2406">
        <f t="shared" si="302"/>
        <v>0</v>
      </c>
      <c r="O2406" s="4">
        <f t="shared" si="303"/>
        <v>0</v>
      </c>
      <c r="P2406">
        <f t="shared" si="304"/>
        <v>7.6336621917714818E-3</v>
      </c>
    </row>
    <row r="2407" spans="1:16" x14ac:dyDescent="0.15">
      <c r="A2407" t="s">
        <v>9415</v>
      </c>
      <c r="B2407" s="5" t="s">
        <v>9416</v>
      </c>
      <c r="C2407" s="5" t="s">
        <v>1626</v>
      </c>
      <c r="D2407" s="5" t="s">
        <v>9417</v>
      </c>
      <c r="E2407" s="5" t="s">
        <v>9417</v>
      </c>
      <c r="F2407" s="5" t="s">
        <v>9418</v>
      </c>
      <c r="G2407">
        <v>2405</v>
      </c>
      <c r="H2407" s="2">
        <v>43136</v>
      </c>
      <c r="I2407" s="3">
        <f t="shared" si="297"/>
        <v>1507.4998842592613</v>
      </c>
      <c r="J2407" s="3">
        <f t="shared" si="298"/>
        <v>25.946933998751117</v>
      </c>
      <c r="K2407">
        <f t="shared" si="299"/>
        <v>0.74453539526988188</v>
      </c>
      <c r="L2407" s="4">
        <f t="shared" si="300"/>
        <v>0.74453539526988188</v>
      </c>
      <c r="M2407">
        <f t="shared" si="301"/>
        <v>5.9701497120991957E-3</v>
      </c>
      <c r="N2407">
        <f t="shared" si="302"/>
        <v>0.91650168720147429</v>
      </c>
      <c r="O2407" s="4">
        <f t="shared" si="303"/>
        <v>0.91650168720147429</v>
      </c>
      <c r="P2407">
        <f t="shared" si="304"/>
        <v>0.78752696825278001</v>
      </c>
    </row>
    <row r="2408" spans="1:16" x14ac:dyDescent="0.15">
      <c r="A2408" t="s">
        <v>9419</v>
      </c>
      <c r="B2408" s="5" t="s">
        <v>9420</v>
      </c>
      <c r="C2408" s="5" t="s">
        <v>1029</v>
      </c>
      <c r="D2408" s="5" t="s">
        <v>9421</v>
      </c>
      <c r="E2408" s="5" t="s">
        <v>9422</v>
      </c>
      <c r="F2408" s="5" t="s">
        <v>9423</v>
      </c>
      <c r="G2408">
        <v>2406</v>
      </c>
      <c r="H2408" s="2">
        <v>43136</v>
      </c>
      <c r="I2408" s="3">
        <f t="shared" si="297"/>
        <v>199.29643518518424</v>
      </c>
      <c r="J2408" s="3">
        <f t="shared" si="298"/>
        <v>0.70748882120738499</v>
      </c>
      <c r="K2408">
        <f t="shared" si="299"/>
        <v>2.0301067909295829E-2</v>
      </c>
      <c r="L2408" s="4">
        <f t="shared" si="300"/>
        <v>2.0301067909295829E-2</v>
      </c>
      <c r="M2408">
        <f t="shared" si="301"/>
        <v>0</v>
      </c>
      <c r="N2408">
        <f t="shared" si="302"/>
        <v>0</v>
      </c>
      <c r="O2408" s="4">
        <f t="shared" si="303"/>
        <v>0</v>
      </c>
      <c r="P2408">
        <f t="shared" si="304"/>
        <v>1.5225800931971872E-2</v>
      </c>
    </row>
    <row r="2409" spans="1:16" x14ac:dyDescent="0.15">
      <c r="A2409" t="s">
        <v>3359</v>
      </c>
      <c r="B2409" s="5" t="s">
        <v>9424</v>
      </c>
      <c r="C2409" s="5" t="s">
        <v>1029</v>
      </c>
      <c r="D2409" s="5" t="s">
        <v>9425</v>
      </c>
      <c r="E2409" s="5" t="s">
        <v>9426</v>
      </c>
      <c r="F2409" s="5" t="s">
        <v>9427</v>
      </c>
      <c r="G2409">
        <v>2407</v>
      </c>
      <c r="H2409" s="2">
        <v>43136</v>
      </c>
      <c r="I2409" s="3">
        <f t="shared" si="297"/>
        <v>199.33261574074277</v>
      </c>
      <c r="J2409" s="3">
        <f t="shared" si="298"/>
        <v>0.28093746621393395</v>
      </c>
      <c r="K2409">
        <f t="shared" si="299"/>
        <v>8.0613720088769693E-3</v>
      </c>
      <c r="L2409" s="4">
        <f t="shared" si="300"/>
        <v>8.0613720088769693E-3</v>
      </c>
      <c r="M2409">
        <f t="shared" si="301"/>
        <v>0</v>
      </c>
      <c r="N2409">
        <f t="shared" si="302"/>
        <v>0</v>
      </c>
      <c r="O2409" s="4">
        <f t="shared" si="303"/>
        <v>0</v>
      </c>
      <c r="P2409">
        <f t="shared" si="304"/>
        <v>6.046029006657727E-3</v>
      </c>
    </row>
    <row r="2410" spans="1:16" x14ac:dyDescent="0.15">
      <c r="A2410" t="s">
        <v>9428</v>
      </c>
      <c r="B2410" s="5" t="s">
        <v>9429</v>
      </c>
      <c r="C2410" s="5" t="s">
        <v>1058</v>
      </c>
      <c r="D2410" s="5" t="s">
        <v>9430</v>
      </c>
      <c r="E2410" s="5" t="s">
        <v>1081</v>
      </c>
      <c r="F2410" s="5" t="s">
        <v>9431</v>
      </c>
      <c r="G2410">
        <v>2408</v>
      </c>
      <c r="H2410" s="2">
        <v>43136</v>
      </c>
      <c r="I2410" s="3">
        <f t="shared" si="297"/>
        <v>1277.971504629626</v>
      </c>
      <c r="J2410" s="3">
        <f t="shared" si="298"/>
        <v>3.3302776975715496</v>
      </c>
      <c r="K2410">
        <f t="shared" si="299"/>
        <v>9.5560794274932456E-2</v>
      </c>
      <c r="L2410" s="4">
        <f t="shared" si="300"/>
        <v>9.5560794274932456E-2</v>
      </c>
      <c r="M2410">
        <f t="shared" si="301"/>
        <v>1.5649801210392621E-3</v>
      </c>
      <c r="N2410">
        <f t="shared" si="302"/>
        <v>0.24024639088404484</v>
      </c>
      <c r="O2410" s="4">
        <f t="shared" si="303"/>
        <v>0.24024639088404484</v>
      </c>
      <c r="P2410">
        <f t="shared" si="304"/>
        <v>0.13173219342721054</v>
      </c>
    </row>
    <row r="2411" spans="1:16" x14ac:dyDescent="0.15">
      <c r="A2411" t="s">
        <v>1029</v>
      </c>
      <c r="B2411" s="5" t="s">
        <v>9432</v>
      </c>
      <c r="C2411" s="5" t="s">
        <v>1029</v>
      </c>
      <c r="D2411" s="5" t="s">
        <v>9433</v>
      </c>
      <c r="E2411" s="5" t="s">
        <v>9433</v>
      </c>
      <c r="F2411" s="5" t="s">
        <v>9434</v>
      </c>
      <c r="G2411">
        <v>2409</v>
      </c>
      <c r="H2411" s="2">
        <v>43136</v>
      </c>
      <c r="I2411" s="3">
        <f t="shared" si="297"/>
        <v>102.02817129629693</v>
      </c>
      <c r="J2411" s="3">
        <f t="shared" si="298"/>
        <v>0</v>
      </c>
      <c r="K2411">
        <f t="shared" si="299"/>
        <v>0</v>
      </c>
      <c r="L2411" s="4">
        <f t="shared" si="300"/>
        <v>0</v>
      </c>
      <c r="M2411">
        <f t="shared" si="301"/>
        <v>0</v>
      </c>
      <c r="N2411">
        <f t="shared" si="302"/>
        <v>0</v>
      </c>
      <c r="O2411" s="4">
        <f t="shared" si="303"/>
        <v>0</v>
      </c>
      <c r="P2411">
        <f t="shared" si="304"/>
        <v>0</v>
      </c>
    </row>
    <row r="2412" spans="1:16" x14ac:dyDescent="0.15">
      <c r="A2412" t="s">
        <v>9435</v>
      </c>
      <c r="B2412" s="5" t="s">
        <v>9436</v>
      </c>
      <c r="C2412" s="5" t="s">
        <v>1113</v>
      </c>
      <c r="D2412" s="5" t="s">
        <v>9437</v>
      </c>
      <c r="E2412" s="5" t="s">
        <v>9438</v>
      </c>
      <c r="F2412" s="5" t="s">
        <v>9439</v>
      </c>
      <c r="G2412">
        <v>2410</v>
      </c>
      <c r="H2412" s="2">
        <v>43136</v>
      </c>
      <c r="I2412" s="3">
        <f t="shared" si="297"/>
        <v>1186.0428587962961</v>
      </c>
      <c r="J2412" s="3">
        <f t="shared" si="298"/>
        <v>1.9425942181704194</v>
      </c>
      <c r="K2412">
        <f t="shared" si="299"/>
        <v>5.5741851971570729E-2</v>
      </c>
      <c r="L2412" s="4">
        <f t="shared" si="300"/>
        <v>5.5741851971570729E-2</v>
      </c>
      <c r="M2412">
        <f t="shared" si="301"/>
        <v>8.4313985163646677E-4</v>
      </c>
      <c r="N2412">
        <f t="shared" si="302"/>
        <v>0.12943378873825856</v>
      </c>
      <c r="O2412" s="4">
        <f t="shared" si="303"/>
        <v>0.12943378873825856</v>
      </c>
      <c r="P2412">
        <f t="shared" si="304"/>
        <v>7.4164836163242681E-2</v>
      </c>
    </row>
    <row r="2413" spans="1:16" x14ac:dyDescent="0.15">
      <c r="A2413" t="s">
        <v>2294</v>
      </c>
      <c r="B2413" s="5" t="s">
        <v>9440</v>
      </c>
      <c r="C2413" s="5" t="s">
        <v>1029</v>
      </c>
      <c r="D2413" s="5" t="s">
        <v>9441</v>
      </c>
      <c r="E2413" s="5" t="s">
        <v>9442</v>
      </c>
      <c r="F2413" s="5" t="s">
        <v>9443</v>
      </c>
      <c r="G2413">
        <v>2411</v>
      </c>
      <c r="H2413" s="2">
        <v>43136</v>
      </c>
      <c r="I2413" s="3">
        <f t="shared" si="297"/>
        <v>99.343576388891961</v>
      </c>
      <c r="J2413" s="3">
        <f t="shared" si="298"/>
        <v>2.7681709275643609</v>
      </c>
      <c r="K2413">
        <f t="shared" si="299"/>
        <v>7.9431397783951183E-2</v>
      </c>
      <c r="L2413" s="4">
        <f t="shared" si="300"/>
        <v>7.9431397783951183E-2</v>
      </c>
      <c r="M2413">
        <f t="shared" si="301"/>
        <v>0</v>
      </c>
      <c r="N2413">
        <f t="shared" si="302"/>
        <v>0</v>
      </c>
      <c r="O2413" s="4">
        <f t="shared" si="303"/>
        <v>0</v>
      </c>
      <c r="P2413">
        <f t="shared" si="304"/>
        <v>5.9573548337963383E-2</v>
      </c>
    </row>
    <row r="2414" spans="1:16" x14ac:dyDescent="0.15">
      <c r="A2414" t="s">
        <v>1731</v>
      </c>
      <c r="B2414" s="5" t="s">
        <v>9444</v>
      </c>
      <c r="C2414" s="5" t="s">
        <v>1029</v>
      </c>
      <c r="D2414" s="5" t="s">
        <v>9445</v>
      </c>
      <c r="E2414" s="5" t="s">
        <v>1144</v>
      </c>
      <c r="F2414" s="5" t="s">
        <v>9446</v>
      </c>
      <c r="G2414">
        <v>2412</v>
      </c>
      <c r="H2414" s="2">
        <v>43136</v>
      </c>
      <c r="I2414" s="3">
        <f t="shared" si="297"/>
        <v>1249.8298379629632</v>
      </c>
      <c r="J2414" s="3">
        <f t="shared" si="298"/>
        <v>0.12721731804638811</v>
      </c>
      <c r="K2414">
        <f t="shared" si="299"/>
        <v>3.6504427144032057E-3</v>
      </c>
      <c r="L2414" s="4">
        <f t="shared" si="300"/>
        <v>3.6504427144032057E-3</v>
      </c>
      <c r="M2414">
        <f t="shared" si="301"/>
        <v>0</v>
      </c>
      <c r="N2414">
        <f t="shared" si="302"/>
        <v>0</v>
      </c>
      <c r="O2414" s="4">
        <f t="shared" si="303"/>
        <v>0</v>
      </c>
      <c r="P2414">
        <f t="shared" si="304"/>
        <v>2.7378320358024044E-3</v>
      </c>
    </row>
    <row r="2415" spans="1:16" x14ac:dyDescent="0.15">
      <c r="A2415" t="s">
        <v>2062</v>
      </c>
      <c r="B2415" s="5" t="s">
        <v>9447</v>
      </c>
      <c r="C2415" s="5" t="s">
        <v>1029</v>
      </c>
      <c r="D2415" s="5" t="s">
        <v>9448</v>
      </c>
      <c r="E2415" s="5" t="s">
        <v>9449</v>
      </c>
      <c r="F2415" s="5" t="s">
        <v>9450</v>
      </c>
      <c r="G2415">
        <v>2413</v>
      </c>
      <c r="H2415" s="2">
        <v>43136</v>
      </c>
      <c r="I2415" s="3">
        <f t="shared" si="297"/>
        <v>660.04217592592613</v>
      </c>
      <c r="J2415" s="3">
        <f t="shared" si="298"/>
        <v>0.39391422167115991</v>
      </c>
      <c r="K2415">
        <f t="shared" si="299"/>
        <v>1.1303188297641691E-2</v>
      </c>
      <c r="L2415" s="4">
        <f t="shared" si="300"/>
        <v>1.1303188297641691E-2</v>
      </c>
      <c r="M2415">
        <f t="shared" si="301"/>
        <v>0</v>
      </c>
      <c r="N2415">
        <f t="shared" si="302"/>
        <v>0</v>
      </c>
      <c r="O2415" s="4">
        <f t="shared" si="303"/>
        <v>0</v>
      </c>
      <c r="P2415">
        <f t="shared" si="304"/>
        <v>8.4773912232312676E-3</v>
      </c>
    </row>
    <row r="2416" spans="1:16" x14ac:dyDescent="0.15">
      <c r="A2416" t="s">
        <v>3142</v>
      </c>
      <c r="B2416" s="5" t="s">
        <v>9451</v>
      </c>
      <c r="C2416" s="5" t="s">
        <v>1029</v>
      </c>
      <c r="D2416" s="5" t="s">
        <v>9452</v>
      </c>
      <c r="E2416" s="5" t="s">
        <v>9452</v>
      </c>
      <c r="F2416" s="5" t="s">
        <v>9453</v>
      </c>
      <c r="G2416">
        <v>2414</v>
      </c>
      <c r="H2416" s="2">
        <v>43136</v>
      </c>
      <c r="I2416" s="3">
        <f t="shared" si="297"/>
        <v>165.60870370370685</v>
      </c>
      <c r="J2416" s="3">
        <f t="shared" si="298"/>
        <v>1.1110527157388859</v>
      </c>
      <c r="K2416">
        <f t="shared" si="299"/>
        <v>3.1881149153042243E-2</v>
      </c>
      <c r="L2416" s="4">
        <f t="shared" si="300"/>
        <v>3.1881149153042243E-2</v>
      </c>
      <c r="M2416">
        <f t="shared" si="301"/>
        <v>0</v>
      </c>
      <c r="N2416">
        <f t="shared" si="302"/>
        <v>0</v>
      </c>
      <c r="O2416" s="4">
        <f t="shared" si="303"/>
        <v>0</v>
      </c>
      <c r="P2416">
        <f t="shared" si="304"/>
        <v>2.3910861864781682E-2</v>
      </c>
    </row>
    <row r="2417" spans="1:16" x14ac:dyDescent="0.15">
      <c r="A2417" t="s">
        <v>3359</v>
      </c>
      <c r="B2417" s="5" t="s">
        <v>9454</v>
      </c>
      <c r="C2417" s="5" t="s">
        <v>1029</v>
      </c>
      <c r="D2417" s="5" t="s">
        <v>9455</v>
      </c>
      <c r="E2417" s="5" t="s">
        <v>9455</v>
      </c>
      <c r="F2417" s="5" t="s">
        <v>9456</v>
      </c>
      <c r="G2417">
        <v>2415</v>
      </c>
      <c r="H2417" s="2">
        <v>43136</v>
      </c>
      <c r="I2417" s="3">
        <f t="shared" si="297"/>
        <v>390.6218402777813</v>
      </c>
      <c r="J2417" s="3">
        <f t="shared" si="298"/>
        <v>0.14336115963248997</v>
      </c>
      <c r="K2417">
        <f t="shared" si="299"/>
        <v>4.1136828597344898E-3</v>
      </c>
      <c r="L2417" s="4">
        <f t="shared" si="300"/>
        <v>4.1136828597344898E-3</v>
      </c>
      <c r="M2417">
        <f t="shared" si="301"/>
        <v>0</v>
      </c>
      <c r="N2417">
        <f t="shared" si="302"/>
        <v>0</v>
      </c>
      <c r="O2417" s="4">
        <f t="shared" si="303"/>
        <v>0</v>
      </c>
      <c r="P2417">
        <f t="shared" si="304"/>
        <v>3.0852621448008676E-3</v>
      </c>
    </row>
    <row r="2418" spans="1:16" x14ac:dyDescent="0.15">
      <c r="A2418" t="s">
        <v>5481</v>
      </c>
      <c r="B2418" s="5" t="s">
        <v>9457</v>
      </c>
      <c r="C2418" s="5" t="s">
        <v>1029</v>
      </c>
      <c r="D2418" s="5" t="s">
        <v>9458</v>
      </c>
      <c r="E2418" s="5" t="s">
        <v>1081</v>
      </c>
      <c r="F2418" s="5" t="s">
        <v>9459</v>
      </c>
      <c r="G2418">
        <v>2416</v>
      </c>
      <c r="H2418" s="2">
        <v>43136</v>
      </c>
      <c r="I2418" s="3">
        <f t="shared" si="297"/>
        <v>1916.909583333334</v>
      </c>
      <c r="J2418" s="3">
        <f t="shared" si="298"/>
        <v>0.1053779488382233</v>
      </c>
      <c r="K2418">
        <f t="shared" si="299"/>
        <v>3.0237720107806308E-3</v>
      </c>
      <c r="L2418" s="4">
        <f t="shared" si="300"/>
        <v>3.0237720107806308E-3</v>
      </c>
      <c r="M2418">
        <f t="shared" si="301"/>
        <v>0</v>
      </c>
      <c r="N2418">
        <f t="shared" si="302"/>
        <v>0</v>
      </c>
      <c r="O2418" s="4">
        <f t="shared" si="303"/>
        <v>0</v>
      </c>
      <c r="P2418">
        <f t="shared" si="304"/>
        <v>2.2678290080854731E-3</v>
      </c>
    </row>
    <row r="2419" spans="1:16" x14ac:dyDescent="0.15">
      <c r="A2419" t="s">
        <v>4847</v>
      </c>
      <c r="B2419" s="5" t="s">
        <v>9460</v>
      </c>
      <c r="C2419" s="5" t="s">
        <v>1029</v>
      </c>
      <c r="D2419" s="5" t="s">
        <v>9461</v>
      </c>
      <c r="E2419" s="5" t="s">
        <v>9462</v>
      </c>
      <c r="F2419" s="5" t="s">
        <v>9463</v>
      </c>
      <c r="G2419">
        <v>2417</v>
      </c>
      <c r="H2419" s="2">
        <v>43136</v>
      </c>
      <c r="I2419" s="3">
        <f t="shared" si="297"/>
        <v>153.23878472221986</v>
      </c>
      <c r="J2419" s="3">
        <f t="shared" si="298"/>
        <v>1.3116783741424092</v>
      </c>
      <c r="K2419">
        <f t="shared" si="299"/>
        <v>3.7638010595243361E-2</v>
      </c>
      <c r="L2419" s="4">
        <f t="shared" si="300"/>
        <v>3.7638010595243361E-2</v>
      </c>
      <c r="M2419">
        <f t="shared" si="301"/>
        <v>0</v>
      </c>
      <c r="N2419">
        <f t="shared" si="302"/>
        <v>0</v>
      </c>
      <c r="O2419" s="4">
        <f t="shared" si="303"/>
        <v>0</v>
      </c>
      <c r="P2419">
        <f t="shared" si="304"/>
        <v>2.8228507946432523E-2</v>
      </c>
    </row>
    <row r="2420" spans="1:16" x14ac:dyDescent="0.15">
      <c r="A2420" t="s">
        <v>3999</v>
      </c>
      <c r="B2420" s="5" t="s">
        <v>9464</v>
      </c>
      <c r="C2420" s="5" t="s">
        <v>1029</v>
      </c>
      <c r="D2420" s="5" t="s">
        <v>9465</v>
      </c>
      <c r="E2420" s="5" t="s">
        <v>9466</v>
      </c>
      <c r="F2420" s="5" t="s">
        <v>9467</v>
      </c>
      <c r="G2420">
        <v>2418</v>
      </c>
      <c r="H2420" s="2">
        <v>43136</v>
      </c>
      <c r="I2420" s="3">
        <f t="shared" si="297"/>
        <v>58.637951388889633</v>
      </c>
      <c r="J2420" s="3">
        <f t="shared" si="298"/>
        <v>0.20464562140678208</v>
      </c>
      <c r="K2420">
        <f t="shared" si="299"/>
        <v>5.8722124406561027E-3</v>
      </c>
      <c r="L2420" s="4">
        <f t="shared" si="300"/>
        <v>5.8722124406561027E-3</v>
      </c>
      <c r="M2420">
        <f t="shared" si="301"/>
        <v>0</v>
      </c>
      <c r="N2420">
        <f t="shared" si="302"/>
        <v>0</v>
      </c>
      <c r="O2420" s="4">
        <f t="shared" si="303"/>
        <v>0</v>
      </c>
      <c r="P2420">
        <f t="shared" si="304"/>
        <v>4.4041593304920768E-3</v>
      </c>
    </row>
    <row r="2421" spans="1:16" x14ac:dyDescent="0.15">
      <c r="A2421" t="s">
        <v>9468</v>
      </c>
      <c r="B2421" s="5" t="s">
        <v>9469</v>
      </c>
      <c r="C2421" s="5" t="s">
        <v>1113</v>
      </c>
      <c r="D2421" s="5" t="s">
        <v>9470</v>
      </c>
      <c r="E2421" s="5" t="s">
        <v>9471</v>
      </c>
      <c r="F2421" s="5" t="s">
        <v>9472</v>
      </c>
      <c r="G2421">
        <v>2419</v>
      </c>
      <c r="H2421" s="2">
        <v>43136</v>
      </c>
      <c r="I2421" s="3">
        <f t="shared" si="297"/>
        <v>1181.6200694444415</v>
      </c>
      <c r="J2421" s="3">
        <f t="shared" si="298"/>
        <v>8.9901993667004838</v>
      </c>
      <c r="K2421">
        <f t="shared" si="299"/>
        <v>0.25796965604350636</v>
      </c>
      <c r="L2421" s="4">
        <f t="shared" si="300"/>
        <v>0.25796965604350636</v>
      </c>
      <c r="M2421">
        <f t="shared" si="301"/>
        <v>8.4629571370615499E-4</v>
      </c>
      <c r="N2421">
        <f t="shared" si="302"/>
        <v>0.12991825781372959</v>
      </c>
      <c r="O2421" s="4">
        <f t="shared" si="303"/>
        <v>0.12991825781372959</v>
      </c>
      <c r="P2421">
        <f t="shared" si="304"/>
        <v>0.22595680648606217</v>
      </c>
    </row>
    <row r="2422" spans="1:16" x14ac:dyDescent="0.15">
      <c r="A2422" t="s">
        <v>9473</v>
      </c>
      <c r="B2422" s="5" t="s">
        <v>9474</v>
      </c>
      <c r="C2422" s="5" t="s">
        <v>1102</v>
      </c>
      <c r="D2422" s="5" t="s">
        <v>9475</v>
      </c>
      <c r="E2422" s="5" t="s">
        <v>9476</v>
      </c>
      <c r="F2422" s="5" t="s">
        <v>9477</v>
      </c>
      <c r="G2422">
        <v>2420</v>
      </c>
      <c r="H2422" s="2">
        <v>43136</v>
      </c>
      <c r="I2422" s="3">
        <f t="shared" si="297"/>
        <v>1523.3205671296309</v>
      </c>
      <c r="J2422" s="3">
        <f t="shared" si="298"/>
        <v>10.877552865463237</v>
      </c>
      <c r="K2422">
        <f t="shared" si="299"/>
        <v>0.3121264008551653</v>
      </c>
      <c r="L2422" s="4">
        <f t="shared" si="300"/>
        <v>0.3121264008551653</v>
      </c>
      <c r="M2422">
        <f t="shared" si="301"/>
        <v>1.9693819309830845E-3</v>
      </c>
      <c r="N2422">
        <f t="shared" si="302"/>
        <v>0.30232773875539032</v>
      </c>
      <c r="O2422" s="4">
        <f t="shared" si="303"/>
        <v>0.30232773875539032</v>
      </c>
      <c r="P2422">
        <f t="shared" si="304"/>
        <v>0.30967673533022155</v>
      </c>
    </row>
    <row r="2423" spans="1:16" x14ac:dyDescent="0.15">
      <c r="A2423" t="s">
        <v>9478</v>
      </c>
      <c r="B2423" s="5" t="s">
        <v>9479</v>
      </c>
      <c r="C2423" s="5" t="s">
        <v>1029</v>
      </c>
      <c r="D2423" s="5" t="s">
        <v>9480</v>
      </c>
      <c r="E2423" s="5" t="s">
        <v>9480</v>
      </c>
      <c r="F2423" s="5" t="s">
        <v>9481</v>
      </c>
      <c r="G2423">
        <v>2421</v>
      </c>
      <c r="H2423" s="2">
        <v>43136</v>
      </c>
      <c r="I2423" s="3">
        <f t="shared" si="297"/>
        <v>1456.1093865740768</v>
      </c>
      <c r="J2423" s="3">
        <f t="shared" si="298"/>
        <v>2.4702814453129753</v>
      </c>
      <c r="K2423">
        <f t="shared" si="299"/>
        <v>7.0883595433760174E-2</v>
      </c>
      <c r="L2423" s="4">
        <f t="shared" si="300"/>
        <v>7.0883595433760174E-2</v>
      </c>
      <c r="M2423">
        <f t="shared" si="301"/>
        <v>0</v>
      </c>
      <c r="N2423">
        <f t="shared" si="302"/>
        <v>0</v>
      </c>
      <c r="O2423" s="4">
        <f t="shared" si="303"/>
        <v>0</v>
      </c>
      <c r="P2423">
        <f t="shared" si="304"/>
        <v>5.3162696575320134E-2</v>
      </c>
    </row>
    <row r="2424" spans="1:16" x14ac:dyDescent="0.15">
      <c r="A2424" t="s">
        <v>9482</v>
      </c>
      <c r="B2424" s="5" t="s">
        <v>9483</v>
      </c>
      <c r="C2424" s="5" t="s">
        <v>1029</v>
      </c>
      <c r="D2424" s="5" t="s">
        <v>9484</v>
      </c>
      <c r="E2424" s="5" t="s">
        <v>9484</v>
      </c>
      <c r="F2424" s="5" t="s">
        <v>9485</v>
      </c>
      <c r="G2424">
        <v>2422</v>
      </c>
      <c r="H2424" s="2">
        <v>43136</v>
      </c>
      <c r="I2424" s="3">
        <f t="shared" si="297"/>
        <v>654.11504629629781</v>
      </c>
      <c r="J2424" s="3">
        <f t="shared" si="298"/>
        <v>19.499627889957303</v>
      </c>
      <c r="K2424">
        <f t="shared" si="299"/>
        <v>0.55953289738832979</v>
      </c>
      <c r="L2424" s="4">
        <f t="shared" si="300"/>
        <v>0.55953289738832979</v>
      </c>
      <c r="M2424">
        <f t="shared" si="301"/>
        <v>0</v>
      </c>
      <c r="N2424">
        <f t="shared" si="302"/>
        <v>0</v>
      </c>
      <c r="O2424" s="4">
        <f t="shared" si="303"/>
        <v>0</v>
      </c>
      <c r="P2424">
        <f t="shared" si="304"/>
        <v>0.41964967304124734</v>
      </c>
    </row>
    <row r="2425" spans="1:16" x14ac:dyDescent="0.15">
      <c r="A2425" t="s">
        <v>2394</v>
      </c>
      <c r="B2425" s="5" t="s">
        <v>9486</v>
      </c>
      <c r="C2425" s="5" t="s">
        <v>1029</v>
      </c>
      <c r="D2425" s="5" t="s">
        <v>9487</v>
      </c>
      <c r="E2425" s="5" t="s">
        <v>1081</v>
      </c>
      <c r="F2425" s="5" t="s">
        <v>9488</v>
      </c>
      <c r="G2425">
        <v>2423</v>
      </c>
      <c r="H2425" s="2">
        <v>43136</v>
      </c>
      <c r="I2425" s="3">
        <f t="shared" si="297"/>
        <v>1095.2176620370374</v>
      </c>
      <c r="J2425" s="3">
        <f t="shared" si="298"/>
        <v>4.1087723070775517E-2</v>
      </c>
      <c r="K2425">
        <f t="shared" si="299"/>
        <v>1.17899340780347E-3</v>
      </c>
      <c r="L2425" s="4">
        <f t="shared" si="300"/>
        <v>1.17899340780347E-3</v>
      </c>
      <c r="M2425">
        <f t="shared" si="301"/>
        <v>0</v>
      </c>
      <c r="N2425">
        <f t="shared" si="302"/>
        <v>0</v>
      </c>
      <c r="O2425" s="4">
        <f t="shared" si="303"/>
        <v>0</v>
      </c>
      <c r="P2425">
        <f t="shared" si="304"/>
        <v>8.8424505585260247E-4</v>
      </c>
    </row>
    <row r="2426" spans="1:16" x14ac:dyDescent="0.15">
      <c r="A2426" t="s">
        <v>9489</v>
      </c>
      <c r="B2426" s="5" t="s">
        <v>9490</v>
      </c>
      <c r="C2426" s="5" t="s">
        <v>1029</v>
      </c>
      <c r="D2426" s="5" t="s">
        <v>9491</v>
      </c>
      <c r="E2426" s="5" t="s">
        <v>9492</v>
      </c>
      <c r="F2426" s="5" t="s">
        <v>9493</v>
      </c>
      <c r="G2426">
        <v>2424</v>
      </c>
      <c r="H2426" s="2">
        <v>43136</v>
      </c>
      <c r="I2426" s="3">
        <f t="shared" si="297"/>
        <v>422.89170138888585</v>
      </c>
      <c r="J2426" s="3">
        <f t="shared" si="298"/>
        <v>2.8990873927615475</v>
      </c>
      <c r="K2426">
        <f t="shared" si="299"/>
        <v>8.3187985832759367E-2</v>
      </c>
      <c r="L2426" s="4">
        <f t="shared" si="300"/>
        <v>8.3187985832759367E-2</v>
      </c>
      <c r="M2426">
        <f t="shared" si="301"/>
        <v>0</v>
      </c>
      <c r="N2426">
        <f t="shared" si="302"/>
        <v>0</v>
      </c>
      <c r="O2426" s="4">
        <f t="shared" si="303"/>
        <v>0</v>
      </c>
      <c r="P2426">
        <f t="shared" si="304"/>
        <v>6.2390989374569522E-2</v>
      </c>
    </row>
    <row r="2427" spans="1:16" x14ac:dyDescent="0.15">
      <c r="A2427" t="s">
        <v>2432</v>
      </c>
      <c r="B2427" s="5" t="s">
        <v>9494</v>
      </c>
      <c r="C2427" s="5" t="s">
        <v>1029</v>
      </c>
      <c r="D2427" s="5" t="s">
        <v>9495</v>
      </c>
      <c r="E2427" s="5" t="s">
        <v>9495</v>
      </c>
      <c r="F2427" s="5" t="s">
        <v>9496</v>
      </c>
      <c r="G2427">
        <v>2425</v>
      </c>
      <c r="H2427" s="2">
        <v>43136</v>
      </c>
      <c r="I2427" s="3">
        <f t="shared" si="297"/>
        <v>38.131099537036789</v>
      </c>
      <c r="J2427" s="3">
        <f t="shared" si="298"/>
        <v>1.7833212476328282</v>
      </c>
      <c r="K2427">
        <f t="shared" si="299"/>
        <v>5.1171586980696605E-2</v>
      </c>
      <c r="L2427" s="4">
        <f t="shared" si="300"/>
        <v>5.1171586980696605E-2</v>
      </c>
      <c r="M2427">
        <f t="shared" si="301"/>
        <v>0</v>
      </c>
      <c r="N2427">
        <f t="shared" si="302"/>
        <v>0</v>
      </c>
      <c r="O2427" s="4">
        <f t="shared" si="303"/>
        <v>0</v>
      </c>
      <c r="P2427">
        <f t="shared" si="304"/>
        <v>3.8378690235522456E-2</v>
      </c>
    </row>
    <row r="2428" spans="1:16" x14ac:dyDescent="0.15">
      <c r="A2428" t="s">
        <v>3340</v>
      </c>
      <c r="B2428" s="5" t="s">
        <v>9497</v>
      </c>
      <c r="C2428" s="5" t="s">
        <v>1113</v>
      </c>
      <c r="D2428" s="5" t="s">
        <v>9498</v>
      </c>
      <c r="E2428" s="5" t="s">
        <v>9499</v>
      </c>
      <c r="F2428" s="5" t="s">
        <v>9500</v>
      </c>
      <c r="G2428">
        <v>2426</v>
      </c>
      <c r="H2428" s="2">
        <v>43136</v>
      </c>
      <c r="I2428" s="3">
        <f t="shared" si="297"/>
        <v>1655.9017129629647</v>
      </c>
      <c r="J2428" s="3">
        <f t="shared" si="298"/>
        <v>0.72468069246259592</v>
      </c>
      <c r="K2428">
        <f t="shared" si="299"/>
        <v>2.0794380786302549E-2</v>
      </c>
      <c r="L2428" s="4">
        <f t="shared" si="300"/>
        <v>2.0794380786302549E-2</v>
      </c>
      <c r="M2428">
        <f t="shared" si="301"/>
        <v>6.0390057705216331E-4</v>
      </c>
      <c r="N2428">
        <f t="shared" si="302"/>
        <v>9.2707205758771671E-2</v>
      </c>
      <c r="O2428" s="4">
        <f t="shared" si="303"/>
        <v>9.2707205758771671E-2</v>
      </c>
      <c r="P2428">
        <f t="shared" si="304"/>
        <v>3.8772587029419825E-2</v>
      </c>
    </row>
    <row r="2429" spans="1:16" x14ac:dyDescent="0.15">
      <c r="A2429" t="s">
        <v>6661</v>
      </c>
      <c r="B2429" s="5" t="s">
        <v>9501</v>
      </c>
      <c r="C2429" s="5" t="s">
        <v>1029</v>
      </c>
      <c r="D2429" s="5" t="s">
        <v>1624</v>
      </c>
      <c r="E2429" s="5" t="s">
        <v>5670</v>
      </c>
      <c r="F2429" s="5" t="s">
        <v>9502</v>
      </c>
      <c r="G2429">
        <v>2427</v>
      </c>
      <c r="H2429" s="2">
        <v>43136</v>
      </c>
      <c r="I2429" s="3">
        <f t="shared" si="297"/>
        <v>1493.9364583333299</v>
      </c>
      <c r="J2429" s="3">
        <f t="shared" si="298"/>
        <v>0.16399626545919341</v>
      </c>
      <c r="K2429">
        <f t="shared" si="299"/>
        <v>4.705797776813324E-3</v>
      </c>
      <c r="L2429" s="4">
        <f t="shared" si="300"/>
        <v>4.705797776813324E-3</v>
      </c>
      <c r="M2429">
        <f t="shared" si="301"/>
        <v>0</v>
      </c>
      <c r="N2429">
        <f t="shared" si="302"/>
        <v>0</v>
      </c>
      <c r="O2429" s="4">
        <f t="shared" si="303"/>
        <v>0</v>
      </c>
      <c r="P2429">
        <f t="shared" si="304"/>
        <v>3.5293483326099932E-3</v>
      </c>
    </row>
    <row r="2430" spans="1:16" x14ac:dyDescent="0.15">
      <c r="A2430" t="s">
        <v>1626</v>
      </c>
      <c r="B2430" s="5" t="s">
        <v>9503</v>
      </c>
      <c r="C2430" s="5" t="s">
        <v>1029</v>
      </c>
      <c r="D2430" s="5" t="s">
        <v>9504</v>
      </c>
      <c r="E2430" s="5" t="s">
        <v>9504</v>
      </c>
      <c r="F2430" s="5" t="s">
        <v>9505</v>
      </c>
      <c r="G2430">
        <v>2428</v>
      </c>
      <c r="H2430" s="2">
        <v>43136</v>
      </c>
      <c r="I2430" s="3">
        <f t="shared" si="297"/>
        <v>3.2801157407375285</v>
      </c>
      <c r="J2430" s="3">
        <f t="shared" si="298"/>
        <v>2.7438056188762308</v>
      </c>
      <c r="K2430">
        <f t="shared" si="299"/>
        <v>7.873224640306499E-2</v>
      </c>
      <c r="L2430" s="4">
        <f t="shared" si="300"/>
        <v>7.873224640306499E-2</v>
      </c>
      <c r="M2430">
        <f t="shared" si="301"/>
        <v>0</v>
      </c>
      <c r="N2430">
        <f t="shared" si="302"/>
        <v>0</v>
      </c>
      <c r="O2430" s="4">
        <f t="shared" si="303"/>
        <v>0</v>
      </c>
      <c r="P2430">
        <f t="shared" si="304"/>
        <v>5.9049184802298746E-2</v>
      </c>
    </row>
    <row r="2431" spans="1:16" x14ac:dyDescent="0.15">
      <c r="A2431" t="s">
        <v>2516</v>
      </c>
      <c r="B2431" s="5" t="s">
        <v>9506</v>
      </c>
      <c r="C2431" s="5" t="s">
        <v>2680</v>
      </c>
      <c r="D2431" s="5" t="s">
        <v>9507</v>
      </c>
      <c r="E2431" s="5" t="s">
        <v>9507</v>
      </c>
      <c r="F2431" s="5" t="s">
        <v>9508</v>
      </c>
      <c r="G2431">
        <v>2429</v>
      </c>
      <c r="H2431" s="2">
        <v>43136</v>
      </c>
      <c r="I2431" s="3">
        <f t="shared" si="297"/>
        <v>1657.3139236111092</v>
      </c>
      <c r="J2431" s="3">
        <f t="shared" si="298"/>
        <v>0.15084649711701983</v>
      </c>
      <c r="K2431">
        <f t="shared" si="299"/>
        <v>4.3284711928393248E-3</v>
      </c>
      <c r="L2431" s="4">
        <f t="shared" si="300"/>
        <v>4.3284711928393248E-3</v>
      </c>
      <c r="M2431">
        <f t="shared" si="301"/>
        <v>9.0507898270211894E-3</v>
      </c>
      <c r="N2431">
        <f t="shared" si="302"/>
        <v>1.3894231379424133</v>
      </c>
      <c r="O2431" s="4">
        <f t="shared" si="303"/>
        <v>1</v>
      </c>
      <c r="P2431">
        <f t="shared" si="304"/>
        <v>0.25324635339462948</v>
      </c>
    </row>
    <row r="2432" spans="1:16" x14ac:dyDescent="0.15">
      <c r="A2432" t="s">
        <v>6013</v>
      </c>
      <c r="B2432" s="5" t="s">
        <v>9509</v>
      </c>
      <c r="C2432" s="5" t="s">
        <v>1029</v>
      </c>
      <c r="D2432" s="5" t="s">
        <v>9510</v>
      </c>
      <c r="E2432" s="5" t="s">
        <v>1081</v>
      </c>
      <c r="F2432" s="5" t="s">
        <v>9511</v>
      </c>
      <c r="G2432">
        <v>2430</v>
      </c>
      <c r="H2432" s="2">
        <v>43136</v>
      </c>
      <c r="I2432" s="3">
        <f t="shared" si="297"/>
        <v>1916.980752314812</v>
      </c>
      <c r="J2432" s="3">
        <f t="shared" si="298"/>
        <v>0.11372049496937224</v>
      </c>
      <c r="K2432">
        <f t="shared" si="299"/>
        <v>3.2631575536586897E-3</v>
      </c>
      <c r="L2432" s="4">
        <f t="shared" si="300"/>
        <v>3.2631575536586897E-3</v>
      </c>
      <c r="M2432">
        <f t="shared" si="301"/>
        <v>0</v>
      </c>
      <c r="N2432">
        <f t="shared" si="302"/>
        <v>0</v>
      </c>
      <c r="O2432" s="4">
        <f t="shared" si="303"/>
        <v>0</v>
      </c>
      <c r="P2432">
        <f t="shared" si="304"/>
        <v>2.4473681652440174E-3</v>
      </c>
    </row>
    <row r="2433" spans="1:16" x14ac:dyDescent="0.15">
      <c r="A2433" t="s">
        <v>9512</v>
      </c>
      <c r="B2433" s="5" t="s">
        <v>9513</v>
      </c>
      <c r="C2433" s="5" t="s">
        <v>1029</v>
      </c>
      <c r="D2433" s="5" t="s">
        <v>9514</v>
      </c>
      <c r="E2433" s="5" t="s">
        <v>4</v>
      </c>
      <c r="F2433" s="5" t="s">
        <v>9515</v>
      </c>
      <c r="G2433">
        <v>2431</v>
      </c>
      <c r="H2433" s="2">
        <v>43136</v>
      </c>
      <c r="I2433" s="3">
        <f t="shared" si="297"/>
        <v>500.37667824074015</v>
      </c>
      <c r="J2433" s="3">
        <f t="shared" si="298"/>
        <v>0.86334958999059719</v>
      </c>
      <c r="K2433">
        <f t="shared" si="299"/>
        <v>2.4773421332581293E-2</v>
      </c>
      <c r="L2433" s="4">
        <f t="shared" si="300"/>
        <v>2.4773421332581293E-2</v>
      </c>
      <c r="M2433">
        <f t="shared" si="301"/>
        <v>0</v>
      </c>
      <c r="N2433">
        <f t="shared" si="302"/>
        <v>0</v>
      </c>
      <c r="O2433" s="4">
        <f t="shared" si="303"/>
        <v>0</v>
      </c>
      <c r="P2433">
        <f t="shared" si="304"/>
        <v>1.8580065999435971E-2</v>
      </c>
    </row>
    <row r="2434" spans="1:16" x14ac:dyDescent="0.15">
      <c r="A2434" t="s">
        <v>7278</v>
      </c>
      <c r="B2434" s="5" t="s">
        <v>9516</v>
      </c>
      <c r="C2434" s="5" t="s">
        <v>1029</v>
      </c>
      <c r="D2434" s="5" t="s">
        <v>9517</v>
      </c>
      <c r="E2434" s="5" t="s">
        <v>9518</v>
      </c>
      <c r="F2434" s="5" t="s">
        <v>9519</v>
      </c>
      <c r="G2434">
        <v>2432</v>
      </c>
      <c r="H2434" s="2">
        <v>43136</v>
      </c>
      <c r="I2434" s="3">
        <f t="shared" si="297"/>
        <v>708.18622685185255</v>
      </c>
      <c r="J2434" s="3">
        <f t="shared" si="298"/>
        <v>1.3993494400552782</v>
      </c>
      <c r="K2434">
        <f t="shared" si="299"/>
        <v>4.0153691704861612E-2</v>
      </c>
      <c r="L2434" s="4">
        <f t="shared" si="300"/>
        <v>4.0153691704861612E-2</v>
      </c>
      <c r="M2434">
        <f t="shared" si="301"/>
        <v>0</v>
      </c>
      <c r="N2434">
        <f t="shared" si="302"/>
        <v>0</v>
      </c>
      <c r="O2434" s="4">
        <f t="shared" si="303"/>
        <v>0</v>
      </c>
      <c r="P2434">
        <f t="shared" si="304"/>
        <v>3.0115268778646211E-2</v>
      </c>
    </row>
    <row r="2435" spans="1:16" x14ac:dyDescent="0.15">
      <c r="A2435" t="s">
        <v>1034</v>
      </c>
      <c r="B2435" s="5" t="s">
        <v>9520</v>
      </c>
      <c r="C2435" s="5" t="s">
        <v>1029</v>
      </c>
      <c r="D2435" s="5" t="s">
        <v>9521</v>
      </c>
      <c r="E2435" s="5" t="s">
        <v>9522</v>
      </c>
      <c r="F2435" s="5" t="s">
        <v>9523</v>
      </c>
      <c r="G2435">
        <v>2433</v>
      </c>
      <c r="H2435" s="2">
        <v>43136</v>
      </c>
      <c r="I2435" s="3">
        <f t="shared" ref="I2435:I2498" si="305">H2435-B2435+1</f>
        <v>41.215023148150067</v>
      </c>
      <c r="J2435" s="3">
        <f t="shared" ref="J2435:J2498" si="306">A2435/I2435</f>
        <v>1.164623875800358</v>
      </c>
      <c r="K2435">
        <f t="shared" ref="K2435:K2498" si="307">(J2435-0)/(PERCENTILE($J$2:$J$3301,0.9)-0)</f>
        <v>3.3418349071666693E-2</v>
      </c>
      <c r="L2435" s="4">
        <f t="shared" ref="L2435:L2498" si="308">IF(K2435&gt;1,1,IF(K2435&lt;0,0,K2435))</f>
        <v>3.3418349071666693E-2</v>
      </c>
      <c r="M2435">
        <f t="shared" ref="M2435:M2498" si="309">C2435/I2435</f>
        <v>0</v>
      </c>
      <c r="N2435">
        <f t="shared" ref="N2435:N2498" si="310">(M2435-0)/(PERCENTILE($M$2:$M$3301,0.9)-0)</f>
        <v>0</v>
      </c>
      <c r="O2435" s="4">
        <f t="shared" ref="O2435:O2498" si="311">IF(N2435&gt;1,1,IF(N2435&lt;0,0,N2435))</f>
        <v>0</v>
      </c>
      <c r="P2435">
        <f t="shared" si="304"/>
        <v>2.5063761803750022E-2</v>
      </c>
    </row>
    <row r="2436" spans="1:16" x14ac:dyDescent="0.15">
      <c r="A2436" t="s">
        <v>6987</v>
      </c>
      <c r="B2436" s="5" t="s">
        <v>9524</v>
      </c>
      <c r="C2436" s="5" t="s">
        <v>1029</v>
      </c>
      <c r="D2436" s="5" t="s">
        <v>9525</v>
      </c>
      <c r="E2436" s="5" t="s">
        <v>9526</v>
      </c>
      <c r="F2436" s="5" t="s">
        <v>9527</v>
      </c>
      <c r="G2436">
        <v>2434</v>
      </c>
      <c r="H2436" s="2">
        <v>43136</v>
      </c>
      <c r="I2436" s="3">
        <f t="shared" si="305"/>
        <v>46.606226851850806</v>
      </c>
      <c r="J2436" s="3">
        <f t="shared" si="306"/>
        <v>1.8881597147893852</v>
      </c>
      <c r="K2436">
        <f t="shared" si="307"/>
        <v>5.4179878811540766E-2</v>
      </c>
      <c r="L2436" s="4">
        <f t="shared" si="308"/>
        <v>5.4179878811540766E-2</v>
      </c>
      <c r="M2436">
        <f t="shared" si="309"/>
        <v>0</v>
      </c>
      <c r="N2436">
        <f t="shared" si="310"/>
        <v>0</v>
      </c>
      <c r="O2436" s="4">
        <f t="shared" si="311"/>
        <v>0</v>
      </c>
      <c r="P2436">
        <f t="shared" ref="P2436:P2499" si="312">0.75*L2436+0.25*O2436</f>
        <v>4.0634909108655574E-2</v>
      </c>
    </row>
    <row r="2437" spans="1:16" x14ac:dyDescent="0.15">
      <c r="A2437" t="s">
        <v>9528</v>
      </c>
      <c r="B2437" s="5" t="s">
        <v>9529</v>
      </c>
      <c r="C2437" s="5" t="s">
        <v>1029</v>
      </c>
      <c r="D2437" s="5" t="s">
        <v>9530</v>
      </c>
      <c r="E2437" s="5" t="s">
        <v>9530</v>
      </c>
      <c r="F2437" s="5" t="s">
        <v>9531</v>
      </c>
      <c r="G2437">
        <v>2435</v>
      </c>
      <c r="H2437" s="2">
        <v>43136</v>
      </c>
      <c r="I2437" s="3">
        <f t="shared" si="305"/>
        <v>1635.4626157407401</v>
      </c>
      <c r="J2437" s="3">
        <f t="shared" si="306"/>
        <v>1.0559703311945168</v>
      </c>
      <c r="K2437">
        <f t="shared" si="307"/>
        <v>3.0300585339563417E-2</v>
      </c>
      <c r="L2437" s="4">
        <f t="shared" si="308"/>
        <v>3.0300585339563417E-2</v>
      </c>
      <c r="M2437">
        <f t="shared" si="309"/>
        <v>0</v>
      </c>
      <c r="N2437">
        <f t="shared" si="310"/>
        <v>0</v>
      </c>
      <c r="O2437" s="4">
        <f t="shared" si="311"/>
        <v>0</v>
      </c>
      <c r="P2437">
        <f t="shared" si="312"/>
        <v>2.2725439004672561E-2</v>
      </c>
    </row>
    <row r="2438" spans="1:16" x14ac:dyDescent="0.15">
      <c r="A2438" t="s">
        <v>1889</v>
      </c>
      <c r="B2438" s="5" t="s">
        <v>9532</v>
      </c>
      <c r="C2438" s="5" t="s">
        <v>1029</v>
      </c>
      <c r="D2438" s="5" t="s">
        <v>9533</v>
      </c>
      <c r="E2438" s="5" t="s">
        <v>9533</v>
      </c>
      <c r="F2438" s="5" t="s">
        <v>9534</v>
      </c>
      <c r="G2438">
        <v>2436</v>
      </c>
      <c r="H2438" s="2">
        <v>43136</v>
      </c>
      <c r="I2438" s="3">
        <f t="shared" si="305"/>
        <v>34.189641203702195</v>
      </c>
      <c r="J2438" s="3">
        <f t="shared" si="306"/>
        <v>1.0237018806798726</v>
      </c>
      <c r="K2438">
        <f t="shared" si="307"/>
        <v>2.9374656921206797E-2</v>
      </c>
      <c r="L2438" s="4">
        <f t="shared" si="308"/>
        <v>2.9374656921206797E-2</v>
      </c>
      <c r="M2438">
        <f t="shared" si="309"/>
        <v>0</v>
      </c>
      <c r="N2438">
        <f t="shared" si="310"/>
        <v>0</v>
      </c>
      <c r="O2438" s="4">
        <f t="shared" si="311"/>
        <v>0</v>
      </c>
      <c r="P2438">
        <f t="shared" si="312"/>
        <v>2.2030992690905096E-2</v>
      </c>
    </row>
    <row r="2439" spans="1:16" x14ac:dyDescent="0.15">
      <c r="A2439" t="s">
        <v>9535</v>
      </c>
      <c r="B2439" s="5" t="s">
        <v>9536</v>
      </c>
      <c r="C2439" s="5" t="s">
        <v>1029</v>
      </c>
      <c r="D2439" s="5" t="s">
        <v>9537</v>
      </c>
      <c r="E2439" s="5" t="s">
        <v>9538</v>
      </c>
      <c r="F2439" s="5" t="s">
        <v>9539</v>
      </c>
      <c r="G2439">
        <v>2437</v>
      </c>
      <c r="H2439" s="2">
        <v>43136</v>
      </c>
      <c r="I2439" s="3">
        <f t="shared" si="305"/>
        <v>442.71454861111124</v>
      </c>
      <c r="J2439" s="3">
        <f t="shared" si="306"/>
        <v>9.2791167873015716</v>
      </c>
      <c r="K2439">
        <f t="shared" si="307"/>
        <v>0.26626000919112447</v>
      </c>
      <c r="L2439" s="4">
        <f t="shared" si="308"/>
        <v>0.26626000919112447</v>
      </c>
      <c r="M2439">
        <f t="shared" si="309"/>
        <v>0</v>
      </c>
      <c r="N2439">
        <f t="shared" si="310"/>
        <v>0</v>
      </c>
      <c r="O2439" s="4">
        <f t="shared" si="311"/>
        <v>0</v>
      </c>
      <c r="P2439">
        <f t="shared" si="312"/>
        <v>0.19969500689334335</v>
      </c>
    </row>
    <row r="2440" spans="1:16" x14ac:dyDescent="0.15">
      <c r="A2440" t="s">
        <v>9540</v>
      </c>
      <c r="B2440" s="5" t="s">
        <v>9541</v>
      </c>
      <c r="C2440" s="5" t="s">
        <v>1029</v>
      </c>
      <c r="D2440" s="5" t="s">
        <v>9542</v>
      </c>
      <c r="E2440" s="5" t="s">
        <v>9543</v>
      </c>
      <c r="F2440" s="5" t="s">
        <v>9544</v>
      </c>
      <c r="G2440">
        <v>2438</v>
      </c>
      <c r="H2440" s="2">
        <v>43136</v>
      </c>
      <c r="I2440" s="3">
        <f t="shared" si="305"/>
        <v>327.53935185185401</v>
      </c>
      <c r="J2440" s="3">
        <f t="shared" si="306"/>
        <v>21.026481126808203</v>
      </c>
      <c r="K2440">
        <f t="shared" si="307"/>
        <v>0.60334525218418356</v>
      </c>
      <c r="L2440" s="4">
        <f t="shared" si="308"/>
        <v>0.60334525218418356</v>
      </c>
      <c r="M2440">
        <f t="shared" si="309"/>
        <v>0</v>
      </c>
      <c r="N2440">
        <f t="shared" si="310"/>
        <v>0</v>
      </c>
      <c r="O2440" s="4">
        <f t="shared" si="311"/>
        <v>0</v>
      </c>
      <c r="P2440">
        <f t="shared" si="312"/>
        <v>0.45250893913813767</v>
      </c>
    </row>
    <row r="2441" spans="1:16" x14ac:dyDescent="0.15">
      <c r="A2441" t="s">
        <v>9545</v>
      </c>
      <c r="B2441" s="5" t="s">
        <v>9546</v>
      </c>
      <c r="C2441" s="5" t="s">
        <v>4030</v>
      </c>
      <c r="D2441" s="5" t="s">
        <v>9547</v>
      </c>
      <c r="E2441" s="5" t="s">
        <v>1081</v>
      </c>
      <c r="F2441" s="5" t="s">
        <v>9548</v>
      </c>
      <c r="G2441">
        <v>2439</v>
      </c>
      <c r="H2441" s="2">
        <v>43136</v>
      </c>
      <c r="I2441" s="3">
        <f t="shared" si="305"/>
        <v>479.30157407407387</v>
      </c>
      <c r="J2441" s="3">
        <f t="shared" si="306"/>
        <v>47.756988998459775</v>
      </c>
      <c r="K2441">
        <f t="shared" si="307"/>
        <v>1.370364941097822</v>
      </c>
      <c r="L2441" s="4">
        <f t="shared" si="308"/>
        <v>1</v>
      </c>
      <c r="M2441">
        <f t="shared" si="309"/>
        <v>2.2950060243908148E-2</v>
      </c>
      <c r="N2441">
        <f t="shared" si="310"/>
        <v>3.5231560261026522</v>
      </c>
      <c r="O2441" s="4">
        <f t="shared" si="311"/>
        <v>1</v>
      </c>
      <c r="P2441">
        <f t="shared" si="312"/>
        <v>1</v>
      </c>
    </row>
    <row r="2442" spans="1:16" x14ac:dyDescent="0.15">
      <c r="A2442" t="s">
        <v>2112</v>
      </c>
      <c r="B2442" s="5" t="s">
        <v>9549</v>
      </c>
      <c r="C2442" s="5" t="s">
        <v>1029</v>
      </c>
      <c r="D2442" s="5" t="s">
        <v>9550</v>
      </c>
      <c r="E2442" s="5" t="s">
        <v>9551</v>
      </c>
      <c r="F2442" s="5" t="s">
        <v>9552</v>
      </c>
      <c r="G2442">
        <v>2440</v>
      </c>
      <c r="H2442" s="2">
        <v>43136</v>
      </c>
      <c r="I2442" s="3">
        <f t="shared" si="305"/>
        <v>28.633622685185401</v>
      </c>
      <c r="J2442" s="3">
        <f t="shared" si="306"/>
        <v>0.55878364312868301</v>
      </c>
      <c r="K2442">
        <f t="shared" si="307"/>
        <v>1.6034040886186526E-2</v>
      </c>
      <c r="L2442" s="4">
        <f t="shared" si="308"/>
        <v>1.6034040886186526E-2</v>
      </c>
      <c r="M2442">
        <f t="shared" si="309"/>
        <v>0</v>
      </c>
      <c r="N2442">
        <f t="shared" si="310"/>
        <v>0</v>
      </c>
      <c r="O2442" s="4">
        <f t="shared" si="311"/>
        <v>0</v>
      </c>
      <c r="P2442">
        <f t="shared" si="312"/>
        <v>1.2025530664639895E-2</v>
      </c>
    </row>
    <row r="2443" spans="1:16" x14ac:dyDescent="0.15">
      <c r="A2443" t="s">
        <v>9553</v>
      </c>
      <c r="B2443" s="5" t="s">
        <v>9554</v>
      </c>
      <c r="C2443" s="5" t="s">
        <v>1113</v>
      </c>
      <c r="D2443" s="5" t="s">
        <v>9555</v>
      </c>
      <c r="E2443" s="5" t="s">
        <v>1081</v>
      </c>
      <c r="F2443" s="5" t="s">
        <v>9556</v>
      </c>
      <c r="G2443">
        <v>2441</v>
      </c>
      <c r="H2443" s="2">
        <v>43136</v>
      </c>
      <c r="I2443" s="3">
        <f t="shared" si="305"/>
        <v>479.30149305555824</v>
      </c>
      <c r="J2443" s="3">
        <f t="shared" si="306"/>
        <v>17.024774840528472</v>
      </c>
      <c r="K2443">
        <f t="shared" si="307"/>
        <v>0.48851812186687293</v>
      </c>
      <c r="L2443" s="4">
        <f t="shared" si="308"/>
        <v>0.48851812186687293</v>
      </c>
      <c r="M2443">
        <f t="shared" si="309"/>
        <v>2.0863694657510382E-3</v>
      </c>
      <c r="N2443">
        <f t="shared" si="310"/>
        <v>0.32028696560343373</v>
      </c>
      <c r="O2443" s="4">
        <f t="shared" si="311"/>
        <v>0.32028696560343373</v>
      </c>
      <c r="P2443">
        <f t="shared" si="312"/>
        <v>0.4464603328010131</v>
      </c>
    </row>
    <row r="2444" spans="1:16" x14ac:dyDescent="0.15">
      <c r="A2444" t="s">
        <v>2548</v>
      </c>
      <c r="B2444" s="5" t="s">
        <v>9557</v>
      </c>
      <c r="C2444" s="5" t="s">
        <v>1029</v>
      </c>
      <c r="D2444" s="5" t="s">
        <v>9558</v>
      </c>
      <c r="E2444" s="5" t="s">
        <v>1029</v>
      </c>
      <c r="F2444" s="5" t="s">
        <v>9559</v>
      </c>
      <c r="G2444">
        <v>2442</v>
      </c>
      <c r="H2444" s="2">
        <v>43136</v>
      </c>
      <c r="I2444" s="3">
        <f t="shared" si="305"/>
        <v>91.324490740742476</v>
      </c>
      <c r="J2444" s="3">
        <f t="shared" si="306"/>
        <v>0.56939819295155736</v>
      </c>
      <c r="K2444">
        <f t="shared" si="307"/>
        <v>1.6338620535110208E-2</v>
      </c>
      <c r="L2444" s="4">
        <f t="shared" si="308"/>
        <v>1.6338620535110208E-2</v>
      </c>
      <c r="M2444">
        <f t="shared" si="309"/>
        <v>0</v>
      </c>
      <c r="N2444">
        <f t="shared" si="310"/>
        <v>0</v>
      </c>
      <c r="O2444" s="4">
        <f t="shared" si="311"/>
        <v>0</v>
      </c>
      <c r="P2444">
        <f t="shared" si="312"/>
        <v>1.2253965401332657E-2</v>
      </c>
    </row>
    <row r="2445" spans="1:16" x14ac:dyDescent="0.15">
      <c r="A2445" t="s">
        <v>9560</v>
      </c>
      <c r="B2445" s="5" t="s">
        <v>9561</v>
      </c>
      <c r="C2445" s="5" t="s">
        <v>1113</v>
      </c>
      <c r="D2445" s="5" t="s">
        <v>9562</v>
      </c>
      <c r="E2445" s="5" t="s">
        <v>9563</v>
      </c>
      <c r="F2445" s="5" t="s">
        <v>9564</v>
      </c>
      <c r="G2445">
        <v>2443</v>
      </c>
      <c r="H2445" s="2">
        <v>43136</v>
      </c>
      <c r="I2445" s="3">
        <f t="shared" si="305"/>
        <v>664.39665509259066</v>
      </c>
      <c r="J2445" s="3">
        <f t="shared" si="306"/>
        <v>2.0394443433962901</v>
      </c>
      <c r="K2445">
        <f t="shared" si="307"/>
        <v>5.8520921986951038E-2</v>
      </c>
      <c r="L2445" s="4">
        <f t="shared" si="308"/>
        <v>5.8520921986951038E-2</v>
      </c>
      <c r="M2445">
        <f t="shared" si="309"/>
        <v>1.5051249766762289E-3</v>
      </c>
      <c r="N2445">
        <f t="shared" si="310"/>
        <v>0.23105778700611646</v>
      </c>
      <c r="O2445" s="4">
        <f t="shared" si="311"/>
        <v>0.23105778700611646</v>
      </c>
      <c r="P2445">
        <f t="shared" si="312"/>
        <v>0.1016551382417424</v>
      </c>
    </row>
    <row r="2446" spans="1:16" x14ac:dyDescent="0.15">
      <c r="A2446" t="s">
        <v>9565</v>
      </c>
      <c r="B2446" s="5" t="s">
        <v>9566</v>
      </c>
      <c r="C2446" s="5" t="s">
        <v>1113</v>
      </c>
      <c r="D2446" s="5" t="s">
        <v>9567</v>
      </c>
      <c r="E2446" s="5" t="s">
        <v>9568</v>
      </c>
      <c r="F2446" s="5" t="s">
        <v>9569</v>
      </c>
      <c r="G2446">
        <v>2444</v>
      </c>
      <c r="H2446" s="2">
        <v>43136</v>
      </c>
      <c r="I2446" s="3">
        <f t="shared" si="305"/>
        <v>673.3091435185197</v>
      </c>
      <c r="J2446" s="3">
        <f t="shared" si="306"/>
        <v>3.5065616184299739</v>
      </c>
      <c r="K2446">
        <f t="shared" si="307"/>
        <v>0.10061918069940823</v>
      </c>
      <c r="L2446" s="4">
        <f t="shared" si="308"/>
        <v>0.10061918069940823</v>
      </c>
      <c r="M2446">
        <f t="shared" si="309"/>
        <v>1.4852018714231147E-3</v>
      </c>
      <c r="N2446">
        <f t="shared" si="310"/>
        <v>0.22799931101149162</v>
      </c>
      <c r="O2446" s="4">
        <f t="shared" si="311"/>
        <v>0.22799931101149162</v>
      </c>
      <c r="P2446">
        <f t="shared" si="312"/>
        <v>0.13246421327742908</v>
      </c>
    </row>
    <row r="2447" spans="1:16" x14ac:dyDescent="0.15">
      <c r="A2447" t="s">
        <v>2062</v>
      </c>
      <c r="B2447" s="5" t="s">
        <v>9570</v>
      </c>
      <c r="C2447" s="5" t="s">
        <v>1029</v>
      </c>
      <c r="D2447" s="5" t="s">
        <v>9571</v>
      </c>
      <c r="E2447" s="5" t="s">
        <v>9572</v>
      </c>
      <c r="F2447" s="5" t="s">
        <v>9573</v>
      </c>
      <c r="G2447">
        <v>2445</v>
      </c>
      <c r="H2447" s="2">
        <v>43136</v>
      </c>
      <c r="I2447" s="3">
        <f t="shared" si="305"/>
        <v>571.93035879629315</v>
      </c>
      <c r="J2447" s="3">
        <f t="shared" si="306"/>
        <v>0.45460080235503864</v>
      </c>
      <c r="K2447">
        <f t="shared" si="307"/>
        <v>1.3044561954322052E-2</v>
      </c>
      <c r="L2447" s="4">
        <f t="shared" si="308"/>
        <v>1.3044561954322052E-2</v>
      </c>
      <c r="M2447">
        <f t="shared" si="309"/>
        <v>0</v>
      </c>
      <c r="N2447">
        <f t="shared" si="310"/>
        <v>0</v>
      </c>
      <c r="O2447" s="4">
        <f t="shared" si="311"/>
        <v>0</v>
      </c>
      <c r="P2447">
        <f t="shared" si="312"/>
        <v>9.7834214657415396E-3</v>
      </c>
    </row>
    <row r="2448" spans="1:16" x14ac:dyDescent="0.15">
      <c r="A2448" t="s">
        <v>9574</v>
      </c>
      <c r="B2448" s="5" t="s">
        <v>9575</v>
      </c>
      <c r="C2448" s="5" t="s">
        <v>1029</v>
      </c>
      <c r="D2448" s="5" t="s">
        <v>9576</v>
      </c>
      <c r="E2448" s="5" t="s">
        <v>9577</v>
      </c>
      <c r="F2448" s="5" t="s">
        <v>9578</v>
      </c>
      <c r="G2448">
        <v>2446</v>
      </c>
      <c r="H2448" s="2">
        <v>43136</v>
      </c>
      <c r="I2448" s="3">
        <f t="shared" si="305"/>
        <v>472.1392129629603</v>
      </c>
      <c r="J2448" s="3">
        <f t="shared" si="306"/>
        <v>2.126491450899175</v>
      </c>
      <c r="K2448">
        <f t="shared" si="307"/>
        <v>6.1018698895578462E-2</v>
      </c>
      <c r="L2448" s="4">
        <f t="shared" si="308"/>
        <v>6.1018698895578462E-2</v>
      </c>
      <c r="M2448">
        <f t="shared" si="309"/>
        <v>0</v>
      </c>
      <c r="N2448">
        <f t="shared" si="310"/>
        <v>0</v>
      </c>
      <c r="O2448" s="4">
        <f t="shared" si="311"/>
        <v>0</v>
      </c>
      <c r="P2448">
        <f t="shared" si="312"/>
        <v>4.5764024171683848E-2</v>
      </c>
    </row>
    <row r="2449" spans="1:16" x14ac:dyDescent="0.15">
      <c r="A2449" t="s">
        <v>2360</v>
      </c>
      <c r="B2449" s="5" t="s">
        <v>9579</v>
      </c>
      <c r="C2449" s="5" t="s">
        <v>1029</v>
      </c>
      <c r="D2449" s="5" t="s">
        <v>9580</v>
      </c>
      <c r="E2449" s="5" t="s">
        <v>9580</v>
      </c>
      <c r="F2449" s="5" t="s">
        <v>9581</v>
      </c>
      <c r="G2449">
        <v>2447</v>
      </c>
      <c r="H2449" s="2">
        <v>43136</v>
      </c>
      <c r="I2449" s="3">
        <f t="shared" si="305"/>
        <v>149.30462962963065</v>
      </c>
      <c r="J2449" s="3">
        <f t="shared" si="306"/>
        <v>0.58270128806999955</v>
      </c>
      <c r="K2449">
        <f t="shared" si="307"/>
        <v>1.6720346760752087E-2</v>
      </c>
      <c r="L2449" s="4">
        <f t="shared" si="308"/>
        <v>1.6720346760752087E-2</v>
      </c>
      <c r="M2449">
        <f t="shared" si="309"/>
        <v>0</v>
      </c>
      <c r="N2449">
        <f t="shared" si="310"/>
        <v>0</v>
      </c>
      <c r="O2449" s="4">
        <f t="shared" si="311"/>
        <v>0</v>
      </c>
      <c r="P2449">
        <f t="shared" si="312"/>
        <v>1.2540260070564066E-2</v>
      </c>
    </row>
    <row r="2450" spans="1:16" x14ac:dyDescent="0.15">
      <c r="A2450" t="s">
        <v>1434</v>
      </c>
      <c r="B2450" s="5" t="s">
        <v>9582</v>
      </c>
      <c r="C2450" s="5" t="s">
        <v>1029</v>
      </c>
      <c r="D2450" s="5" t="s">
        <v>9583</v>
      </c>
      <c r="E2450" s="5" t="s">
        <v>9583</v>
      </c>
      <c r="F2450" s="5" t="s">
        <v>9584</v>
      </c>
      <c r="G2450">
        <v>2448</v>
      </c>
      <c r="H2450" s="2">
        <v>43136</v>
      </c>
      <c r="I2450" s="3">
        <f t="shared" si="305"/>
        <v>900.39009259259183</v>
      </c>
      <c r="J2450" s="3">
        <f t="shared" si="306"/>
        <v>3.1097632271115436E-2</v>
      </c>
      <c r="K2450">
        <f t="shared" si="307"/>
        <v>8.9233232473812844E-4</v>
      </c>
      <c r="L2450" s="4">
        <f t="shared" si="308"/>
        <v>8.9233232473812844E-4</v>
      </c>
      <c r="M2450">
        <f t="shared" si="309"/>
        <v>0</v>
      </c>
      <c r="N2450">
        <f t="shared" si="310"/>
        <v>0</v>
      </c>
      <c r="O2450" s="4">
        <f t="shared" si="311"/>
        <v>0</v>
      </c>
      <c r="P2450">
        <f t="shared" si="312"/>
        <v>6.6924924355359636E-4</v>
      </c>
    </row>
    <row r="2451" spans="1:16" x14ac:dyDescent="0.15">
      <c r="A2451" t="s">
        <v>1253</v>
      </c>
      <c r="B2451" s="5" t="s">
        <v>9585</v>
      </c>
      <c r="C2451" s="5" t="s">
        <v>1029</v>
      </c>
      <c r="D2451" s="5" t="s">
        <v>9586</v>
      </c>
      <c r="E2451" s="5" t="s">
        <v>9586</v>
      </c>
      <c r="F2451" s="5" t="s">
        <v>9587</v>
      </c>
      <c r="G2451">
        <v>2449</v>
      </c>
      <c r="H2451" s="2">
        <v>43136</v>
      </c>
      <c r="I2451" s="3">
        <f t="shared" si="305"/>
        <v>292.41483796296234</v>
      </c>
      <c r="J2451" s="3">
        <f t="shared" si="306"/>
        <v>1.7098995505259916E-2</v>
      </c>
      <c r="K2451">
        <f t="shared" si="307"/>
        <v>4.9064784987079351E-4</v>
      </c>
      <c r="L2451" s="4">
        <f t="shared" si="308"/>
        <v>4.9064784987079351E-4</v>
      </c>
      <c r="M2451">
        <f t="shared" si="309"/>
        <v>0</v>
      </c>
      <c r="N2451">
        <f t="shared" si="310"/>
        <v>0</v>
      </c>
      <c r="O2451" s="4">
        <f t="shared" si="311"/>
        <v>0</v>
      </c>
      <c r="P2451">
        <f t="shared" si="312"/>
        <v>3.6798588740309516E-4</v>
      </c>
    </row>
    <row r="2452" spans="1:16" x14ac:dyDescent="0.15">
      <c r="A2452" t="s">
        <v>1092</v>
      </c>
      <c r="B2452" s="5" t="s">
        <v>9588</v>
      </c>
      <c r="C2452" s="5" t="s">
        <v>1029</v>
      </c>
      <c r="D2452" s="5" t="s">
        <v>9589</v>
      </c>
      <c r="E2452" s="5" t="s">
        <v>9589</v>
      </c>
      <c r="F2452" s="5" t="s">
        <v>9590</v>
      </c>
      <c r="G2452">
        <v>2450</v>
      </c>
      <c r="H2452" s="2">
        <v>43136</v>
      </c>
      <c r="I2452" s="3">
        <f t="shared" si="305"/>
        <v>651.61371527778101</v>
      </c>
      <c r="J2452" s="3">
        <f t="shared" si="306"/>
        <v>0.28697984038025115</v>
      </c>
      <c r="K2452">
        <f t="shared" si="307"/>
        <v>8.23475517000514E-3</v>
      </c>
      <c r="L2452" s="4">
        <f t="shared" si="308"/>
        <v>8.23475517000514E-3</v>
      </c>
      <c r="M2452">
        <f t="shared" si="309"/>
        <v>0</v>
      </c>
      <c r="N2452">
        <f t="shared" si="310"/>
        <v>0</v>
      </c>
      <c r="O2452" s="4">
        <f t="shared" si="311"/>
        <v>0</v>
      </c>
      <c r="P2452">
        <f t="shared" si="312"/>
        <v>6.1760663775038555E-3</v>
      </c>
    </row>
    <row r="2453" spans="1:16" x14ac:dyDescent="0.15">
      <c r="A2453" t="s">
        <v>9591</v>
      </c>
      <c r="B2453" s="5" t="s">
        <v>9592</v>
      </c>
      <c r="C2453" s="5" t="s">
        <v>1029</v>
      </c>
      <c r="D2453" s="5" t="s">
        <v>9593</v>
      </c>
      <c r="E2453" s="5" t="s">
        <v>9593</v>
      </c>
      <c r="F2453" s="5" t="s">
        <v>9594</v>
      </c>
      <c r="G2453">
        <v>2451</v>
      </c>
      <c r="H2453" s="2">
        <v>43136</v>
      </c>
      <c r="I2453" s="3">
        <f t="shared" si="305"/>
        <v>36.280636574076198</v>
      </c>
      <c r="J2453" s="3">
        <f t="shared" si="306"/>
        <v>9.3713901437700251</v>
      </c>
      <c r="K2453">
        <f t="shared" si="307"/>
        <v>0.26890775092178232</v>
      </c>
      <c r="L2453" s="4">
        <f t="shared" si="308"/>
        <v>0.26890775092178232</v>
      </c>
      <c r="M2453">
        <f t="shared" si="309"/>
        <v>0</v>
      </c>
      <c r="N2453">
        <f t="shared" si="310"/>
        <v>0</v>
      </c>
      <c r="O2453" s="4">
        <f t="shared" si="311"/>
        <v>0</v>
      </c>
      <c r="P2453">
        <f t="shared" si="312"/>
        <v>0.20168081319133674</v>
      </c>
    </row>
    <row r="2454" spans="1:16" x14ac:dyDescent="0.15">
      <c r="A2454" t="s">
        <v>9595</v>
      </c>
      <c r="B2454" s="5" t="s">
        <v>9596</v>
      </c>
      <c r="C2454" s="5" t="s">
        <v>1029</v>
      </c>
      <c r="D2454" s="5" t="s">
        <v>9597</v>
      </c>
      <c r="E2454" s="5" t="s">
        <v>9598</v>
      </c>
      <c r="F2454" s="5" t="s">
        <v>9599</v>
      </c>
      <c r="G2454">
        <v>2452</v>
      </c>
      <c r="H2454" s="2">
        <v>43136</v>
      </c>
      <c r="I2454" s="3">
        <f t="shared" si="305"/>
        <v>344.95524305555591</v>
      </c>
      <c r="J2454" s="3">
        <f t="shared" si="306"/>
        <v>3.3221701164734401</v>
      </c>
      <c r="K2454">
        <f t="shared" si="307"/>
        <v>9.5328150946134754E-2</v>
      </c>
      <c r="L2454" s="4">
        <f t="shared" si="308"/>
        <v>9.5328150946134754E-2</v>
      </c>
      <c r="M2454">
        <f t="shared" si="309"/>
        <v>0</v>
      </c>
      <c r="N2454">
        <f t="shared" si="310"/>
        <v>0</v>
      </c>
      <c r="O2454" s="4">
        <f t="shared" si="311"/>
        <v>0</v>
      </c>
      <c r="P2454">
        <f t="shared" si="312"/>
        <v>7.1496113209601059E-2</v>
      </c>
    </row>
    <row r="2455" spans="1:16" x14ac:dyDescent="0.15">
      <c r="A2455" t="s">
        <v>3512</v>
      </c>
      <c r="B2455" s="5" t="s">
        <v>9600</v>
      </c>
      <c r="C2455" s="5" t="s">
        <v>1029</v>
      </c>
      <c r="D2455" s="5" t="s">
        <v>9601</v>
      </c>
      <c r="E2455" s="5" t="s">
        <v>9601</v>
      </c>
      <c r="F2455" s="5" t="s">
        <v>9602</v>
      </c>
      <c r="G2455">
        <v>2453</v>
      </c>
      <c r="H2455" s="2">
        <v>43136</v>
      </c>
      <c r="I2455" s="3">
        <f t="shared" si="305"/>
        <v>900.05809027778014</v>
      </c>
      <c r="J2455" s="3">
        <f t="shared" si="306"/>
        <v>0.26776049524272533</v>
      </c>
      <c r="K2455">
        <f t="shared" si="307"/>
        <v>7.6832648579133606E-3</v>
      </c>
      <c r="L2455" s="4">
        <f t="shared" si="308"/>
        <v>7.6832648579133606E-3</v>
      </c>
      <c r="M2455">
        <f t="shared" si="309"/>
        <v>0</v>
      </c>
      <c r="N2455">
        <f t="shared" si="310"/>
        <v>0</v>
      </c>
      <c r="O2455" s="4">
        <f t="shared" si="311"/>
        <v>0</v>
      </c>
      <c r="P2455">
        <f t="shared" si="312"/>
        <v>5.7624486434350204E-3</v>
      </c>
    </row>
    <row r="2456" spans="1:16" x14ac:dyDescent="0.15">
      <c r="A2456" t="s">
        <v>9603</v>
      </c>
      <c r="B2456" s="5" t="s">
        <v>9604</v>
      </c>
      <c r="C2456" s="5" t="s">
        <v>1029</v>
      </c>
      <c r="D2456" s="5" t="s">
        <v>9605</v>
      </c>
      <c r="E2456" s="5" t="s">
        <v>1144</v>
      </c>
      <c r="F2456" s="5" t="s">
        <v>9606</v>
      </c>
      <c r="G2456">
        <v>2454</v>
      </c>
      <c r="H2456" s="2">
        <v>43136</v>
      </c>
      <c r="I2456" s="3">
        <f t="shared" si="305"/>
        <v>1265.9812268518508</v>
      </c>
      <c r="J2456" s="3">
        <f t="shared" si="306"/>
        <v>0.31201094583547423</v>
      </c>
      <c r="K2456">
        <f t="shared" si="307"/>
        <v>8.9530112843901246E-3</v>
      </c>
      <c r="L2456" s="4">
        <f t="shared" si="308"/>
        <v>8.9530112843901246E-3</v>
      </c>
      <c r="M2456">
        <f t="shared" si="309"/>
        <v>0</v>
      </c>
      <c r="N2456">
        <f t="shared" si="310"/>
        <v>0</v>
      </c>
      <c r="O2456" s="4">
        <f t="shared" si="311"/>
        <v>0</v>
      </c>
      <c r="P2456">
        <f t="shared" si="312"/>
        <v>6.714758463292593E-3</v>
      </c>
    </row>
    <row r="2457" spans="1:16" x14ac:dyDescent="0.15">
      <c r="A2457" t="s">
        <v>2680</v>
      </c>
      <c r="B2457" s="5" t="s">
        <v>9607</v>
      </c>
      <c r="C2457" s="5" t="s">
        <v>1029</v>
      </c>
      <c r="D2457" s="5" t="s">
        <v>9608</v>
      </c>
      <c r="E2457" s="5" t="s">
        <v>9608</v>
      </c>
      <c r="F2457" s="5" t="s">
        <v>9609</v>
      </c>
      <c r="G2457">
        <v>2455</v>
      </c>
      <c r="H2457" s="2">
        <v>43136</v>
      </c>
      <c r="I2457" s="3">
        <f t="shared" si="305"/>
        <v>461.32756944444554</v>
      </c>
      <c r="J2457" s="3">
        <f t="shared" si="306"/>
        <v>3.2514857106987503E-2</v>
      </c>
      <c r="K2457">
        <f t="shared" si="307"/>
        <v>9.3299894274444435E-4</v>
      </c>
      <c r="L2457" s="4">
        <f t="shared" si="308"/>
        <v>9.3299894274444435E-4</v>
      </c>
      <c r="M2457">
        <f t="shared" si="309"/>
        <v>0</v>
      </c>
      <c r="N2457">
        <f t="shared" si="310"/>
        <v>0</v>
      </c>
      <c r="O2457" s="4">
        <f t="shared" si="311"/>
        <v>0</v>
      </c>
      <c r="P2457">
        <f t="shared" si="312"/>
        <v>6.9974920705833331E-4</v>
      </c>
    </row>
    <row r="2458" spans="1:16" x14ac:dyDescent="0.15">
      <c r="A2458" t="s">
        <v>1275</v>
      </c>
      <c r="B2458" s="5" t="s">
        <v>9610</v>
      </c>
      <c r="C2458" s="5" t="s">
        <v>1029</v>
      </c>
      <c r="D2458" s="5" t="s">
        <v>9611</v>
      </c>
      <c r="E2458" s="5" t="s">
        <v>9611</v>
      </c>
      <c r="F2458" s="5" t="s">
        <v>9612</v>
      </c>
      <c r="G2458">
        <v>2456</v>
      </c>
      <c r="H2458" s="2">
        <v>43136</v>
      </c>
      <c r="I2458" s="3">
        <f t="shared" si="305"/>
        <v>48.48115740740468</v>
      </c>
      <c r="J2458" s="3">
        <f t="shared" si="306"/>
        <v>0.47441111619350773</v>
      </c>
      <c r="K2458">
        <f t="shared" si="307"/>
        <v>1.3613009842803015E-2</v>
      </c>
      <c r="L2458" s="4">
        <f t="shared" si="308"/>
        <v>1.3613009842803015E-2</v>
      </c>
      <c r="M2458">
        <f t="shared" si="309"/>
        <v>0</v>
      </c>
      <c r="N2458">
        <f t="shared" si="310"/>
        <v>0</v>
      </c>
      <c r="O2458" s="4">
        <f t="shared" si="311"/>
        <v>0</v>
      </c>
      <c r="P2458">
        <f t="shared" si="312"/>
        <v>1.0209757382102261E-2</v>
      </c>
    </row>
    <row r="2459" spans="1:16" x14ac:dyDescent="0.15">
      <c r="A2459" t="s">
        <v>9613</v>
      </c>
      <c r="B2459" s="5" t="s">
        <v>9614</v>
      </c>
      <c r="C2459" s="5" t="s">
        <v>1029</v>
      </c>
      <c r="D2459" s="5" t="s">
        <v>9615</v>
      </c>
      <c r="E2459" s="5" t="s">
        <v>9616</v>
      </c>
      <c r="F2459" s="5" t="s">
        <v>9617</v>
      </c>
      <c r="G2459">
        <v>2457</v>
      </c>
      <c r="H2459" s="2">
        <v>43136</v>
      </c>
      <c r="I2459" s="3">
        <f t="shared" si="305"/>
        <v>897.4837731481457</v>
      </c>
      <c r="J2459" s="3">
        <f t="shared" si="306"/>
        <v>0.21727412331477527</v>
      </c>
      <c r="K2459">
        <f t="shared" si="307"/>
        <v>6.2345815228831867E-3</v>
      </c>
      <c r="L2459" s="4">
        <f t="shared" si="308"/>
        <v>6.2345815228831867E-3</v>
      </c>
      <c r="M2459">
        <f t="shared" si="309"/>
        <v>0</v>
      </c>
      <c r="N2459">
        <f t="shared" si="310"/>
        <v>0</v>
      </c>
      <c r="O2459" s="4">
        <f t="shared" si="311"/>
        <v>0</v>
      </c>
      <c r="P2459">
        <f t="shared" si="312"/>
        <v>4.6759361421623898E-3</v>
      </c>
    </row>
    <row r="2460" spans="1:16" x14ac:dyDescent="0.15">
      <c r="A2460" t="s">
        <v>9618</v>
      </c>
      <c r="B2460" s="5" t="s">
        <v>9619</v>
      </c>
      <c r="C2460" s="5" t="s">
        <v>1058</v>
      </c>
      <c r="D2460" s="5" t="s">
        <v>9620</v>
      </c>
      <c r="E2460" s="5" t="s">
        <v>1081</v>
      </c>
      <c r="F2460" s="5" t="s">
        <v>9621</v>
      </c>
      <c r="G2460">
        <v>2458</v>
      </c>
      <c r="H2460" s="2">
        <v>43136</v>
      </c>
      <c r="I2460" s="3">
        <f t="shared" si="305"/>
        <v>1450.0934374999997</v>
      </c>
      <c r="J2460" s="3">
        <f t="shared" si="306"/>
        <v>0.45859113820036174</v>
      </c>
      <c r="K2460">
        <f t="shared" si="307"/>
        <v>1.3159062815040324E-2</v>
      </c>
      <c r="L2460" s="4">
        <f t="shared" si="308"/>
        <v>1.3159062815040324E-2</v>
      </c>
      <c r="M2460">
        <f t="shared" si="309"/>
        <v>1.3792214682717646E-3</v>
      </c>
      <c r="N2460">
        <f t="shared" si="310"/>
        <v>0.21172983319560751</v>
      </c>
      <c r="O2460" s="4">
        <f t="shared" si="311"/>
        <v>0.21172983319560751</v>
      </c>
      <c r="P2460">
        <f t="shared" si="312"/>
        <v>6.2801755410182125E-2</v>
      </c>
    </row>
    <row r="2461" spans="1:16" x14ac:dyDescent="0.15">
      <c r="A2461" t="s">
        <v>9613</v>
      </c>
      <c r="B2461" s="5" t="s">
        <v>9622</v>
      </c>
      <c r="C2461" s="5" t="s">
        <v>1029</v>
      </c>
      <c r="D2461" s="5" t="s">
        <v>9623</v>
      </c>
      <c r="E2461" s="5" t="s">
        <v>9624</v>
      </c>
      <c r="F2461" s="5" t="s">
        <v>9625</v>
      </c>
      <c r="G2461">
        <v>2459</v>
      </c>
      <c r="H2461" s="2">
        <v>43136</v>
      </c>
      <c r="I2461" s="3">
        <f t="shared" si="305"/>
        <v>758.86670138889167</v>
      </c>
      <c r="J2461" s="3">
        <f t="shared" si="306"/>
        <v>0.25696212476197394</v>
      </c>
      <c r="K2461">
        <f t="shared" si="307"/>
        <v>7.3734105593459909E-3</v>
      </c>
      <c r="L2461" s="4">
        <f t="shared" si="308"/>
        <v>7.3734105593459909E-3</v>
      </c>
      <c r="M2461">
        <f t="shared" si="309"/>
        <v>0</v>
      </c>
      <c r="N2461">
        <f t="shared" si="310"/>
        <v>0</v>
      </c>
      <c r="O2461" s="4">
        <f t="shared" si="311"/>
        <v>0</v>
      </c>
      <c r="P2461">
        <f t="shared" si="312"/>
        <v>5.5300579195094934E-3</v>
      </c>
    </row>
    <row r="2462" spans="1:16" x14ac:dyDescent="0.15">
      <c r="A2462" t="s">
        <v>7596</v>
      </c>
      <c r="B2462" s="5" t="s">
        <v>9626</v>
      </c>
      <c r="C2462" s="5" t="s">
        <v>1029</v>
      </c>
      <c r="D2462" s="5" t="s">
        <v>9627</v>
      </c>
      <c r="E2462" s="5" t="s">
        <v>9628</v>
      </c>
      <c r="F2462" s="5" t="s">
        <v>9629</v>
      </c>
      <c r="G2462">
        <v>2460</v>
      </c>
      <c r="H2462" s="2">
        <v>43136</v>
      </c>
      <c r="I2462" s="3">
        <f t="shared" si="305"/>
        <v>481.15628472222306</v>
      </c>
      <c r="J2462" s="3">
        <f t="shared" si="306"/>
        <v>0.36162886264792771</v>
      </c>
      <c r="K2462">
        <f t="shared" si="307"/>
        <v>1.0376774697370104E-2</v>
      </c>
      <c r="L2462" s="4">
        <f t="shared" si="308"/>
        <v>1.0376774697370104E-2</v>
      </c>
      <c r="M2462">
        <f t="shared" si="309"/>
        <v>0</v>
      </c>
      <c r="N2462">
        <f t="shared" si="310"/>
        <v>0</v>
      </c>
      <c r="O2462" s="4">
        <f t="shared" si="311"/>
        <v>0</v>
      </c>
      <c r="P2462">
        <f t="shared" si="312"/>
        <v>7.7825810230275783E-3</v>
      </c>
    </row>
    <row r="2463" spans="1:16" x14ac:dyDescent="0.15">
      <c r="A2463" t="s">
        <v>9630</v>
      </c>
      <c r="B2463" s="5" t="s">
        <v>9631</v>
      </c>
      <c r="C2463" s="5" t="s">
        <v>1029</v>
      </c>
      <c r="D2463" s="5" t="s">
        <v>6046</v>
      </c>
      <c r="E2463" s="5" t="s">
        <v>6046</v>
      </c>
      <c r="F2463" s="5" t="s">
        <v>9632</v>
      </c>
      <c r="G2463">
        <v>2461</v>
      </c>
      <c r="H2463" s="2">
        <v>43136</v>
      </c>
      <c r="I2463" s="3">
        <f t="shared" si="305"/>
        <v>1605.4667361111133</v>
      </c>
      <c r="J2463" s="3">
        <f t="shared" si="306"/>
        <v>1.3416659165530809</v>
      </c>
      <c r="K2463">
        <f t="shared" si="307"/>
        <v>3.8498489399520441E-2</v>
      </c>
      <c r="L2463" s="4">
        <f t="shared" si="308"/>
        <v>3.8498489399520441E-2</v>
      </c>
      <c r="M2463">
        <f t="shared" si="309"/>
        <v>0</v>
      </c>
      <c r="N2463">
        <f t="shared" si="310"/>
        <v>0</v>
      </c>
      <c r="O2463" s="4">
        <f t="shared" si="311"/>
        <v>0</v>
      </c>
      <c r="P2463">
        <f t="shared" si="312"/>
        <v>2.8873867049640331E-2</v>
      </c>
    </row>
    <row r="2464" spans="1:16" x14ac:dyDescent="0.15">
      <c r="A2464" t="s">
        <v>9633</v>
      </c>
      <c r="B2464" s="5" t="s">
        <v>9634</v>
      </c>
      <c r="C2464" s="5" t="s">
        <v>1058</v>
      </c>
      <c r="D2464" s="5" t="s">
        <v>6777</v>
      </c>
      <c r="E2464" s="5" t="s">
        <v>1081</v>
      </c>
      <c r="F2464" s="5" t="s">
        <v>9635</v>
      </c>
      <c r="G2464">
        <v>2462</v>
      </c>
      <c r="H2464" s="2">
        <v>43136</v>
      </c>
      <c r="I2464" s="3">
        <f t="shared" si="305"/>
        <v>1540.9284722222219</v>
      </c>
      <c r="J2464" s="3">
        <f t="shared" si="306"/>
        <v>1.6113661631673188</v>
      </c>
      <c r="K2464">
        <f t="shared" si="307"/>
        <v>4.6237414535221691E-2</v>
      </c>
      <c r="L2464" s="4">
        <f t="shared" si="308"/>
        <v>4.6237414535221691E-2</v>
      </c>
      <c r="M2464">
        <f t="shared" si="309"/>
        <v>1.2979187782257904E-3</v>
      </c>
      <c r="N2464">
        <f t="shared" si="310"/>
        <v>0.19924873034317106</v>
      </c>
      <c r="O2464" s="4">
        <f t="shared" si="311"/>
        <v>0.19924873034317106</v>
      </c>
      <c r="P2464">
        <f t="shared" si="312"/>
        <v>8.4490243487209044E-2</v>
      </c>
    </row>
    <row r="2465" spans="1:16" x14ac:dyDescent="0.15">
      <c r="A2465" t="s">
        <v>9636</v>
      </c>
      <c r="B2465" s="5" t="s">
        <v>9637</v>
      </c>
      <c r="C2465" s="5" t="s">
        <v>1113</v>
      </c>
      <c r="D2465" s="5" t="s">
        <v>6786</v>
      </c>
      <c r="E2465" s="5" t="s">
        <v>9638</v>
      </c>
      <c r="F2465" s="5" t="s">
        <v>9639</v>
      </c>
      <c r="G2465">
        <v>2463</v>
      </c>
      <c r="H2465" s="2">
        <v>43136</v>
      </c>
      <c r="I2465" s="3">
        <f t="shared" si="305"/>
        <v>1026.608657407407</v>
      </c>
      <c r="J2465" s="3">
        <f t="shared" si="306"/>
        <v>1.1971455638253736</v>
      </c>
      <c r="K2465">
        <f t="shared" si="307"/>
        <v>3.4351544024477466E-2</v>
      </c>
      <c r="L2465" s="4">
        <f t="shared" si="308"/>
        <v>3.4351544024477466E-2</v>
      </c>
      <c r="M2465">
        <f t="shared" si="309"/>
        <v>9.7408101206295655E-4</v>
      </c>
      <c r="N2465">
        <f t="shared" si="310"/>
        <v>0.14953509276616045</v>
      </c>
      <c r="O2465" s="4">
        <f t="shared" si="311"/>
        <v>0.14953509276616045</v>
      </c>
      <c r="P2465">
        <f t="shared" si="312"/>
        <v>6.3147431209898214E-2</v>
      </c>
    </row>
    <row r="2466" spans="1:16" x14ac:dyDescent="0.15">
      <c r="A2466" t="s">
        <v>9640</v>
      </c>
      <c r="B2466" s="5" t="s">
        <v>9641</v>
      </c>
      <c r="C2466" s="5" t="s">
        <v>1029</v>
      </c>
      <c r="D2466" s="5" t="s">
        <v>9642</v>
      </c>
      <c r="E2466" s="5" t="s">
        <v>9643</v>
      </c>
      <c r="F2466" s="5" t="s">
        <v>9644</v>
      </c>
      <c r="G2466">
        <v>2464</v>
      </c>
      <c r="H2466" s="2">
        <v>43136</v>
      </c>
      <c r="I2466" s="3">
        <f t="shared" si="305"/>
        <v>697.27879629629751</v>
      </c>
      <c r="J2466" s="3">
        <f t="shared" si="306"/>
        <v>0.86765868001945512</v>
      </c>
      <c r="K2466">
        <f t="shared" si="307"/>
        <v>2.4897068698703381E-2</v>
      </c>
      <c r="L2466" s="4">
        <f t="shared" si="308"/>
        <v>2.4897068698703381E-2</v>
      </c>
      <c r="M2466">
        <f t="shared" si="309"/>
        <v>0</v>
      </c>
      <c r="N2466">
        <f t="shared" si="310"/>
        <v>0</v>
      </c>
      <c r="O2466" s="4">
        <f t="shared" si="311"/>
        <v>0</v>
      </c>
      <c r="P2466">
        <f t="shared" si="312"/>
        <v>1.8672801524027536E-2</v>
      </c>
    </row>
    <row r="2467" spans="1:16" x14ac:dyDescent="0.15">
      <c r="A2467" t="s">
        <v>9645</v>
      </c>
      <c r="B2467" s="5" t="s">
        <v>9646</v>
      </c>
      <c r="C2467" s="5" t="s">
        <v>1029</v>
      </c>
      <c r="D2467" s="5" t="s">
        <v>9647</v>
      </c>
      <c r="E2467" s="5" t="s">
        <v>9648</v>
      </c>
      <c r="F2467" s="5" t="s">
        <v>9649</v>
      </c>
      <c r="G2467">
        <v>2465</v>
      </c>
      <c r="H2467" s="2">
        <v>43136</v>
      </c>
      <c r="I2467" s="3">
        <f t="shared" si="305"/>
        <v>1132.3909259259235</v>
      </c>
      <c r="J2467" s="3">
        <f t="shared" si="306"/>
        <v>5.8230773922956649</v>
      </c>
      <c r="K2467">
        <f t="shared" si="307"/>
        <v>0.1670905405690184</v>
      </c>
      <c r="L2467" s="4">
        <f t="shared" si="308"/>
        <v>0.1670905405690184</v>
      </c>
      <c r="M2467">
        <f t="shared" si="309"/>
        <v>0</v>
      </c>
      <c r="N2467">
        <f t="shared" si="310"/>
        <v>0</v>
      </c>
      <c r="O2467" s="4">
        <f t="shared" si="311"/>
        <v>0</v>
      </c>
      <c r="P2467">
        <f t="shared" si="312"/>
        <v>0.1253179054267638</v>
      </c>
    </row>
    <row r="2468" spans="1:16" x14ac:dyDescent="0.15">
      <c r="A2468" t="s">
        <v>1064</v>
      </c>
      <c r="B2468" s="5" t="s">
        <v>9650</v>
      </c>
      <c r="C2468" s="5" t="s">
        <v>1029</v>
      </c>
      <c r="D2468" s="5" t="s">
        <v>9651</v>
      </c>
      <c r="E2468" s="5" t="s">
        <v>9651</v>
      </c>
      <c r="F2468" s="5" t="s">
        <v>9652</v>
      </c>
      <c r="G2468">
        <v>2466</v>
      </c>
      <c r="H2468" s="2">
        <v>43136</v>
      </c>
      <c r="I2468" s="3">
        <f t="shared" si="305"/>
        <v>52.56159722222219</v>
      </c>
      <c r="J2468" s="3">
        <f t="shared" si="306"/>
        <v>0.13317707927339228</v>
      </c>
      <c r="K2468">
        <f t="shared" si="307"/>
        <v>3.8214553350494544E-3</v>
      </c>
      <c r="L2468" s="4">
        <f t="shared" si="308"/>
        <v>3.8214553350494544E-3</v>
      </c>
      <c r="M2468">
        <f t="shared" si="309"/>
        <v>0</v>
      </c>
      <c r="N2468">
        <f t="shared" si="310"/>
        <v>0</v>
      </c>
      <c r="O2468" s="4">
        <f t="shared" si="311"/>
        <v>0</v>
      </c>
      <c r="P2468">
        <f t="shared" si="312"/>
        <v>2.8660915012870907E-3</v>
      </c>
    </row>
    <row r="2469" spans="1:16" x14ac:dyDescent="0.15">
      <c r="A2469" t="s">
        <v>2160</v>
      </c>
      <c r="B2469" s="5" t="s">
        <v>9653</v>
      </c>
      <c r="C2469" s="5" t="s">
        <v>1029</v>
      </c>
      <c r="D2469" s="5" t="s">
        <v>9654</v>
      </c>
      <c r="E2469" s="5" t="s">
        <v>9655</v>
      </c>
      <c r="F2469" s="5" t="s">
        <v>9656</v>
      </c>
      <c r="G2469">
        <v>2467</v>
      </c>
      <c r="H2469" s="2">
        <v>43136</v>
      </c>
      <c r="I2469" s="3">
        <f t="shared" si="305"/>
        <v>479.35394675925636</v>
      </c>
      <c r="J2469" s="3">
        <f t="shared" si="306"/>
        <v>0.18775270467356822</v>
      </c>
      <c r="K2469">
        <f t="shared" si="307"/>
        <v>5.3874779268276111E-3</v>
      </c>
      <c r="L2469" s="4">
        <f t="shared" si="308"/>
        <v>5.3874779268276111E-3</v>
      </c>
      <c r="M2469">
        <f t="shared" si="309"/>
        <v>0</v>
      </c>
      <c r="N2469">
        <f t="shared" si="310"/>
        <v>0</v>
      </c>
      <c r="O2469" s="4">
        <f t="shared" si="311"/>
        <v>0</v>
      </c>
      <c r="P2469">
        <f t="shared" si="312"/>
        <v>4.0406084451207087E-3</v>
      </c>
    </row>
    <row r="2470" spans="1:16" x14ac:dyDescent="0.15">
      <c r="A2470" t="s">
        <v>9657</v>
      </c>
      <c r="B2470" s="5" t="s">
        <v>9658</v>
      </c>
      <c r="C2470" s="5" t="s">
        <v>1029</v>
      </c>
      <c r="D2470" s="5" t="s">
        <v>9659</v>
      </c>
      <c r="E2470" s="5" t="s">
        <v>9660</v>
      </c>
      <c r="F2470" s="5" t="s">
        <v>9661</v>
      </c>
      <c r="G2470">
        <v>2468</v>
      </c>
      <c r="H2470" s="2">
        <v>43136</v>
      </c>
      <c r="I2470" s="3">
        <f t="shared" si="305"/>
        <v>424.69634259259328</v>
      </c>
      <c r="J2470" s="3">
        <f t="shared" si="306"/>
        <v>1.7918685038689379</v>
      </c>
      <c r="K2470">
        <f t="shared" si="307"/>
        <v>5.1416846586341387E-2</v>
      </c>
      <c r="L2470" s="4">
        <f t="shared" si="308"/>
        <v>5.1416846586341387E-2</v>
      </c>
      <c r="M2470">
        <f t="shared" si="309"/>
        <v>0</v>
      </c>
      <c r="N2470">
        <f t="shared" si="310"/>
        <v>0</v>
      </c>
      <c r="O2470" s="4">
        <f t="shared" si="311"/>
        <v>0</v>
      </c>
      <c r="P2470">
        <f t="shared" si="312"/>
        <v>3.8562634939756042E-2</v>
      </c>
    </row>
    <row r="2471" spans="1:16" x14ac:dyDescent="0.15">
      <c r="A2471" t="s">
        <v>6472</v>
      </c>
      <c r="B2471" s="5" t="s">
        <v>9662</v>
      </c>
      <c r="C2471" s="5" t="s">
        <v>1113</v>
      </c>
      <c r="D2471" s="5" t="s">
        <v>9663</v>
      </c>
      <c r="E2471" s="5" t="s">
        <v>9664</v>
      </c>
      <c r="F2471" s="5" t="s">
        <v>9665</v>
      </c>
      <c r="G2471">
        <v>2469</v>
      </c>
      <c r="H2471" s="2">
        <v>43136</v>
      </c>
      <c r="I2471" s="3">
        <f t="shared" si="305"/>
        <v>382.85638888888934</v>
      </c>
      <c r="J2471" s="3">
        <f t="shared" si="306"/>
        <v>3.0481403311221245</v>
      </c>
      <c r="K2471">
        <f t="shared" si="307"/>
        <v>8.7464991677988366E-2</v>
      </c>
      <c r="L2471" s="4">
        <f t="shared" si="308"/>
        <v>8.7464991677988366E-2</v>
      </c>
      <c r="M2471">
        <f t="shared" si="309"/>
        <v>2.611945442264031E-3</v>
      </c>
      <c r="N2471">
        <f t="shared" si="310"/>
        <v>0.40097024700432016</v>
      </c>
      <c r="O2471" s="4">
        <f t="shared" si="311"/>
        <v>0.40097024700432016</v>
      </c>
      <c r="P2471">
        <f t="shared" si="312"/>
        <v>0.16584130550957132</v>
      </c>
    </row>
    <row r="2472" spans="1:16" x14ac:dyDescent="0.15">
      <c r="A2472" t="s">
        <v>9666</v>
      </c>
      <c r="B2472" s="5" t="s">
        <v>9667</v>
      </c>
      <c r="C2472" s="5" t="s">
        <v>1113</v>
      </c>
      <c r="D2472" s="5" t="s">
        <v>9668</v>
      </c>
      <c r="E2472" s="5" t="s">
        <v>9669</v>
      </c>
      <c r="F2472" s="5" t="s">
        <v>9670</v>
      </c>
      <c r="G2472">
        <v>2470</v>
      </c>
      <c r="H2472" s="2">
        <v>43136</v>
      </c>
      <c r="I2472" s="3">
        <f t="shared" si="305"/>
        <v>404.68238425925665</v>
      </c>
      <c r="J2472" s="3">
        <f t="shared" si="306"/>
        <v>5.0879407656176046</v>
      </c>
      <c r="K2472">
        <f t="shared" si="307"/>
        <v>0.14599613153604896</v>
      </c>
      <c r="L2472" s="4">
        <f t="shared" si="308"/>
        <v>0.14599613153604896</v>
      </c>
      <c r="M2472">
        <f t="shared" si="309"/>
        <v>2.4710737084106872E-3</v>
      </c>
      <c r="N2472">
        <f t="shared" si="310"/>
        <v>0.37934446072061406</v>
      </c>
      <c r="O2472" s="4">
        <f t="shared" si="311"/>
        <v>0.37934446072061406</v>
      </c>
      <c r="P2472">
        <f t="shared" si="312"/>
        <v>0.20433321383219022</v>
      </c>
    </row>
    <row r="2473" spans="1:16" x14ac:dyDescent="0.15">
      <c r="A2473" t="s">
        <v>4114</v>
      </c>
      <c r="B2473" s="5" t="s">
        <v>9671</v>
      </c>
      <c r="C2473" s="5" t="s">
        <v>1029</v>
      </c>
      <c r="D2473" s="5" t="s">
        <v>9672</v>
      </c>
      <c r="E2473" s="5" t="s">
        <v>1081</v>
      </c>
      <c r="F2473" s="5" t="s">
        <v>9673</v>
      </c>
      <c r="G2473">
        <v>2471</v>
      </c>
      <c r="H2473" s="2">
        <v>43136</v>
      </c>
      <c r="I2473" s="3">
        <f t="shared" si="305"/>
        <v>1866.4527662037071</v>
      </c>
      <c r="J2473" s="3">
        <f t="shared" si="306"/>
        <v>0.15162451743989808</v>
      </c>
      <c r="K2473">
        <f t="shared" si="307"/>
        <v>4.3507961299070344E-3</v>
      </c>
      <c r="L2473" s="4">
        <f t="shared" si="308"/>
        <v>4.3507961299070344E-3</v>
      </c>
      <c r="M2473">
        <f t="shared" si="309"/>
        <v>0</v>
      </c>
      <c r="N2473">
        <f t="shared" si="310"/>
        <v>0</v>
      </c>
      <c r="O2473" s="4">
        <f t="shared" si="311"/>
        <v>0</v>
      </c>
      <c r="P2473">
        <f t="shared" si="312"/>
        <v>3.263097097430276E-3</v>
      </c>
    </row>
    <row r="2474" spans="1:16" x14ac:dyDescent="0.15">
      <c r="A2474" t="s">
        <v>9674</v>
      </c>
      <c r="B2474" s="5" t="s">
        <v>9675</v>
      </c>
      <c r="C2474" s="5" t="s">
        <v>1029</v>
      </c>
      <c r="D2474" s="5" t="s">
        <v>9676</v>
      </c>
      <c r="E2474" s="5" t="s">
        <v>1081</v>
      </c>
      <c r="F2474" s="5" t="s">
        <v>9677</v>
      </c>
      <c r="G2474">
        <v>2472</v>
      </c>
      <c r="H2474" s="2">
        <v>43136</v>
      </c>
      <c r="I2474" s="3">
        <f t="shared" si="305"/>
        <v>956.82857638888527</v>
      </c>
      <c r="J2474" s="3">
        <f t="shared" si="306"/>
        <v>7.8446653718558306</v>
      </c>
      <c r="K2474">
        <f t="shared" si="307"/>
        <v>0.22509908236848941</v>
      </c>
      <c r="L2474" s="4">
        <f t="shared" si="308"/>
        <v>0.22509908236848941</v>
      </c>
      <c r="M2474">
        <f t="shared" si="309"/>
        <v>0</v>
      </c>
      <c r="N2474">
        <f t="shared" si="310"/>
        <v>0</v>
      </c>
      <c r="O2474" s="4">
        <f t="shared" si="311"/>
        <v>0</v>
      </c>
      <c r="P2474">
        <f t="shared" si="312"/>
        <v>0.16882431177636706</v>
      </c>
    </row>
    <row r="2475" spans="1:16" x14ac:dyDescent="0.15">
      <c r="A2475" t="s">
        <v>2160</v>
      </c>
      <c r="B2475" s="5" t="s">
        <v>9678</v>
      </c>
      <c r="C2475" s="5" t="s">
        <v>1029</v>
      </c>
      <c r="D2475" s="5" t="s">
        <v>9679</v>
      </c>
      <c r="E2475" s="5" t="s">
        <v>9680</v>
      </c>
      <c r="F2475" s="5" t="s">
        <v>9681</v>
      </c>
      <c r="G2475">
        <v>2473</v>
      </c>
      <c r="H2475" s="2">
        <v>43136</v>
      </c>
      <c r="I2475" s="3">
        <f t="shared" si="305"/>
        <v>718.72840277777868</v>
      </c>
      <c r="J2475" s="3">
        <f t="shared" si="306"/>
        <v>0.12522115398829842</v>
      </c>
      <c r="K2475">
        <f t="shared" si="307"/>
        <v>3.5931637003938869E-3</v>
      </c>
      <c r="L2475" s="4">
        <f t="shared" si="308"/>
        <v>3.5931637003938869E-3</v>
      </c>
      <c r="M2475">
        <f t="shared" si="309"/>
        <v>0</v>
      </c>
      <c r="N2475">
        <f t="shared" si="310"/>
        <v>0</v>
      </c>
      <c r="O2475" s="4">
        <f t="shared" si="311"/>
        <v>0</v>
      </c>
      <c r="P2475">
        <f t="shared" si="312"/>
        <v>2.6948727752954152E-3</v>
      </c>
    </row>
    <row r="2476" spans="1:16" x14ac:dyDescent="0.15">
      <c r="A2476" t="s">
        <v>9682</v>
      </c>
      <c r="B2476" s="5" t="s">
        <v>9683</v>
      </c>
      <c r="C2476" s="5" t="s">
        <v>1113</v>
      </c>
      <c r="D2476" s="5" t="s">
        <v>9684</v>
      </c>
      <c r="E2476" s="5" t="s">
        <v>9685</v>
      </c>
      <c r="F2476" s="5" t="s">
        <v>9686</v>
      </c>
      <c r="G2476">
        <v>2474</v>
      </c>
      <c r="H2476" s="2">
        <v>43136</v>
      </c>
      <c r="I2476" s="3">
        <f t="shared" si="305"/>
        <v>227.60121527777665</v>
      </c>
      <c r="J2476" s="3">
        <f t="shared" si="306"/>
        <v>3.4665895743880908</v>
      </c>
      <c r="K2476">
        <f t="shared" si="307"/>
        <v>9.9472201190696288E-2</v>
      </c>
      <c r="L2476" s="4">
        <f t="shared" si="308"/>
        <v>9.9472201190696288E-2</v>
      </c>
      <c r="M2476">
        <f t="shared" si="309"/>
        <v>4.3936496506819913E-3</v>
      </c>
      <c r="N2476">
        <f t="shared" si="310"/>
        <v>0.67448682395040527</v>
      </c>
      <c r="O2476" s="4">
        <f t="shared" si="311"/>
        <v>0.67448682395040527</v>
      </c>
      <c r="P2476">
        <f t="shared" si="312"/>
        <v>0.24322585688062354</v>
      </c>
    </row>
    <row r="2477" spans="1:16" x14ac:dyDescent="0.15">
      <c r="A2477" t="s">
        <v>9687</v>
      </c>
      <c r="B2477" s="5" t="s">
        <v>9688</v>
      </c>
      <c r="C2477" s="5" t="s">
        <v>1476</v>
      </c>
      <c r="D2477" s="5" t="s">
        <v>9689</v>
      </c>
      <c r="E2477" s="5" t="s">
        <v>9690</v>
      </c>
      <c r="F2477" s="5" t="s">
        <v>9691</v>
      </c>
      <c r="G2477">
        <v>2475</v>
      </c>
      <c r="H2477" s="2">
        <v>43136</v>
      </c>
      <c r="I2477" s="3">
        <f t="shared" si="305"/>
        <v>1387.5515509259276</v>
      </c>
      <c r="J2477" s="3">
        <f t="shared" si="306"/>
        <v>1.783717511863546</v>
      </c>
      <c r="K2477">
        <f t="shared" si="307"/>
        <v>5.1182957601428249E-2</v>
      </c>
      <c r="L2477" s="4">
        <f t="shared" si="308"/>
        <v>5.1182957601428249E-2</v>
      </c>
      <c r="M2477">
        <f t="shared" si="309"/>
        <v>1.2251797051183953E-2</v>
      </c>
      <c r="N2477">
        <f t="shared" si="310"/>
        <v>1.8808226275973781</v>
      </c>
      <c r="O2477" s="4">
        <f t="shared" si="311"/>
        <v>1</v>
      </c>
      <c r="P2477">
        <f t="shared" si="312"/>
        <v>0.28838721820107116</v>
      </c>
    </row>
    <row r="2478" spans="1:16" x14ac:dyDescent="0.15">
      <c r="A2478" t="s">
        <v>4709</v>
      </c>
      <c r="B2478" s="5" t="s">
        <v>9692</v>
      </c>
      <c r="C2478" s="5" t="s">
        <v>1113</v>
      </c>
      <c r="D2478" s="5" t="s">
        <v>9693</v>
      </c>
      <c r="E2478" s="5" t="s">
        <v>2191</v>
      </c>
      <c r="F2478" s="5" t="s">
        <v>9694</v>
      </c>
      <c r="G2478">
        <v>2476</v>
      </c>
      <c r="H2478" s="2">
        <v>43136</v>
      </c>
      <c r="I2478" s="3">
        <f t="shared" si="305"/>
        <v>1143.4952893518494</v>
      </c>
      <c r="J2478" s="3">
        <f t="shared" si="306"/>
        <v>0.28683983489421755</v>
      </c>
      <c r="K2478">
        <f t="shared" si="307"/>
        <v>8.2307377766634455E-3</v>
      </c>
      <c r="L2478" s="4">
        <f t="shared" si="308"/>
        <v>8.2307377766634455E-3</v>
      </c>
      <c r="M2478">
        <f t="shared" si="309"/>
        <v>8.7451169175066328E-4</v>
      </c>
      <c r="N2478">
        <f t="shared" si="310"/>
        <v>0.13424980605470979</v>
      </c>
      <c r="O2478" s="4">
        <f t="shared" si="311"/>
        <v>0.13424980605470979</v>
      </c>
      <c r="P2478">
        <f t="shared" si="312"/>
        <v>3.9735504846175031E-2</v>
      </c>
    </row>
    <row r="2479" spans="1:16" x14ac:dyDescent="0.15">
      <c r="A2479" t="s">
        <v>4975</v>
      </c>
      <c r="B2479" s="5" t="s">
        <v>9695</v>
      </c>
      <c r="C2479" s="5" t="s">
        <v>1113</v>
      </c>
      <c r="D2479" s="5" t="s">
        <v>9696</v>
      </c>
      <c r="E2479" s="5" t="s">
        <v>1081</v>
      </c>
      <c r="F2479" s="5" t="s">
        <v>9697</v>
      </c>
      <c r="G2479">
        <v>2477</v>
      </c>
      <c r="H2479" s="2">
        <v>43136</v>
      </c>
      <c r="I2479" s="3">
        <f t="shared" si="305"/>
        <v>1036.1421643518552</v>
      </c>
      <c r="J2479" s="3">
        <f t="shared" si="306"/>
        <v>1.3328286865575691</v>
      </c>
      <c r="K2479">
        <f t="shared" si="307"/>
        <v>3.8244909129569633E-2</v>
      </c>
      <c r="L2479" s="4">
        <f t="shared" si="308"/>
        <v>3.8244909129569633E-2</v>
      </c>
      <c r="M2479">
        <f t="shared" si="309"/>
        <v>9.6511852755797902E-4</v>
      </c>
      <c r="N2479">
        <f t="shared" si="310"/>
        <v>0.14815922573326476</v>
      </c>
      <c r="O2479" s="4">
        <f t="shared" si="311"/>
        <v>0.14815922573326476</v>
      </c>
      <c r="P2479">
        <f t="shared" si="312"/>
        <v>6.5723488280493417E-2</v>
      </c>
    </row>
    <row r="2480" spans="1:16" x14ac:dyDescent="0.15">
      <c r="A2480" t="s">
        <v>4909</v>
      </c>
      <c r="B2480" s="5" t="s">
        <v>9698</v>
      </c>
      <c r="C2480" s="5" t="s">
        <v>1029</v>
      </c>
      <c r="D2480" s="5" t="s">
        <v>9699</v>
      </c>
      <c r="E2480" s="5" t="s">
        <v>9700</v>
      </c>
      <c r="F2480" s="5" t="s">
        <v>9701</v>
      </c>
      <c r="G2480">
        <v>2478</v>
      </c>
      <c r="H2480" s="2">
        <v>43136</v>
      </c>
      <c r="I2480" s="3">
        <f t="shared" si="305"/>
        <v>87.125462962962047</v>
      </c>
      <c r="J2480" s="3">
        <f t="shared" si="306"/>
        <v>0.92969376856492525</v>
      </c>
      <c r="K2480">
        <f t="shared" si="307"/>
        <v>2.6677137171264603E-2</v>
      </c>
      <c r="L2480" s="4">
        <f t="shared" si="308"/>
        <v>2.6677137171264603E-2</v>
      </c>
      <c r="M2480">
        <f t="shared" si="309"/>
        <v>0</v>
      </c>
      <c r="N2480">
        <f t="shared" si="310"/>
        <v>0</v>
      </c>
      <c r="O2480" s="4">
        <f t="shared" si="311"/>
        <v>0</v>
      </c>
      <c r="P2480">
        <f t="shared" si="312"/>
        <v>2.0007852878448452E-2</v>
      </c>
    </row>
    <row r="2481" spans="1:16" x14ac:dyDescent="0.15">
      <c r="A2481" t="s">
        <v>3832</v>
      </c>
      <c r="B2481" s="5" t="s">
        <v>9702</v>
      </c>
      <c r="C2481" s="5" t="s">
        <v>1029</v>
      </c>
      <c r="D2481" s="5" t="s">
        <v>5229</v>
      </c>
      <c r="E2481" s="5" t="s">
        <v>1081</v>
      </c>
      <c r="F2481" s="5" t="s">
        <v>9703</v>
      </c>
      <c r="G2481">
        <v>2479</v>
      </c>
      <c r="H2481" s="2">
        <v>43136</v>
      </c>
      <c r="I2481" s="3">
        <f t="shared" si="305"/>
        <v>1866.4678703703685</v>
      </c>
      <c r="J2481" s="3">
        <f t="shared" si="306"/>
        <v>0.12644203725466213</v>
      </c>
      <c r="K2481">
        <f t="shared" si="307"/>
        <v>3.6281963869280354E-3</v>
      </c>
      <c r="L2481" s="4">
        <f t="shared" si="308"/>
        <v>3.6281963869280354E-3</v>
      </c>
      <c r="M2481">
        <f t="shared" si="309"/>
        <v>0</v>
      </c>
      <c r="N2481">
        <f t="shared" si="310"/>
        <v>0</v>
      </c>
      <c r="O2481" s="4">
        <f t="shared" si="311"/>
        <v>0</v>
      </c>
      <c r="P2481">
        <f t="shared" si="312"/>
        <v>2.7211472901960266E-3</v>
      </c>
    </row>
    <row r="2482" spans="1:16" x14ac:dyDescent="0.15">
      <c r="A2482" t="s">
        <v>9704</v>
      </c>
      <c r="B2482" s="5" t="s">
        <v>9705</v>
      </c>
      <c r="C2482" s="5" t="s">
        <v>1163</v>
      </c>
      <c r="D2482" s="5" t="s">
        <v>9706</v>
      </c>
      <c r="E2482" s="5" t="s">
        <v>9707</v>
      </c>
      <c r="F2482" s="5" t="s">
        <v>9708</v>
      </c>
      <c r="G2482">
        <v>2480</v>
      </c>
      <c r="H2482" s="2">
        <v>43136</v>
      </c>
      <c r="I2482" s="3">
        <f t="shared" si="305"/>
        <v>1701.9107638888891</v>
      </c>
      <c r="J2482" s="3">
        <f t="shared" si="306"/>
        <v>0.59580092065637824</v>
      </c>
      <c r="K2482">
        <f t="shared" si="307"/>
        <v>1.7096234722160521E-2</v>
      </c>
      <c r="L2482" s="4">
        <f t="shared" si="308"/>
        <v>1.7096234722160521E-2</v>
      </c>
      <c r="M2482">
        <f t="shared" si="309"/>
        <v>4.7005989795375009E-3</v>
      </c>
      <c r="N2482">
        <f t="shared" si="310"/>
        <v>0.72160784961100277</v>
      </c>
      <c r="O2482" s="4">
        <f t="shared" si="311"/>
        <v>0.72160784961100277</v>
      </c>
      <c r="P2482">
        <f t="shared" si="312"/>
        <v>0.19322413844437109</v>
      </c>
    </row>
    <row r="2483" spans="1:16" x14ac:dyDescent="0.15">
      <c r="A2483" t="s">
        <v>9709</v>
      </c>
      <c r="B2483" s="5" t="s">
        <v>9710</v>
      </c>
      <c r="C2483" s="5" t="s">
        <v>1029</v>
      </c>
      <c r="D2483" s="5" t="s">
        <v>9711</v>
      </c>
      <c r="E2483" s="5" t="s">
        <v>9711</v>
      </c>
      <c r="F2483" s="5" t="s">
        <v>9712</v>
      </c>
      <c r="G2483">
        <v>2481</v>
      </c>
      <c r="H2483" s="2">
        <v>43136</v>
      </c>
      <c r="I2483" s="3">
        <f t="shared" si="305"/>
        <v>39.237071759256651</v>
      </c>
      <c r="J2483" s="3">
        <f t="shared" si="306"/>
        <v>22.09645014591235</v>
      </c>
      <c r="K2483">
        <f t="shared" si="307"/>
        <v>0.63404752346616144</v>
      </c>
      <c r="L2483" s="4">
        <f t="shared" si="308"/>
        <v>0.63404752346616144</v>
      </c>
      <c r="M2483">
        <f t="shared" si="309"/>
        <v>0</v>
      </c>
      <c r="N2483">
        <f t="shared" si="310"/>
        <v>0</v>
      </c>
      <c r="O2483" s="4">
        <f t="shared" si="311"/>
        <v>0</v>
      </c>
      <c r="P2483">
        <f t="shared" si="312"/>
        <v>0.47553564259962111</v>
      </c>
    </row>
    <row r="2484" spans="1:16" x14ac:dyDescent="0.15">
      <c r="A2484" t="s">
        <v>6183</v>
      </c>
      <c r="B2484" s="5" t="s">
        <v>9713</v>
      </c>
      <c r="C2484" s="5" t="s">
        <v>1029</v>
      </c>
      <c r="D2484" s="5" t="s">
        <v>9714</v>
      </c>
      <c r="E2484" s="5" t="s">
        <v>9714</v>
      </c>
      <c r="F2484" s="5" t="s">
        <v>9715</v>
      </c>
      <c r="G2484">
        <v>2482</v>
      </c>
      <c r="H2484" s="2">
        <v>43136</v>
      </c>
      <c r="I2484" s="3">
        <f t="shared" si="305"/>
        <v>101.26790509259445</v>
      </c>
      <c r="J2484" s="3">
        <f t="shared" si="306"/>
        <v>0.21724553282586689</v>
      </c>
      <c r="K2484">
        <f t="shared" si="307"/>
        <v>6.2337611318897318E-3</v>
      </c>
      <c r="L2484" s="4">
        <f t="shared" si="308"/>
        <v>6.2337611318897318E-3</v>
      </c>
      <c r="M2484">
        <f t="shared" si="309"/>
        <v>0</v>
      </c>
      <c r="N2484">
        <f t="shared" si="310"/>
        <v>0</v>
      </c>
      <c r="O2484" s="4">
        <f t="shared" si="311"/>
        <v>0</v>
      </c>
      <c r="P2484">
        <f t="shared" si="312"/>
        <v>4.6753208489172986E-3</v>
      </c>
    </row>
    <row r="2485" spans="1:16" x14ac:dyDescent="0.15">
      <c r="A2485" t="s">
        <v>9716</v>
      </c>
      <c r="B2485" s="5" t="s">
        <v>9717</v>
      </c>
      <c r="C2485" s="5" t="s">
        <v>1029</v>
      </c>
      <c r="D2485" s="5" t="s">
        <v>9718</v>
      </c>
      <c r="E2485" s="5" t="s">
        <v>9719</v>
      </c>
      <c r="F2485" s="5" t="s">
        <v>9720</v>
      </c>
      <c r="G2485">
        <v>2483</v>
      </c>
      <c r="H2485" s="2">
        <v>43136</v>
      </c>
      <c r="I2485" s="3">
        <f t="shared" si="305"/>
        <v>1000.3847800925942</v>
      </c>
      <c r="J2485" s="3">
        <f t="shared" si="306"/>
        <v>25.393229190920653</v>
      </c>
      <c r="K2485">
        <f t="shared" si="307"/>
        <v>0.72864708923801202</v>
      </c>
      <c r="L2485" s="4">
        <f t="shared" si="308"/>
        <v>0.72864708923801202</v>
      </c>
      <c r="M2485">
        <f t="shared" si="309"/>
        <v>0</v>
      </c>
      <c r="N2485">
        <f t="shared" si="310"/>
        <v>0</v>
      </c>
      <c r="O2485" s="4">
        <f t="shared" si="311"/>
        <v>0</v>
      </c>
      <c r="P2485">
        <f t="shared" si="312"/>
        <v>0.54648531692850899</v>
      </c>
    </row>
    <row r="2486" spans="1:16" x14ac:dyDescent="0.15">
      <c r="A2486" t="s">
        <v>6491</v>
      </c>
      <c r="B2486" s="5" t="s">
        <v>9721</v>
      </c>
      <c r="C2486" s="5" t="s">
        <v>1029</v>
      </c>
      <c r="D2486" s="5" t="s">
        <v>9722</v>
      </c>
      <c r="E2486" s="5" t="s">
        <v>9723</v>
      </c>
      <c r="F2486" s="5" t="s">
        <v>9724</v>
      </c>
      <c r="G2486">
        <v>2484</v>
      </c>
      <c r="H2486" s="2">
        <v>43136</v>
      </c>
      <c r="I2486" s="3">
        <f t="shared" si="305"/>
        <v>846.39474537037313</v>
      </c>
      <c r="J2486" s="3">
        <f t="shared" si="306"/>
        <v>3.7807418081260827E-2</v>
      </c>
      <c r="K2486">
        <f t="shared" si="307"/>
        <v>1.0848665575138891E-3</v>
      </c>
      <c r="L2486" s="4">
        <f t="shared" si="308"/>
        <v>1.0848665575138891E-3</v>
      </c>
      <c r="M2486">
        <f t="shared" si="309"/>
        <v>0</v>
      </c>
      <c r="N2486">
        <f t="shared" si="310"/>
        <v>0</v>
      </c>
      <c r="O2486" s="4">
        <f t="shared" si="311"/>
        <v>0</v>
      </c>
      <c r="P2486">
        <f t="shared" si="312"/>
        <v>8.1364991813541682E-4</v>
      </c>
    </row>
    <row r="2487" spans="1:16" x14ac:dyDescent="0.15">
      <c r="A2487" t="s">
        <v>2520</v>
      </c>
      <c r="B2487" s="5" t="s">
        <v>9725</v>
      </c>
      <c r="C2487" s="5" t="s">
        <v>1029</v>
      </c>
      <c r="D2487" s="5" t="s">
        <v>9726</v>
      </c>
      <c r="E2487" s="5" t="s">
        <v>9727</v>
      </c>
      <c r="F2487" s="5" t="s">
        <v>9728</v>
      </c>
      <c r="G2487">
        <v>2485</v>
      </c>
      <c r="H2487" s="2">
        <v>43136</v>
      </c>
      <c r="I2487" s="3">
        <f t="shared" si="305"/>
        <v>897.77511574074015</v>
      </c>
      <c r="J2487" s="3">
        <f t="shared" si="306"/>
        <v>0.26955525471468389</v>
      </c>
      <c r="K2487">
        <f t="shared" si="307"/>
        <v>7.7347646595058474E-3</v>
      </c>
      <c r="L2487" s="4">
        <f t="shared" si="308"/>
        <v>7.7347646595058474E-3</v>
      </c>
      <c r="M2487">
        <f t="shared" si="309"/>
        <v>0</v>
      </c>
      <c r="N2487">
        <f t="shared" si="310"/>
        <v>0</v>
      </c>
      <c r="O2487" s="4">
        <f t="shared" si="311"/>
        <v>0</v>
      </c>
      <c r="P2487">
        <f t="shared" si="312"/>
        <v>5.8010734946293855E-3</v>
      </c>
    </row>
    <row r="2488" spans="1:16" x14ac:dyDescent="0.15">
      <c r="A2488" t="s">
        <v>9729</v>
      </c>
      <c r="B2488" s="5" t="s">
        <v>9730</v>
      </c>
      <c r="C2488" s="5" t="s">
        <v>1626</v>
      </c>
      <c r="D2488" s="5" t="s">
        <v>9731</v>
      </c>
      <c r="E2488" s="5" t="s">
        <v>9731</v>
      </c>
      <c r="F2488" s="5" t="s">
        <v>9732</v>
      </c>
      <c r="G2488">
        <v>2486</v>
      </c>
      <c r="H2488" s="2">
        <v>43136</v>
      </c>
      <c r="I2488" s="3">
        <f t="shared" si="305"/>
        <v>1512.4910763888911</v>
      </c>
      <c r="J2488" s="3">
        <f t="shared" si="306"/>
        <v>9.5451802826292944</v>
      </c>
      <c r="K2488">
        <f t="shared" si="307"/>
        <v>0.27389457941318801</v>
      </c>
      <c r="L2488" s="4">
        <f t="shared" si="308"/>
        <v>0.27389457941318801</v>
      </c>
      <c r="M2488">
        <f t="shared" si="309"/>
        <v>5.9504483302392219E-3</v>
      </c>
      <c r="N2488">
        <f t="shared" si="310"/>
        <v>0.91347724885644022</v>
      </c>
      <c r="O2488" s="4">
        <f t="shared" si="311"/>
        <v>0.91347724885644022</v>
      </c>
      <c r="P2488">
        <f t="shared" si="312"/>
        <v>0.43379024677400108</v>
      </c>
    </row>
    <row r="2489" spans="1:16" x14ac:dyDescent="0.15">
      <c r="A2489" t="s">
        <v>1765</v>
      </c>
      <c r="B2489" s="5" t="s">
        <v>9733</v>
      </c>
      <c r="C2489" s="5" t="s">
        <v>1029</v>
      </c>
      <c r="D2489" s="5" t="s">
        <v>9734</v>
      </c>
      <c r="E2489" s="5" t="s">
        <v>9734</v>
      </c>
      <c r="F2489" s="5" t="s">
        <v>9735</v>
      </c>
      <c r="G2489">
        <v>2487</v>
      </c>
      <c r="H2489" s="2">
        <v>43136</v>
      </c>
      <c r="I2489" s="3">
        <f t="shared" si="305"/>
        <v>167.73554398147826</v>
      </c>
      <c r="J2489" s="3">
        <f t="shared" si="306"/>
        <v>0.29212651556673458</v>
      </c>
      <c r="K2489">
        <f t="shared" si="307"/>
        <v>8.3824366588653876E-3</v>
      </c>
      <c r="L2489" s="4">
        <f t="shared" si="308"/>
        <v>8.3824366588653876E-3</v>
      </c>
      <c r="M2489">
        <f t="shared" si="309"/>
        <v>0</v>
      </c>
      <c r="N2489">
        <f t="shared" si="310"/>
        <v>0</v>
      </c>
      <c r="O2489" s="4">
        <f t="shared" si="311"/>
        <v>0</v>
      </c>
      <c r="P2489">
        <f t="shared" si="312"/>
        <v>6.2868274941490412E-3</v>
      </c>
    </row>
    <row r="2490" spans="1:16" x14ac:dyDescent="0.15">
      <c r="A2490" t="s">
        <v>9736</v>
      </c>
      <c r="B2490" s="5" t="s">
        <v>9737</v>
      </c>
      <c r="C2490" s="5" t="s">
        <v>1399</v>
      </c>
      <c r="D2490" s="5" t="s">
        <v>9738</v>
      </c>
      <c r="E2490" s="5" t="s">
        <v>1081</v>
      </c>
      <c r="F2490" s="5" t="s">
        <v>9739</v>
      </c>
      <c r="G2490">
        <v>2488</v>
      </c>
      <c r="H2490" s="2">
        <v>43136</v>
      </c>
      <c r="I2490" s="3">
        <f t="shared" si="305"/>
        <v>1326.5696180555533</v>
      </c>
      <c r="J2490" s="3">
        <f t="shared" si="306"/>
        <v>10.949293427426989</v>
      </c>
      <c r="K2490">
        <f t="shared" si="307"/>
        <v>0.31418496344530161</v>
      </c>
      <c r="L2490" s="4">
        <f t="shared" si="308"/>
        <v>0.31418496344530161</v>
      </c>
      <c r="M2490">
        <f t="shared" si="309"/>
        <v>4.5229439287133863E-3</v>
      </c>
      <c r="N2490">
        <f t="shared" si="310"/>
        <v>0.69433530844001856</v>
      </c>
      <c r="O2490" s="4">
        <f t="shared" si="311"/>
        <v>0.69433530844001856</v>
      </c>
      <c r="P2490">
        <f t="shared" si="312"/>
        <v>0.40922254969398086</v>
      </c>
    </row>
    <row r="2491" spans="1:16" x14ac:dyDescent="0.15">
      <c r="A2491" t="s">
        <v>9740</v>
      </c>
      <c r="B2491" s="5" t="s">
        <v>9741</v>
      </c>
      <c r="C2491" s="5" t="s">
        <v>1029</v>
      </c>
      <c r="D2491" s="5" t="s">
        <v>9742</v>
      </c>
      <c r="E2491" s="5" t="s">
        <v>9743</v>
      </c>
      <c r="F2491" s="5" t="s">
        <v>9744</v>
      </c>
      <c r="G2491">
        <v>2489</v>
      </c>
      <c r="H2491" s="2">
        <v>43136</v>
      </c>
      <c r="I2491" s="3">
        <f t="shared" si="305"/>
        <v>534.75158564814774</v>
      </c>
      <c r="J2491" s="3">
        <f t="shared" si="306"/>
        <v>4.1795107485114968</v>
      </c>
      <c r="K2491">
        <f t="shared" si="307"/>
        <v>0.11992914798054771</v>
      </c>
      <c r="L2491" s="4">
        <f t="shared" si="308"/>
        <v>0.11992914798054771</v>
      </c>
      <c r="M2491">
        <f t="shared" si="309"/>
        <v>0</v>
      </c>
      <c r="N2491">
        <f t="shared" si="310"/>
        <v>0</v>
      </c>
      <c r="O2491" s="4">
        <f t="shared" si="311"/>
        <v>0</v>
      </c>
      <c r="P2491">
        <f t="shared" si="312"/>
        <v>8.9946860985410784E-2</v>
      </c>
    </row>
    <row r="2492" spans="1:16" x14ac:dyDescent="0.15">
      <c r="A2492" t="s">
        <v>3537</v>
      </c>
      <c r="B2492" s="5" t="s">
        <v>9745</v>
      </c>
      <c r="C2492" s="5" t="s">
        <v>1122</v>
      </c>
      <c r="D2492" s="5" t="s">
        <v>9746</v>
      </c>
      <c r="E2492" s="5" t="s">
        <v>1081</v>
      </c>
      <c r="F2492" s="5" t="s">
        <v>9747</v>
      </c>
      <c r="G2492">
        <v>2490</v>
      </c>
      <c r="H2492" s="2">
        <v>43136</v>
      </c>
      <c r="I2492" s="3">
        <f t="shared" si="305"/>
        <v>1285.5617245370377</v>
      </c>
      <c r="J2492" s="3">
        <f t="shared" si="306"/>
        <v>2.8493380987358941</v>
      </c>
      <c r="K2492">
        <f t="shared" si="307"/>
        <v>8.1760452610777523E-2</v>
      </c>
      <c r="L2492" s="4">
        <f t="shared" si="308"/>
        <v>8.1760452610777523E-2</v>
      </c>
      <c r="M2492">
        <f t="shared" si="309"/>
        <v>3.1114803152999114E-3</v>
      </c>
      <c r="N2492">
        <f t="shared" si="310"/>
        <v>0.47765585390384635</v>
      </c>
      <c r="O2492" s="4">
        <f t="shared" si="311"/>
        <v>0.47765585390384635</v>
      </c>
      <c r="P2492">
        <f t="shared" si="312"/>
        <v>0.18073430293404474</v>
      </c>
    </row>
    <row r="2493" spans="1:16" x14ac:dyDescent="0.15">
      <c r="A2493" t="s">
        <v>3999</v>
      </c>
      <c r="B2493" s="5" t="s">
        <v>9748</v>
      </c>
      <c r="C2493" s="5" t="s">
        <v>1029</v>
      </c>
      <c r="D2493" s="5" t="s">
        <v>9749</v>
      </c>
      <c r="E2493" s="5" t="s">
        <v>9750</v>
      </c>
      <c r="F2493" s="5" t="s">
        <v>9751</v>
      </c>
      <c r="G2493">
        <v>2491</v>
      </c>
      <c r="H2493" s="2">
        <v>43136</v>
      </c>
      <c r="I2493" s="3">
        <f t="shared" si="305"/>
        <v>101.16804398148088</v>
      </c>
      <c r="J2493" s="3">
        <f t="shared" si="306"/>
        <v>0.11861453011977416</v>
      </c>
      <c r="K2493">
        <f t="shared" si="307"/>
        <v>3.4035896523160717E-3</v>
      </c>
      <c r="L2493" s="4">
        <f t="shared" si="308"/>
        <v>3.4035896523160717E-3</v>
      </c>
      <c r="M2493">
        <f t="shared" si="309"/>
        <v>0</v>
      </c>
      <c r="N2493">
        <f t="shared" si="310"/>
        <v>0</v>
      </c>
      <c r="O2493" s="4">
        <f t="shared" si="311"/>
        <v>0</v>
      </c>
      <c r="P2493">
        <f t="shared" si="312"/>
        <v>2.5526922392370538E-3</v>
      </c>
    </row>
    <row r="2494" spans="1:16" x14ac:dyDescent="0.15">
      <c r="A2494" t="s">
        <v>2635</v>
      </c>
      <c r="B2494" s="5" t="s">
        <v>9752</v>
      </c>
      <c r="C2494" s="5" t="s">
        <v>1029</v>
      </c>
      <c r="D2494" s="5" t="s">
        <v>9753</v>
      </c>
      <c r="E2494" s="5" t="s">
        <v>9754</v>
      </c>
      <c r="F2494" s="5" t="s">
        <v>9755</v>
      </c>
      <c r="G2494">
        <v>2492</v>
      </c>
      <c r="H2494" s="2">
        <v>43136</v>
      </c>
      <c r="I2494" s="3">
        <f t="shared" si="305"/>
        <v>570.65001157407096</v>
      </c>
      <c r="J2494" s="3">
        <f t="shared" si="306"/>
        <v>0.1261719066672696</v>
      </c>
      <c r="K2494">
        <f t="shared" si="307"/>
        <v>3.6204451133606667E-3</v>
      </c>
      <c r="L2494" s="4">
        <f t="shared" si="308"/>
        <v>3.6204451133606667E-3</v>
      </c>
      <c r="M2494">
        <f t="shared" si="309"/>
        <v>0</v>
      </c>
      <c r="N2494">
        <f t="shared" si="310"/>
        <v>0</v>
      </c>
      <c r="O2494" s="4">
        <f t="shared" si="311"/>
        <v>0</v>
      </c>
      <c r="P2494">
        <f t="shared" si="312"/>
        <v>2.7153338350205001E-3</v>
      </c>
    </row>
    <row r="2495" spans="1:16" x14ac:dyDescent="0.15">
      <c r="A2495" t="s">
        <v>9756</v>
      </c>
      <c r="B2495" s="5" t="s">
        <v>9757</v>
      </c>
      <c r="C2495" s="5" t="s">
        <v>1058</v>
      </c>
      <c r="D2495" s="5" t="s">
        <v>9758</v>
      </c>
      <c r="E2495" s="5" t="s">
        <v>1081</v>
      </c>
      <c r="F2495" s="5" t="s">
        <v>9759</v>
      </c>
      <c r="G2495">
        <v>2493</v>
      </c>
      <c r="H2495" s="2">
        <v>43136</v>
      </c>
      <c r="I2495" s="3">
        <f t="shared" si="305"/>
        <v>1585.3530092592628</v>
      </c>
      <c r="J2495" s="3">
        <f t="shared" si="306"/>
        <v>2.6618677199040639</v>
      </c>
      <c r="K2495">
        <f t="shared" si="307"/>
        <v>7.6381075894758996E-2</v>
      </c>
      <c r="L2495" s="4">
        <f t="shared" si="308"/>
        <v>7.6381075894758996E-2</v>
      </c>
      <c r="M2495">
        <f t="shared" si="309"/>
        <v>1.2615486824189876E-3</v>
      </c>
      <c r="N2495">
        <f t="shared" si="310"/>
        <v>0.1936654106982616</v>
      </c>
      <c r="O2495" s="4">
        <f t="shared" si="311"/>
        <v>0.1936654106982616</v>
      </c>
      <c r="P2495">
        <f t="shared" si="312"/>
        <v>0.10570215959563464</v>
      </c>
    </row>
    <row r="2496" spans="1:16" x14ac:dyDescent="0.15">
      <c r="A2496" t="s">
        <v>9760</v>
      </c>
      <c r="B2496" s="5" t="s">
        <v>9761</v>
      </c>
      <c r="C2496" s="5" t="s">
        <v>1113</v>
      </c>
      <c r="D2496" s="5" t="s">
        <v>9762</v>
      </c>
      <c r="E2496" s="5" t="s">
        <v>9762</v>
      </c>
      <c r="F2496" s="5" t="s">
        <v>9763</v>
      </c>
      <c r="G2496">
        <v>2494</v>
      </c>
      <c r="H2496" s="2">
        <v>43136</v>
      </c>
      <c r="I2496" s="3">
        <f t="shared" si="305"/>
        <v>1657.3270023148143</v>
      </c>
      <c r="J2496" s="3">
        <f t="shared" si="306"/>
        <v>5.3151852275962037</v>
      </c>
      <c r="K2496">
        <f t="shared" si="307"/>
        <v>0.15251680736350015</v>
      </c>
      <c r="L2496" s="4">
        <f t="shared" si="308"/>
        <v>0.15251680736350015</v>
      </c>
      <c r="M2496">
        <f t="shared" si="309"/>
        <v>6.0338122688116734E-4</v>
      </c>
      <c r="N2496">
        <f t="shared" si="310"/>
        <v>9.2627478225808552E-2</v>
      </c>
      <c r="O2496" s="4">
        <f t="shared" si="311"/>
        <v>9.2627478225808552E-2</v>
      </c>
      <c r="P2496">
        <f t="shared" si="312"/>
        <v>0.13754447507907724</v>
      </c>
    </row>
    <row r="2497" spans="1:16" x14ac:dyDescent="0.15">
      <c r="A2497" t="s">
        <v>9764</v>
      </c>
      <c r="B2497" s="5" t="s">
        <v>9765</v>
      </c>
      <c r="C2497" s="5" t="s">
        <v>1029</v>
      </c>
      <c r="D2497" s="5" t="s">
        <v>9766</v>
      </c>
      <c r="E2497" s="5" t="s">
        <v>9767</v>
      </c>
      <c r="F2497" s="5" t="s">
        <v>9768</v>
      </c>
      <c r="G2497">
        <v>2495</v>
      </c>
      <c r="H2497" s="2">
        <v>43136</v>
      </c>
      <c r="I2497" s="3">
        <f t="shared" si="305"/>
        <v>495.58030092592526</v>
      </c>
      <c r="J2497" s="3">
        <f t="shared" si="306"/>
        <v>0.36724623569572362</v>
      </c>
      <c r="K2497">
        <f t="shared" si="307"/>
        <v>1.0537962645923889E-2</v>
      </c>
      <c r="L2497" s="4">
        <f t="shared" si="308"/>
        <v>1.0537962645923889E-2</v>
      </c>
      <c r="M2497">
        <f t="shared" si="309"/>
        <v>0</v>
      </c>
      <c r="N2497">
        <f t="shared" si="310"/>
        <v>0</v>
      </c>
      <c r="O2497" s="4">
        <f t="shared" si="311"/>
        <v>0</v>
      </c>
      <c r="P2497">
        <f t="shared" si="312"/>
        <v>7.9034719844429165E-3</v>
      </c>
    </row>
    <row r="2498" spans="1:16" x14ac:dyDescent="0.15">
      <c r="A2498" t="s">
        <v>9769</v>
      </c>
      <c r="B2498" s="5" t="s">
        <v>9770</v>
      </c>
      <c r="C2498" s="5" t="s">
        <v>1029</v>
      </c>
      <c r="D2498" s="5" t="s">
        <v>9771</v>
      </c>
      <c r="E2498" s="5" t="s">
        <v>1081</v>
      </c>
      <c r="F2498" s="5" t="s">
        <v>9772</v>
      </c>
      <c r="G2498">
        <v>2496</v>
      </c>
      <c r="H2498" s="2">
        <v>43136</v>
      </c>
      <c r="I2498" s="3">
        <f t="shared" si="305"/>
        <v>995.96615740740526</v>
      </c>
      <c r="J2498" s="3">
        <f t="shared" si="306"/>
        <v>0.74199308330283764</v>
      </c>
      <c r="K2498">
        <f t="shared" si="307"/>
        <v>2.1291151917640319E-2</v>
      </c>
      <c r="L2498" s="4">
        <f t="shared" si="308"/>
        <v>2.1291151917640319E-2</v>
      </c>
      <c r="M2498">
        <f t="shared" si="309"/>
        <v>0</v>
      </c>
      <c r="N2498">
        <f t="shared" si="310"/>
        <v>0</v>
      </c>
      <c r="O2498" s="4">
        <f t="shared" si="311"/>
        <v>0</v>
      </c>
      <c r="P2498">
        <f t="shared" si="312"/>
        <v>1.5968363938230239E-2</v>
      </c>
    </row>
    <row r="2499" spans="1:16" x14ac:dyDescent="0.15">
      <c r="A2499" t="s">
        <v>9773</v>
      </c>
      <c r="B2499" s="5" t="s">
        <v>9774</v>
      </c>
      <c r="C2499" s="5" t="s">
        <v>1113</v>
      </c>
      <c r="D2499" s="5" t="s">
        <v>9775</v>
      </c>
      <c r="E2499" s="5" t="s">
        <v>9775</v>
      </c>
      <c r="F2499" s="5" t="s">
        <v>9776</v>
      </c>
      <c r="G2499">
        <v>2497</v>
      </c>
      <c r="H2499" s="2">
        <v>43136</v>
      </c>
      <c r="I2499" s="3">
        <f t="shared" ref="I2499:I2562" si="313">H2499-B2499+1</f>
        <v>1224.2754976851866</v>
      </c>
      <c r="J2499" s="3">
        <f t="shared" ref="J2499:J2562" si="314">A2499/I2499</f>
        <v>0.11271972710466324</v>
      </c>
      <c r="K2499">
        <f t="shared" ref="K2499:K2562" si="315">(J2499-0)/(PERCENTILE($J$2:$J$3301,0.9)-0)</f>
        <v>3.2344409778289453E-3</v>
      </c>
      <c r="L2499" s="4">
        <f t="shared" ref="L2499:L2562" si="316">IF(K2499&gt;1,1,IF(K2499&lt;0,0,K2499))</f>
        <v>3.2344409778289453E-3</v>
      </c>
      <c r="M2499">
        <f t="shared" ref="M2499:M2562" si="317">C2499/I2499</f>
        <v>8.1680961670045822E-4</v>
      </c>
      <c r="N2499">
        <f t="shared" ref="N2499:N2562" si="318">(M2499-0)/(PERCENTILE($M$2:$M$3301,0.9)-0)</f>
        <v>0.12539172850409772</v>
      </c>
      <c r="O2499" s="4">
        <f t="shared" ref="O2499:O2562" si="319">IF(N2499&gt;1,1,IF(N2499&lt;0,0,N2499))</f>
        <v>0.12539172850409772</v>
      </c>
      <c r="P2499">
        <f t="shared" si="312"/>
        <v>3.3773762859396136E-2</v>
      </c>
    </row>
    <row r="2500" spans="1:16" x14ac:dyDescent="0.15">
      <c r="A2500" t="s">
        <v>1029</v>
      </c>
      <c r="B2500" s="5" t="s">
        <v>9777</v>
      </c>
      <c r="C2500" s="5" t="s">
        <v>1029</v>
      </c>
      <c r="D2500" s="5" t="s">
        <v>9778</v>
      </c>
      <c r="E2500" s="5" t="s">
        <v>9779</v>
      </c>
      <c r="F2500" s="5" t="s">
        <v>9780</v>
      </c>
      <c r="G2500">
        <v>2498</v>
      </c>
      <c r="H2500" s="2">
        <v>43136</v>
      </c>
      <c r="I2500" s="3">
        <f t="shared" si="313"/>
        <v>458.71981481481635</v>
      </c>
      <c r="J2500" s="3">
        <f t="shared" si="314"/>
        <v>0</v>
      </c>
      <c r="K2500">
        <f t="shared" si="315"/>
        <v>0</v>
      </c>
      <c r="L2500" s="4">
        <f t="shared" si="316"/>
        <v>0</v>
      </c>
      <c r="M2500">
        <f t="shared" si="317"/>
        <v>0</v>
      </c>
      <c r="N2500">
        <f t="shared" si="318"/>
        <v>0</v>
      </c>
      <c r="O2500" s="4">
        <f t="shared" si="319"/>
        <v>0</v>
      </c>
      <c r="P2500">
        <f t="shared" ref="P2500:P2563" si="320">0.75*L2500+0.25*O2500</f>
        <v>0</v>
      </c>
    </row>
    <row r="2501" spans="1:16" x14ac:dyDescent="0.15">
      <c r="A2501" t="s">
        <v>1187</v>
      </c>
      <c r="B2501" s="5" t="s">
        <v>9781</v>
      </c>
      <c r="C2501" s="5" t="s">
        <v>1029</v>
      </c>
      <c r="D2501" s="5" t="s">
        <v>9782</v>
      </c>
      <c r="E2501" s="5" t="s">
        <v>1081</v>
      </c>
      <c r="F2501" s="5" t="s">
        <v>9783</v>
      </c>
      <c r="G2501">
        <v>2499</v>
      </c>
      <c r="H2501" s="2">
        <v>43136</v>
      </c>
      <c r="I2501" s="3">
        <f t="shared" si="313"/>
        <v>565.41643518518686</v>
      </c>
      <c r="J2501" s="3">
        <f t="shared" si="314"/>
        <v>0.45806945798307325</v>
      </c>
      <c r="K2501">
        <f t="shared" si="315"/>
        <v>1.3144093439976509E-2</v>
      </c>
      <c r="L2501" s="4">
        <f t="shared" si="316"/>
        <v>1.3144093439976509E-2</v>
      </c>
      <c r="M2501">
        <f t="shared" si="317"/>
        <v>0</v>
      </c>
      <c r="N2501">
        <f t="shared" si="318"/>
        <v>0</v>
      </c>
      <c r="O2501" s="4">
        <f t="shared" si="319"/>
        <v>0</v>
      </c>
      <c r="P2501">
        <f t="shared" si="320"/>
        <v>9.8580700799823819E-3</v>
      </c>
    </row>
    <row r="2502" spans="1:16" x14ac:dyDescent="0.15">
      <c r="A2502" t="s">
        <v>1029</v>
      </c>
      <c r="B2502" s="5" t="s">
        <v>9784</v>
      </c>
      <c r="C2502" s="5" t="s">
        <v>1029</v>
      </c>
      <c r="D2502" s="5" t="s">
        <v>1225</v>
      </c>
      <c r="E2502" s="5" t="s">
        <v>1081</v>
      </c>
      <c r="F2502" s="5" t="s">
        <v>9785</v>
      </c>
      <c r="G2502">
        <v>2500</v>
      </c>
      <c r="H2502" s="2">
        <v>43136</v>
      </c>
      <c r="I2502" s="3">
        <f t="shared" si="313"/>
        <v>994.5809606481489</v>
      </c>
      <c r="J2502" s="3">
        <f t="shared" si="314"/>
        <v>0</v>
      </c>
      <c r="K2502">
        <f t="shared" si="315"/>
        <v>0</v>
      </c>
      <c r="L2502" s="4">
        <f t="shared" si="316"/>
        <v>0</v>
      </c>
      <c r="M2502">
        <f t="shared" si="317"/>
        <v>0</v>
      </c>
      <c r="N2502">
        <f t="shared" si="318"/>
        <v>0</v>
      </c>
      <c r="O2502" s="4">
        <f t="shared" si="319"/>
        <v>0</v>
      </c>
      <c r="P2502">
        <f t="shared" si="320"/>
        <v>0</v>
      </c>
    </row>
    <row r="2503" spans="1:16" x14ac:dyDescent="0.15">
      <c r="A2503" t="s">
        <v>1029</v>
      </c>
      <c r="B2503" s="5" t="s">
        <v>9786</v>
      </c>
      <c r="C2503" s="5" t="s">
        <v>1029</v>
      </c>
      <c r="D2503" s="5" t="s">
        <v>9787</v>
      </c>
      <c r="E2503" s="5" t="s">
        <v>9788</v>
      </c>
      <c r="F2503" s="5" t="s">
        <v>9789</v>
      </c>
      <c r="G2503">
        <v>2501</v>
      </c>
      <c r="H2503" s="2">
        <v>43136</v>
      </c>
      <c r="I2503" s="3">
        <f t="shared" si="313"/>
        <v>65.151053240741021</v>
      </c>
      <c r="J2503" s="3">
        <f t="shared" si="314"/>
        <v>0</v>
      </c>
      <c r="K2503">
        <f t="shared" si="315"/>
        <v>0</v>
      </c>
      <c r="L2503" s="4">
        <f t="shared" si="316"/>
        <v>0</v>
      </c>
      <c r="M2503">
        <f t="shared" si="317"/>
        <v>0</v>
      </c>
      <c r="N2503">
        <f t="shared" si="318"/>
        <v>0</v>
      </c>
      <c r="O2503" s="4">
        <f t="shared" si="319"/>
        <v>0</v>
      </c>
      <c r="P2503">
        <f t="shared" si="320"/>
        <v>0</v>
      </c>
    </row>
    <row r="2504" spans="1:16" x14ac:dyDescent="0.15">
      <c r="A2504" t="s">
        <v>1626</v>
      </c>
      <c r="B2504" s="5" t="s">
        <v>9790</v>
      </c>
      <c r="C2504" s="5" t="s">
        <v>1029</v>
      </c>
      <c r="D2504" s="5" t="s">
        <v>9791</v>
      </c>
      <c r="E2504" s="5" t="s">
        <v>9792</v>
      </c>
      <c r="F2504" s="5" t="s">
        <v>9793</v>
      </c>
      <c r="G2504">
        <v>2502</v>
      </c>
      <c r="H2504" s="2">
        <v>43136</v>
      </c>
      <c r="I2504" s="3">
        <f t="shared" si="313"/>
        <v>57.125960648147156</v>
      </c>
      <c r="J2504" s="3">
        <f t="shared" si="314"/>
        <v>0.15754658473812308</v>
      </c>
      <c r="K2504">
        <f t="shared" si="315"/>
        <v>4.5207271405193492E-3</v>
      </c>
      <c r="L2504" s="4">
        <f t="shared" si="316"/>
        <v>4.5207271405193492E-3</v>
      </c>
      <c r="M2504">
        <f t="shared" si="317"/>
        <v>0</v>
      </c>
      <c r="N2504">
        <f t="shared" si="318"/>
        <v>0</v>
      </c>
      <c r="O2504" s="4">
        <f t="shared" si="319"/>
        <v>0</v>
      </c>
      <c r="P2504">
        <f t="shared" si="320"/>
        <v>3.3905453553895121E-3</v>
      </c>
    </row>
    <row r="2505" spans="1:16" x14ac:dyDescent="0.15">
      <c r="A2505" t="s">
        <v>1029</v>
      </c>
      <c r="B2505" s="5" t="s">
        <v>9794</v>
      </c>
      <c r="C2505" s="5" t="s">
        <v>1102</v>
      </c>
      <c r="D2505" s="5" t="s">
        <v>9795</v>
      </c>
      <c r="E2505" s="5" t="s">
        <v>9795</v>
      </c>
      <c r="F2505" s="5" t="s">
        <v>9796</v>
      </c>
      <c r="G2505">
        <v>2503</v>
      </c>
      <c r="H2505" s="2">
        <v>43136</v>
      </c>
      <c r="I2505" s="3">
        <f t="shared" si="313"/>
        <v>1400.2466319444429</v>
      </c>
      <c r="J2505" s="3">
        <f t="shared" si="314"/>
        <v>0</v>
      </c>
      <c r="K2505">
        <f t="shared" si="315"/>
        <v>0</v>
      </c>
      <c r="L2505" s="4">
        <f t="shared" si="316"/>
        <v>0</v>
      </c>
      <c r="M2505">
        <f t="shared" si="317"/>
        <v>2.1424797114734497E-3</v>
      </c>
      <c r="N2505">
        <f t="shared" si="318"/>
        <v>0.32890067503347709</v>
      </c>
      <c r="O2505" s="4">
        <f t="shared" si="319"/>
        <v>0.32890067503347709</v>
      </c>
      <c r="P2505">
        <f t="shared" si="320"/>
        <v>8.2225168758369271E-2</v>
      </c>
    </row>
    <row r="2506" spans="1:16" x14ac:dyDescent="0.15">
      <c r="A2506" t="s">
        <v>1230</v>
      </c>
      <c r="B2506" s="5" t="s">
        <v>9797</v>
      </c>
      <c r="C2506" s="5" t="s">
        <v>1029</v>
      </c>
      <c r="D2506" s="5" t="s">
        <v>9798</v>
      </c>
      <c r="E2506" s="5" t="s">
        <v>9799</v>
      </c>
      <c r="F2506" s="5" t="s">
        <v>9800</v>
      </c>
      <c r="G2506">
        <v>2504</v>
      </c>
      <c r="H2506" s="2">
        <v>43136</v>
      </c>
      <c r="I2506" s="3">
        <f t="shared" si="313"/>
        <v>561.64623842592846</v>
      </c>
      <c r="J2506" s="3">
        <f t="shared" si="314"/>
        <v>7.4780167882383286E-2</v>
      </c>
      <c r="K2506">
        <f t="shared" si="315"/>
        <v>2.1457826907540674E-3</v>
      </c>
      <c r="L2506" s="4">
        <f t="shared" si="316"/>
        <v>2.1457826907540674E-3</v>
      </c>
      <c r="M2506">
        <f t="shared" si="317"/>
        <v>0</v>
      </c>
      <c r="N2506">
        <f t="shared" si="318"/>
        <v>0</v>
      </c>
      <c r="O2506" s="4">
        <f t="shared" si="319"/>
        <v>0</v>
      </c>
      <c r="P2506">
        <f t="shared" si="320"/>
        <v>1.6093370180655505E-3</v>
      </c>
    </row>
    <row r="2507" spans="1:16" x14ac:dyDescent="0.15">
      <c r="A2507" t="s">
        <v>3785</v>
      </c>
      <c r="B2507" s="5" t="s">
        <v>9801</v>
      </c>
      <c r="C2507" s="5" t="s">
        <v>1029</v>
      </c>
      <c r="D2507" s="5" t="s">
        <v>9802</v>
      </c>
      <c r="E2507" s="5" t="s">
        <v>9803</v>
      </c>
      <c r="F2507" s="5" t="s">
        <v>9804</v>
      </c>
      <c r="G2507">
        <v>2505</v>
      </c>
      <c r="H2507" s="2">
        <v>43136</v>
      </c>
      <c r="I2507" s="3">
        <f t="shared" si="313"/>
        <v>628.17966435185372</v>
      </c>
      <c r="J2507" s="3">
        <f t="shared" si="314"/>
        <v>0.18784434883251214</v>
      </c>
      <c r="K2507">
        <f t="shared" si="315"/>
        <v>5.3901076140232844E-3</v>
      </c>
      <c r="L2507" s="4">
        <f t="shared" si="316"/>
        <v>5.3901076140232844E-3</v>
      </c>
      <c r="M2507">
        <f t="shared" si="317"/>
        <v>0</v>
      </c>
      <c r="N2507">
        <f t="shared" si="318"/>
        <v>0</v>
      </c>
      <c r="O2507" s="4">
        <f t="shared" si="319"/>
        <v>0</v>
      </c>
      <c r="P2507">
        <f t="shared" si="320"/>
        <v>4.0425807105174631E-3</v>
      </c>
    </row>
    <row r="2508" spans="1:16" x14ac:dyDescent="0.15">
      <c r="A2508" t="s">
        <v>9805</v>
      </c>
      <c r="B2508" s="5" t="s">
        <v>9806</v>
      </c>
      <c r="C2508" s="5" t="s">
        <v>1113</v>
      </c>
      <c r="D2508" s="5" t="s">
        <v>9807</v>
      </c>
      <c r="E2508" s="5" t="s">
        <v>9808</v>
      </c>
      <c r="F2508" s="5" t="s">
        <v>9809</v>
      </c>
      <c r="G2508">
        <v>2506</v>
      </c>
      <c r="H2508" s="2">
        <v>43136</v>
      </c>
      <c r="I2508" s="3">
        <f t="shared" si="313"/>
        <v>1281.5902662037042</v>
      </c>
      <c r="J2508" s="3">
        <f t="shared" si="314"/>
        <v>1.2804404365998585</v>
      </c>
      <c r="K2508">
        <f t="shared" si="315"/>
        <v>3.6741652274958646E-2</v>
      </c>
      <c r="L2508" s="4">
        <f t="shared" si="316"/>
        <v>3.6741652274958646E-2</v>
      </c>
      <c r="M2508">
        <f t="shared" si="317"/>
        <v>7.8028058293714718E-4</v>
      </c>
      <c r="N2508">
        <f t="shared" si="318"/>
        <v>0.11978400965442375</v>
      </c>
      <c r="O2508" s="4">
        <f t="shared" si="319"/>
        <v>0.11978400965442375</v>
      </c>
      <c r="P2508">
        <f t="shared" si="320"/>
        <v>5.7502241619824923E-2</v>
      </c>
    </row>
    <row r="2509" spans="1:16" x14ac:dyDescent="0.15">
      <c r="A2509" t="s">
        <v>1870</v>
      </c>
      <c r="B2509" s="5" t="s">
        <v>9810</v>
      </c>
      <c r="C2509" s="5" t="s">
        <v>1122</v>
      </c>
      <c r="D2509" s="5" t="s">
        <v>9811</v>
      </c>
      <c r="E2509" s="5" t="s">
        <v>1081</v>
      </c>
      <c r="F2509" s="5" t="s">
        <v>9812</v>
      </c>
      <c r="G2509">
        <v>2507</v>
      </c>
      <c r="H2509" s="2">
        <v>43136</v>
      </c>
      <c r="I2509" s="3">
        <f t="shared" si="313"/>
        <v>1414.5972337962958</v>
      </c>
      <c r="J2509" s="3">
        <f t="shared" si="314"/>
        <v>6.0384679086895918</v>
      </c>
      <c r="K2509">
        <f t="shared" si="315"/>
        <v>0.17327107285342838</v>
      </c>
      <c r="L2509" s="4">
        <f t="shared" si="316"/>
        <v>0.17327107285342838</v>
      </c>
      <c r="M2509">
        <f t="shared" si="317"/>
        <v>2.8276599900208814E-3</v>
      </c>
      <c r="N2509">
        <f t="shared" si="318"/>
        <v>0.43408545457983355</v>
      </c>
      <c r="O2509" s="4">
        <f t="shared" si="319"/>
        <v>0.43408545457983355</v>
      </c>
      <c r="P2509">
        <f t="shared" si="320"/>
        <v>0.23847466828502967</v>
      </c>
    </row>
    <row r="2510" spans="1:16" x14ac:dyDescent="0.15">
      <c r="A2510" t="s">
        <v>5364</v>
      </c>
      <c r="B2510" s="5" t="s">
        <v>9813</v>
      </c>
      <c r="C2510" s="5" t="s">
        <v>1029</v>
      </c>
      <c r="D2510" s="5" t="s">
        <v>9814</v>
      </c>
      <c r="E2510" s="5" t="s">
        <v>1081</v>
      </c>
      <c r="F2510" s="5" t="s">
        <v>9815</v>
      </c>
      <c r="G2510">
        <v>2508</v>
      </c>
      <c r="H2510" s="2">
        <v>43136</v>
      </c>
      <c r="I2510" s="3">
        <f t="shared" si="313"/>
        <v>1916.9080439814788</v>
      </c>
      <c r="J2510" s="3">
        <f t="shared" si="314"/>
        <v>3.4952120009282696E-2</v>
      </c>
      <c r="K2510">
        <f t="shared" si="315"/>
        <v>1.0029350861987852E-3</v>
      </c>
      <c r="L2510" s="4">
        <f t="shared" si="316"/>
        <v>1.0029350861987852E-3</v>
      </c>
      <c r="M2510">
        <f t="shared" si="317"/>
        <v>0</v>
      </c>
      <c r="N2510">
        <f t="shared" si="318"/>
        <v>0</v>
      </c>
      <c r="O2510" s="4">
        <f t="shared" si="319"/>
        <v>0</v>
      </c>
      <c r="P2510">
        <f t="shared" si="320"/>
        <v>7.5220131464908899E-4</v>
      </c>
    </row>
    <row r="2511" spans="1:16" x14ac:dyDescent="0.15">
      <c r="A2511" t="s">
        <v>9816</v>
      </c>
      <c r="B2511" s="5" t="s">
        <v>9817</v>
      </c>
      <c r="C2511" s="5" t="s">
        <v>1626</v>
      </c>
      <c r="D2511" s="5" t="s">
        <v>9818</v>
      </c>
      <c r="E2511" s="5" t="s">
        <v>9819</v>
      </c>
      <c r="F2511" s="5" t="s">
        <v>9820</v>
      </c>
      <c r="G2511">
        <v>2509</v>
      </c>
      <c r="H2511" s="2">
        <v>43136</v>
      </c>
      <c r="I2511" s="3">
        <f t="shared" si="313"/>
        <v>1459.2873148148137</v>
      </c>
      <c r="J2511" s="3">
        <f t="shared" si="314"/>
        <v>35.470054097310211</v>
      </c>
      <c r="K2511">
        <f t="shared" si="315"/>
        <v>1.0177969677980474</v>
      </c>
      <c r="L2511" s="4">
        <f t="shared" si="316"/>
        <v>1</v>
      </c>
      <c r="M2511">
        <f t="shared" si="317"/>
        <v>6.1673941167247909E-3</v>
      </c>
      <c r="N2511">
        <f t="shared" si="318"/>
        <v>0.94678146883978853</v>
      </c>
      <c r="O2511" s="4">
        <f t="shared" si="319"/>
        <v>0.94678146883978853</v>
      </c>
      <c r="P2511">
        <f t="shared" si="320"/>
        <v>0.98669536720994711</v>
      </c>
    </row>
    <row r="2512" spans="1:16" x14ac:dyDescent="0.15">
      <c r="A2512" t="s">
        <v>8554</v>
      </c>
      <c r="B2512" s="5" t="s">
        <v>9821</v>
      </c>
      <c r="C2512" s="5" t="s">
        <v>1029</v>
      </c>
      <c r="D2512" s="5" t="s">
        <v>9822</v>
      </c>
      <c r="E2512" s="5" t="s">
        <v>9822</v>
      </c>
      <c r="F2512" s="5" t="s">
        <v>9823</v>
      </c>
      <c r="G2512">
        <v>2510</v>
      </c>
      <c r="H2512" s="2">
        <v>43136</v>
      </c>
      <c r="I2512" s="3">
        <f t="shared" si="313"/>
        <v>512.56498842592555</v>
      </c>
      <c r="J2512" s="3">
        <f t="shared" si="314"/>
        <v>4.2062958818568994</v>
      </c>
      <c r="K2512">
        <f t="shared" si="315"/>
        <v>0.12069773512242875</v>
      </c>
      <c r="L2512" s="4">
        <f t="shared" si="316"/>
        <v>0.12069773512242875</v>
      </c>
      <c r="M2512">
        <f t="shared" si="317"/>
        <v>0</v>
      </c>
      <c r="N2512">
        <f t="shared" si="318"/>
        <v>0</v>
      </c>
      <c r="O2512" s="4">
        <f t="shared" si="319"/>
        <v>0</v>
      </c>
      <c r="P2512">
        <f t="shared" si="320"/>
        <v>9.0523301341821558E-2</v>
      </c>
    </row>
    <row r="2513" spans="1:16" x14ac:dyDescent="0.15">
      <c r="A2513" t="s">
        <v>7278</v>
      </c>
      <c r="B2513" s="5" t="s">
        <v>9824</v>
      </c>
      <c r="C2513" s="5" t="s">
        <v>1029</v>
      </c>
      <c r="D2513" s="5" t="s">
        <v>9825</v>
      </c>
      <c r="E2513" s="5" t="s">
        <v>9826</v>
      </c>
      <c r="F2513" s="5" t="s">
        <v>9827</v>
      </c>
      <c r="G2513">
        <v>2511</v>
      </c>
      <c r="H2513" s="2">
        <v>43136</v>
      </c>
      <c r="I2513" s="3">
        <f t="shared" si="313"/>
        <v>782.32898148147797</v>
      </c>
      <c r="J2513" s="3">
        <f t="shared" si="314"/>
        <v>1.2667305231660555</v>
      </c>
      <c r="K2513">
        <f t="shared" si="315"/>
        <v>3.634825258395686E-2</v>
      </c>
      <c r="L2513" s="4">
        <f t="shared" si="316"/>
        <v>3.634825258395686E-2</v>
      </c>
      <c r="M2513">
        <f t="shared" si="317"/>
        <v>0</v>
      </c>
      <c r="N2513">
        <f t="shared" si="318"/>
        <v>0</v>
      </c>
      <c r="O2513" s="4">
        <f t="shared" si="319"/>
        <v>0</v>
      </c>
      <c r="P2513">
        <f t="shared" si="320"/>
        <v>2.7261189437967646E-2</v>
      </c>
    </row>
    <row r="2514" spans="1:16" x14ac:dyDescent="0.15">
      <c r="A2514" t="s">
        <v>9828</v>
      </c>
      <c r="B2514" s="5" t="s">
        <v>9829</v>
      </c>
      <c r="C2514" s="5" t="s">
        <v>1029</v>
      </c>
      <c r="D2514" s="5" t="s">
        <v>9830</v>
      </c>
      <c r="E2514" s="5" t="s">
        <v>9831</v>
      </c>
      <c r="F2514" s="5" t="s">
        <v>9832</v>
      </c>
      <c r="G2514">
        <v>2512</v>
      </c>
      <c r="H2514" s="2">
        <v>43136</v>
      </c>
      <c r="I2514" s="3">
        <f t="shared" si="313"/>
        <v>722.36592592592933</v>
      </c>
      <c r="J2514" s="3">
        <f t="shared" si="314"/>
        <v>0.65063977013804131</v>
      </c>
      <c r="K2514">
        <f t="shared" si="315"/>
        <v>1.8669810408480175E-2</v>
      </c>
      <c r="L2514" s="4">
        <f t="shared" si="316"/>
        <v>1.8669810408480175E-2</v>
      </c>
      <c r="M2514">
        <f t="shared" si="317"/>
        <v>0</v>
      </c>
      <c r="N2514">
        <f t="shared" si="318"/>
        <v>0</v>
      </c>
      <c r="O2514" s="4">
        <f t="shared" si="319"/>
        <v>0</v>
      </c>
      <c r="P2514">
        <f t="shared" si="320"/>
        <v>1.4002357806360131E-2</v>
      </c>
    </row>
    <row r="2515" spans="1:16" x14ac:dyDescent="0.15">
      <c r="A2515" t="s">
        <v>4709</v>
      </c>
      <c r="B2515" s="5" t="s">
        <v>9833</v>
      </c>
      <c r="C2515" s="5" t="s">
        <v>1029</v>
      </c>
      <c r="D2515" s="5" t="s">
        <v>9834</v>
      </c>
      <c r="E2515" s="5" t="s">
        <v>9835</v>
      </c>
      <c r="F2515" s="5" t="s">
        <v>9836</v>
      </c>
      <c r="G2515">
        <v>2513</v>
      </c>
      <c r="H2515" s="2">
        <v>43136</v>
      </c>
      <c r="I2515" s="3">
        <f t="shared" si="313"/>
        <v>747.4322337962949</v>
      </c>
      <c r="J2515" s="3">
        <f t="shared" si="314"/>
        <v>0.43883577021297304</v>
      </c>
      <c r="K2515">
        <f t="shared" si="315"/>
        <v>1.2592191572607582E-2</v>
      </c>
      <c r="L2515" s="4">
        <f t="shared" si="316"/>
        <v>1.2592191572607582E-2</v>
      </c>
      <c r="M2515">
        <f t="shared" si="317"/>
        <v>0</v>
      </c>
      <c r="N2515">
        <f t="shared" si="318"/>
        <v>0</v>
      </c>
      <c r="O2515" s="4">
        <f t="shared" si="319"/>
        <v>0</v>
      </c>
      <c r="P2515">
        <f t="shared" si="320"/>
        <v>9.4441436794556865E-3</v>
      </c>
    </row>
    <row r="2516" spans="1:16" x14ac:dyDescent="0.15">
      <c r="A2516" t="s">
        <v>6008</v>
      </c>
      <c r="B2516" s="5" t="s">
        <v>9837</v>
      </c>
      <c r="C2516" s="5" t="s">
        <v>1029</v>
      </c>
      <c r="D2516" s="5" t="s">
        <v>9838</v>
      </c>
      <c r="E2516" s="5" t="s">
        <v>9839</v>
      </c>
      <c r="F2516" s="5" t="s">
        <v>9840</v>
      </c>
      <c r="G2516">
        <v>2514</v>
      </c>
      <c r="H2516" s="2">
        <v>43136</v>
      </c>
      <c r="I2516" s="3">
        <f t="shared" si="313"/>
        <v>800.88084490740584</v>
      </c>
      <c r="J2516" s="3">
        <f t="shared" si="314"/>
        <v>0.38957106039422379</v>
      </c>
      <c r="K2516">
        <f t="shared" si="315"/>
        <v>1.1178563272650294E-2</v>
      </c>
      <c r="L2516" s="4">
        <f t="shared" si="316"/>
        <v>1.1178563272650294E-2</v>
      </c>
      <c r="M2516">
        <f t="shared" si="317"/>
        <v>0</v>
      </c>
      <c r="N2516">
        <f t="shared" si="318"/>
        <v>0</v>
      </c>
      <c r="O2516" s="4">
        <f t="shared" si="319"/>
        <v>0</v>
      </c>
      <c r="P2516">
        <f t="shared" si="320"/>
        <v>8.3839224544877203E-3</v>
      </c>
    </row>
    <row r="2517" spans="1:16" x14ac:dyDescent="0.15">
      <c r="A2517" t="s">
        <v>9841</v>
      </c>
      <c r="B2517" s="5" t="s">
        <v>9842</v>
      </c>
      <c r="C2517" s="5" t="s">
        <v>1029</v>
      </c>
      <c r="D2517" s="5" t="s">
        <v>9843</v>
      </c>
      <c r="E2517" s="5" t="s">
        <v>9844</v>
      </c>
      <c r="F2517" s="5" t="s">
        <v>9845</v>
      </c>
      <c r="G2517">
        <v>2515</v>
      </c>
      <c r="H2517" s="2">
        <v>43136</v>
      </c>
      <c r="I2517" s="3">
        <f t="shared" si="313"/>
        <v>552.29093750000175</v>
      </c>
      <c r="J2517" s="3">
        <f t="shared" si="314"/>
        <v>2.3538318515320484</v>
      </c>
      <c r="K2517">
        <f t="shared" si="315"/>
        <v>6.7542127638803254E-2</v>
      </c>
      <c r="L2517" s="4">
        <f t="shared" si="316"/>
        <v>6.7542127638803254E-2</v>
      </c>
      <c r="M2517">
        <f t="shared" si="317"/>
        <v>0</v>
      </c>
      <c r="N2517">
        <f t="shared" si="318"/>
        <v>0</v>
      </c>
      <c r="O2517" s="4">
        <f t="shared" si="319"/>
        <v>0</v>
      </c>
      <c r="P2517">
        <f t="shared" si="320"/>
        <v>5.0656595729102444E-2</v>
      </c>
    </row>
    <row r="2518" spans="1:16" x14ac:dyDescent="0.15">
      <c r="A2518" t="s">
        <v>9846</v>
      </c>
      <c r="B2518" s="5" t="s">
        <v>9847</v>
      </c>
      <c r="C2518" s="5" t="s">
        <v>1113</v>
      </c>
      <c r="D2518" s="5" t="s">
        <v>9848</v>
      </c>
      <c r="E2518" s="5" t="s">
        <v>9849</v>
      </c>
      <c r="F2518" s="5" t="s">
        <v>9850</v>
      </c>
      <c r="G2518">
        <v>2516</v>
      </c>
      <c r="H2518" s="2">
        <v>43136</v>
      </c>
      <c r="I2518" s="3">
        <f t="shared" si="313"/>
        <v>1179.6145370370359</v>
      </c>
      <c r="J2518" s="3">
        <f t="shared" si="314"/>
        <v>2.1600276361463671</v>
      </c>
      <c r="K2518">
        <f t="shared" si="315"/>
        <v>6.1981004381847622E-2</v>
      </c>
      <c r="L2518" s="4">
        <f t="shared" si="316"/>
        <v>6.1981004381847622E-2</v>
      </c>
      <c r="M2518">
        <f t="shared" si="317"/>
        <v>8.4773455107785213E-4</v>
      </c>
      <c r="N2518">
        <f t="shared" si="318"/>
        <v>0.13013913952396486</v>
      </c>
      <c r="O2518" s="4">
        <f t="shared" si="319"/>
        <v>0.13013913952396486</v>
      </c>
      <c r="P2518">
        <f t="shared" si="320"/>
        <v>7.9020538167376933E-2</v>
      </c>
    </row>
    <row r="2519" spans="1:16" x14ac:dyDescent="0.15">
      <c r="A2519" t="s">
        <v>9851</v>
      </c>
      <c r="B2519" s="5" t="s">
        <v>9852</v>
      </c>
      <c r="C2519" s="5" t="s">
        <v>1029</v>
      </c>
      <c r="D2519" s="5" t="s">
        <v>9853</v>
      </c>
      <c r="E2519" s="5" t="s">
        <v>9853</v>
      </c>
      <c r="F2519" s="5" t="s">
        <v>9854</v>
      </c>
      <c r="G2519">
        <v>2517</v>
      </c>
      <c r="H2519" s="2">
        <v>43136</v>
      </c>
      <c r="I2519" s="3">
        <f t="shared" si="313"/>
        <v>1597.4035763888896</v>
      </c>
      <c r="J2519" s="3">
        <f t="shared" si="314"/>
        <v>21.374060071396666</v>
      </c>
      <c r="K2519">
        <f t="shared" si="315"/>
        <v>0.61331887091343751</v>
      </c>
      <c r="L2519" s="4">
        <f t="shared" si="316"/>
        <v>0.61331887091343751</v>
      </c>
      <c r="M2519">
        <f t="shared" si="317"/>
        <v>0</v>
      </c>
      <c r="N2519">
        <f t="shared" si="318"/>
        <v>0</v>
      </c>
      <c r="O2519" s="4">
        <f t="shared" si="319"/>
        <v>0</v>
      </c>
      <c r="P2519">
        <f t="shared" si="320"/>
        <v>0.45998915318507816</v>
      </c>
    </row>
    <row r="2520" spans="1:16" x14ac:dyDescent="0.15">
      <c r="A2520" t="s">
        <v>9855</v>
      </c>
      <c r="B2520" s="5" t="s">
        <v>9856</v>
      </c>
      <c r="C2520" s="5" t="s">
        <v>1102</v>
      </c>
      <c r="D2520" s="5" t="s">
        <v>9857</v>
      </c>
      <c r="E2520" s="5" t="s">
        <v>1081</v>
      </c>
      <c r="F2520" s="5" t="s">
        <v>9858</v>
      </c>
      <c r="G2520">
        <v>2518</v>
      </c>
      <c r="H2520" s="2">
        <v>43136</v>
      </c>
      <c r="I2520" s="3">
        <f t="shared" si="313"/>
        <v>1648.5469212962998</v>
      </c>
      <c r="J2520" s="3">
        <f t="shared" si="314"/>
        <v>67.13548675519182</v>
      </c>
      <c r="K2520">
        <f t="shared" si="315"/>
        <v>1.926422064754107</v>
      </c>
      <c r="L2520" s="4">
        <f t="shared" si="316"/>
        <v>1</v>
      </c>
      <c r="M2520">
        <f t="shared" si="317"/>
        <v>1.8197844181717399E-3</v>
      </c>
      <c r="N2520">
        <f t="shared" si="318"/>
        <v>0.27936242305905534</v>
      </c>
      <c r="O2520" s="4">
        <f t="shared" si="319"/>
        <v>0.27936242305905534</v>
      </c>
      <c r="P2520">
        <f t="shared" si="320"/>
        <v>0.81984060576476381</v>
      </c>
    </row>
    <row r="2521" spans="1:16" x14ac:dyDescent="0.15">
      <c r="A2521" t="s">
        <v>1332</v>
      </c>
      <c r="B2521" s="5" t="s">
        <v>9859</v>
      </c>
      <c r="C2521" s="5" t="s">
        <v>1029</v>
      </c>
      <c r="D2521" s="5" t="s">
        <v>9860</v>
      </c>
      <c r="E2521" s="5" t="s">
        <v>9860</v>
      </c>
      <c r="F2521" s="5" t="s">
        <v>9861</v>
      </c>
      <c r="G2521">
        <v>2519</v>
      </c>
      <c r="H2521" s="2">
        <v>43136</v>
      </c>
      <c r="I2521" s="3">
        <f t="shared" si="313"/>
        <v>137.32984953703999</v>
      </c>
      <c r="J2521" s="3">
        <f t="shared" si="314"/>
        <v>0.91021726464708286</v>
      </c>
      <c r="K2521">
        <f t="shared" si="315"/>
        <v>2.6118267805672349E-2</v>
      </c>
      <c r="L2521" s="4">
        <f t="shared" si="316"/>
        <v>2.6118267805672349E-2</v>
      </c>
      <c r="M2521">
        <f t="shared" si="317"/>
        <v>0</v>
      </c>
      <c r="N2521">
        <f t="shared" si="318"/>
        <v>0</v>
      </c>
      <c r="O2521" s="4">
        <f t="shared" si="319"/>
        <v>0</v>
      </c>
      <c r="P2521">
        <f t="shared" si="320"/>
        <v>1.9588700854254262E-2</v>
      </c>
    </row>
    <row r="2522" spans="1:16" x14ac:dyDescent="0.15">
      <c r="A2522" t="s">
        <v>9862</v>
      </c>
      <c r="B2522" s="5" t="s">
        <v>9863</v>
      </c>
      <c r="C2522" s="5" t="s">
        <v>1029</v>
      </c>
      <c r="D2522" s="5" t="s">
        <v>9864</v>
      </c>
      <c r="E2522" s="5" t="s">
        <v>9864</v>
      </c>
      <c r="F2522" s="5" t="s">
        <v>9865</v>
      </c>
      <c r="G2522">
        <v>2520</v>
      </c>
      <c r="H2522" s="2">
        <v>43136</v>
      </c>
      <c r="I2522" s="3">
        <f t="shared" si="313"/>
        <v>784.58684027777781</v>
      </c>
      <c r="J2522" s="3">
        <f t="shared" si="314"/>
        <v>0.98395736503390563</v>
      </c>
      <c r="K2522">
        <f t="shared" si="315"/>
        <v>2.8234206235676695E-2</v>
      </c>
      <c r="L2522" s="4">
        <f t="shared" si="316"/>
        <v>2.8234206235676695E-2</v>
      </c>
      <c r="M2522">
        <f t="shared" si="317"/>
        <v>0</v>
      </c>
      <c r="N2522">
        <f t="shared" si="318"/>
        <v>0</v>
      </c>
      <c r="O2522" s="4">
        <f t="shared" si="319"/>
        <v>0</v>
      </c>
      <c r="P2522">
        <f t="shared" si="320"/>
        <v>2.117565467675752E-2</v>
      </c>
    </row>
    <row r="2523" spans="1:16" x14ac:dyDescent="0.15">
      <c r="A2523" t="s">
        <v>9866</v>
      </c>
      <c r="B2523" s="5" t="s">
        <v>9867</v>
      </c>
      <c r="C2523" s="5" t="s">
        <v>1626</v>
      </c>
      <c r="D2523" s="5" t="s">
        <v>9868</v>
      </c>
      <c r="E2523" s="5" t="s">
        <v>1081</v>
      </c>
      <c r="F2523" s="5" t="s">
        <v>9869</v>
      </c>
      <c r="G2523">
        <v>2521</v>
      </c>
      <c r="H2523" s="2">
        <v>43136</v>
      </c>
      <c r="I2523" s="3">
        <f t="shared" si="313"/>
        <v>1329.4812615740739</v>
      </c>
      <c r="J2523" s="3">
        <f t="shared" si="314"/>
        <v>12.482312071365277</v>
      </c>
      <c r="K2523">
        <f t="shared" si="315"/>
        <v>0.35817423177564189</v>
      </c>
      <c r="L2523" s="4">
        <f t="shared" si="316"/>
        <v>0.35817423177564189</v>
      </c>
      <c r="M2523">
        <f t="shared" si="317"/>
        <v>6.7695576162872849E-3</v>
      </c>
      <c r="N2523">
        <f t="shared" si="318"/>
        <v>1.0392220088486452</v>
      </c>
      <c r="O2523" s="4">
        <f t="shared" si="319"/>
        <v>1</v>
      </c>
      <c r="P2523">
        <f t="shared" si="320"/>
        <v>0.51863067383173145</v>
      </c>
    </row>
    <row r="2524" spans="1:16" x14ac:dyDescent="0.15">
      <c r="A2524" t="s">
        <v>9870</v>
      </c>
      <c r="B2524" s="5" t="s">
        <v>9871</v>
      </c>
      <c r="C2524" s="5" t="s">
        <v>1029</v>
      </c>
      <c r="D2524" s="5" t="s">
        <v>199</v>
      </c>
      <c r="E2524" s="5" t="s">
        <v>200</v>
      </c>
      <c r="F2524" s="5" t="s">
        <v>201</v>
      </c>
      <c r="G2524">
        <v>2522</v>
      </c>
      <c r="H2524" s="2">
        <v>43136</v>
      </c>
      <c r="I2524" s="3">
        <f t="shared" si="313"/>
        <v>300.57896990740846</v>
      </c>
      <c r="J2524" s="3">
        <f t="shared" si="314"/>
        <v>10.00069965282661</v>
      </c>
      <c r="K2524">
        <f t="shared" si="315"/>
        <v>0.28696549925131876</v>
      </c>
      <c r="L2524" s="4">
        <f t="shared" si="316"/>
        <v>0.28696549925131876</v>
      </c>
      <c r="M2524">
        <f t="shared" si="317"/>
        <v>0</v>
      </c>
      <c r="N2524">
        <f t="shared" si="318"/>
        <v>0</v>
      </c>
      <c r="O2524" s="4">
        <f t="shared" si="319"/>
        <v>0</v>
      </c>
      <c r="P2524">
        <f t="shared" si="320"/>
        <v>0.21522412443848907</v>
      </c>
    </row>
    <row r="2525" spans="1:16" x14ac:dyDescent="0.15">
      <c r="A2525" t="s">
        <v>9872</v>
      </c>
      <c r="B2525" s="5" t="s">
        <v>9873</v>
      </c>
      <c r="C2525" s="5" t="s">
        <v>1029</v>
      </c>
      <c r="D2525" s="5" t="s">
        <v>9874</v>
      </c>
      <c r="E2525" s="5" t="s">
        <v>9875</v>
      </c>
      <c r="F2525" s="5" t="s">
        <v>9876</v>
      </c>
      <c r="G2525">
        <v>2523</v>
      </c>
      <c r="H2525" s="2">
        <v>43136</v>
      </c>
      <c r="I2525" s="3">
        <f t="shared" si="313"/>
        <v>75.467025462960009</v>
      </c>
      <c r="J2525" s="3">
        <f t="shared" si="314"/>
        <v>4.4522756520317905</v>
      </c>
      <c r="K2525">
        <f t="shared" si="315"/>
        <v>0.12775601204348508</v>
      </c>
      <c r="L2525" s="4">
        <f t="shared" si="316"/>
        <v>0.12775601204348508</v>
      </c>
      <c r="M2525">
        <f t="shared" si="317"/>
        <v>0</v>
      </c>
      <c r="N2525">
        <f t="shared" si="318"/>
        <v>0</v>
      </c>
      <c r="O2525" s="4">
        <f t="shared" si="319"/>
        <v>0</v>
      </c>
      <c r="P2525">
        <f t="shared" si="320"/>
        <v>9.5817009032613809E-2</v>
      </c>
    </row>
    <row r="2526" spans="1:16" x14ac:dyDescent="0.15">
      <c r="A2526" t="s">
        <v>9877</v>
      </c>
      <c r="B2526" s="5" t="s">
        <v>9878</v>
      </c>
      <c r="C2526" s="5" t="s">
        <v>1029</v>
      </c>
      <c r="D2526" s="5" t="s">
        <v>9879</v>
      </c>
      <c r="E2526" s="5" t="s">
        <v>9880</v>
      </c>
      <c r="F2526" s="5" t="s">
        <v>9881</v>
      </c>
      <c r="G2526">
        <v>2524</v>
      </c>
      <c r="H2526" s="2">
        <v>43136</v>
      </c>
      <c r="I2526" s="3">
        <f t="shared" si="313"/>
        <v>392.92003472222132</v>
      </c>
      <c r="J2526" s="3">
        <f t="shared" si="314"/>
        <v>0.97984313849554538</v>
      </c>
      <c r="K2526">
        <f t="shared" si="315"/>
        <v>2.8116150388226076E-2</v>
      </c>
      <c r="L2526" s="4">
        <f t="shared" si="316"/>
        <v>2.8116150388226076E-2</v>
      </c>
      <c r="M2526">
        <f t="shared" si="317"/>
        <v>0</v>
      </c>
      <c r="N2526">
        <f t="shared" si="318"/>
        <v>0</v>
      </c>
      <c r="O2526" s="4">
        <f t="shared" si="319"/>
        <v>0</v>
      </c>
      <c r="P2526">
        <f t="shared" si="320"/>
        <v>2.1087112791169559E-2</v>
      </c>
    </row>
    <row r="2527" spans="1:16" x14ac:dyDescent="0.15">
      <c r="A2527" t="s">
        <v>9882</v>
      </c>
      <c r="B2527" s="5" t="s">
        <v>9883</v>
      </c>
      <c r="C2527" s="5" t="s">
        <v>1029</v>
      </c>
      <c r="D2527" s="5" t="s">
        <v>9884</v>
      </c>
      <c r="E2527" s="5" t="s">
        <v>9885</v>
      </c>
      <c r="F2527" s="5" t="s">
        <v>9886</v>
      </c>
      <c r="G2527">
        <v>2525</v>
      </c>
      <c r="H2527" s="2">
        <v>43136</v>
      </c>
      <c r="I2527" s="3">
        <f t="shared" si="313"/>
        <v>707.36984953703359</v>
      </c>
      <c r="J2527" s="3">
        <f t="shared" si="314"/>
        <v>2.0894303043412665</v>
      </c>
      <c r="K2527">
        <f t="shared" si="315"/>
        <v>5.9955246257861208E-2</v>
      </c>
      <c r="L2527" s="4">
        <f t="shared" si="316"/>
        <v>5.9955246257861208E-2</v>
      </c>
      <c r="M2527">
        <f t="shared" si="317"/>
        <v>0</v>
      </c>
      <c r="N2527">
        <f t="shared" si="318"/>
        <v>0</v>
      </c>
      <c r="O2527" s="4">
        <f t="shared" si="319"/>
        <v>0</v>
      </c>
      <c r="P2527">
        <f t="shared" si="320"/>
        <v>4.496643469339591E-2</v>
      </c>
    </row>
    <row r="2528" spans="1:16" x14ac:dyDescent="0.15">
      <c r="A2528" t="s">
        <v>3151</v>
      </c>
      <c r="B2528" s="5" t="s">
        <v>9887</v>
      </c>
      <c r="C2528" s="5" t="s">
        <v>1029</v>
      </c>
      <c r="D2528" s="5" t="s">
        <v>9888</v>
      </c>
      <c r="E2528" s="5" t="s">
        <v>9889</v>
      </c>
      <c r="F2528" s="5" t="s">
        <v>9890</v>
      </c>
      <c r="G2528">
        <v>2526</v>
      </c>
      <c r="H2528" s="2">
        <v>43136</v>
      </c>
      <c r="I2528" s="3">
        <f t="shared" si="313"/>
        <v>752.58502314814541</v>
      </c>
      <c r="J2528" s="3">
        <f t="shared" si="314"/>
        <v>0.11294404935728818</v>
      </c>
      <c r="K2528">
        <f t="shared" si="315"/>
        <v>3.2408778021964786E-3</v>
      </c>
      <c r="L2528" s="4">
        <f t="shared" si="316"/>
        <v>3.2408778021964786E-3</v>
      </c>
      <c r="M2528">
        <f t="shared" si="317"/>
        <v>0</v>
      </c>
      <c r="N2528">
        <f t="shared" si="318"/>
        <v>0</v>
      </c>
      <c r="O2528" s="4">
        <f t="shared" si="319"/>
        <v>0</v>
      </c>
      <c r="P2528">
        <f t="shared" si="320"/>
        <v>2.4306583516473588E-3</v>
      </c>
    </row>
    <row r="2529" spans="1:16" x14ac:dyDescent="0.15">
      <c r="A2529" t="s">
        <v>9891</v>
      </c>
      <c r="B2529" s="5" t="s">
        <v>9892</v>
      </c>
      <c r="C2529" s="5" t="s">
        <v>1029</v>
      </c>
      <c r="D2529" s="5" t="s">
        <v>9893</v>
      </c>
      <c r="E2529" s="5" t="s">
        <v>9894</v>
      </c>
      <c r="F2529" s="5" t="s">
        <v>9895</v>
      </c>
      <c r="G2529">
        <v>2527</v>
      </c>
      <c r="H2529" s="2">
        <v>43136</v>
      </c>
      <c r="I2529" s="3">
        <f t="shared" si="313"/>
        <v>1341.3477430555577</v>
      </c>
      <c r="J2529" s="3">
        <f t="shared" si="314"/>
        <v>2.3990795948778159</v>
      </c>
      <c r="K2529">
        <f t="shared" si="315"/>
        <v>6.8840490924370348E-2</v>
      </c>
      <c r="L2529" s="4">
        <f t="shared" si="316"/>
        <v>6.8840490924370348E-2</v>
      </c>
      <c r="M2529">
        <f t="shared" si="317"/>
        <v>0</v>
      </c>
      <c r="N2529">
        <f t="shared" si="318"/>
        <v>0</v>
      </c>
      <c r="O2529" s="4">
        <f t="shared" si="319"/>
        <v>0</v>
      </c>
      <c r="P2529">
        <f t="shared" si="320"/>
        <v>5.1630368193277765E-2</v>
      </c>
    </row>
    <row r="2530" spans="1:16" x14ac:dyDescent="0.15">
      <c r="A2530" t="s">
        <v>1322</v>
      </c>
      <c r="B2530" s="5" t="s">
        <v>9896</v>
      </c>
      <c r="C2530" s="5" t="s">
        <v>1029</v>
      </c>
      <c r="D2530" s="5" t="s">
        <v>9897</v>
      </c>
      <c r="E2530" s="5" t="s">
        <v>9898</v>
      </c>
      <c r="F2530" s="5" t="s">
        <v>9899</v>
      </c>
      <c r="G2530">
        <v>2528</v>
      </c>
      <c r="H2530" s="2">
        <v>43136</v>
      </c>
      <c r="I2530" s="3">
        <f t="shared" si="313"/>
        <v>520.29818287037051</v>
      </c>
      <c r="J2530" s="3">
        <f t="shared" si="314"/>
        <v>0.50547937444080027</v>
      </c>
      <c r="K2530">
        <f t="shared" si="315"/>
        <v>1.4504499293371938E-2</v>
      </c>
      <c r="L2530" s="4">
        <f t="shared" si="316"/>
        <v>1.4504499293371938E-2</v>
      </c>
      <c r="M2530">
        <f t="shared" si="317"/>
        <v>0</v>
      </c>
      <c r="N2530">
        <f t="shared" si="318"/>
        <v>0</v>
      </c>
      <c r="O2530" s="4">
        <f t="shared" si="319"/>
        <v>0</v>
      </c>
      <c r="P2530">
        <f t="shared" si="320"/>
        <v>1.0878374470028953E-2</v>
      </c>
    </row>
    <row r="2531" spans="1:16" x14ac:dyDescent="0.15">
      <c r="A2531" t="s">
        <v>9900</v>
      </c>
      <c r="B2531" s="5" t="s">
        <v>9901</v>
      </c>
      <c r="C2531" s="5" t="s">
        <v>1029</v>
      </c>
      <c r="D2531" s="5" t="s">
        <v>9902</v>
      </c>
      <c r="E2531" s="5" t="s">
        <v>9902</v>
      </c>
      <c r="F2531" s="5" t="s">
        <v>9903</v>
      </c>
      <c r="G2531">
        <v>2529</v>
      </c>
      <c r="H2531" s="2">
        <v>43136</v>
      </c>
      <c r="I2531" s="3">
        <f t="shared" si="313"/>
        <v>152.97582175926073</v>
      </c>
      <c r="J2531" s="3">
        <f t="shared" si="314"/>
        <v>2.1572036430653965</v>
      </c>
      <c r="K2531">
        <f t="shared" si="315"/>
        <v>6.1899971192921295E-2</v>
      </c>
      <c r="L2531" s="4">
        <f t="shared" si="316"/>
        <v>6.1899971192921295E-2</v>
      </c>
      <c r="M2531">
        <f t="shared" si="317"/>
        <v>0</v>
      </c>
      <c r="N2531">
        <f t="shared" si="318"/>
        <v>0</v>
      </c>
      <c r="O2531" s="4">
        <f t="shared" si="319"/>
        <v>0</v>
      </c>
      <c r="P2531">
        <f t="shared" si="320"/>
        <v>4.6424978394690973E-2</v>
      </c>
    </row>
    <row r="2532" spans="1:16" x14ac:dyDescent="0.15">
      <c r="A2532" t="s">
        <v>9904</v>
      </c>
      <c r="B2532" s="5" t="s">
        <v>9905</v>
      </c>
      <c r="C2532" s="5" t="s">
        <v>1122</v>
      </c>
      <c r="D2532" s="5" t="s">
        <v>9906</v>
      </c>
      <c r="E2532" s="5" t="s">
        <v>1081</v>
      </c>
      <c r="F2532" s="5" t="s">
        <v>9907</v>
      </c>
      <c r="G2532">
        <v>2530</v>
      </c>
      <c r="H2532" s="2">
        <v>43136</v>
      </c>
      <c r="I2532" s="3">
        <f t="shared" si="313"/>
        <v>1357.5394791666695</v>
      </c>
      <c r="J2532" s="3">
        <f t="shared" si="314"/>
        <v>26.997373234771583</v>
      </c>
      <c r="K2532">
        <f t="shared" si="315"/>
        <v>0.77467726836498962</v>
      </c>
      <c r="L2532" s="4">
        <f t="shared" si="316"/>
        <v>0.77467726836498962</v>
      </c>
      <c r="M2532">
        <f t="shared" si="317"/>
        <v>2.9465073107526967E-3</v>
      </c>
      <c r="N2532">
        <f t="shared" si="318"/>
        <v>0.45233018464905389</v>
      </c>
      <c r="O2532" s="4">
        <f t="shared" si="319"/>
        <v>0.45233018464905389</v>
      </c>
      <c r="P2532">
        <f t="shared" si="320"/>
        <v>0.6940904974360057</v>
      </c>
    </row>
    <row r="2533" spans="1:16" x14ac:dyDescent="0.15">
      <c r="A2533" t="s">
        <v>9908</v>
      </c>
      <c r="B2533" s="5" t="s">
        <v>9909</v>
      </c>
      <c r="C2533" s="5" t="s">
        <v>1029</v>
      </c>
      <c r="D2533" s="5" t="s">
        <v>9910</v>
      </c>
      <c r="E2533" s="5" t="s">
        <v>9911</v>
      </c>
      <c r="F2533" s="5" t="s">
        <v>9912</v>
      </c>
      <c r="G2533">
        <v>2531</v>
      </c>
      <c r="H2533" s="2">
        <v>43136</v>
      </c>
      <c r="I2533" s="3">
        <f t="shared" si="313"/>
        <v>624.3499421296292</v>
      </c>
      <c r="J2533" s="3">
        <f t="shared" si="314"/>
        <v>3.3138467074133704</v>
      </c>
      <c r="K2533">
        <f t="shared" si="315"/>
        <v>9.508931453275235E-2</v>
      </c>
      <c r="L2533" s="4">
        <f t="shared" si="316"/>
        <v>9.508931453275235E-2</v>
      </c>
      <c r="M2533">
        <f t="shared" si="317"/>
        <v>0</v>
      </c>
      <c r="N2533">
        <f t="shared" si="318"/>
        <v>0</v>
      </c>
      <c r="O2533" s="4">
        <f t="shared" si="319"/>
        <v>0</v>
      </c>
      <c r="P2533">
        <f t="shared" si="320"/>
        <v>7.1316985899564256E-2</v>
      </c>
    </row>
    <row r="2534" spans="1:16" x14ac:dyDescent="0.15">
      <c r="A2534" t="s">
        <v>1233</v>
      </c>
      <c r="B2534" s="5" t="s">
        <v>9913</v>
      </c>
      <c r="C2534" s="5" t="s">
        <v>1029</v>
      </c>
      <c r="D2534" s="5" t="s">
        <v>9914</v>
      </c>
      <c r="E2534" s="5" t="s">
        <v>9915</v>
      </c>
      <c r="F2534" s="5" t="s">
        <v>9916</v>
      </c>
      <c r="G2534">
        <v>2532</v>
      </c>
      <c r="H2534" s="2">
        <v>43136</v>
      </c>
      <c r="I2534" s="3">
        <f t="shared" si="313"/>
        <v>880.27158564814454</v>
      </c>
      <c r="J2534" s="3">
        <f t="shared" si="314"/>
        <v>1.0917085313987671</v>
      </c>
      <c r="K2534">
        <f t="shared" si="315"/>
        <v>3.132607663717054E-2</v>
      </c>
      <c r="L2534" s="4">
        <f t="shared" si="316"/>
        <v>3.132607663717054E-2</v>
      </c>
      <c r="M2534">
        <f t="shared" si="317"/>
        <v>0</v>
      </c>
      <c r="N2534">
        <f t="shared" si="318"/>
        <v>0</v>
      </c>
      <c r="O2534" s="4">
        <f t="shared" si="319"/>
        <v>0</v>
      </c>
      <c r="P2534">
        <f t="shared" si="320"/>
        <v>2.3494557477877903E-2</v>
      </c>
    </row>
    <row r="2535" spans="1:16" x14ac:dyDescent="0.15">
      <c r="A2535" t="s">
        <v>9917</v>
      </c>
      <c r="B2535" s="5" t="s">
        <v>9918</v>
      </c>
      <c r="C2535" s="5" t="s">
        <v>1029</v>
      </c>
      <c r="D2535" s="5" t="s">
        <v>9919</v>
      </c>
      <c r="E2535" s="5" t="s">
        <v>9920</v>
      </c>
      <c r="F2535" s="5" t="s">
        <v>9921</v>
      </c>
      <c r="G2535">
        <v>2533</v>
      </c>
      <c r="H2535" s="2">
        <v>43136</v>
      </c>
      <c r="I2535" s="3">
        <f t="shared" si="313"/>
        <v>596.97549768518365</v>
      </c>
      <c r="J2535" s="3">
        <f t="shared" si="314"/>
        <v>2.5662694799710248</v>
      </c>
      <c r="K2535">
        <f t="shared" si="315"/>
        <v>7.36379281548728E-2</v>
      </c>
      <c r="L2535" s="4">
        <f t="shared" si="316"/>
        <v>7.36379281548728E-2</v>
      </c>
      <c r="M2535">
        <f t="shared" si="317"/>
        <v>0</v>
      </c>
      <c r="N2535">
        <f t="shared" si="318"/>
        <v>0</v>
      </c>
      <c r="O2535" s="4">
        <f t="shared" si="319"/>
        <v>0</v>
      </c>
      <c r="P2535">
        <f t="shared" si="320"/>
        <v>5.52284461161546E-2</v>
      </c>
    </row>
    <row r="2536" spans="1:16" x14ac:dyDescent="0.15">
      <c r="A2536" t="s">
        <v>9922</v>
      </c>
      <c r="B2536" s="5" t="s">
        <v>9923</v>
      </c>
      <c r="C2536" s="5" t="s">
        <v>1102</v>
      </c>
      <c r="D2536" s="5" t="s">
        <v>9924</v>
      </c>
      <c r="E2536" s="5" t="s">
        <v>9925</v>
      </c>
      <c r="F2536" s="5" t="s">
        <v>9926</v>
      </c>
      <c r="G2536">
        <v>2534</v>
      </c>
      <c r="H2536" s="2">
        <v>43136</v>
      </c>
      <c r="I2536" s="3">
        <f t="shared" si="313"/>
        <v>1678.4340624999968</v>
      </c>
      <c r="J2536" s="3">
        <f t="shared" si="314"/>
        <v>128.26360284856315</v>
      </c>
      <c r="K2536">
        <f t="shared" si="315"/>
        <v>3.6804653779205894</v>
      </c>
      <c r="L2536" s="4">
        <f t="shared" si="316"/>
        <v>1</v>
      </c>
      <c r="M2536">
        <f t="shared" si="317"/>
        <v>1.787380313011257E-3</v>
      </c>
      <c r="N2536">
        <f t="shared" si="318"/>
        <v>0.27438793858479676</v>
      </c>
      <c r="O2536" s="4">
        <f t="shared" si="319"/>
        <v>0.27438793858479676</v>
      </c>
      <c r="P2536">
        <f t="shared" si="320"/>
        <v>0.81859698464619923</v>
      </c>
    </row>
    <row r="2537" spans="1:16" x14ac:dyDescent="0.15">
      <c r="A2537" t="s">
        <v>9927</v>
      </c>
      <c r="B2537" s="5" t="s">
        <v>9928</v>
      </c>
      <c r="C2537" s="5" t="s">
        <v>1029</v>
      </c>
      <c r="D2537" s="5" t="s">
        <v>9929</v>
      </c>
      <c r="E2537" s="5" t="s">
        <v>4503</v>
      </c>
      <c r="F2537" s="5" t="s">
        <v>9930</v>
      </c>
      <c r="G2537">
        <v>2535</v>
      </c>
      <c r="H2537" s="2">
        <v>43136</v>
      </c>
      <c r="I2537" s="3">
        <f t="shared" si="313"/>
        <v>1615.4980555555521</v>
      </c>
      <c r="J2537" s="3">
        <f t="shared" si="314"/>
        <v>1.1692988385246885</v>
      </c>
      <c r="K2537">
        <f t="shared" si="315"/>
        <v>3.3552494987326674E-2</v>
      </c>
      <c r="L2537" s="4">
        <f t="shared" si="316"/>
        <v>3.3552494987326674E-2</v>
      </c>
      <c r="M2537">
        <f t="shared" si="317"/>
        <v>0</v>
      </c>
      <c r="N2537">
        <f t="shared" si="318"/>
        <v>0</v>
      </c>
      <c r="O2537" s="4">
        <f t="shared" si="319"/>
        <v>0</v>
      </c>
      <c r="P2537">
        <f t="shared" si="320"/>
        <v>2.5164371240495004E-2</v>
      </c>
    </row>
    <row r="2538" spans="1:16" x14ac:dyDescent="0.15">
      <c r="A2538" t="s">
        <v>8229</v>
      </c>
      <c r="B2538" s="5" t="s">
        <v>9931</v>
      </c>
      <c r="C2538" s="5" t="s">
        <v>1029</v>
      </c>
      <c r="D2538" s="5" t="s">
        <v>9932</v>
      </c>
      <c r="E2538" s="5" t="s">
        <v>9932</v>
      </c>
      <c r="F2538" s="5" t="s">
        <v>9933</v>
      </c>
      <c r="G2538">
        <v>2536</v>
      </c>
      <c r="H2538" s="2">
        <v>43136</v>
      </c>
      <c r="I2538" s="3">
        <f t="shared" si="313"/>
        <v>66.267407407409337</v>
      </c>
      <c r="J2538" s="3">
        <f t="shared" si="314"/>
        <v>0.8299706017146895</v>
      </c>
      <c r="K2538">
        <f t="shared" si="315"/>
        <v>2.381562654145461E-2</v>
      </c>
      <c r="L2538" s="4">
        <f t="shared" si="316"/>
        <v>2.381562654145461E-2</v>
      </c>
      <c r="M2538">
        <f t="shared" si="317"/>
        <v>0</v>
      </c>
      <c r="N2538">
        <f t="shared" si="318"/>
        <v>0</v>
      </c>
      <c r="O2538" s="4">
        <f t="shared" si="319"/>
        <v>0</v>
      </c>
      <c r="P2538">
        <f t="shared" si="320"/>
        <v>1.7861719906090957E-2</v>
      </c>
    </row>
    <row r="2539" spans="1:16" x14ac:dyDescent="0.15">
      <c r="A2539" t="s">
        <v>9934</v>
      </c>
      <c r="B2539" s="5" t="s">
        <v>9935</v>
      </c>
      <c r="C2539" s="5" t="s">
        <v>1029</v>
      </c>
      <c r="D2539" s="5" t="s">
        <v>9936</v>
      </c>
      <c r="E2539" s="5" t="s">
        <v>2970</v>
      </c>
      <c r="F2539" s="5" t="s">
        <v>9937</v>
      </c>
      <c r="G2539">
        <v>2537</v>
      </c>
      <c r="H2539" s="2">
        <v>43136</v>
      </c>
      <c r="I2539" s="3">
        <f t="shared" si="313"/>
        <v>1483.5970949074108</v>
      </c>
      <c r="J2539" s="3">
        <f t="shared" si="314"/>
        <v>2.6166133738906181</v>
      </c>
      <c r="K2539">
        <f t="shared" si="315"/>
        <v>7.5082523148664884E-2</v>
      </c>
      <c r="L2539" s="4">
        <f t="shared" si="316"/>
        <v>7.5082523148664884E-2</v>
      </c>
      <c r="M2539">
        <f t="shared" si="317"/>
        <v>0</v>
      </c>
      <c r="N2539">
        <f t="shared" si="318"/>
        <v>0</v>
      </c>
      <c r="O2539" s="4">
        <f t="shared" si="319"/>
        <v>0</v>
      </c>
      <c r="P2539">
        <f t="shared" si="320"/>
        <v>5.6311892361498667E-2</v>
      </c>
    </row>
    <row r="2540" spans="1:16" x14ac:dyDescent="0.15">
      <c r="A2540" t="s">
        <v>7178</v>
      </c>
      <c r="B2540" s="5" t="s">
        <v>9938</v>
      </c>
      <c r="C2540" s="5" t="s">
        <v>1029</v>
      </c>
      <c r="D2540" s="5" t="s">
        <v>9939</v>
      </c>
      <c r="E2540" s="5" t="s">
        <v>9940</v>
      </c>
      <c r="F2540" s="5" t="s">
        <v>9941</v>
      </c>
      <c r="G2540">
        <v>2538</v>
      </c>
      <c r="H2540" s="2">
        <v>43136</v>
      </c>
      <c r="I2540" s="3">
        <f t="shared" si="313"/>
        <v>480.95627314814919</v>
      </c>
      <c r="J2540" s="3">
        <f t="shared" si="314"/>
        <v>0.17881043413173109</v>
      </c>
      <c r="K2540">
        <f t="shared" si="315"/>
        <v>5.1308835664766973E-3</v>
      </c>
      <c r="L2540" s="4">
        <f t="shared" si="316"/>
        <v>5.1308835664766973E-3</v>
      </c>
      <c r="M2540">
        <f t="shared" si="317"/>
        <v>0</v>
      </c>
      <c r="N2540">
        <f t="shared" si="318"/>
        <v>0</v>
      </c>
      <c r="O2540" s="4">
        <f t="shared" si="319"/>
        <v>0</v>
      </c>
      <c r="P2540">
        <f t="shared" si="320"/>
        <v>3.8481626748575228E-3</v>
      </c>
    </row>
    <row r="2541" spans="1:16" x14ac:dyDescent="0.15">
      <c r="A2541" t="s">
        <v>1298</v>
      </c>
      <c r="B2541" s="5" t="s">
        <v>9942</v>
      </c>
      <c r="C2541" s="5" t="s">
        <v>1029</v>
      </c>
      <c r="D2541" s="5" t="s">
        <v>9943</v>
      </c>
      <c r="E2541" s="5" t="s">
        <v>9944</v>
      </c>
      <c r="F2541" s="5" t="s">
        <v>9945</v>
      </c>
      <c r="G2541">
        <v>2539</v>
      </c>
      <c r="H2541" s="2">
        <v>43136</v>
      </c>
      <c r="I2541" s="3">
        <f t="shared" si="313"/>
        <v>421.4751504629603</v>
      </c>
      <c r="J2541" s="3">
        <f t="shared" si="314"/>
        <v>0.19455476772457134</v>
      </c>
      <c r="K2541">
        <f t="shared" si="315"/>
        <v>5.5826600127948014E-3</v>
      </c>
      <c r="L2541" s="4">
        <f t="shared" si="316"/>
        <v>5.5826600127948014E-3</v>
      </c>
      <c r="M2541">
        <f t="shared" si="317"/>
        <v>0</v>
      </c>
      <c r="N2541">
        <f t="shared" si="318"/>
        <v>0</v>
      </c>
      <c r="O2541" s="4">
        <f t="shared" si="319"/>
        <v>0</v>
      </c>
      <c r="P2541">
        <f t="shared" si="320"/>
        <v>4.1869950095961006E-3</v>
      </c>
    </row>
    <row r="2542" spans="1:16" x14ac:dyDescent="0.15">
      <c r="A2542" t="s">
        <v>9946</v>
      </c>
      <c r="B2542" s="5" t="s">
        <v>9947</v>
      </c>
      <c r="C2542" s="5" t="s">
        <v>1058</v>
      </c>
      <c r="D2542" s="5" t="s">
        <v>9948</v>
      </c>
      <c r="E2542" s="5" t="s">
        <v>9948</v>
      </c>
      <c r="F2542" s="5" t="s">
        <v>9949</v>
      </c>
      <c r="G2542">
        <v>2540</v>
      </c>
      <c r="H2542" s="2">
        <v>43136</v>
      </c>
      <c r="I2542" s="3">
        <f t="shared" si="313"/>
        <v>1659.6988310185188</v>
      </c>
      <c r="J2542" s="3">
        <f t="shared" si="314"/>
        <v>94.164071866033737</v>
      </c>
      <c r="K2542">
        <f t="shared" si="315"/>
        <v>2.7019949436173643</v>
      </c>
      <c r="L2542" s="4">
        <f t="shared" si="316"/>
        <v>1</v>
      </c>
      <c r="M2542">
        <f t="shared" si="317"/>
        <v>1.2050379036374003E-3</v>
      </c>
      <c r="N2542">
        <f t="shared" si="318"/>
        <v>0.18499021382783284</v>
      </c>
      <c r="O2542" s="4">
        <f t="shared" si="319"/>
        <v>0.18499021382783284</v>
      </c>
      <c r="P2542">
        <f t="shared" si="320"/>
        <v>0.79624755345695819</v>
      </c>
    </row>
    <row r="2543" spans="1:16" x14ac:dyDescent="0.15">
      <c r="A2543" t="s">
        <v>2680</v>
      </c>
      <c r="B2543" s="5" t="s">
        <v>9950</v>
      </c>
      <c r="C2543" s="5" t="s">
        <v>1029</v>
      </c>
      <c r="D2543" s="5" t="s">
        <v>9951</v>
      </c>
      <c r="E2543" s="5" t="s">
        <v>9952</v>
      </c>
      <c r="F2543" s="5" t="s">
        <v>9953</v>
      </c>
      <c r="G2543">
        <v>2541</v>
      </c>
      <c r="H2543" s="2">
        <v>43136</v>
      </c>
      <c r="I2543" s="3">
        <f t="shared" si="313"/>
        <v>543.71013888889138</v>
      </c>
      <c r="J2543" s="3">
        <f t="shared" si="314"/>
        <v>2.7588229328688849E-2</v>
      </c>
      <c r="K2543">
        <f t="shared" si="315"/>
        <v>7.9163161354710179E-4</v>
      </c>
      <c r="L2543" s="4">
        <f t="shared" si="316"/>
        <v>7.9163161354710179E-4</v>
      </c>
      <c r="M2543">
        <f t="shared" si="317"/>
        <v>0</v>
      </c>
      <c r="N2543">
        <f t="shared" si="318"/>
        <v>0</v>
      </c>
      <c r="O2543" s="4">
        <f t="shared" si="319"/>
        <v>0</v>
      </c>
      <c r="P2543">
        <f t="shared" si="320"/>
        <v>5.9372371016032637E-4</v>
      </c>
    </row>
    <row r="2544" spans="1:16" x14ac:dyDescent="0.15">
      <c r="A2544" t="s">
        <v>4114</v>
      </c>
      <c r="B2544" s="5" t="s">
        <v>9954</v>
      </c>
      <c r="C2544" s="5" t="s">
        <v>1113</v>
      </c>
      <c r="D2544" s="5" t="s">
        <v>9955</v>
      </c>
      <c r="E2544" s="5" t="s">
        <v>1081</v>
      </c>
      <c r="F2544" s="5" t="s">
        <v>9956</v>
      </c>
      <c r="G2544">
        <v>2542</v>
      </c>
      <c r="H2544" s="2">
        <v>43136</v>
      </c>
      <c r="I2544" s="3">
        <f t="shared" si="313"/>
        <v>1916.8597685185159</v>
      </c>
      <c r="J2544" s="3">
        <f t="shared" si="314"/>
        <v>0.14763729963341152</v>
      </c>
      <c r="K2544">
        <f t="shared" si="315"/>
        <v>4.2363847398860606E-3</v>
      </c>
      <c r="L2544" s="4">
        <f t="shared" si="316"/>
        <v>4.2363847398860606E-3</v>
      </c>
      <c r="M2544">
        <f t="shared" si="317"/>
        <v>5.2168657114279695E-4</v>
      </c>
      <c r="N2544">
        <f t="shared" si="318"/>
        <v>8.008620314390888E-2</v>
      </c>
      <c r="O2544" s="4">
        <f t="shared" si="319"/>
        <v>8.008620314390888E-2</v>
      </c>
      <c r="P2544">
        <f t="shared" si="320"/>
        <v>2.3198839340891765E-2</v>
      </c>
    </row>
    <row r="2545" spans="1:16" x14ac:dyDescent="0.15">
      <c r="A2545" t="s">
        <v>9957</v>
      </c>
      <c r="B2545" s="5" t="s">
        <v>9958</v>
      </c>
      <c r="C2545" s="5" t="s">
        <v>1113</v>
      </c>
      <c r="D2545" s="5" t="s">
        <v>9959</v>
      </c>
      <c r="E2545" s="5" t="s">
        <v>1081</v>
      </c>
      <c r="F2545" s="5" t="s">
        <v>9960</v>
      </c>
      <c r="G2545">
        <v>2543</v>
      </c>
      <c r="H2545" s="2">
        <v>43136</v>
      </c>
      <c r="I2545" s="3">
        <f t="shared" si="313"/>
        <v>1161.3279166666689</v>
      </c>
      <c r="J2545" s="3">
        <f t="shared" si="314"/>
        <v>4.3484703394497668</v>
      </c>
      <c r="K2545">
        <f t="shared" si="315"/>
        <v>0.1247773661102858</v>
      </c>
      <c r="L2545" s="4">
        <f t="shared" si="316"/>
        <v>0.1247773661102858</v>
      </c>
      <c r="M2545">
        <f t="shared" si="317"/>
        <v>8.6108323553460724E-4</v>
      </c>
      <c r="N2545">
        <f t="shared" si="318"/>
        <v>0.13218834974757823</v>
      </c>
      <c r="O2545" s="4">
        <f t="shared" si="319"/>
        <v>0.13218834974757823</v>
      </c>
      <c r="P2545">
        <f t="shared" si="320"/>
        <v>0.12663011201960891</v>
      </c>
    </row>
    <row r="2546" spans="1:16" x14ac:dyDescent="0.15">
      <c r="A2546" t="s">
        <v>9961</v>
      </c>
      <c r="B2546" s="5" t="s">
        <v>9962</v>
      </c>
      <c r="C2546" s="5" t="s">
        <v>9963</v>
      </c>
      <c r="D2546" s="5" t="s">
        <v>9964</v>
      </c>
      <c r="E2546" s="5" t="s">
        <v>1081</v>
      </c>
      <c r="F2546" s="5" t="s">
        <v>9965</v>
      </c>
      <c r="G2546">
        <v>2544</v>
      </c>
      <c r="H2546" s="2">
        <v>43136</v>
      </c>
      <c r="I2546" s="3">
        <f t="shared" si="313"/>
        <v>980.33550925926102</v>
      </c>
      <c r="J2546" s="3">
        <f t="shared" si="314"/>
        <v>73.16984779445535</v>
      </c>
      <c r="K2546">
        <f t="shared" si="315"/>
        <v>2.099575292869055</v>
      </c>
      <c r="L2546" s="4">
        <f t="shared" si="316"/>
        <v>1</v>
      </c>
      <c r="M2546">
        <f t="shared" si="317"/>
        <v>2.6837750700145269</v>
      </c>
      <c r="N2546">
        <f t="shared" si="318"/>
        <v>411.99710197429977</v>
      </c>
      <c r="O2546" s="4">
        <f t="shared" si="319"/>
        <v>1</v>
      </c>
      <c r="P2546">
        <f t="shared" si="320"/>
        <v>1</v>
      </c>
    </row>
    <row r="2547" spans="1:16" x14ac:dyDescent="0.15">
      <c r="A2547" t="s">
        <v>3931</v>
      </c>
      <c r="B2547" s="5" t="s">
        <v>9966</v>
      </c>
      <c r="C2547" s="5" t="s">
        <v>1029</v>
      </c>
      <c r="D2547" s="5" t="s">
        <v>9967</v>
      </c>
      <c r="E2547" s="5" t="s">
        <v>9967</v>
      </c>
      <c r="F2547" s="5" t="s">
        <v>9968</v>
      </c>
      <c r="G2547">
        <v>2545</v>
      </c>
      <c r="H2547" s="2">
        <v>43136</v>
      </c>
      <c r="I2547" s="3">
        <f t="shared" si="313"/>
        <v>132.64319444444118</v>
      </c>
      <c r="J2547" s="3">
        <f t="shared" si="314"/>
        <v>4.5761865321650372</v>
      </c>
      <c r="K2547">
        <f t="shared" si="315"/>
        <v>0.13131157803531621</v>
      </c>
      <c r="L2547" s="4">
        <f t="shared" si="316"/>
        <v>0.13131157803531621</v>
      </c>
      <c r="M2547">
        <f t="shared" si="317"/>
        <v>0</v>
      </c>
      <c r="N2547">
        <f t="shared" si="318"/>
        <v>0</v>
      </c>
      <c r="O2547" s="4">
        <f t="shared" si="319"/>
        <v>0</v>
      </c>
      <c r="P2547">
        <f t="shared" si="320"/>
        <v>9.8483683526487148E-2</v>
      </c>
    </row>
    <row r="2548" spans="1:16" x14ac:dyDescent="0.15">
      <c r="A2548" t="s">
        <v>1626</v>
      </c>
      <c r="B2548" s="5" t="s">
        <v>9969</v>
      </c>
      <c r="C2548" s="5" t="s">
        <v>1029</v>
      </c>
      <c r="D2548" s="5" t="s">
        <v>9970</v>
      </c>
      <c r="E2548" s="5" t="s">
        <v>9971</v>
      </c>
      <c r="F2548" s="5" t="s">
        <v>9972</v>
      </c>
      <c r="G2548">
        <v>2546</v>
      </c>
      <c r="H2548" s="2">
        <v>43136</v>
      </c>
      <c r="I2548" s="3">
        <f t="shared" si="313"/>
        <v>37.364583333335759</v>
      </c>
      <c r="J2548" s="3">
        <f t="shared" si="314"/>
        <v>0.24086980763867966</v>
      </c>
      <c r="K2548">
        <f t="shared" si="315"/>
        <v>6.9116488848923975E-3</v>
      </c>
      <c r="L2548" s="4">
        <f t="shared" si="316"/>
        <v>6.9116488848923975E-3</v>
      </c>
      <c r="M2548">
        <f t="shared" si="317"/>
        <v>0</v>
      </c>
      <c r="N2548">
        <f t="shared" si="318"/>
        <v>0</v>
      </c>
      <c r="O2548" s="4">
        <f t="shared" si="319"/>
        <v>0</v>
      </c>
      <c r="P2548">
        <f t="shared" si="320"/>
        <v>5.1837366636692979E-3</v>
      </c>
    </row>
    <row r="2549" spans="1:16" x14ac:dyDescent="0.15">
      <c r="A2549" t="s">
        <v>6933</v>
      </c>
      <c r="B2549" s="5" t="s">
        <v>9973</v>
      </c>
      <c r="C2549" s="5" t="s">
        <v>1029</v>
      </c>
      <c r="D2549" s="5" t="s">
        <v>9974</v>
      </c>
      <c r="E2549" s="5" t="s">
        <v>9975</v>
      </c>
      <c r="F2549" s="5" t="s">
        <v>9976</v>
      </c>
      <c r="G2549">
        <v>2547</v>
      </c>
      <c r="H2549" s="2">
        <v>43136</v>
      </c>
      <c r="I2549" s="3">
        <f t="shared" si="313"/>
        <v>872.21965277777781</v>
      </c>
      <c r="J2549" s="3">
        <f t="shared" si="314"/>
        <v>0.1501915252457352</v>
      </c>
      <c r="K2549">
        <f t="shared" si="315"/>
        <v>4.3096770747712305E-3</v>
      </c>
      <c r="L2549" s="4">
        <f t="shared" si="316"/>
        <v>4.3096770747712305E-3</v>
      </c>
      <c r="M2549">
        <f t="shared" si="317"/>
        <v>0</v>
      </c>
      <c r="N2549">
        <f t="shared" si="318"/>
        <v>0</v>
      </c>
      <c r="O2549" s="4">
        <f t="shared" si="319"/>
        <v>0</v>
      </c>
      <c r="P2549">
        <f t="shared" si="320"/>
        <v>3.2322578060784229E-3</v>
      </c>
    </row>
    <row r="2550" spans="1:16" x14ac:dyDescent="0.15">
      <c r="A2550" t="s">
        <v>4709</v>
      </c>
      <c r="B2550" s="5" t="s">
        <v>9977</v>
      </c>
      <c r="C2550" s="5" t="s">
        <v>1113</v>
      </c>
      <c r="D2550" s="5" t="s">
        <v>9978</v>
      </c>
      <c r="E2550" s="5" t="s">
        <v>9979</v>
      </c>
      <c r="F2550" s="5" t="s">
        <v>9980</v>
      </c>
      <c r="G2550">
        <v>2548</v>
      </c>
      <c r="H2550" s="2">
        <v>43136</v>
      </c>
      <c r="I2550" s="3">
        <f t="shared" si="313"/>
        <v>572.56329861110862</v>
      </c>
      <c r="J2550" s="3">
        <f t="shared" si="314"/>
        <v>0.57286242550936062</v>
      </c>
      <c r="K2550">
        <f t="shared" si="315"/>
        <v>1.6438025102788804E-2</v>
      </c>
      <c r="L2550" s="4">
        <f t="shared" si="316"/>
        <v>1.6438025102788804E-2</v>
      </c>
      <c r="M2550">
        <f t="shared" si="317"/>
        <v>1.746531785089514E-3</v>
      </c>
      <c r="N2550">
        <f t="shared" si="318"/>
        <v>0.26811711681895362</v>
      </c>
      <c r="O2550" s="4">
        <f t="shared" si="319"/>
        <v>0.26811711681895362</v>
      </c>
      <c r="P2550">
        <f t="shared" si="320"/>
        <v>7.9357798031830004E-2</v>
      </c>
    </row>
    <row r="2551" spans="1:16" x14ac:dyDescent="0.15">
      <c r="A2551" t="s">
        <v>3073</v>
      </c>
      <c r="B2551" s="5" t="s">
        <v>9981</v>
      </c>
      <c r="C2551" s="5" t="s">
        <v>1029</v>
      </c>
      <c r="D2551" s="5" t="s">
        <v>9982</v>
      </c>
      <c r="E2551" s="5" t="s">
        <v>9983</v>
      </c>
      <c r="F2551" s="5" t="s">
        <v>9984</v>
      </c>
      <c r="G2551">
        <v>2549</v>
      </c>
      <c r="H2551" s="2">
        <v>43136</v>
      </c>
      <c r="I2551" s="3">
        <f t="shared" si="313"/>
        <v>661.45096064815152</v>
      </c>
      <c r="J2551" s="3">
        <f t="shared" si="314"/>
        <v>0.65613329758373351</v>
      </c>
      <c r="K2551">
        <f t="shared" si="315"/>
        <v>1.8827444664165308E-2</v>
      </c>
      <c r="L2551" s="4">
        <f t="shared" si="316"/>
        <v>1.8827444664165308E-2</v>
      </c>
      <c r="M2551">
        <f t="shared" si="317"/>
        <v>0</v>
      </c>
      <c r="N2551">
        <f t="shared" si="318"/>
        <v>0</v>
      </c>
      <c r="O2551" s="4">
        <f t="shared" si="319"/>
        <v>0</v>
      </c>
      <c r="P2551">
        <f t="shared" si="320"/>
        <v>1.4120583498123982E-2</v>
      </c>
    </row>
    <row r="2552" spans="1:16" x14ac:dyDescent="0.15">
      <c r="A2552" t="s">
        <v>9985</v>
      </c>
      <c r="B2552" s="5" t="s">
        <v>9986</v>
      </c>
      <c r="C2552" s="5" t="s">
        <v>1058</v>
      </c>
      <c r="D2552" s="5" t="s">
        <v>9987</v>
      </c>
      <c r="E2552" s="5" t="s">
        <v>1081</v>
      </c>
      <c r="F2552" s="5" t="s">
        <v>9988</v>
      </c>
      <c r="G2552">
        <v>2550</v>
      </c>
      <c r="H2552" s="2">
        <v>43136</v>
      </c>
      <c r="I2552" s="3">
        <f t="shared" si="313"/>
        <v>938.47670138889225</v>
      </c>
      <c r="J2552" s="3">
        <f t="shared" si="314"/>
        <v>17.051035978110004</v>
      </c>
      <c r="K2552">
        <f t="shared" si="315"/>
        <v>0.48927167319014081</v>
      </c>
      <c r="L2552" s="4">
        <f t="shared" si="316"/>
        <v>0.48927167319014081</v>
      </c>
      <c r="M2552">
        <f t="shared" si="317"/>
        <v>2.1311131081252349E-3</v>
      </c>
      <c r="N2552">
        <f t="shared" si="318"/>
        <v>0.32715574205042702</v>
      </c>
      <c r="O2552" s="4">
        <f t="shared" si="319"/>
        <v>0.32715574205042702</v>
      </c>
      <c r="P2552">
        <f t="shared" si="320"/>
        <v>0.44874269040521236</v>
      </c>
    </row>
    <row r="2553" spans="1:16" x14ac:dyDescent="0.15">
      <c r="A2553" t="s">
        <v>1549</v>
      </c>
      <c r="B2553" s="5" t="s">
        <v>9989</v>
      </c>
      <c r="C2553" s="5" t="s">
        <v>1029</v>
      </c>
      <c r="D2553" s="5" t="s">
        <v>9990</v>
      </c>
      <c r="E2553" s="5" t="s">
        <v>9991</v>
      </c>
      <c r="F2553" s="5" t="s">
        <v>9992</v>
      </c>
      <c r="G2553">
        <v>2551</v>
      </c>
      <c r="H2553" s="2">
        <v>43136</v>
      </c>
      <c r="I2553" s="3">
        <f t="shared" si="313"/>
        <v>769.40966435184964</v>
      </c>
      <c r="J2553" s="3">
        <f t="shared" si="314"/>
        <v>0.36911415746154097</v>
      </c>
      <c r="K2553">
        <f t="shared" si="315"/>
        <v>1.0591561806052517E-2</v>
      </c>
      <c r="L2553" s="4">
        <f t="shared" si="316"/>
        <v>1.0591561806052517E-2</v>
      </c>
      <c r="M2553">
        <f t="shared" si="317"/>
        <v>0</v>
      </c>
      <c r="N2553">
        <f t="shared" si="318"/>
        <v>0</v>
      </c>
      <c r="O2553" s="4">
        <f t="shared" si="319"/>
        <v>0</v>
      </c>
      <c r="P2553">
        <f t="shared" si="320"/>
        <v>7.9436713545393885E-3</v>
      </c>
    </row>
    <row r="2554" spans="1:16" x14ac:dyDescent="0.15">
      <c r="A2554" t="s">
        <v>9993</v>
      </c>
      <c r="B2554" s="5" t="s">
        <v>9994</v>
      </c>
      <c r="C2554" s="5" t="s">
        <v>1029</v>
      </c>
      <c r="D2554" s="5" t="s">
        <v>9995</v>
      </c>
      <c r="E2554" s="5" t="s">
        <v>9996</v>
      </c>
      <c r="F2554" s="5" t="s">
        <v>9997</v>
      </c>
      <c r="G2554">
        <v>2552</v>
      </c>
      <c r="H2554" s="2">
        <v>43136</v>
      </c>
      <c r="I2554" s="3">
        <f t="shared" si="313"/>
        <v>512.42542824074189</v>
      </c>
      <c r="J2554" s="3">
        <f t="shared" si="314"/>
        <v>0.82353446324631019</v>
      </c>
      <c r="K2554">
        <f t="shared" si="315"/>
        <v>2.363094449390336E-2</v>
      </c>
      <c r="L2554" s="4">
        <f t="shared" si="316"/>
        <v>2.363094449390336E-2</v>
      </c>
      <c r="M2554">
        <f t="shared" si="317"/>
        <v>0</v>
      </c>
      <c r="N2554">
        <f t="shared" si="318"/>
        <v>0</v>
      </c>
      <c r="O2554" s="4">
        <f t="shared" si="319"/>
        <v>0</v>
      </c>
      <c r="P2554">
        <f t="shared" si="320"/>
        <v>1.7723208370427519E-2</v>
      </c>
    </row>
    <row r="2555" spans="1:16" x14ac:dyDescent="0.15">
      <c r="A2555" t="s">
        <v>9998</v>
      </c>
      <c r="B2555" s="5" t="s">
        <v>9999</v>
      </c>
      <c r="C2555" s="5" t="s">
        <v>1029</v>
      </c>
      <c r="D2555" s="5" t="s">
        <v>10000</v>
      </c>
      <c r="E2555" s="5" t="s">
        <v>10001</v>
      </c>
      <c r="F2555" s="5" t="s">
        <v>10002</v>
      </c>
      <c r="G2555">
        <v>2553</v>
      </c>
      <c r="H2555" s="2">
        <v>43136</v>
      </c>
      <c r="I2555" s="3">
        <f t="shared" si="313"/>
        <v>739.31437500000175</v>
      </c>
      <c r="J2555" s="3">
        <f t="shared" si="314"/>
        <v>1.8949989982272382</v>
      </c>
      <c r="K2555">
        <f t="shared" si="315"/>
        <v>5.4376128919472973E-2</v>
      </c>
      <c r="L2555" s="4">
        <f t="shared" si="316"/>
        <v>5.4376128919472973E-2</v>
      </c>
      <c r="M2555">
        <f t="shared" si="317"/>
        <v>0</v>
      </c>
      <c r="N2555">
        <f t="shared" si="318"/>
        <v>0</v>
      </c>
      <c r="O2555" s="4">
        <f t="shared" si="319"/>
        <v>0</v>
      </c>
      <c r="P2555">
        <f t="shared" si="320"/>
        <v>4.0782096689604731E-2</v>
      </c>
    </row>
    <row r="2556" spans="1:16" x14ac:dyDescent="0.15">
      <c r="A2556" t="s">
        <v>6062</v>
      </c>
      <c r="B2556" s="5" t="s">
        <v>10003</v>
      </c>
      <c r="C2556" s="5" t="s">
        <v>1029</v>
      </c>
      <c r="D2556" s="5" t="s">
        <v>424</v>
      </c>
      <c r="E2556" s="5" t="s">
        <v>10004</v>
      </c>
      <c r="F2556" s="5" t="s">
        <v>426</v>
      </c>
      <c r="G2556">
        <v>2554</v>
      </c>
      <c r="H2556" s="2">
        <v>43136</v>
      </c>
      <c r="I2556" s="3">
        <f t="shared" si="313"/>
        <v>167.49910879629897</v>
      </c>
      <c r="J2556" s="3">
        <f t="shared" si="314"/>
        <v>1.7015015903553112</v>
      </c>
      <c r="K2556">
        <f t="shared" si="315"/>
        <v>4.8823809363699761E-2</v>
      </c>
      <c r="L2556" s="4">
        <f t="shared" si="316"/>
        <v>4.8823809363699761E-2</v>
      </c>
      <c r="M2556">
        <f t="shared" si="317"/>
        <v>0</v>
      </c>
      <c r="N2556">
        <f t="shared" si="318"/>
        <v>0</v>
      </c>
      <c r="O2556" s="4">
        <f t="shared" si="319"/>
        <v>0</v>
      </c>
      <c r="P2556">
        <f t="shared" si="320"/>
        <v>3.661785702277482E-2</v>
      </c>
    </row>
    <row r="2557" spans="1:16" x14ac:dyDescent="0.15">
      <c r="A2557" t="s">
        <v>10005</v>
      </c>
      <c r="B2557" s="5" t="s">
        <v>10006</v>
      </c>
      <c r="C2557" s="5" t="s">
        <v>1399</v>
      </c>
      <c r="D2557" s="5" t="s">
        <v>10007</v>
      </c>
      <c r="E2557" s="5" t="s">
        <v>10008</v>
      </c>
      <c r="F2557" s="5" t="s">
        <v>10009</v>
      </c>
      <c r="G2557">
        <v>2555</v>
      </c>
      <c r="H2557" s="2">
        <v>43136</v>
      </c>
      <c r="I2557" s="3">
        <f t="shared" si="313"/>
        <v>1111.5874305555553</v>
      </c>
      <c r="J2557" s="3">
        <f t="shared" si="314"/>
        <v>15.007366529560862</v>
      </c>
      <c r="K2557">
        <f t="shared" si="315"/>
        <v>0.43062951374464509</v>
      </c>
      <c r="L2557" s="4">
        <f t="shared" si="316"/>
        <v>0.43062951374464509</v>
      </c>
      <c r="M2557">
        <f t="shared" si="317"/>
        <v>5.3976860794488178E-3</v>
      </c>
      <c r="N2557">
        <f t="shared" si="318"/>
        <v>0.82862049318011421</v>
      </c>
      <c r="O2557" s="4">
        <f t="shared" si="319"/>
        <v>0.82862049318011421</v>
      </c>
      <c r="P2557">
        <f t="shared" si="320"/>
        <v>0.5301272586035124</v>
      </c>
    </row>
    <row r="2558" spans="1:16" x14ac:dyDescent="0.15">
      <c r="A2558" t="s">
        <v>4089</v>
      </c>
      <c r="B2558" s="5" t="s">
        <v>10010</v>
      </c>
      <c r="C2558" s="5" t="s">
        <v>1029</v>
      </c>
      <c r="D2558" s="5" t="s">
        <v>10011</v>
      </c>
      <c r="E2558" s="5" t="s">
        <v>10011</v>
      </c>
      <c r="F2558" s="5" t="s">
        <v>10012</v>
      </c>
      <c r="G2558">
        <v>2556</v>
      </c>
      <c r="H2558" s="2">
        <v>43136</v>
      </c>
      <c r="I2558" s="3">
        <f t="shared" si="313"/>
        <v>42.298217592593573</v>
      </c>
      <c r="J2558" s="3">
        <f t="shared" si="314"/>
        <v>2.2932408389942349</v>
      </c>
      <c r="K2558">
        <f t="shared" si="315"/>
        <v>6.5803496266333014E-2</v>
      </c>
      <c r="L2558" s="4">
        <f t="shared" si="316"/>
        <v>6.5803496266333014E-2</v>
      </c>
      <c r="M2558">
        <f t="shared" si="317"/>
        <v>0</v>
      </c>
      <c r="N2558">
        <f t="shared" si="318"/>
        <v>0</v>
      </c>
      <c r="O2558" s="4">
        <f t="shared" si="319"/>
        <v>0</v>
      </c>
      <c r="P2558">
        <f t="shared" si="320"/>
        <v>4.9352622199749757E-2</v>
      </c>
    </row>
    <row r="2559" spans="1:16" x14ac:dyDescent="0.15">
      <c r="A2559" t="s">
        <v>10013</v>
      </c>
      <c r="B2559" s="5" t="s">
        <v>10014</v>
      </c>
      <c r="C2559" s="5" t="s">
        <v>1029</v>
      </c>
      <c r="D2559" s="5" t="s">
        <v>10015</v>
      </c>
      <c r="E2559" s="5" t="s">
        <v>1081</v>
      </c>
      <c r="F2559" s="5" t="s">
        <v>10016</v>
      </c>
      <c r="G2559">
        <v>2557</v>
      </c>
      <c r="H2559" s="2">
        <v>43136</v>
      </c>
      <c r="I2559" s="3">
        <f t="shared" si="313"/>
        <v>1046.2187268518537</v>
      </c>
      <c r="J2559" s="3">
        <f t="shared" si="314"/>
        <v>7.817676925561436</v>
      </c>
      <c r="K2559">
        <f t="shared" si="315"/>
        <v>0.22432466125459272</v>
      </c>
      <c r="L2559" s="4">
        <f t="shared" si="316"/>
        <v>0.22432466125459272</v>
      </c>
      <c r="M2559">
        <f t="shared" si="317"/>
        <v>0</v>
      </c>
      <c r="N2559">
        <f t="shared" si="318"/>
        <v>0</v>
      </c>
      <c r="O2559" s="4">
        <f t="shared" si="319"/>
        <v>0</v>
      </c>
      <c r="P2559">
        <f t="shared" si="320"/>
        <v>0.16824349594094454</v>
      </c>
    </row>
    <row r="2560" spans="1:16" x14ac:dyDescent="0.15">
      <c r="A2560" t="s">
        <v>10017</v>
      </c>
      <c r="B2560" s="5" t="s">
        <v>10018</v>
      </c>
      <c r="C2560" s="5" t="s">
        <v>1029</v>
      </c>
      <c r="D2560" s="5" t="s">
        <v>173</v>
      </c>
      <c r="E2560" s="5" t="s">
        <v>174</v>
      </c>
      <c r="F2560" s="5" t="s">
        <v>175</v>
      </c>
      <c r="G2560">
        <v>2558</v>
      </c>
      <c r="H2560" s="2">
        <v>43136</v>
      </c>
      <c r="I2560" s="3">
        <f t="shared" si="313"/>
        <v>299.24290509259299</v>
      </c>
      <c r="J2560" s="3">
        <f t="shared" si="314"/>
        <v>15.559266137184844</v>
      </c>
      <c r="K2560">
        <f t="shared" si="315"/>
        <v>0.44646602038282407</v>
      </c>
      <c r="L2560" s="4">
        <f t="shared" si="316"/>
        <v>0.44646602038282407</v>
      </c>
      <c r="M2560">
        <f t="shared" si="317"/>
        <v>0</v>
      </c>
      <c r="N2560">
        <f t="shared" si="318"/>
        <v>0</v>
      </c>
      <c r="O2560" s="4">
        <f t="shared" si="319"/>
        <v>0</v>
      </c>
      <c r="P2560">
        <f t="shared" si="320"/>
        <v>0.33484951528711804</v>
      </c>
    </row>
    <row r="2561" spans="1:16" x14ac:dyDescent="0.15">
      <c r="A2561" t="s">
        <v>10019</v>
      </c>
      <c r="B2561" s="5" t="s">
        <v>10020</v>
      </c>
      <c r="C2561" s="5" t="s">
        <v>1253</v>
      </c>
      <c r="D2561" s="5" t="s">
        <v>10021</v>
      </c>
      <c r="E2561" s="5" t="s">
        <v>10022</v>
      </c>
      <c r="F2561" s="5" t="s">
        <v>10023</v>
      </c>
      <c r="G2561">
        <v>2559</v>
      </c>
      <c r="H2561" s="2">
        <v>43136</v>
      </c>
      <c r="I2561" s="3">
        <f t="shared" si="313"/>
        <v>1152.5138657407442</v>
      </c>
      <c r="J2561" s="3">
        <f t="shared" si="314"/>
        <v>23.725528006923764</v>
      </c>
      <c r="K2561">
        <f t="shared" si="315"/>
        <v>0.68079316706443505</v>
      </c>
      <c r="L2561" s="4">
        <f t="shared" si="316"/>
        <v>0.68079316706443505</v>
      </c>
      <c r="M2561">
        <f t="shared" si="317"/>
        <v>4.33834259927658E-3</v>
      </c>
      <c r="N2561">
        <f t="shared" si="318"/>
        <v>0.66599641610946436</v>
      </c>
      <c r="O2561" s="4">
        <f t="shared" si="319"/>
        <v>0.66599641610946436</v>
      </c>
      <c r="P2561">
        <f t="shared" si="320"/>
        <v>0.67709397932569237</v>
      </c>
    </row>
    <row r="2562" spans="1:16" x14ac:dyDescent="0.15">
      <c r="A2562" t="s">
        <v>3151</v>
      </c>
      <c r="B2562" s="5" t="s">
        <v>10024</v>
      </c>
      <c r="C2562" s="5" t="s">
        <v>1029</v>
      </c>
      <c r="D2562" s="5" t="s">
        <v>10025</v>
      </c>
      <c r="E2562" s="5" t="s">
        <v>10026</v>
      </c>
      <c r="F2562" s="5" t="s">
        <v>10027</v>
      </c>
      <c r="G2562">
        <v>2560</v>
      </c>
      <c r="H2562" s="2">
        <v>43136</v>
      </c>
      <c r="I2562" s="3">
        <f t="shared" si="313"/>
        <v>638.30541666666977</v>
      </c>
      <c r="J2562" s="3">
        <f t="shared" si="314"/>
        <v>0.13316509272925056</v>
      </c>
      <c r="K2562">
        <f t="shared" si="315"/>
        <v>3.8211113866515084E-3</v>
      </c>
      <c r="L2562" s="4">
        <f t="shared" si="316"/>
        <v>3.8211113866515084E-3</v>
      </c>
      <c r="M2562">
        <f t="shared" si="317"/>
        <v>0</v>
      </c>
      <c r="N2562">
        <f t="shared" si="318"/>
        <v>0</v>
      </c>
      <c r="O2562" s="4">
        <f t="shared" si="319"/>
        <v>0</v>
      </c>
      <c r="P2562">
        <f t="shared" si="320"/>
        <v>2.8658335399886314E-3</v>
      </c>
    </row>
    <row r="2563" spans="1:16" x14ac:dyDescent="0.15">
      <c r="A2563" t="s">
        <v>1214</v>
      </c>
      <c r="B2563" s="5" t="s">
        <v>10028</v>
      </c>
      <c r="C2563" s="5" t="s">
        <v>1029</v>
      </c>
      <c r="D2563" s="5" t="s">
        <v>10029</v>
      </c>
      <c r="E2563" s="5" t="s">
        <v>10030</v>
      </c>
      <c r="F2563" s="5" t="s">
        <v>10031</v>
      </c>
      <c r="G2563">
        <v>2561</v>
      </c>
      <c r="H2563" s="2">
        <v>43136</v>
      </c>
      <c r="I2563" s="3">
        <f t="shared" ref="I2563:I2626" si="321">H2563-B2563+1</f>
        <v>471.8601851851854</v>
      </c>
      <c r="J2563" s="3">
        <f t="shared" ref="J2563:J2626" si="322">A2563/I2563</f>
        <v>6.1458883182989282E-2</v>
      </c>
      <c r="K2563">
        <f t="shared" ref="K2563:K2626" si="323">(J2563-0)/(PERCENTILE($J$2:$J$3301,0.9)-0)</f>
        <v>1.7635345234120869E-3</v>
      </c>
      <c r="L2563" s="4">
        <f t="shared" ref="L2563:L2626" si="324">IF(K2563&gt;1,1,IF(K2563&lt;0,0,K2563))</f>
        <v>1.7635345234120869E-3</v>
      </c>
      <c r="M2563">
        <f t="shared" ref="M2563:M2626" si="325">C2563/I2563</f>
        <v>0</v>
      </c>
      <c r="N2563">
        <f t="shared" ref="N2563:N2626" si="326">(M2563-0)/(PERCENTILE($M$2:$M$3301,0.9)-0)</f>
        <v>0</v>
      </c>
      <c r="O2563" s="4">
        <f t="shared" ref="O2563:O2626" si="327">IF(N2563&gt;1,1,IF(N2563&lt;0,0,N2563))</f>
        <v>0</v>
      </c>
      <c r="P2563">
        <f t="shared" si="320"/>
        <v>1.3226508925590652E-3</v>
      </c>
    </row>
    <row r="2564" spans="1:16" x14ac:dyDescent="0.15">
      <c r="A2564" t="s">
        <v>10032</v>
      </c>
      <c r="B2564" s="5" t="s">
        <v>10033</v>
      </c>
      <c r="C2564" s="5" t="s">
        <v>1102</v>
      </c>
      <c r="D2564" s="5" t="s">
        <v>10034</v>
      </c>
      <c r="E2564" s="5" t="s">
        <v>1081</v>
      </c>
      <c r="F2564" s="5" t="s">
        <v>10035</v>
      </c>
      <c r="G2564">
        <v>2562</v>
      </c>
      <c r="H2564" s="2">
        <v>43136</v>
      </c>
      <c r="I2564" s="3">
        <f t="shared" si="321"/>
        <v>630.26958333333459</v>
      </c>
      <c r="J2564" s="3">
        <f t="shared" si="322"/>
        <v>15.525102684234955</v>
      </c>
      <c r="K2564">
        <f t="shared" si="323"/>
        <v>0.44548571573692436</v>
      </c>
      <c r="L2564" s="4">
        <f t="shared" si="324"/>
        <v>0.44548571573692436</v>
      </c>
      <c r="M2564">
        <f t="shared" si="325"/>
        <v>4.7598679665513408E-3</v>
      </c>
      <c r="N2564">
        <f t="shared" si="326"/>
        <v>0.73070647011742329</v>
      </c>
      <c r="O2564" s="4">
        <f t="shared" si="327"/>
        <v>0.73070647011742329</v>
      </c>
      <c r="P2564">
        <f t="shared" ref="P2564:P2627" si="328">0.75*L2564+0.25*O2564</f>
        <v>0.51679090433204911</v>
      </c>
    </row>
    <row r="2565" spans="1:16" x14ac:dyDescent="0.15">
      <c r="A2565" t="s">
        <v>10036</v>
      </c>
      <c r="B2565" s="5" t="s">
        <v>10037</v>
      </c>
      <c r="C2565" s="5" t="s">
        <v>1113</v>
      </c>
      <c r="D2565" s="5" t="s">
        <v>10038</v>
      </c>
      <c r="E2565" s="5" t="s">
        <v>10039</v>
      </c>
      <c r="F2565" s="5" t="s">
        <v>10040</v>
      </c>
      <c r="G2565">
        <v>2563</v>
      </c>
      <c r="H2565" s="2">
        <v>43136</v>
      </c>
      <c r="I2565" s="3">
        <f t="shared" si="321"/>
        <v>634.35221064814687</v>
      </c>
      <c r="J2565" s="3">
        <f t="shared" si="322"/>
        <v>9.9708015418397551</v>
      </c>
      <c r="K2565">
        <f t="shared" si="323"/>
        <v>0.28610758664081565</v>
      </c>
      <c r="L2565" s="4">
        <f t="shared" si="324"/>
        <v>0.28610758664081565</v>
      </c>
      <c r="M2565">
        <f t="shared" si="325"/>
        <v>1.5764113109628072E-3</v>
      </c>
      <c r="N2565">
        <f t="shared" si="326"/>
        <v>0.24200123881196486</v>
      </c>
      <c r="O2565" s="4">
        <f t="shared" si="327"/>
        <v>0.24200123881196486</v>
      </c>
      <c r="P2565">
        <f t="shared" si="328"/>
        <v>0.27508099968360294</v>
      </c>
    </row>
    <row r="2566" spans="1:16" x14ac:dyDescent="0.15">
      <c r="A2566" t="s">
        <v>1092</v>
      </c>
      <c r="B2566" s="5" t="s">
        <v>10041</v>
      </c>
      <c r="C2566" s="5" t="s">
        <v>1029</v>
      </c>
      <c r="D2566" s="5" t="s">
        <v>10042</v>
      </c>
      <c r="E2566" s="5" t="s">
        <v>10043</v>
      </c>
      <c r="F2566" s="5" t="s">
        <v>10044</v>
      </c>
      <c r="G2566">
        <v>2564</v>
      </c>
      <c r="H2566" s="2">
        <v>43136</v>
      </c>
      <c r="I2566" s="3">
        <f t="shared" si="321"/>
        <v>153.44775462963298</v>
      </c>
      <c r="J2566" s="3">
        <f t="shared" si="322"/>
        <v>1.2186558249180637</v>
      </c>
      <c r="K2566">
        <f t="shared" si="323"/>
        <v>3.4968771121358169E-2</v>
      </c>
      <c r="L2566" s="4">
        <f t="shared" si="324"/>
        <v>3.4968771121358169E-2</v>
      </c>
      <c r="M2566">
        <f t="shared" si="325"/>
        <v>0</v>
      </c>
      <c r="N2566">
        <f t="shared" si="326"/>
        <v>0</v>
      </c>
      <c r="O2566" s="4">
        <f t="shared" si="327"/>
        <v>0</v>
      </c>
      <c r="P2566">
        <f t="shared" si="328"/>
        <v>2.6226578341018627E-2</v>
      </c>
    </row>
    <row r="2567" spans="1:16" x14ac:dyDescent="0.15">
      <c r="A2567" t="s">
        <v>6013</v>
      </c>
      <c r="B2567" s="5" t="s">
        <v>10045</v>
      </c>
      <c r="C2567" s="5" t="s">
        <v>1029</v>
      </c>
      <c r="D2567" s="5" t="s">
        <v>10046</v>
      </c>
      <c r="E2567" s="5" t="s">
        <v>10047</v>
      </c>
      <c r="F2567" s="5" t="s">
        <v>10048</v>
      </c>
      <c r="G2567">
        <v>2565</v>
      </c>
      <c r="H2567" s="2">
        <v>43136</v>
      </c>
      <c r="I2567" s="3">
        <f t="shared" si="321"/>
        <v>802.75894675926247</v>
      </c>
      <c r="J2567" s="3">
        <f t="shared" si="322"/>
        <v>0.27156346357778499</v>
      </c>
      <c r="K2567">
        <f t="shared" si="323"/>
        <v>7.7923892936821023E-3</v>
      </c>
      <c r="L2567" s="4">
        <f t="shared" si="324"/>
        <v>7.7923892936821023E-3</v>
      </c>
      <c r="M2567">
        <f t="shared" si="325"/>
        <v>0</v>
      </c>
      <c r="N2567">
        <f t="shared" si="326"/>
        <v>0</v>
      </c>
      <c r="O2567" s="4">
        <f t="shared" si="327"/>
        <v>0</v>
      </c>
      <c r="P2567">
        <f t="shared" si="328"/>
        <v>5.8442919702615765E-3</v>
      </c>
    </row>
    <row r="2568" spans="1:16" x14ac:dyDescent="0.15">
      <c r="A2568" t="s">
        <v>5757</v>
      </c>
      <c r="B2568" s="5" t="s">
        <v>10049</v>
      </c>
      <c r="C2568" s="5" t="s">
        <v>1029</v>
      </c>
      <c r="D2568" s="5" t="s">
        <v>10050</v>
      </c>
      <c r="E2568" s="5" t="s">
        <v>10050</v>
      </c>
      <c r="F2568" s="5" t="s">
        <v>10051</v>
      </c>
      <c r="G2568">
        <v>2566</v>
      </c>
      <c r="H2568" s="2">
        <v>43136</v>
      </c>
      <c r="I2568" s="3">
        <f t="shared" si="321"/>
        <v>38.296516203707142</v>
      </c>
      <c r="J2568" s="3">
        <f t="shared" si="322"/>
        <v>0.99225735828998363</v>
      </c>
      <c r="K2568">
        <f t="shared" si="323"/>
        <v>2.8472370743280902E-2</v>
      </c>
      <c r="L2568" s="4">
        <f t="shared" si="324"/>
        <v>2.8472370743280902E-2</v>
      </c>
      <c r="M2568">
        <f t="shared" si="325"/>
        <v>0</v>
      </c>
      <c r="N2568">
        <f t="shared" si="326"/>
        <v>0</v>
      </c>
      <c r="O2568" s="4">
        <f t="shared" si="327"/>
        <v>0</v>
      </c>
      <c r="P2568">
        <f t="shared" si="328"/>
        <v>2.1354278057460676E-2</v>
      </c>
    </row>
    <row r="2569" spans="1:16" x14ac:dyDescent="0.15">
      <c r="A2569" t="s">
        <v>2303</v>
      </c>
      <c r="B2569" s="5" t="s">
        <v>10052</v>
      </c>
      <c r="C2569" s="5" t="s">
        <v>1029</v>
      </c>
      <c r="D2569" s="5" t="s">
        <v>7271</v>
      </c>
      <c r="E2569" s="5" t="s">
        <v>10053</v>
      </c>
      <c r="F2569" s="5" t="s">
        <v>10054</v>
      </c>
      <c r="G2569">
        <v>2567</v>
      </c>
      <c r="H2569" s="2">
        <v>43136</v>
      </c>
      <c r="I2569" s="3">
        <f t="shared" si="321"/>
        <v>674.33145833333401</v>
      </c>
      <c r="J2569" s="3">
        <f t="shared" si="322"/>
        <v>0.10232356676720852</v>
      </c>
      <c r="K2569">
        <f t="shared" si="323"/>
        <v>2.9361279152332461E-3</v>
      </c>
      <c r="L2569" s="4">
        <f t="shared" si="324"/>
        <v>2.9361279152332461E-3</v>
      </c>
      <c r="M2569">
        <f t="shared" si="325"/>
        <v>0</v>
      </c>
      <c r="N2569">
        <f t="shared" si="326"/>
        <v>0</v>
      </c>
      <c r="O2569" s="4">
        <f t="shared" si="327"/>
        <v>0</v>
      </c>
      <c r="P2569">
        <f t="shared" si="328"/>
        <v>2.2020959364249344E-3</v>
      </c>
    </row>
    <row r="2570" spans="1:16" x14ac:dyDescent="0.15">
      <c r="A2570" t="s">
        <v>10055</v>
      </c>
      <c r="B2570" s="5" t="s">
        <v>10056</v>
      </c>
      <c r="C2570" s="5" t="s">
        <v>1029</v>
      </c>
      <c r="D2570" s="5" t="s">
        <v>10057</v>
      </c>
      <c r="E2570" s="5" t="s">
        <v>1144</v>
      </c>
      <c r="F2570" s="5" t="s">
        <v>10058</v>
      </c>
      <c r="G2570">
        <v>2568</v>
      </c>
      <c r="H2570" s="2">
        <v>43136</v>
      </c>
      <c r="I2570" s="3">
        <f t="shared" si="321"/>
        <v>1249.8971990740756</v>
      </c>
      <c r="J2570" s="3">
        <f t="shared" si="322"/>
        <v>1.1112913934273729</v>
      </c>
      <c r="K2570">
        <f t="shared" si="323"/>
        <v>3.1887997900071408E-2</v>
      </c>
      <c r="L2570" s="4">
        <f t="shared" si="324"/>
        <v>3.1887997900071408E-2</v>
      </c>
      <c r="M2570">
        <f t="shared" si="325"/>
        <v>0</v>
      </c>
      <c r="N2570">
        <f t="shared" si="326"/>
        <v>0</v>
      </c>
      <c r="O2570" s="4">
        <f t="shared" si="327"/>
        <v>0</v>
      </c>
      <c r="P2570">
        <f t="shared" si="328"/>
        <v>2.3915998425053556E-2</v>
      </c>
    </row>
    <row r="2571" spans="1:16" x14ac:dyDescent="0.15">
      <c r="A2571" t="s">
        <v>10059</v>
      </c>
      <c r="B2571" s="5" t="s">
        <v>10060</v>
      </c>
      <c r="C2571" s="5" t="s">
        <v>1113</v>
      </c>
      <c r="D2571" s="5" t="s">
        <v>10061</v>
      </c>
      <c r="E2571" s="5" t="s">
        <v>10062</v>
      </c>
      <c r="F2571" s="5" t="s">
        <v>10063</v>
      </c>
      <c r="G2571">
        <v>2569</v>
      </c>
      <c r="H2571" s="2">
        <v>43136</v>
      </c>
      <c r="I2571" s="3">
        <f t="shared" si="321"/>
        <v>413.54555555555271</v>
      </c>
      <c r="J2571" s="3">
        <f t="shared" si="322"/>
        <v>11.945479605901353</v>
      </c>
      <c r="K2571">
        <f t="shared" si="323"/>
        <v>0.34277006988556558</v>
      </c>
      <c r="L2571" s="4">
        <f t="shared" si="324"/>
        <v>0.34277006988556558</v>
      </c>
      <c r="M2571">
        <f t="shared" si="325"/>
        <v>2.4181132805468327E-3</v>
      </c>
      <c r="N2571">
        <f t="shared" si="326"/>
        <v>0.3712142924948883</v>
      </c>
      <c r="O2571" s="4">
        <f t="shared" si="327"/>
        <v>0.3712142924948883</v>
      </c>
      <c r="P2571">
        <f t="shared" si="328"/>
        <v>0.34988112553789624</v>
      </c>
    </row>
    <row r="2572" spans="1:16" x14ac:dyDescent="0.15">
      <c r="A2572" t="s">
        <v>1749</v>
      </c>
      <c r="B2572" s="5" t="s">
        <v>10064</v>
      </c>
      <c r="C2572" s="5" t="s">
        <v>1029</v>
      </c>
      <c r="D2572" s="5" t="s">
        <v>10065</v>
      </c>
      <c r="E2572" s="5" t="s">
        <v>10066</v>
      </c>
      <c r="F2572" s="5" t="s">
        <v>10067</v>
      </c>
      <c r="G2572">
        <v>2570</v>
      </c>
      <c r="H2572" s="2">
        <v>43136</v>
      </c>
      <c r="I2572" s="3">
        <f t="shared" si="321"/>
        <v>507.24748842592817</v>
      </c>
      <c r="J2572" s="3">
        <f t="shared" si="322"/>
        <v>0.45737042625865709</v>
      </c>
      <c r="K2572">
        <f t="shared" si="323"/>
        <v>1.3124035044588853E-2</v>
      </c>
      <c r="L2572" s="4">
        <f t="shared" si="324"/>
        <v>1.3124035044588853E-2</v>
      </c>
      <c r="M2572">
        <f t="shared" si="325"/>
        <v>0</v>
      </c>
      <c r="N2572">
        <f t="shared" si="326"/>
        <v>0</v>
      </c>
      <c r="O2572" s="4">
        <f t="shared" si="327"/>
        <v>0</v>
      </c>
      <c r="P2572">
        <f t="shared" si="328"/>
        <v>9.8430262834416395E-3</v>
      </c>
    </row>
    <row r="2573" spans="1:16" x14ac:dyDescent="0.15">
      <c r="A2573" t="s">
        <v>10068</v>
      </c>
      <c r="B2573" s="5" t="s">
        <v>10069</v>
      </c>
      <c r="C2573" s="5" t="s">
        <v>2112</v>
      </c>
      <c r="D2573" s="5" t="s">
        <v>10070</v>
      </c>
      <c r="E2573" s="5" t="s">
        <v>10071</v>
      </c>
      <c r="F2573" s="5" t="s">
        <v>10072</v>
      </c>
      <c r="G2573">
        <v>2571</v>
      </c>
      <c r="H2573" s="2">
        <v>43136</v>
      </c>
      <c r="I2573" s="3">
        <f t="shared" si="321"/>
        <v>1718.9160879629635</v>
      </c>
      <c r="J2573" s="3">
        <f t="shared" si="322"/>
        <v>0.63702935103577518</v>
      </c>
      <c r="K2573">
        <f t="shared" si="323"/>
        <v>1.827926566178362E-2</v>
      </c>
      <c r="L2573" s="4">
        <f t="shared" si="324"/>
        <v>1.827926566178362E-2</v>
      </c>
      <c r="M2573">
        <f t="shared" si="325"/>
        <v>9.3081914306597287E-3</v>
      </c>
      <c r="N2573">
        <f t="shared" si="326"/>
        <v>1.428937893082471</v>
      </c>
      <c r="O2573" s="4">
        <f t="shared" si="327"/>
        <v>1</v>
      </c>
      <c r="P2573">
        <f t="shared" si="328"/>
        <v>0.26370944924633771</v>
      </c>
    </row>
    <row r="2574" spans="1:16" x14ac:dyDescent="0.15">
      <c r="A2574" t="s">
        <v>3151</v>
      </c>
      <c r="B2574" s="5" t="s">
        <v>10073</v>
      </c>
      <c r="C2574" s="5" t="s">
        <v>1029</v>
      </c>
      <c r="D2574" s="5" t="s">
        <v>10074</v>
      </c>
      <c r="E2574" s="5" t="s">
        <v>10075</v>
      </c>
      <c r="F2574" s="5" t="s">
        <v>10076</v>
      </c>
      <c r="G2574">
        <v>2572</v>
      </c>
      <c r="H2574" s="2">
        <v>43136</v>
      </c>
      <c r="I2574" s="3">
        <f t="shared" si="321"/>
        <v>561.45131944444438</v>
      </c>
      <c r="J2574" s="3">
        <f t="shared" si="322"/>
        <v>0.15139335692381564</v>
      </c>
      <c r="K2574">
        <f t="shared" si="323"/>
        <v>4.3441630846994391E-3</v>
      </c>
      <c r="L2574" s="4">
        <f t="shared" si="324"/>
        <v>4.3441630846994391E-3</v>
      </c>
      <c r="M2574">
        <f t="shared" si="325"/>
        <v>0</v>
      </c>
      <c r="N2574">
        <f t="shared" si="326"/>
        <v>0</v>
      </c>
      <c r="O2574" s="4">
        <f t="shared" si="327"/>
        <v>0</v>
      </c>
      <c r="P2574">
        <f t="shared" si="328"/>
        <v>3.2581223135245791E-3</v>
      </c>
    </row>
    <row r="2575" spans="1:16" x14ac:dyDescent="0.15">
      <c r="A2575" t="s">
        <v>6661</v>
      </c>
      <c r="B2575" s="5" t="s">
        <v>10077</v>
      </c>
      <c r="C2575" s="5" t="s">
        <v>1029</v>
      </c>
      <c r="D2575" s="5" t="s">
        <v>9487</v>
      </c>
      <c r="E2575" s="5" t="s">
        <v>9487</v>
      </c>
      <c r="F2575" s="5" t="s">
        <v>10078</v>
      </c>
      <c r="G2575">
        <v>2573</v>
      </c>
      <c r="H2575" s="2">
        <v>43136</v>
      </c>
      <c r="I2575" s="3">
        <f t="shared" si="321"/>
        <v>1344.3678356481469</v>
      </c>
      <c r="J2575" s="3">
        <f t="shared" si="322"/>
        <v>0.18224178941463631</v>
      </c>
      <c r="K2575">
        <f t="shared" si="323"/>
        <v>5.2293447357999092E-3</v>
      </c>
      <c r="L2575" s="4">
        <f t="shared" si="324"/>
        <v>5.2293447357999092E-3</v>
      </c>
      <c r="M2575">
        <f t="shared" si="325"/>
        <v>0</v>
      </c>
      <c r="N2575">
        <f t="shared" si="326"/>
        <v>0</v>
      </c>
      <c r="O2575" s="4">
        <f t="shared" si="327"/>
        <v>0</v>
      </c>
      <c r="P2575">
        <f t="shared" si="328"/>
        <v>3.9220085518499315E-3</v>
      </c>
    </row>
    <row r="2576" spans="1:16" x14ac:dyDescent="0.15">
      <c r="A2576" t="s">
        <v>2930</v>
      </c>
      <c r="B2576" s="5" t="s">
        <v>10079</v>
      </c>
      <c r="C2576" s="5" t="s">
        <v>1113</v>
      </c>
      <c r="D2576" s="5" t="s">
        <v>10080</v>
      </c>
      <c r="E2576" s="5" t="s">
        <v>1500</v>
      </c>
      <c r="F2576" s="5" t="s">
        <v>10081</v>
      </c>
      <c r="G2576">
        <v>2574</v>
      </c>
      <c r="H2576" s="2">
        <v>43136</v>
      </c>
      <c r="I2576" s="3">
        <f t="shared" si="321"/>
        <v>732.92043981481402</v>
      </c>
      <c r="J2576" s="3">
        <f t="shared" si="322"/>
        <v>0.19920306771208293</v>
      </c>
      <c r="K2576">
        <f t="shared" si="323"/>
        <v>5.7160408534252015E-3</v>
      </c>
      <c r="L2576" s="4">
        <f t="shared" si="324"/>
        <v>5.7160408534252015E-3</v>
      </c>
      <c r="M2576">
        <f t="shared" si="325"/>
        <v>1.364404573370431E-3</v>
      </c>
      <c r="N2576">
        <f t="shared" si="326"/>
        <v>0.20945523208323702</v>
      </c>
      <c r="O2576" s="4">
        <f t="shared" si="327"/>
        <v>0.20945523208323702</v>
      </c>
      <c r="P2576">
        <f t="shared" si="328"/>
        <v>5.6650838660878153E-2</v>
      </c>
    </row>
    <row r="2577" spans="1:16" x14ac:dyDescent="0.15">
      <c r="A2577" t="s">
        <v>1425</v>
      </c>
      <c r="B2577" s="5" t="s">
        <v>10082</v>
      </c>
      <c r="C2577" s="5" t="s">
        <v>1029</v>
      </c>
      <c r="D2577" s="5" t="s">
        <v>7859</v>
      </c>
      <c r="E2577" s="5" t="s">
        <v>10083</v>
      </c>
      <c r="F2577" s="5" t="s">
        <v>10084</v>
      </c>
      <c r="G2577">
        <v>2575</v>
      </c>
      <c r="H2577" s="2">
        <v>43136</v>
      </c>
      <c r="I2577" s="3">
        <f t="shared" si="321"/>
        <v>751.24373842592468</v>
      </c>
      <c r="J2577" s="3">
        <f t="shared" si="322"/>
        <v>5.8569539750431554E-2</v>
      </c>
      <c r="K2577">
        <f t="shared" si="323"/>
        <v>1.6806261360575983E-3</v>
      </c>
      <c r="L2577" s="4">
        <f t="shared" si="324"/>
        <v>1.6806261360575983E-3</v>
      </c>
      <c r="M2577">
        <f t="shared" si="325"/>
        <v>0</v>
      </c>
      <c r="N2577">
        <f t="shared" si="326"/>
        <v>0</v>
      </c>
      <c r="O2577" s="4">
        <f t="shared" si="327"/>
        <v>0</v>
      </c>
      <c r="P2577">
        <f t="shared" si="328"/>
        <v>1.2604696020431987E-3</v>
      </c>
    </row>
    <row r="2578" spans="1:16" x14ac:dyDescent="0.15">
      <c r="A2578" t="s">
        <v>10085</v>
      </c>
      <c r="B2578" s="5" t="s">
        <v>10086</v>
      </c>
      <c r="C2578" s="5" t="s">
        <v>1029</v>
      </c>
      <c r="D2578" s="5" t="s">
        <v>10087</v>
      </c>
      <c r="E2578" s="5" t="s">
        <v>1500</v>
      </c>
      <c r="F2578" s="5" t="s">
        <v>10088</v>
      </c>
      <c r="G2578">
        <v>2576</v>
      </c>
      <c r="H2578" s="2">
        <v>43136</v>
      </c>
      <c r="I2578" s="3">
        <f t="shared" si="321"/>
        <v>1097.168113425927</v>
      </c>
      <c r="J2578" s="3">
        <f t="shared" si="322"/>
        <v>5.2270932137212416</v>
      </c>
      <c r="K2578">
        <f t="shared" si="323"/>
        <v>0.14998904734477611</v>
      </c>
      <c r="L2578" s="4">
        <f t="shared" si="324"/>
        <v>0.14998904734477611</v>
      </c>
      <c r="M2578">
        <f t="shared" si="325"/>
        <v>0</v>
      </c>
      <c r="N2578">
        <f t="shared" si="326"/>
        <v>0</v>
      </c>
      <c r="O2578" s="4">
        <f t="shared" si="327"/>
        <v>0</v>
      </c>
      <c r="P2578">
        <f t="shared" si="328"/>
        <v>0.11249178550858208</v>
      </c>
    </row>
    <row r="2579" spans="1:16" x14ac:dyDescent="0.15">
      <c r="A2579" t="s">
        <v>4296</v>
      </c>
      <c r="B2579" s="5" t="s">
        <v>10089</v>
      </c>
      <c r="C2579" s="5" t="s">
        <v>1029</v>
      </c>
      <c r="D2579" s="5" t="s">
        <v>9487</v>
      </c>
      <c r="E2579" s="5" t="s">
        <v>1081</v>
      </c>
      <c r="F2579" s="5" t="s">
        <v>10090</v>
      </c>
      <c r="G2579">
        <v>2577</v>
      </c>
      <c r="H2579" s="2">
        <v>43136</v>
      </c>
      <c r="I2579" s="3">
        <f t="shared" si="321"/>
        <v>1418.0383564814838</v>
      </c>
      <c r="J2579" s="3">
        <f t="shared" si="322"/>
        <v>0.22848465171557628</v>
      </c>
      <c r="K2579">
        <f t="shared" si="323"/>
        <v>6.5562625043230887E-3</v>
      </c>
      <c r="L2579" s="4">
        <f t="shared" si="324"/>
        <v>6.5562625043230887E-3</v>
      </c>
      <c r="M2579">
        <f t="shared" si="325"/>
        <v>0</v>
      </c>
      <c r="N2579">
        <f t="shared" si="326"/>
        <v>0</v>
      </c>
      <c r="O2579" s="4">
        <f t="shared" si="327"/>
        <v>0</v>
      </c>
      <c r="P2579">
        <f t="shared" si="328"/>
        <v>4.9171968782423161E-3</v>
      </c>
    </row>
    <row r="2580" spans="1:16" x14ac:dyDescent="0.15">
      <c r="A2580" t="s">
        <v>1230</v>
      </c>
      <c r="B2580" s="5" t="s">
        <v>10091</v>
      </c>
      <c r="C2580" s="5" t="s">
        <v>1029</v>
      </c>
      <c r="D2580" s="5" t="s">
        <v>10092</v>
      </c>
      <c r="E2580" s="5" t="s">
        <v>1081</v>
      </c>
      <c r="F2580" s="5" t="s">
        <v>10093</v>
      </c>
      <c r="G2580">
        <v>2578</v>
      </c>
      <c r="H2580" s="2">
        <v>43136</v>
      </c>
      <c r="I2580" s="3">
        <f t="shared" si="321"/>
        <v>1917.041504629633</v>
      </c>
      <c r="J2580" s="3">
        <f t="shared" si="322"/>
        <v>2.1908758834156949E-2</v>
      </c>
      <c r="K2580">
        <f t="shared" si="323"/>
        <v>6.2866180718102133E-4</v>
      </c>
      <c r="L2580" s="4">
        <f t="shared" si="324"/>
        <v>6.2866180718102133E-4</v>
      </c>
      <c r="M2580">
        <f t="shared" si="325"/>
        <v>0</v>
      </c>
      <c r="N2580">
        <f t="shared" si="326"/>
        <v>0</v>
      </c>
      <c r="O2580" s="4">
        <f t="shared" si="327"/>
        <v>0</v>
      </c>
      <c r="P2580">
        <f t="shared" si="328"/>
        <v>4.7149635538576602E-4</v>
      </c>
    </row>
    <row r="2581" spans="1:16" x14ac:dyDescent="0.15">
      <c r="A2581" t="s">
        <v>5648</v>
      </c>
      <c r="B2581" s="5" t="s">
        <v>10094</v>
      </c>
      <c r="C2581" s="5" t="s">
        <v>1029</v>
      </c>
      <c r="D2581" s="5" t="s">
        <v>10095</v>
      </c>
      <c r="E2581" s="5" t="s">
        <v>10096</v>
      </c>
      <c r="F2581" s="5" t="s">
        <v>10097</v>
      </c>
      <c r="G2581">
        <v>2579</v>
      </c>
      <c r="H2581" s="2">
        <v>43136</v>
      </c>
      <c r="I2581" s="3">
        <f t="shared" si="321"/>
        <v>136.88796296296641</v>
      </c>
      <c r="J2581" s="3">
        <f t="shared" si="322"/>
        <v>0.47484087419421284</v>
      </c>
      <c r="K2581">
        <f t="shared" si="323"/>
        <v>1.3625341551934459E-2</v>
      </c>
      <c r="L2581" s="4">
        <f t="shared" si="324"/>
        <v>1.3625341551934459E-2</v>
      </c>
      <c r="M2581">
        <f t="shared" si="325"/>
        <v>0</v>
      </c>
      <c r="N2581">
        <f t="shared" si="326"/>
        <v>0</v>
      </c>
      <c r="O2581" s="4">
        <f t="shared" si="327"/>
        <v>0</v>
      </c>
      <c r="P2581">
        <f t="shared" si="328"/>
        <v>1.0219006163950845E-2</v>
      </c>
    </row>
    <row r="2582" spans="1:16" x14ac:dyDescent="0.15">
      <c r="A2582" t="s">
        <v>4030</v>
      </c>
      <c r="B2582" s="5" t="s">
        <v>10098</v>
      </c>
      <c r="C2582" s="5" t="s">
        <v>1029</v>
      </c>
      <c r="D2582" s="5" t="s">
        <v>10099</v>
      </c>
      <c r="E2582" s="5" t="s">
        <v>1081</v>
      </c>
      <c r="F2582" s="5" t="s">
        <v>10100</v>
      </c>
      <c r="G2582">
        <v>2580</v>
      </c>
      <c r="H2582" s="2">
        <v>43136</v>
      </c>
      <c r="I2582" s="3">
        <f t="shared" si="321"/>
        <v>45.314629629632691</v>
      </c>
      <c r="J2582" s="3">
        <f t="shared" si="322"/>
        <v>0.24274721188070236</v>
      </c>
      <c r="K2582">
        <f t="shared" si="323"/>
        <v>6.9655201403356418E-3</v>
      </c>
      <c r="L2582" s="4">
        <f t="shared" si="324"/>
        <v>6.9655201403356418E-3</v>
      </c>
      <c r="M2582">
        <f t="shared" si="325"/>
        <v>0</v>
      </c>
      <c r="N2582">
        <f t="shared" si="326"/>
        <v>0</v>
      </c>
      <c r="O2582" s="4">
        <f t="shared" si="327"/>
        <v>0</v>
      </c>
      <c r="P2582">
        <f t="shared" si="328"/>
        <v>5.2241401052517313E-3</v>
      </c>
    </row>
    <row r="2583" spans="1:16" x14ac:dyDescent="0.15">
      <c r="A2583" t="s">
        <v>10101</v>
      </c>
      <c r="B2583" s="5" t="s">
        <v>10102</v>
      </c>
      <c r="C2583" s="5" t="s">
        <v>1029</v>
      </c>
      <c r="D2583" s="5" t="s">
        <v>10103</v>
      </c>
      <c r="E2583" s="5" t="s">
        <v>10104</v>
      </c>
      <c r="F2583" s="5" t="s">
        <v>10105</v>
      </c>
      <c r="G2583">
        <v>2581</v>
      </c>
      <c r="H2583" s="2">
        <v>43136</v>
      </c>
      <c r="I2583" s="3">
        <f t="shared" si="321"/>
        <v>533.43715277777665</v>
      </c>
      <c r="J2583" s="3">
        <f t="shared" si="322"/>
        <v>0.64299983271485706</v>
      </c>
      <c r="K2583">
        <f t="shared" si="323"/>
        <v>1.8450585900895523E-2</v>
      </c>
      <c r="L2583" s="4">
        <f t="shared" si="324"/>
        <v>1.8450585900895523E-2</v>
      </c>
      <c r="M2583">
        <f t="shared" si="325"/>
        <v>0</v>
      </c>
      <c r="N2583">
        <f t="shared" si="326"/>
        <v>0</v>
      </c>
      <c r="O2583" s="4">
        <f t="shared" si="327"/>
        <v>0</v>
      </c>
      <c r="P2583">
        <f t="shared" si="328"/>
        <v>1.3837939425671643E-2</v>
      </c>
    </row>
    <row r="2584" spans="1:16" x14ac:dyDescent="0.15">
      <c r="A2584" t="s">
        <v>10106</v>
      </c>
      <c r="B2584" s="5" t="s">
        <v>10107</v>
      </c>
      <c r="C2584" s="5" t="s">
        <v>1399</v>
      </c>
      <c r="D2584" s="5" t="s">
        <v>10108</v>
      </c>
      <c r="E2584" s="5" t="s">
        <v>10108</v>
      </c>
      <c r="F2584" s="5" t="s">
        <v>10109</v>
      </c>
      <c r="G2584">
        <v>2582</v>
      </c>
      <c r="H2584" s="2">
        <v>43136</v>
      </c>
      <c r="I2584" s="3">
        <f t="shared" si="321"/>
        <v>1347.4073842592625</v>
      </c>
      <c r="J2584" s="3">
        <f t="shared" si="322"/>
        <v>5.0296592397893507</v>
      </c>
      <c r="K2584">
        <f t="shared" si="323"/>
        <v>0.14432376982766526</v>
      </c>
      <c r="L2584" s="4">
        <f t="shared" si="324"/>
        <v>0.14432376982766526</v>
      </c>
      <c r="M2584">
        <f t="shared" si="325"/>
        <v>4.4529962282331571E-3</v>
      </c>
      <c r="N2584">
        <f t="shared" si="326"/>
        <v>0.68359735569218838</v>
      </c>
      <c r="O2584" s="4">
        <f t="shared" si="327"/>
        <v>0.68359735569218838</v>
      </c>
      <c r="P2584">
        <f t="shared" si="328"/>
        <v>0.27914216629379607</v>
      </c>
    </row>
    <row r="2585" spans="1:16" x14ac:dyDescent="0.15">
      <c r="A2585" t="s">
        <v>5775</v>
      </c>
      <c r="B2585" s="5" t="s">
        <v>10110</v>
      </c>
      <c r="C2585" s="5" t="s">
        <v>1029</v>
      </c>
      <c r="D2585" s="5" t="s">
        <v>10111</v>
      </c>
      <c r="E2585" s="5" t="s">
        <v>10112</v>
      </c>
      <c r="F2585" s="5" t="s">
        <v>10113</v>
      </c>
      <c r="G2585">
        <v>2583</v>
      </c>
      <c r="H2585" s="2">
        <v>43136</v>
      </c>
      <c r="I2585" s="3">
        <f t="shared" si="321"/>
        <v>534.99098379629868</v>
      </c>
      <c r="J2585" s="3">
        <f t="shared" si="322"/>
        <v>1.1888050813248119</v>
      </c>
      <c r="K2585">
        <f t="shared" si="323"/>
        <v>3.4112217696534594E-2</v>
      </c>
      <c r="L2585" s="4">
        <f t="shared" si="324"/>
        <v>3.4112217696534594E-2</v>
      </c>
      <c r="M2585">
        <f t="shared" si="325"/>
        <v>0</v>
      </c>
      <c r="N2585">
        <f t="shared" si="326"/>
        <v>0</v>
      </c>
      <c r="O2585" s="4">
        <f t="shared" si="327"/>
        <v>0</v>
      </c>
      <c r="P2585">
        <f t="shared" si="328"/>
        <v>2.5584163272400946E-2</v>
      </c>
    </row>
    <row r="2586" spans="1:16" x14ac:dyDescent="0.15">
      <c r="A2586" t="s">
        <v>10114</v>
      </c>
      <c r="B2586" s="5" t="s">
        <v>10115</v>
      </c>
      <c r="C2586" s="5" t="s">
        <v>1029</v>
      </c>
      <c r="D2586" s="5" t="s">
        <v>261</v>
      </c>
      <c r="E2586" s="5" t="s">
        <v>262</v>
      </c>
      <c r="F2586" s="5" t="s">
        <v>263</v>
      </c>
      <c r="G2586">
        <v>2584</v>
      </c>
      <c r="H2586" s="2">
        <v>43136</v>
      </c>
      <c r="I2586" s="3">
        <f t="shared" si="321"/>
        <v>111.45497685185546</v>
      </c>
      <c r="J2586" s="3">
        <f t="shared" si="322"/>
        <v>14.18510007051049</v>
      </c>
      <c r="K2586">
        <f t="shared" si="323"/>
        <v>0.40703495405078294</v>
      </c>
      <c r="L2586" s="4">
        <f t="shared" si="324"/>
        <v>0.40703495405078294</v>
      </c>
      <c r="M2586">
        <f t="shared" si="325"/>
        <v>0</v>
      </c>
      <c r="N2586">
        <f t="shared" si="326"/>
        <v>0</v>
      </c>
      <c r="O2586" s="4">
        <f t="shared" si="327"/>
        <v>0</v>
      </c>
      <c r="P2586">
        <f t="shared" si="328"/>
        <v>0.3052762155380872</v>
      </c>
    </row>
    <row r="2587" spans="1:16" x14ac:dyDescent="0.15">
      <c r="A2587" t="s">
        <v>9124</v>
      </c>
      <c r="B2587" s="5" t="s">
        <v>10116</v>
      </c>
      <c r="C2587" s="5" t="s">
        <v>1029</v>
      </c>
      <c r="D2587" s="5" t="s">
        <v>10117</v>
      </c>
      <c r="E2587" s="5" t="s">
        <v>10118</v>
      </c>
      <c r="F2587" s="5" t="s">
        <v>10119</v>
      </c>
      <c r="G2587">
        <v>2585</v>
      </c>
      <c r="H2587" s="2">
        <v>43136</v>
      </c>
      <c r="I2587" s="3">
        <f t="shared" si="321"/>
        <v>483.68355324074219</v>
      </c>
      <c r="J2587" s="3">
        <f t="shared" si="322"/>
        <v>0.5251367310262407</v>
      </c>
      <c r="K2587">
        <f t="shared" si="323"/>
        <v>1.5068558143485263E-2</v>
      </c>
      <c r="L2587" s="4">
        <f t="shared" si="324"/>
        <v>1.5068558143485263E-2</v>
      </c>
      <c r="M2587">
        <f t="shared" si="325"/>
        <v>0</v>
      </c>
      <c r="N2587">
        <f t="shared" si="326"/>
        <v>0</v>
      </c>
      <c r="O2587" s="4">
        <f t="shared" si="327"/>
        <v>0</v>
      </c>
      <c r="P2587">
        <f t="shared" si="328"/>
        <v>1.1301418607613948E-2</v>
      </c>
    </row>
    <row r="2588" spans="1:16" x14ac:dyDescent="0.15">
      <c r="A2588" t="s">
        <v>10120</v>
      </c>
      <c r="B2588" s="5" t="s">
        <v>10121</v>
      </c>
      <c r="C2588" s="5" t="s">
        <v>1113</v>
      </c>
      <c r="D2588" s="5" t="s">
        <v>10122</v>
      </c>
      <c r="E2588" s="5" t="s">
        <v>10122</v>
      </c>
      <c r="F2588" s="5" t="s">
        <v>10123</v>
      </c>
      <c r="G2588">
        <v>2586</v>
      </c>
      <c r="H2588" s="2">
        <v>43136</v>
      </c>
      <c r="I2588" s="3">
        <f t="shared" si="321"/>
        <v>1655.9085648148175</v>
      </c>
      <c r="J2588" s="3">
        <f t="shared" si="322"/>
        <v>1.1323088966628323</v>
      </c>
      <c r="K2588">
        <f t="shared" si="323"/>
        <v>3.2491085535772485E-2</v>
      </c>
      <c r="L2588" s="4">
        <f t="shared" si="324"/>
        <v>3.2491085535772485E-2</v>
      </c>
      <c r="M2588">
        <f t="shared" si="325"/>
        <v>6.0389807822017715E-4</v>
      </c>
      <c r="N2588">
        <f t="shared" si="326"/>
        <v>9.2706822153026114E-2</v>
      </c>
      <c r="O2588" s="4">
        <f t="shared" si="327"/>
        <v>9.2706822153026114E-2</v>
      </c>
      <c r="P2588">
        <f t="shared" si="328"/>
        <v>4.7545019690085892E-2</v>
      </c>
    </row>
    <row r="2589" spans="1:16" x14ac:dyDescent="0.15">
      <c r="A2589" t="s">
        <v>3858</v>
      </c>
      <c r="B2589" s="5" t="s">
        <v>10124</v>
      </c>
      <c r="C2589" s="5" t="s">
        <v>1029</v>
      </c>
      <c r="D2589" s="5" t="s">
        <v>9510</v>
      </c>
      <c r="E2589" s="5" t="s">
        <v>10125</v>
      </c>
      <c r="F2589" s="5" t="s">
        <v>10126</v>
      </c>
      <c r="G2589">
        <v>2587</v>
      </c>
      <c r="H2589" s="2">
        <v>43136</v>
      </c>
      <c r="I2589" s="3">
        <f t="shared" si="321"/>
        <v>577.59822916666599</v>
      </c>
      <c r="J2589" s="3">
        <f t="shared" si="322"/>
        <v>0.12984804352362159</v>
      </c>
      <c r="K2589">
        <f t="shared" si="323"/>
        <v>3.7259301778982319E-3</v>
      </c>
      <c r="L2589" s="4">
        <f t="shared" si="324"/>
        <v>3.7259301778982319E-3</v>
      </c>
      <c r="M2589">
        <f t="shared" si="325"/>
        <v>0</v>
      </c>
      <c r="N2589">
        <f t="shared" si="326"/>
        <v>0</v>
      </c>
      <c r="O2589" s="4">
        <f t="shared" si="327"/>
        <v>0</v>
      </c>
      <c r="P2589">
        <f t="shared" si="328"/>
        <v>2.794447633423674E-3</v>
      </c>
    </row>
    <row r="2590" spans="1:16" x14ac:dyDescent="0.15">
      <c r="A2590" t="s">
        <v>1329</v>
      </c>
      <c r="B2590" s="5" t="s">
        <v>10127</v>
      </c>
      <c r="C2590" s="5" t="s">
        <v>1029</v>
      </c>
      <c r="D2590" s="5" t="s">
        <v>10128</v>
      </c>
      <c r="E2590" s="5" t="s">
        <v>10128</v>
      </c>
      <c r="F2590" s="5" t="s">
        <v>10129</v>
      </c>
      <c r="G2590">
        <v>2588</v>
      </c>
      <c r="H2590" s="2">
        <v>43136</v>
      </c>
      <c r="I2590" s="3">
        <f t="shared" si="321"/>
        <v>49.320706018515921</v>
      </c>
      <c r="J2590" s="3">
        <f t="shared" si="322"/>
        <v>0.28385643941804356</v>
      </c>
      <c r="K2590">
        <f t="shared" si="323"/>
        <v>8.1451306089646916E-3</v>
      </c>
      <c r="L2590" s="4">
        <f t="shared" si="324"/>
        <v>8.1451306089646916E-3</v>
      </c>
      <c r="M2590">
        <f t="shared" si="325"/>
        <v>0</v>
      </c>
      <c r="N2590">
        <f t="shared" si="326"/>
        <v>0</v>
      </c>
      <c r="O2590" s="4">
        <f t="shared" si="327"/>
        <v>0</v>
      </c>
      <c r="P2590">
        <f t="shared" si="328"/>
        <v>6.1088479567235187E-3</v>
      </c>
    </row>
    <row r="2591" spans="1:16" x14ac:dyDescent="0.15">
      <c r="A2591" t="s">
        <v>1731</v>
      </c>
      <c r="B2591" s="5" t="s">
        <v>10130</v>
      </c>
      <c r="C2591" s="5" t="s">
        <v>1029</v>
      </c>
      <c r="D2591" s="5" t="s">
        <v>10131</v>
      </c>
      <c r="E2591" s="5" t="s">
        <v>10131</v>
      </c>
      <c r="F2591" s="5" t="s">
        <v>10132</v>
      </c>
      <c r="G2591">
        <v>2589</v>
      </c>
      <c r="H2591" s="2">
        <v>43136</v>
      </c>
      <c r="I2591" s="3">
        <f t="shared" si="321"/>
        <v>46.430219907408173</v>
      </c>
      <c r="J2591" s="3">
        <f t="shared" si="322"/>
        <v>3.4244937955728001</v>
      </c>
      <c r="K2591">
        <f t="shared" si="323"/>
        <v>9.8264282084687682E-2</v>
      </c>
      <c r="L2591" s="4">
        <f t="shared" si="324"/>
        <v>9.8264282084687682E-2</v>
      </c>
      <c r="M2591">
        <f t="shared" si="325"/>
        <v>0</v>
      </c>
      <c r="N2591">
        <f t="shared" si="326"/>
        <v>0</v>
      </c>
      <c r="O2591" s="4">
        <f t="shared" si="327"/>
        <v>0</v>
      </c>
      <c r="P2591">
        <f t="shared" si="328"/>
        <v>7.3698211563515761E-2</v>
      </c>
    </row>
    <row r="2592" spans="1:16" x14ac:dyDescent="0.15">
      <c r="A2592" t="s">
        <v>10133</v>
      </c>
      <c r="B2592" s="5" t="s">
        <v>10134</v>
      </c>
      <c r="C2592" s="5" t="s">
        <v>1102</v>
      </c>
      <c r="D2592" s="5" t="s">
        <v>10135</v>
      </c>
      <c r="E2592" s="5" t="s">
        <v>1081</v>
      </c>
      <c r="F2592" s="5" t="s">
        <v>10136</v>
      </c>
      <c r="G2592">
        <v>2590</v>
      </c>
      <c r="H2592" s="2">
        <v>43136</v>
      </c>
      <c r="I2592" s="3">
        <f t="shared" si="321"/>
        <v>1623.4605671296304</v>
      </c>
      <c r="J2592" s="3">
        <f t="shared" si="322"/>
        <v>360.81135067891546</v>
      </c>
      <c r="K2592">
        <f t="shared" si="323"/>
        <v>10.353316565591772</v>
      </c>
      <c r="L2592" s="4">
        <f t="shared" si="324"/>
        <v>1</v>
      </c>
      <c r="M2592">
        <f t="shared" si="325"/>
        <v>1.8479044460588093E-3</v>
      </c>
      <c r="N2592">
        <f t="shared" si="326"/>
        <v>0.28367924160556873</v>
      </c>
      <c r="O2592" s="4">
        <f t="shared" si="327"/>
        <v>0.28367924160556873</v>
      </c>
      <c r="P2592">
        <f t="shared" si="328"/>
        <v>0.82091981040139217</v>
      </c>
    </row>
    <row r="2593" spans="1:16" x14ac:dyDescent="0.15">
      <c r="A2593" t="s">
        <v>10137</v>
      </c>
      <c r="B2593" s="5" t="s">
        <v>10138</v>
      </c>
      <c r="C2593" s="5" t="s">
        <v>1029</v>
      </c>
      <c r="D2593" s="5" t="s">
        <v>10139</v>
      </c>
      <c r="E2593" s="5" t="s">
        <v>10139</v>
      </c>
      <c r="F2593" s="5" t="s">
        <v>10140</v>
      </c>
      <c r="G2593">
        <v>2591</v>
      </c>
      <c r="H2593" s="2">
        <v>43136</v>
      </c>
      <c r="I2593" s="3">
        <f t="shared" si="321"/>
        <v>1828.5869097222239</v>
      </c>
      <c r="J2593" s="3">
        <f t="shared" si="322"/>
        <v>1.2867859807426043</v>
      </c>
      <c r="K2593">
        <f t="shared" si="323"/>
        <v>3.6923734759800562E-2</v>
      </c>
      <c r="L2593" s="4">
        <f t="shared" si="324"/>
        <v>3.6923734759800562E-2</v>
      </c>
      <c r="M2593">
        <f t="shared" si="325"/>
        <v>0</v>
      </c>
      <c r="N2593">
        <f t="shared" si="326"/>
        <v>0</v>
      </c>
      <c r="O2593" s="4">
        <f t="shared" si="327"/>
        <v>0</v>
      </c>
      <c r="P2593">
        <f t="shared" si="328"/>
        <v>2.769280106985042E-2</v>
      </c>
    </row>
    <row r="2594" spans="1:16" x14ac:dyDescent="0.15">
      <c r="A2594" t="s">
        <v>9872</v>
      </c>
      <c r="B2594" s="5" t="s">
        <v>10141</v>
      </c>
      <c r="C2594" s="5" t="s">
        <v>1029</v>
      </c>
      <c r="D2594" s="5" t="s">
        <v>10142</v>
      </c>
      <c r="E2594" s="5" t="s">
        <v>1081</v>
      </c>
      <c r="F2594" s="5" t="s">
        <v>10143</v>
      </c>
      <c r="G2594">
        <v>2592</v>
      </c>
      <c r="H2594" s="2">
        <v>43136</v>
      </c>
      <c r="I2594" s="3">
        <f t="shared" si="321"/>
        <v>1345.1839814814812</v>
      </c>
      <c r="J2594" s="3">
        <f t="shared" si="322"/>
        <v>0.24977995919186882</v>
      </c>
      <c r="K2594">
        <f t="shared" si="323"/>
        <v>7.1673216055648109E-3</v>
      </c>
      <c r="L2594" s="4">
        <f t="shared" si="324"/>
        <v>7.1673216055648109E-3</v>
      </c>
      <c r="M2594">
        <f t="shared" si="325"/>
        <v>0</v>
      </c>
      <c r="N2594">
        <f t="shared" si="326"/>
        <v>0</v>
      </c>
      <c r="O2594" s="4">
        <f t="shared" si="327"/>
        <v>0</v>
      </c>
      <c r="P2594">
        <f t="shared" si="328"/>
        <v>5.3754912041736082E-3</v>
      </c>
    </row>
    <row r="2595" spans="1:16" x14ac:dyDescent="0.15">
      <c r="A2595" t="s">
        <v>10144</v>
      </c>
      <c r="B2595" s="5" t="s">
        <v>10145</v>
      </c>
      <c r="C2595" s="5" t="s">
        <v>1029</v>
      </c>
      <c r="D2595" s="5" t="s">
        <v>10146</v>
      </c>
      <c r="E2595" s="5" t="s">
        <v>10146</v>
      </c>
      <c r="F2595" s="5" t="s">
        <v>10147</v>
      </c>
      <c r="G2595">
        <v>2593</v>
      </c>
      <c r="H2595" s="2">
        <v>43136</v>
      </c>
      <c r="I2595" s="3">
        <f t="shared" si="321"/>
        <v>509.23208333333605</v>
      </c>
      <c r="J2595" s="3">
        <f t="shared" si="322"/>
        <v>6.8711303048625956</v>
      </c>
      <c r="K2595">
        <f t="shared" si="323"/>
        <v>0.19716393920483907</v>
      </c>
      <c r="L2595" s="4">
        <f t="shared" si="324"/>
        <v>0.19716393920483907</v>
      </c>
      <c r="M2595">
        <f t="shared" si="325"/>
        <v>0</v>
      </c>
      <c r="N2595">
        <f t="shared" si="326"/>
        <v>0</v>
      </c>
      <c r="O2595" s="4">
        <f t="shared" si="327"/>
        <v>0</v>
      </c>
      <c r="P2595">
        <f t="shared" si="328"/>
        <v>0.1478729544036293</v>
      </c>
    </row>
    <row r="2596" spans="1:16" x14ac:dyDescent="0.15">
      <c r="A2596" t="s">
        <v>10148</v>
      </c>
      <c r="B2596" s="5" t="s">
        <v>10149</v>
      </c>
      <c r="C2596" s="5" t="s">
        <v>1102</v>
      </c>
      <c r="D2596" s="5" t="s">
        <v>10150</v>
      </c>
      <c r="E2596" s="5" t="s">
        <v>10151</v>
      </c>
      <c r="F2596" s="5" t="s">
        <v>10152</v>
      </c>
      <c r="G2596">
        <v>2594</v>
      </c>
      <c r="H2596" s="2">
        <v>43136</v>
      </c>
      <c r="I2596" s="3">
        <f t="shared" si="321"/>
        <v>544.40501157407562</v>
      </c>
      <c r="J2596" s="3">
        <f t="shared" si="322"/>
        <v>25.128350601413597</v>
      </c>
      <c r="K2596">
        <f t="shared" si="323"/>
        <v>0.72104651934614516</v>
      </c>
      <c r="L2596" s="4">
        <f t="shared" si="324"/>
        <v>0.72104651934614516</v>
      </c>
      <c r="M2596">
        <f t="shared" si="325"/>
        <v>5.5106032020643854E-3</v>
      </c>
      <c r="N2596">
        <f t="shared" si="326"/>
        <v>0.8459548546922504</v>
      </c>
      <c r="O2596" s="4">
        <f t="shared" si="327"/>
        <v>0.8459548546922504</v>
      </c>
      <c r="P2596">
        <f t="shared" si="328"/>
        <v>0.75227360318267156</v>
      </c>
    </row>
    <row r="2597" spans="1:16" x14ac:dyDescent="0.15">
      <c r="A2597" t="s">
        <v>6008</v>
      </c>
      <c r="B2597" s="5" t="s">
        <v>10153</v>
      </c>
      <c r="C2597" s="5" t="s">
        <v>1029</v>
      </c>
      <c r="D2597" s="5" t="s">
        <v>10154</v>
      </c>
      <c r="E2597" s="5" t="s">
        <v>10154</v>
      </c>
      <c r="F2597" s="5" t="s">
        <v>10155</v>
      </c>
      <c r="G2597">
        <v>2595</v>
      </c>
      <c r="H2597" s="2">
        <v>43136</v>
      </c>
      <c r="I2597" s="3">
        <f t="shared" si="321"/>
        <v>187.34708333333401</v>
      </c>
      <c r="J2597" s="3">
        <f t="shared" si="322"/>
        <v>1.665358192125572</v>
      </c>
      <c r="K2597">
        <f t="shared" si="323"/>
        <v>4.7786691094209001E-2</v>
      </c>
      <c r="L2597" s="4">
        <f t="shared" si="324"/>
        <v>4.7786691094209001E-2</v>
      </c>
      <c r="M2597">
        <f t="shared" si="325"/>
        <v>0</v>
      </c>
      <c r="N2597">
        <f t="shared" si="326"/>
        <v>0</v>
      </c>
      <c r="O2597" s="4">
        <f t="shared" si="327"/>
        <v>0</v>
      </c>
      <c r="P2597">
        <f t="shared" si="328"/>
        <v>3.5840018320656752E-2</v>
      </c>
    </row>
    <row r="2598" spans="1:16" x14ac:dyDescent="0.15">
      <c r="A2598" t="s">
        <v>10156</v>
      </c>
      <c r="B2598" s="5" t="s">
        <v>10157</v>
      </c>
      <c r="C2598" s="5" t="s">
        <v>1626</v>
      </c>
      <c r="D2598" s="5" t="s">
        <v>167</v>
      </c>
      <c r="E2598" s="5" t="s">
        <v>168</v>
      </c>
      <c r="F2598" s="5" t="s">
        <v>169</v>
      </c>
      <c r="G2598">
        <v>2596</v>
      </c>
      <c r="H2598" s="2">
        <v>43136</v>
      </c>
      <c r="I2598" s="3">
        <f t="shared" si="321"/>
        <v>495.23370370370685</v>
      </c>
      <c r="J2598" s="3">
        <f t="shared" si="322"/>
        <v>19.960273151994702</v>
      </c>
      <c r="K2598">
        <f t="shared" si="323"/>
        <v>0.57275090234670833</v>
      </c>
      <c r="L2598" s="4">
        <f t="shared" si="324"/>
        <v>0.57275090234670833</v>
      </c>
      <c r="M2598">
        <f t="shared" si="325"/>
        <v>1.8173238074653753E-2</v>
      </c>
      <c r="N2598">
        <f t="shared" si="326"/>
        <v>2.7898468481584864</v>
      </c>
      <c r="O2598" s="4">
        <f t="shared" si="327"/>
        <v>1</v>
      </c>
      <c r="P2598">
        <f t="shared" si="328"/>
        <v>0.6795631767600312</v>
      </c>
    </row>
    <row r="2599" spans="1:16" x14ac:dyDescent="0.15">
      <c r="A2599" t="s">
        <v>10158</v>
      </c>
      <c r="B2599" s="5" t="s">
        <v>10159</v>
      </c>
      <c r="C2599" s="5" t="s">
        <v>1329</v>
      </c>
      <c r="D2599" s="5" t="s">
        <v>10160</v>
      </c>
      <c r="E2599" s="5" t="s">
        <v>1081</v>
      </c>
      <c r="F2599" s="5" t="s">
        <v>10161</v>
      </c>
      <c r="G2599">
        <v>2597</v>
      </c>
      <c r="H2599" s="2">
        <v>43136</v>
      </c>
      <c r="I2599" s="3">
        <f t="shared" si="321"/>
        <v>479.30126157407358</v>
      </c>
      <c r="J2599" s="3">
        <f t="shared" si="322"/>
        <v>57.329287867424931</v>
      </c>
      <c r="K2599">
        <f t="shared" si="323"/>
        <v>1.6450376759338321</v>
      </c>
      <c r="L2599" s="4">
        <f t="shared" si="324"/>
        <v>1</v>
      </c>
      <c r="M2599">
        <f t="shared" si="325"/>
        <v>2.9209186627263593E-2</v>
      </c>
      <c r="N2599">
        <f t="shared" si="326"/>
        <v>4.4840196840318409</v>
      </c>
      <c r="O2599" s="4">
        <f t="shared" si="327"/>
        <v>1</v>
      </c>
      <c r="P2599">
        <f t="shared" si="328"/>
        <v>1</v>
      </c>
    </row>
    <row r="2600" spans="1:16" x14ac:dyDescent="0.15">
      <c r="A2600" t="s">
        <v>5744</v>
      </c>
      <c r="B2600" s="5" t="s">
        <v>10162</v>
      </c>
      <c r="C2600" s="5" t="s">
        <v>1029</v>
      </c>
      <c r="D2600" s="5" t="s">
        <v>10163</v>
      </c>
      <c r="E2600" s="5" t="s">
        <v>10164</v>
      </c>
      <c r="F2600" s="5" t="s">
        <v>10165</v>
      </c>
      <c r="G2600">
        <v>2598</v>
      </c>
      <c r="H2600" s="2">
        <v>43136</v>
      </c>
      <c r="I2600" s="3">
        <f t="shared" si="321"/>
        <v>682.42030092592904</v>
      </c>
      <c r="J2600" s="3">
        <f t="shared" si="322"/>
        <v>0.73268629218911641</v>
      </c>
      <c r="K2600">
        <f t="shared" si="323"/>
        <v>2.1024097806319027E-2</v>
      </c>
      <c r="L2600" s="4">
        <f t="shared" si="324"/>
        <v>2.1024097806319027E-2</v>
      </c>
      <c r="M2600">
        <f t="shared" si="325"/>
        <v>0</v>
      </c>
      <c r="N2600">
        <f t="shared" si="326"/>
        <v>0</v>
      </c>
      <c r="O2600" s="4">
        <f t="shared" si="327"/>
        <v>0</v>
      </c>
      <c r="P2600">
        <f t="shared" si="328"/>
        <v>1.576807335473927E-2</v>
      </c>
    </row>
    <row r="2601" spans="1:16" x14ac:dyDescent="0.15">
      <c r="A2601" t="s">
        <v>4201</v>
      </c>
      <c r="B2601" s="5" t="s">
        <v>10166</v>
      </c>
      <c r="C2601" s="5" t="s">
        <v>1029</v>
      </c>
      <c r="D2601" s="5" t="s">
        <v>10167</v>
      </c>
      <c r="E2601" s="5" t="s">
        <v>10167</v>
      </c>
      <c r="F2601" s="5" t="s">
        <v>10168</v>
      </c>
      <c r="G2601">
        <v>2599</v>
      </c>
      <c r="H2601" s="2">
        <v>43136</v>
      </c>
      <c r="I2601" s="3">
        <f t="shared" si="321"/>
        <v>101.18763888889225</v>
      </c>
      <c r="J2601" s="3">
        <f t="shared" si="322"/>
        <v>3.8245778263977503</v>
      </c>
      <c r="K2601">
        <f t="shared" si="323"/>
        <v>0.10974451023209651</v>
      </c>
      <c r="L2601" s="4">
        <f t="shared" si="324"/>
        <v>0.10974451023209651</v>
      </c>
      <c r="M2601">
        <f t="shared" si="325"/>
        <v>0</v>
      </c>
      <c r="N2601">
        <f t="shared" si="326"/>
        <v>0</v>
      </c>
      <c r="O2601" s="4">
        <f t="shared" si="327"/>
        <v>0</v>
      </c>
      <c r="P2601">
        <f t="shared" si="328"/>
        <v>8.2308382674072381E-2</v>
      </c>
    </row>
    <row r="2602" spans="1:16" x14ac:dyDescent="0.15">
      <c r="A2602" t="s">
        <v>10169</v>
      </c>
      <c r="B2602" s="5" t="s">
        <v>10170</v>
      </c>
      <c r="C2602" s="5" t="s">
        <v>1029</v>
      </c>
      <c r="D2602" s="5" t="s">
        <v>10171</v>
      </c>
      <c r="E2602" s="5" t="s">
        <v>1081</v>
      </c>
      <c r="F2602" s="5" t="s">
        <v>10172</v>
      </c>
      <c r="G2602">
        <v>2600</v>
      </c>
      <c r="H2602" s="2">
        <v>43136</v>
      </c>
      <c r="I2602" s="3">
        <f t="shared" si="321"/>
        <v>1962.6077083333366</v>
      </c>
      <c r="J2602" s="3">
        <f t="shared" si="322"/>
        <v>0.44328777284728565</v>
      </c>
      <c r="K2602">
        <f t="shared" si="323"/>
        <v>1.2719939750532575E-2</v>
      </c>
      <c r="L2602" s="4">
        <f t="shared" si="324"/>
        <v>1.2719939750532575E-2</v>
      </c>
      <c r="M2602">
        <f t="shared" si="325"/>
        <v>0</v>
      </c>
      <c r="N2602">
        <f t="shared" si="326"/>
        <v>0</v>
      </c>
      <c r="O2602" s="4">
        <f t="shared" si="327"/>
        <v>0</v>
      </c>
      <c r="P2602">
        <f t="shared" si="328"/>
        <v>9.5399548128994316E-3</v>
      </c>
    </row>
    <row r="2603" spans="1:16" x14ac:dyDescent="0.15">
      <c r="A2603" t="s">
        <v>5917</v>
      </c>
      <c r="B2603" s="5" t="s">
        <v>10173</v>
      </c>
      <c r="C2603" s="5" t="s">
        <v>1029</v>
      </c>
      <c r="D2603" s="5" t="s">
        <v>10174</v>
      </c>
      <c r="E2603" s="5" t="s">
        <v>10174</v>
      </c>
      <c r="F2603" s="5" t="s">
        <v>10175</v>
      </c>
      <c r="G2603">
        <v>2601</v>
      </c>
      <c r="H2603" s="2">
        <v>43136</v>
      </c>
      <c r="I2603" s="3">
        <f t="shared" si="321"/>
        <v>1595.1369212962964</v>
      </c>
      <c r="J2603" s="3">
        <f t="shared" si="322"/>
        <v>0.19308687291226523</v>
      </c>
      <c r="K2603">
        <f t="shared" si="323"/>
        <v>5.5405394430061887E-3</v>
      </c>
      <c r="L2603" s="4">
        <f t="shared" si="324"/>
        <v>5.5405394430061887E-3</v>
      </c>
      <c r="M2603">
        <f t="shared" si="325"/>
        <v>0</v>
      </c>
      <c r="N2603">
        <f t="shared" si="326"/>
        <v>0</v>
      </c>
      <c r="O2603" s="4">
        <f t="shared" si="327"/>
        <v>0</v>
      </c>
      <c r="P2603">
        <f t="shared" si="328"/>
        <v>4.1554045822546418E-3</v>
      </c>
    </row>
    <row r="2604" spans="1:16" x14ac:dyDescent="0.15">
      <c r="A2604" t="s">
        <v>10176</v>
      </c>
      <c r="B2604" s="5" t="s">
        <v>10177</v>
      </c>
      <c r="C2604" s="5" t="s">
        <v>1113</v>
      </c>
      <c r="D2604" s="5" t="s">
        <v>10178</v>
      </c>
      <c r="E2604" s="5" t="s">
        <v>10179</v>
      </c>
      <c r="F2604" s="5" t="s">
        <v>10180</v>
      </c>
      <c r="G2604">
        <v>2602</v>
      </c>
      <c r="H2604" s="2">
        <v>43136</v>
      </c>
      <c r="I2604" s="3">
        <f t="shared" si="321"/>
        <v>764.36909722222481</v>
      </c>
      <c r="J2604" s="3">
        <f t="shared" si="322"/>
        <v>9.1761951464147451</v>
      </c>
      <c r="K2604">
        <f t="shared" si="323"/>
        <v>0.26330671981276532</v>
      </c>
      <c r="L2604" s="4">
        <f t="shared" si="324"/>
        <v>0.26330671981276532</v>
      </c>
      <c r="M2604">
        <f t="shared" si="325"/>
        <v>1.3082684839484952E-3</v>
      </c>
      <c r="N2604">
        <f t="shared" si="326"/>
        <v>0.20083755528296682</v>
      </c>
      <c r="O2604" s="4">
        <f t="shared" si="327"/>
        <v>0.20083755528296682</v>
      </c>
      <c r="P2604">
        <f t="shared" si="328"/>
        <v>0.24768942868031568</v>
      </c>
    </row>
    <row r="2605" spans="1:16" x14ac:dyDescent="0.15">
      <c r="A2605" t="s">
        <v>9512</v>
      </c>
      <c r="B2605" s="5" t="s">
        <v>10181</v>
      </c>
      <c r="C2605" s="5" t="s">
        <v>1113</v>
      </c>
      <c r="D2605" s="5" t="s">
        <v>10182</v>
      </c>
      <c r="E2605" s="5" t="s">
        <v>10183</v>
      </c>
      <c r="F2605" s="5" t="s">
        <v>10184</v>
      </c>
      <c r="G2605">
        <v>2603</v>
      </c>
      <c r="H2605" s="2">
        <v>43136</v>
      </c>
      <c r="I2605" s="3">
        <f t="shared" si="321"/>
        <v>681.60842592592235</v>
      </c>
      <c r="J2605" s="3">
        <f t="shared" si="322"/>
        <v>0.63379498194018813</v>
      </c>
      <c r="K2605">
        <f t="shared" si="323"/>
        <v>1.8186456920945587E-2</v>
      </c>
      <c r="L2605" s="4">
        <f t="shared" si="324"/>
        <v>1.8186456920945587E-2</v>
      </c>
      <c r="M2605">
        <f t="shared" si="325"/>
        <v>1.4671180137504354E-3</v>
      </c>
      <c r="N2605">
        <f t="shared" si="326"/>
        <v>0.22522318530822272</v>
      </c>
      <c r="O2605" s="4">
        <f t="shared" si="327"/>
        <v>0.22522318530822272</v>
      </c>
      <c r="P2605">
        <f t="shared" si="328"/>
        <v>6.9945639017764877E-2</v>
      </c>
    </row>
    <row r="2606" spans="1:16" x14ac:dyDescent="0.15">
      <c r="A2606" t="s">
        <v>6123</v>
      </c>
      <c r="B2606" s="5" t="s">
        <v>10185</v>
      </c>
      <c r="C2606" s="5" t="s">
        <v>1113</v>
      </c>
      <c r="D2606" s="5" t="s">
        <v>10186</v>
      </c>
      <c r="E2606" s="5" t="s">
        <v>10187</v>
      </c>
      <c r="F2606" s="5" t="s">
        <v>10188</v>
      </c>
      <c r="G2606">
        <v>2604</v>
      </c>
      <c r="H2606" s="2">
        <v>43136</v>
      </c>
      <c r="I2606" s="3">
        <f t="shared" si="321"/>
        <v>863.37586805555475</v>
      </c>
      <c r="J2606" s="3">
        <f t="shared" si="322"/>
        <v>4.060803793249411</v>
      </c>
      <c r="K2606">
        <f t="shared" si="323"/>
        <v>0.11652290623107568</v>
      </c>
      <c r="L2606" s="4">
        <f t="shared" si="324"/>
        <v>0.11652290623107568</v>
      </c>
      <c r="M2606">
        <f t="shared" si="325"/>
        <v>1.1582440939102714E-3</v>
      </c>
      <c r="N2606">
        <f t="shared" si="326"/>
        <v>0.17780670794713713</v>
      </c>
      <c r="O2606" s="4">
        <f t="shared" si="327"/>
        <v>0.17780670794713713</v>
      </c>
      <c r="P2606">
        <f t="shared" si="328"/>
        <v>0.13184385666009105</v>
      </c>
    </row>
    <row r="2607" spans="1:16" x14ac:dyDescent="0.15">
      <c r="A2607" t="s">
        <v>3840</v>
      </c>
      <c r="B2607" s="5" t="s">
        <v>10189</v>
      </c>
      <c r="C2607" s="5" t="s">
        <v>1029</v>
      </c>
      <c r="D2607" s="5" t="s">
        <v>10190</v>
      </c>
      <c r="E2607" s="5" t="s">
        <v>10190</v>
      </c>
      <c r="F2607" s="5" t="s">
        <v>10191</v>
      </c>
      <c r="G2607">
        <v>2605</v>
      </c>
      <c r="H2607" s="2">
        <v>43136</v>
      </c>
      <c r="I2607" s="3">
        <f t="shared" si="321"/>
        <v>139.42280092592409</v>
      </c>
      <c r="J2607" s="3">
        <f t="shared" si="322"/>
        <v>3.7224901275347841</v>
      </c>
      <c r="K2607">
        <f t="shared" si="323"/>
        <v>0.10681515043841956</v>
      </c>
      <c r="L2607" s="4">
        <f t="shared" si="324"/>
        <v>0.10681515043841956</v>
      </c>
      <c r="M2607">
        <f t="shared" si="325"/>
        <v>0</v>
      </c>
      <c r="N2607">
        <f t="shared" si="326"/>
        <v>0</v>
      </c>
      <c r="O2607" s="4">
        <f t="shared" si="327"/>
        <v>0</v>
      </c>
      <c r="P2607">
        <f t="shared" si="328"/>
        <v>8.0111362828814675E-2</v>
      </c>
    </row>
    <row r="2608" spans="1:16" x14ac:dyDescent="0.15">
      <c r="A2608" t="s">
        <v>4405</v>
      </c>
      <c r="B2608" s="5" t="s">
        <v>10192</v>
      </c>
      <c r="C2608" s="5" t="s">
        <v>1113</v>
      </c>
      <c r="D2608" s="5" t="s">
        <v>10193</v>
      </c>
      <c r="E2608" s="5" t="s">
        <v>10194</v>
      </c>
      <c r="F2608" s="5" t="s">
        <v>10195</v>
      </c>
      <c r="G2608">
        <v>2606</v>
      </c>
      <c r="H2608" s="2">
        <v>43136</v>
      </c>
      <c r="I2608" s="3">
        <f t="shared" si="321"/>
        <v>540.24872685185255</v>
      </c>
      <c r="J2608" s="3">
        <f t="shared" si="322"/>
        <v>2.422958046801571</v>
      </c>
      <c r="K2608">
        <f t="shared" si="323"/>
        <v>6.9525672173235506E-2</v>
      </c>
      <c r="L2608" s="4">
        <f t="shared" si="324"/>
        <v>6.9525672173235506E-2</v>
      </c>
      <c r="M2608">
        <f t="shared" si="325"/>
        <v>1.8509992718117425E-3</v>
      </c>
      <c r="N2608">
        <f t="shared" si="326"/>
        <v>0.28415434075063867</v>
      </c>
      <c r="O2608" s="4">
        <f t="shared" si="327"/>
        <v>0.28415434075063867</v>
      </c>
      <c r="P2608">
        <f t="shared" si="328"/>
        <v>0.12318283931758629</v>
      </c>
    </row>
    <row r="2609" spans="1:16" x14ac:dyDescent="0.15">
      <c r="A2609" t="s">
        <v>10196</v>
      </c>
      <c r="B2609" s="5" t="s">
        <v>10197</v>
      </c>
      <c r="C2609" s="5" t="s">
        <v>1102</v>
      </c>
      <c r="D2609" s="5" t="s">
        <v>10198</v>
      </c>
      <c r="E2609" s="5" t="s">
        <v>10199</v>
      </c>
      <c r="F2609" s="5" t="s">
        <v>10200</v>
      </c>
      <c r="G2609">
        <v>2607</v>
      </c>
      <c r="H2609" s="2">
        <v>43136</v>
      </c>
      <c r="I2609" s="3">
        <f t="shared" si="321"/>
        <v>1616.4587615740747</v>
      </c>
      <c r="J2609" s="3">
        <f t="shared" si="322"/>
        <v>9.4589483898190565</v>
      </c>
      <c r="K2609">
        <f t="shared" si="323"/>
        <v>0.27142019471704504</v>
      </c>
      <c r="L2609" s="4">
        <f t="shared" si="324"/>
        <v>0.27142019471704504</v>
      </c>
      <c r="M2609">
        <f t="shared" si="325"/>
        <v>1.8559087749808482E-3</v>
      </c>
      <c r="N2609">
        <f t="shared" si="326"/>
        <v>0.28490801832235646</v>
      </c>
      <c r="O2609" s="4">
        <f t="shared" si="327"/>
        <v>0.28490801832235646</v>
      </c>
      <c r="P2609">
        <f t="shared" si="328"/>
        <v>0.27479215061837292</v>
      </c>
    </row>
    <row r="2610" spans="1:16" x14ac:dyDescent="0.15">
      <c r="A2610" t="s">
        <v>10201</v>
      </c>
      <c r="B2610" s="5" t="s">
        <v>10202</v>
      </c>
      <c r="C2610" s="5" t="s">
        <v>1029</v>
      </c>
      <c r="D2610" s="5" t="s">
        <v>10203</v>
      </c>
      <c r="E2610" s="5" t="s">
        <v>10203</v>
      </c>
      <c r="F2610" s="5" t="s">
        <v>10204</v>
      </c>
      <c r="G2610">
        <v>2608</v>
      </c>
      <c r="H2610" s="2">
        <v>43136</v>
      </c>
      <c r="I2610" s="3">
        <f t="shared" si="321"/>
        <v>47.42368055555562</v>
      </c>
      <c r="J2610" s="3">
        <f t="shared" si="322"/>
        <v>30.786307239263042</v>
      </c>
      <c r="K2610">
        <f t="shared" si="323"/>
        <v>0.88339899544154232</v>
      </c>
      <c r="L2610" s="4">
        <f t="shared" si="324"/>
        <v>0.88339899544154232</v>
      </c>
      <c r="M2610">
        <f t="shared" si="325"/>
        <v>0</v>
      </c>
      <c r="N2610">
        <f t="shared" si="326"/>
        <v>0</v>
      </c>
      <c r="O2610" s="4">
        <f t="shared" si="327"/>
        <v>0</v>
      </c>
      <c r="P2610">
        <f t="shared" si="328"/>
        <v>0.66254924658115677</v>
      </c>
    </row>
    <row r="2611" spans="1:16" x14ac:dyDescent="0.15">
      <c r="A2611" t="s">
        <v>10205</v>
      </c>
      <c r="B2611" s="5" t="s">
        <v>10206</v>
      </c>
      <c r="C2611" s="5" t="s">
        <v>1253</v>
      </c>
      <c r="D2611" s="5" t="s">
        <v>10207</v>
      </c>
      <c r="E2611" s="5" t="s">
        <v>10208</v>
      </c>
      <c r="F2611" s="5" t="s">
        <v>10209</v>
      </c>
      <c r="G2611">
        <v>2609</v>
      </c>
      <c r="H2611" s="2">
        <v>43136</v>
      </c>
      <c r="I2611" s="3">
        <f t="shared" si="321"/>
        <v>1802.4947337962949</v>
      </c>
      <c r="J2611" s="3">
        <f t="shared" si="322"/>
        <v>1227.8243916634456</v>
      </c>
      <c r="K2611">
        <f t="shared" si="323"/>
        <v>35.231858947694796</v>
      </c>
      <c r="L2611" s="4">
        <f t="shared" si="324"/>
        <v>1</v>
      </c>
      <c r="M2611">
        <f t="shared" si="325"/>
        <v>2.7739332083757777E-3</v>
      </c>
      <c r="N2611">
        <f t="shared" si="326"/>
        <v>0.42583764030377763</v>
      </c>
      <c r="O2611" s="4">
        <f t="shared" si="327"/>
        <v>0.42583764030377763</v>
      </c>
      <c r="P2611">
        <f t="shared" si="328"/>
        <v>0.85645941007594439</v>
      </c>
    </row>
    <row r="2612" spans="1:16" x14ac:dyDescent="0.15">
      <c r="A2612" t="s">
        <v>10210</v>
      </c>
      <c r="B2612" s="5" t="s">
        <v>10211</v>
      </c>
      <c r="C2612" s="5" t="s">
        <v>1029</v>
      </c>
      <c r="D2612" s="5" t="s">
        <v>10212</v>
      </c>
      <c r="E2612" s="5" t="s">
        <v>1081</v>
      </c>
      <c r="F2612" s="5" t="s">
        <v>10213</v>
      </c>
      <c r="G2612">
        <v>2610</v>
      </c>
      <c r="H2612" s="2">
        <v>43136</v>
      </c>
      <c r="I2612" s="3">
        <f t="shared" si="321"/>
        <v>339.43387731481198</v>
      </c>
      <c r="J2612" s="3">
        <f t="shared" si="322"/>
        <v>11.825572720536577</v>
      </c>
      <c r="K2612">
        <f t="shared" si="323"/>
        <v>0.33932939669100082</v>
      </c>
      <c r="L2612" s="4">
        <f t="shared" si="324"/>
        <v>0.33932939669100082</v>
      </c>
      <c r="M2612">
        <f t="shared" si="325"/>
        <v>0</v>
      </c>
      <c r="N2612">
        <f t="shared" si="326"/>
        <v>0</v>
      </c>
      <c r="O2612" s="4">
        <f t="shared" si="327"/>
        <v>0</v>
      </c>
      <c r="P2612">
        <f t="shared" si="328"/>
        <v>0.25449704751825064</v>
      </c>
    </row>
    <row r="2613" spans="1:16" x14ac:dyDescent="0.15">
      <c r="A2613" t="s">
        <v>10214</v>
      </c>
      <c r="B2613" s="5" t="s">
        <v>10215</v>
      </c>
      <c r="C2613" s="5" t="s">
        <v>1029</v>
      </c>
      <c r="D2613" s="5" t="s">
        <v>10216</v>
      </c>
      <c r="E2613" s="5" t="s">
        <v>10217</v>
      </c>
      <c r="F2613" s="5" t="s">
        <v>10218</v>
      </c>
      <c r="G2613">
        <v>2611</v>
      </c>
      <c r="H2613" s="2">
        <v>43136</v>
      </c>
      <c r="I2613" s="3">
        <f t="shared" si="321"/>
        <v>534.7784143518511</v>
      </c>
      <c r="J2613" s="3">
        <f t="shared" si="322"/>
        <v>1.056512351353555</v>
      </c>
      <c r="K2613">
        <f t="shared" si="323"/>
        <v>3.0316138359946218E-2</v>
      </c>
      <c r="L2613" s="4">
        <f t="shared" si="324"/>
        <v>3.0316138359946218E-2</v>
      </c>
      <c r="M2613">
        <f t="shared" si="325"/>
        <v>0</v>
      </c>
      <c r="N2613">
        <f t="shared" si="326"/>
        <v>0</v>
      </c>
      <c r="O2613" s="4">
        <f t="shared" si="327"/>
        <v>0</v>
      </c>
      <c r="P2613">
        <f t="shared" si="328"/>
        <v>2.2737103769959664E-2</v>
      </c>
    </row>
    <row r="2614" spans="1:16" x14ac:dyDescent="0.15">
      <c r="A2614" t="s">
        <v>3858</v>
      </c>
      <c r="B2614" s="5" t="s">
        <v>10219</v>
      </c>
      <c r="C2614" s="5" t="s">
        <v>1029</v>
      </c>
      <c r="D2614" s="5" t="s">
        <v>10220</v>
      </c>
      <c r="E2614" s="5" t="s">
        <v>1081</v>
      </c>
      <c r="F2614" s="5" t="s">
        <v>10221</v>
      </c>
      <c r="G2614">
        <v>2612</v>
      </c>
      <c r="H2614" s="2">
        <v>43136</v>
      </c>
      <c r="I2614" s="3">
        <f t="shared" si="321"/>
        <v>15.319675925922638</v>
      </c>
      <c r="J2614" s="3">
        <f t="shared" si="322"/>
        <v>4.8956649189354877</v>
      </c>
      <c r="K2614">
        <f t="shared" si="323"/>
        <v>0.14047886411951291</v>
      </c>
      <c r="L2614" s="4">
        <f t="shared" si="324"/>
        <v>0.14047886411951291</v>
      </c>
      <c r="M2614">
        <f t="shared" si="325"/>
        <v>0</v>
      </c>
      <c r="N2614">
        <f t="shared" si="326"/>
        <v>0</v>
      </c>
      <c r="O2614" s="4">
        <f t="shared" si="327"/>
        <v>0</v>
      </c>
      <c r="P2614">
        <f t="shared" si="328"/>
        <v>0.10535914808963467</v>
      </c>
    </row>
    <row r="2615" spans="1:16" x14ac:dyDescent="0.15">
      <c r="A2615" t="s">
        <v>10222</v>
      </c>
      <c r="B2615" s="5" t="s">
        <v>10223</v>
      </c>
      <c r="C2615" s="5" t="s">
        <v>1029</v>
      </c>
      <c r="D2615" s="5" t="s">
        <v>10224</v>
      </c>
      <c r="E2615" s="5" t="s">
        <v>10225</v>
      </c>
      <c r="F2615" s="5" t="s">
        <v>10226</v>
      </c>
      <c r="G2615">
        <v>2613</v>
      </c>
      <c r="H2615" s="2">
        <v>43136</v>
      </c>
      <c r="I2615" s="3">
        <f t="shared" si="321"/>
        <v>546.953125</v>
      </c>
      <c r="J2615" s="3">
        <f t="shared" si="322"/>
        <v>1.3566061991144123</v>
      </c>
      <c r="K2615">
        <f t="shared" si="323"/>
        <v>3.8927193969500853E-2</v>
      </c>
      <c r="L2615" s="4">
        <f t="shared" si="324"/>
        <v>3.8927193969500853E-2</v>
      </c>
      <c r="M2615">
        <f t="shared" si="325"/>
        <v>0</v>
      </c>
      <c r="N2615">
        <f t="shared" si="326"/>
        <v>0</v>
      </c>
      <c r="O2615" s="4">
        <f t="shared" si="327"/>
        <v>0</v>
      </c>
      <c r="P2615">
        <f t="shared" si="328"/>
        <v>2.919539547712564E-2</v>
      </c>
    </row>
    <row r="2616" spans="1:16" x14ac:dyDescent="0.15">
      <c r="A2616" t="s">
        <v>10227</v>
      </c>
      <c r="B2616" s="5" t="s">
        <v>10228</v>
      </c>
      <c r="C2616" s="5" t="s">
        <v>1064</v>
      </c>
      <c r="D2616" s="5" t="s">
        <v>10229</v>
      </c>
      <c r="E2616" s="5" t="s">
        <v>1081</v>
      </c>
      <c r="F2616" s="5" t="s">
        <v>10230</v>
      </c>
      <c r="G2616">
        <v>2614</v>
      </c>
      <c r="H2616" s="2">
        <v>43136</v>
      </c>
      <c r="I2616" s="3">
        <f t="shared" si="321"/>
        <v>684.50534722222073</v>
      </c>
      <c r="J2616" s="3">
        <f t="shared" si="322"/>
        <v>52.697908272569613</v>
      </c>
      <c r="K2616">
        <f t="shared" si="323"/>
        <v>1.5121423582262972</v>
      </c>
      <c r="L2616" s="4">
        <f t="shared" si="324"/>
        <v>1</v>
      </c>
      <c r="M2616">
        <f t="shared" si="325"/>
        <v>1.0226362771900291E-2</v>
      </c>
      <c r="N2616">
        <f t="shared" si="326"/>
        <v>1.5698900674779654</v>
      </c>
      <c r="O2616" s="4">
        <f t="shared" si="327"/>
        <v>1</v>
      </c>
      <c r="P2616">
        <f t="shared" si="328"/>
        <v>1</v>
      </c>
    </row>
    <row r="2617" spans="1:16" x14ac:dyDescent="0.15">
      <c r="A2617" t="s">
        <v>10231</v>
      </c>
      <c r="B2617" s="5" t="s">
        <v>10232</v>
      </c>
      <c r="C2617" s="5" t="s">
        <v>1029</v>
      </c>
      <c r="D2617" s="5" t="s">
        <v>10233</v>
      </c>
      <c r="E2617" s="5" t="s">
        <v>1500</v>
      </c>
      <c r="F2617" s="5" t="s">
        <v>10234</v>
      </c>
      <c r="G2617">
        <v>2615</v>
      </c>
      <c r="H2617" s="2">
        <v>43136</v>
      </c>
      <c r="I2617" s="3">
        <f t="shared" si="321"/>
        <v>549.3970138888908</v>
      </c>
      <c r="J2617" s="3">
        <f t="shared" si="322"/>
        <v>2.5664500613488159</v>
      </c>
      <c r="K2617">
        <f t="shared" si="323"/>
        <v>7.3643109854857031E-2</v>
      </c>
      <c r="L2617" s="4">
        <f t="shared" si="324"/>
        <v>7.3643109854857031E-2</v>
      </c>
      <c r="M2617">
        <f t="shared" si="325"/>
        <v>0</v>
      </c>
      <c r="N2617">
        <f t="shared" si="326"/>
        <v>0</v>
      </c>
      <c r="O2617" s="4">
        <f t="shared" si="327"/>
        <v>0</v>
      </c>
      <c r="P2617">
        <f t="shared" si="328"/>
        <v>5.5232332391142773E-2</v>
      </c>
    </row>
    <row r="2618" spans="1:16" x14ac:dyDescent="0.15">
      <c r="A2618" t="s">
        <v>4089</v>
      </c>
      <c r="B2618" s="5" t="s">
        <v>10235</v>
      </c>
      <c r="C2618" s="5" t="s">
        <v>1029</v>
      </c>
      <c r="D2618" s="5" t="s">
        <v>10236</v>
      </c>
      <c r="E2618" s="5" t="s">
        <v>10237</v>
      </c>
      <c r="F2618" s="5" t="s">
        <v>10238</v>
      </c>
      <c r="G2618">
        <v>2616</v>
      </c>
      <c r="H2618" s="2">
        <v>43136</v>
      </c>
      <c r="I2618" s="3">
        <f t="shared" si="321"/>
        <v>1216.139016203706</v>
      </c>
      <c r="J2618" s="3">
        <f t="shared" si="322"/>
        <v>7.9760618405940759E-2</v>
      </c>
      <c r="K2618">
        <f t="shared" si="323"/>
        <v>2.2886944389921226E-3</v>
      </c>
      <c r="L2618" s="4">
        <f t="shared" si="324"/>
        <v>2.2886944389921226E-3</v>
      </c>
      <c r="M2618">
        <f t="shared" si="325"/>
        <v>0</v>
      </c>
      <c r="N2618">
        <f t="shared" si="326"/>
        <v>0</v>
      </c>
      <c r="O2618" s="4">
        <f t="shared" si="327"/>
        <v>0</v>
      </c>
      <c r="P2618">
        <f t="shared" si="328"/>
        <v>1.7165208292440918E-3</v>
      </c>
    </row>
    <row r="2619" spans="1:16" x14ac:dyDescent="0.15">
      <c r="A2619" t="s">
        <v>5962</v>
      </c>
      <c r="B2619" s="5" t="s">
        <v>10239</v>
      </c>
      <c r="C2619" s="5" t="s">
        <v>1113</v>
      </c>
      <c r="D2619" s="5" t="s">
        <v>7357</v>
      </c>
      <c r="E2619" s="5" t="s">
        <v>10240</v>
      </c>
      <c r="F2619" s="5" t="s">
        <v>10241</v>
      </c>
      <c r="G2619">
        <v>2617</v>
      </c>
      <c r="H2619" s="2">
        <v>43136</v>
      </c>
      <c r="I2619" s="3">
        <f t="shared" si="321"/>
        <v>1414.1800347222234</v>
      </c>
      <c r="J2619" s="3">
        <f t="shared" si="322"/>
        <v>0.49993634660446229</v>
      </c>
      <c r="K2619">
        <f t="shared" si="323"/>
        <v>1.4345444646633386E-2</v>
      </c>
      <c r="L2619" s="4">
        <f t="shared" si="324"/>
        <v>1.4345444646633386E-2</v>
      </c>
      <c r="M2619">
        <f t="shared" si="325"/>
        <v>7.0712354540942339E-4</v>
      </c>
      <c r="N2619">
        <f t="shared" si="326"/>
        <v>0.10855337867226617</v>
      </c>
      <c r="O2619" s="4">
        <f t="shared" si="327"/>
        <v>0.10855337867226617</v>
      </c>
      <c r="P2619">
        <f t="shared" si="328"/>
        <v>3.7897428153041583E-2</v>
      </c>
    </row>
    <row r="2620" spans="1:16" x14ac:dyDescent="0.15">
      <c r="A2620" t="s">
        <v>1623</v>
      </c>
      <c r="B2620" s="5" t="s">
        <v>10242</v>
      </c>
      <c r="C2620" s="5" t="s">
        <v>1029</v>
      </c>
      <c r="D2620" s="5" t="s">
        <v>10243</v>
      </c>
      <c r="E2620" s="5" t="s">
        <v>10243</v>
      </c>
      <c r="F2620" s="5" t="s">
        <v>10244</v>
      </c>
      <c r="G2620">
        <v>2618</v>
      </c>
      <c r="H2620" s="2">
        <v>43136</v>
      </c>
      <c r="I2620" s="3">
        <f t="shared" si="321"/>
        <v>1205.5299652777758</v>
      </c>
      <c r="J2620" s="3">
        <f t="shared" si="322"/>
        <v>8.295106955467358E-3</v>
      </c>
      <c r="K2620">
        <f t="shared" si="323"/>
        <v>2.3802429744462683E-4</v>
      </c>
      <c r="L2620" s="4">
        <f t="shared" si="324"/>
        <v>2.3802429744462683E-4</v>
      </c>
      <c r="M2620">
        <f t="shared" si="325"/>
        <v>0</v>
      </c>
      <c r="N2620">
        <f t="shared" si="326"/>
        <v>0</v>
      </c>
      <c r="O2620" s="4">
        <f t="shared" si="327"/>
        <v>0</v>
      </c>
      <c r="P2620">
        <f t="shared" si="328"/>
        <v>1.7851822308347011E-4</v>
      </c>
    </row>
    <row r="2621" spans="1:16" x14ac:dyDescent="0.15">
      <c r="A2621" t="s">
        <v>8229</v>
      </c>
      <c r="B2621" s="5" t="s">
        <v>10245</v>
      </c>
      <c r="C2621" s="5" t="s">
        <v>1029</v>
      </c>
      <c r="D2621" s="5" t="s">
        <v>10243</v>
      </c>
      <c r="E2621" s="5" t="s">
        <v>4336</v>
      </c>
      <c r="F2621" s="5" t="s">
        <v>10246</v>
      </c>
      <c r="G2621">
        <v>2619</v>
      </c>
      <c r="H2621" s="2">
        <v>43136</v>
      </c>
      <c r="I2621" s="3">
        <f t="shared" si="321"/>
        <v>1204.2153935185197</v>
      </c>
      <c r="J2621" s="3">
        <f t="shared" si="322"/>
        <v>4.5672892321446772E-2</v>
      </c>
      <c r="K2621">
        <f t="shared" si="323"/>
        <v>1.3105627408349621E-3</v>
      </c>
      <c r="L2621" s="4">
        <f t="shared" si="324"/>
        <v>1.3105627408349621E-3</v>
      </c>
      <c r="M2621">
        <f t="shared" si="325"/>
        <v>0</v>
      </c>
      <c r="N2621">
        <f t="shared" si="326"/>
        <v>0</v>
      </c>
      <c r="O2621" s="4">
        <f t="shared" si="327"/>
        <v>0</v>
      </c>
      <c r="P2621">
        <f t="shared" si="328"/>
        <v>9.8292205562622152E-4</v>
      </c>
    </row>
    <row r="2622" spans="1:16" x14ac:dyDescent="0.15">
      <c r="A2622" t="s">
        <v>4847</v>
      </c>
      <c r="B2622" s="5" t="s">
        <v>10247</v>
      </c>
      <c r="C2622" s="5" t="s">
        <v>1029</v>
      </c>
      <c r="D2622" s="5" t="s">
        <v>10248</v>
      </c>
      <c r="E2622" s="5" t="s">
        <v>10249</v>
      </c>
      <c r="F2622" s="5" t="s">
        <v>10250</v>
      </c>
      <c r="G2622">
        <v>2620</v>
      </c>
      <c r="H2622" s="2">
        <v>43136</v>
      </c>
      <c r="I2622" s="3">
        <f t="shared" si="321"/>
        <v>693.31460648147913</v>
      </c>
      <c r="J2622" s="3">
        <f t="shared" si="322"/>
        <v>0.28991167663416223</v>
      </c>
      <c r="K2622">
        <f t="shared" si="323"/>
        <v>8.318882869419543E-3</v>
      </c>
      <c r="L2622" s="4">
        <f t="shared" si="324"/>
        <v>8.318882869419543E-3</v>
      </c>
      <c r="M2622">
        <f t="shared" si="325"/>
        <v>0</v>
      </c>
      <c r="N2622">
        <f t="shared" si="326"/>
        <v>0</v>
      </c>
      <c r="O2622" s="4">
        <f t="shared" si="327"/>
        <v>0</v>
      </c>
      <c r="P2622">
        <f t="shared" si="328"/>
        <v>6.2391621520646572E-3</v>
      </c>
    </row>
    <row r="2623" spans="1:16" x14ac:dyDescent="0.15">
      <c r="A2623" t="s">
        <v>10251</v>
      </c>
      <c r="B2623" s="5" t="s">
        <v>10252</v>
      </c>
      <c r="C2623" s="5" t="s">
        <v>1113</v>
      </c>
      <c r="D2623" s="5" t="s">
        <v>10253</v>
      </c>
      <c r="E2623" s="5" t="s">
        <v>10254</v>
      </c>
      <c r="F2623" s="5" t="s">
        <v>10255</v>
      </c>
      <c r="G2623">
        <v>2621</v>
      </c>
      <c r="H2623" s="2">
        <v>43136</v>
      </c>
      <c r="I2623" s="3">
        <f t="shared" si="321"/>
        <v>982.61643518518395</v>
      </c>
      <c r="J2623" s="3">
        <f t="shared" si="322"/>
        <v>0.85587821441385226</v>
      </c>
      <c r="K2623">
        <f t="shared" si="323"/>
        <v>2.4559033630030029E-2</v>
      </c>
      <c r="L2623" s="4">
        <f t="shared" si="324"/>
        <v>2.4559033630030029E-2</v>
      </c>
      <c r="M2623">
        <f t="shared" si="325"/>
        <v>1.0176910991841286E-3</v>
      </c>
      <c r="N2623">
        <f t="shared" si="326"/>
        <v>0.15622985258844033</v>
      </c>
      <c r="O2623" s="4">
        <f t="shared" si="327"/>
        <v>0.15622985258844033</v>
      </c>
      <c r="P2623">
        <f t="shared" si="328"/>
        <v>5.7476738369632602E-2</v>
      </c>
    </row>
    <row r="2624" spans="1:16" x14ac:dyDescent="0.15">
      <c r="A2624" t="s">
        <v>3416</v>
      </c>
      <c r="B2624" s="5" t="s">
        <v>10256</v>
      </c>
      <c r="C2624" s="5" t="s">
        <v>1253</v>
      </c>
      <c r="D2624" s="5" t="s">
        <v>10257</v>
      </c>
      <c r="E2624" s="5" t="s">
        <v>10258</v>
      </c>
      <c r="F2624" s="5" t="s">
        <v>10259</v>
      </c>
      <c r="G2624">
        <v>2622</v>
      </c>
      <c r="H2624" s="2">
        <v>43136</v>
      </c>
      <c r="I2624" s="3">
        <f t="shared" si="321"/>
        <v>1416.5866435185162</v>
      </c>
      <c r="J2624" s="3">
        <f t="shared" si="322"/>
        <v>1.3829016452775795</v>
      </c>
      <c r="K2624">
        <f t="shared" si="323"/>
        <v>3.9681729761815811E-2</v>
      </c>
      <c r="L2624" s="4">
        <f t="shared" si="324"/>
        <v>3.9681729761815811E-2</v>
      </c>
      <c r="M2624">
        <f t="shared" si="325"/>
        <v>3.5296111415966808E-3</v>
      </c>
      <c r="N2624">
        <f t="shared" si="326"/>
        <v>0.5418447982774357</v>
      </c>
      <c r="O2624" s="4">
        <f t="shared" si="327"/>
        <v>0.5418447982774357</v>
      </c>
      <c r="P2624">
        <f t="shared" si="328"/>
        <v>0.16522249689072077</v>
      </c>
    </row>
    <row r="2625" spans="1:16" x14ac:dyDescent="0.15">
      <c r="A2625" t="s">
        <v>10260</v>
      </c>
      <c r="B2625" s="5" t="s">
        <v>10261</v>
      </c>
      <c r="C2625" s="5" t="s">
        <v>1029</v>
      </c>
      <c r="D2625" s="5" t="s">
        <v>10262</v>
      </c>
      <c r="E2625" s="5" t="s">
        <v>10263</v>
      </c>
      <c r="F2625" s="5" t="s">
        <v>10264</v>
      </c>
      <c r="G2625">
        <v>2623</v>
      </c>
      <c r="H2625" s="2">
        <v>43136</v>
      </c>
      <c r="I2625" s="3">
        <f t="shared" si="321"/>
        <v>570.83135416666482</v>
      </c>
      <c r="J2625" s="3">
        <f t="shared" si="322"/>
        <v>4.8140312895245598</v>
      </c>
      <c r="K2625">
        <f t="shared" si="323"/>
        <v>0.1381364244870035</v>
      </c>
      <c r="L2625" s="4">
        <f t="shared" si="324"/>
        <v>0.1381364244870035</v>
      </c>
      <c r="M2625">
        <f t="shared" si="325"/>
        <v>0</v>
      </c>
      <c r="N2625">
        <f t="shared" si="326"/>
        <v>0</v>
      </c>
      <c r="O2625" s="4">
        <f t="shared" si="327"/>
        <v>0</v>
      </c>
      <c r="P2625">
        <f t="shared" si="328"/>
        <v>0.10360231836525263</v>
      </c>
    </row>
    <row r="2626" spans="1:16" x14ac:dyDescent="0.15">
      <c r="A2626" t="s">
        <v>7596</v>
      </c>
      <c r="B2626" s="5" t="s">
        <v>10265</v>
      </c>
      <c r="C2626" s="5" t="s">
        <v>1029</v>
      </c>
      <c r="D2626" s="5" t="s">
        <v>10266</v>
      </c>
      <c r="E2626" s="5" t="s">
        <v>10267</v>
      </c>
      <c r="F2626" s="5" t="s">
        <v>10268</v>
      </c>
      <c r="G2626">
        <v>2624</v>
      </c>
      <c r="H2626" s="2">
        <v>43136</v>
      </c>
      <c r="I2626" s="3">
        <f t="shared" si="321"/>
        <v>591.28547453703504</v>
      </c>
      <c r="J2626" s="3">
        <f t="shared" si="322"/>
        <v>0.29427409854138326</v>
      </c>
      <c r="K2626">
        <f t="shared" si="323"/>
        <v>8.4440605693814393E-3</v>
      </c>
      <c r="L2626" s="4">
        <f t="shared" si="324"/>
        <v>8.4440605693814393E-3</v>
      </c>
      <c r="M2626">
        <f t="shared" si="325"/>
        <v>0</v>
      </c>
      <c r="N2626">
        <f t="shared" si="326"/>
        <v>0</v>
      </c>
      <c r="O2626" s="4">
        <f t="shared" si="327"/>
        <v>0</v>
      </c>
      <c r="P2626">
        <f t="shared" si="328"/>
        <v>6.3330454270360791E-3</v>
      </c>
    </row>
    <row r="2627" spans="1:16" x14ac:dyDescent="0.15">
      <c r="A2627" t="s">
        <v>2394</v>
      </c>
      <c r="B2627" s="5" t="s">
        <v>10269</v>
      </c>
      <c r="C2627" s="5" t="s">
        <v>1029</v>
      </c>
      <c r="D2627" s="5" t="s">
        <v>10270</v>
      </c>
      <c r="E2627" s="5" t="s">
        <v>10270</v>
      </c>
      <c r="F2627" s="5" t="s">
        <v>10271</v>
      </c>
      <c r="G2627">
        <v>2625</v>
      </c>
      <c r="H2627" s="2">
        <v>43136</v>
      </c>
      <c r="I2627" s="3">
        <f t="shared" ref="I2627:I2690" si="329">H2627-B2627+1</f>
        <v>132.59878472222044</v>
      </c>
      <c r="J2627" s="3">
        <f t="shared" ref="J2627:J2690" si="330">A2627/I2627</f>
        <v>0.33936962615660426</v>
      </c>
      <c r="K2627">
        <f t="shared" ref="K2627:K2690" si="331">(J2627-0)/(PERCENTILE($J$2:$J$3301,0.9)-0)</f>
        <v>9.7380560942291333E-3</v>
      </c>
      <c r="L2627" s="4">
        <f t="shared" ref="L2627:L2690" si="332">IF(K2627&gt;1,1,IF(K2627&lt;0,0,K2627))</f>
        <v>9.7380560942291333E-3</v>
      </c>
      <c r="M2627">
        <f t="shared" ref="M2627:M2690" si="333">C2627/I2627</f>
        <v>0</v>
      </c>
      <c r="N2627">
        <f t="shared" ref="N2627:N2690" si="334">(M2627-0)/(PERCENTILE($M$2:$M$3301,0.9)-0)</f>
        <v>0</v>
      </c>
      <c r="O2627" s="4">
        <f t="shared" ref="O2627:O2690" si="335">IF(N2627&gt;1,1,IF(N2627&lt;0,0,N2627))</f>
        <v>0</v>
      </c>
      <c r="P2627">
        <f t="shared" si="328"/>
        <v>7.30354207067185E-3</v>
      </c>
    </row>
    <row r="2628" spans="1:16" x14ac:dyDescent="0.15">
      <c r="A2628" t="s">
        <v>10272</v>
      </c>
      <c r="B2628" s="5" t="s">
        <v>10273</v>
      </c>
      <c r="C2628" s="5" t="s">
        <v>1113</v>
      </c>
      <c r="D2628" s="5" t="s">
        <v>10274</v>
      </c>
      <c r="E2628" s="5" t="s">
        <v>10275</v>
      </c>
      <c r="F2628" s="5" t="s">
        <v>10276</v>
      </c>
      <c r="G2628">
        <v>2626</v>
      </c>
      <c r="H2628" s="2">
        <v>43136</v>
      </c>
      <c r="I2628" s="3">
        <f t="shared" si="329"/>
        <v>339.03943287036964</v>
      </c>
      <c r="J2628" s="3">
        <f t="shared" si="330"/>
        <v>18.561262761450237</v>
      </c>
      <c r="K2628">
        <f t="shared" si="331"/>
        <v>0.5326069395123777</v>
      </c>
      <c r="L2628" s="4">
        <f t="shared" si="332"/>
        <v>0.5326069395123777</v>
      </c>
      <c r="M2628">
        <f t="shared" si="333"/>
        <v>2.9495094170427839E-3</v>
      </c>
      <c r="N2628">
        <f t="shared" si="334"/>
        <v>0.45279105005657405</v>
      </c>
      <c r="O2628" s="4">
        <f t="shared" si="335"/>
        <v>0.45279105005657405</v>
      </c>
      <c r="P2628">
        <f t="shared" ref="P2628:P2691" si="336">0.75*L2628+0.25*O2628</f>
        <v>0.51265296714842679</v>
      </c>
    </row>
    <row r="2629" spans="1:16" x14ac:dyDescent="0.15">
      <c r="A2629" t="s">
        <v>10277</v>
      </c>
      <c r="B2629" s="5" t="s">
        <v>10278</v>
      </c>
      <c r="C2629" s="5" t="s">
        <v>1029</v>
      </c>
      <c r="D2629" s="5" t="s">
        <v>10279</v>
      </c>
      <c r="E2629" s="5" t="s">
        <v>10280</v>
      </c>
      <c r="F2629" s="5" t="s">
        <v>10281</v>
      </c>
      <c r="G2629">
        <v>2627</v>
      </c>
      <c r="H2629" s="2">
        <v>43136</v>
      </c>
      <c r="I2629" s="3">
        <f t="shared" si="329"/>
        <v>483.01986111111182</v>
      </c>
      <c r="J2629" s="3">
        <f t="shared" si="330"/>
        <v>0.20289020781581588</v>
      </c>
      <c r="K2629">
        <f t="shared" si="331"/>
        <v>5.8218416511102147E-3</v>
      </c>
      <c r="L2629" s="4">
        <f t="shared" si="332"/>
        <v>5.8218416511102147E-3</v>
      </c>
      <c r="M2629">
        <f t="shared" si="333"/>
        <v>0</v>
      </c>
      <c r="N2629">
        <f t="shared" si="334"/>
        <v>0</v>
      </c>
      <c r="O2629" s="4">
        <f t="shared" si="335"/>
        <v>0</v>
      </c>
      <c r="P2629">
        <f t="shared" si="336"/>
        <v>4.3663812383326608E-3</v>
      </c>
    </row>
    <row r="2630" spans="1:16" x14ac:dyDescent="0.15">
      <c r="A2630" t="s">
        <v>10282</v>
      </c>
      <c r="B2630" s="5" t="s">
        <v>10283</v>
      </c>
      <c r="C2630" s="5" t="s">
        <v>1329</v>
      </c>
      <c r="D2630" s="5" t="s">
        <v>10284</v>
      </c>
      <c r="E2630" s="5" t="s">
        <v>6065</v>
      </c>
      <c r="F2630" s="5" t="s">
        <v>10285</v>
      </c>
      <c r="G2630">
        <v>2628</v>
      </c>
      <c r="H2630" s="2">
        <v>43136</v>
      </c>
      <c r="I2630" s="3">
        <f t="shared" si="329"/>
        <v>1956.5234606481463</v>
      </c>
      <c r="J2630" s="3">
        <f t="shared" si="330"/>
        <v>3.3370415082255693</v>
      </c>
      <c r="K2630">
        <f t="shared" si="331"/>
        <v>9.5754878725876194E-2</v>
      </c>
      <c r="L2630" s="4">
        <f t="shared" si="332"/>
        <v>9.5754878725876194E-2</v>
      </c>
      <c r="M2630">
        <f t="shared" si="333"/>
        <v>7.1555492594819982E-3</v>
      </c>
      <c r="N2630">
        <f t="shared" si="334"/>
        <v>1.0984771379983689</v>
      </c>
      <c r="O2630" s="4">
        <f t="shared" si="335"/>
        <v>1</v>
      </c>
      <c r="P2630">
        <f t="shared" si="336"/>
        <v>0.32181615904440714</v>
      </c>
    </row>
    <row r="2631" spans="1:16" x14ac:dyDescent="0.15">
      <c r="A2631" t="s">
        <v>10286</v>
      </c>
      <c r="B2631" s="5" t="s">
        <v>10287</v>
      </c>
      <c r="C2631" s="5" t="s">
        <v>2680</v>
      </c>
      <c r="D2631" s="5" t="s">
        <v>10288</v>
      </c>
      <c r="E2631" s="5" t="s">
        <v>10289</v>
      </c>
      <c r="F2631" s="5" t="s">
        <v>10290</v>
      </c>
      <c r="G2631">
        <v>2629</v>
      </c>
      <c r="H2631" s="2">
        <v>43136</v>
      </c>
      <c r="I2631" s="3">
        <f t="shared" si="329"/>
        <v>619.38353009259299</v>
      </c>
      <c r="J2631" s="3">
        <f t="shared" si="330"/>
        <v>2.2845295866818875</v>
      </c>
      <c r="K2631">
        <f t="shared" si="331"/>
        <v>6.5553530868341051E-2</v>
      </c>
      <c r="L2631" s="4">
        <f t="shared" si="332"/>
        <v>6.5553530868341051E-2</v>
      </c>
      <c r="M2631">
        <f t="shared" si="333"/>
        <v>2.4217628127369835E-2</v>
      </c>
      <c r="N2631">
        <f t="shared" si="334"/>
        <v>3.7177454685551021</v>
      </c>
      <c r="O2631" s="4">
        <f t="shared" si="335"/>
        <v>1</v>
      </c>
      <c r="P2631">
        <f t="shared" si="336"/>
        <v>0.29916514815125578</v>
      </c>
    </row>
    <row r="2632" spans="1:16" x14ac:dyDescent="0.15">
      <c r="A2632" t="s">
        <v>10291</v>
      </c>
      <c r="B2632" s="5" t="s">
        <v>10292</v>
      </c>
      <c r="C2632" s="5" t="s">
        <v>4321</v>
      </c>
      <c r="D2632" s="5" t="s">
        <v>10293</v>
      </c>
      <c r="E2632" s="5" t="s">
        <v>10294</v>
      </c>
      <c r="F2632" s="5" t="s">
        <v>10295</v>
      </c>
      <c r="G2632">
        <v>2630</v>
      </c>
      <c r="H2632" s="2">
        <v>43136</v>
      </c>
      <c r="I2632" s="3">
        <f t="shared" si="329"/>
        <v>226.39629629629781</v>
      </c>
      <c r="J2632" s="3">
        <f t="shared" si="330"/>
        <v>775.82099563203963</v>
      </c>
      <c r="K2632">
        <f t="shared" si="331"/>
        <v>22.261828379005259</v>
      </c>
      <c r="L2632" s="4">
        <f t="shared" si="332"/>
        <v>1</v>
      </c>
      <c r="M2632">
        <f t="shared" si="333"/>
        <v>1.0291687797536209</v>
      </c>
      <c r="N2632">
        <f t="shared" si="334"/>
        <v>157.99183748235021</v>
      </c>
      <c r="O2632" s="4">
        <f t="shared" si="335"/>
        <v>1</v>
      </c>
      <c r="P2632">
        <f t="shared" si="336"/>
        <v>1</v>
      </c>
    </row>
    <row r="2633" spans="1:16" x14ac:dyDescent="0.15">
      <c r="A2633" t="s">
        <v>10296</v>
      </c>
      <c r="B2633" s="5" t="s">
        <v>10297</v>
      </c>
      <c r="C2633" s="5" t="s">
        <v>1113</v>
      </c>
      <c r="D2633" s="5" t="s">
        <v>10298</v>
      </c>
      <c r="E2633" s="5" t="s">
        <v>10298</v>
      </c>
      <c r="F2633" s="5" t="s">
        <v>10299</v>
      </c>
      <c r="G2633">
        <v>2631</v>
      </c>
      <c r="H2633" s="2">
        <v>43136</v>
      </c>
      <c r="I2633" s="3">
        <f t="shared" si="329"/>
        <v>1428.6420717592628</v>
      </c>
      <c r="J2633" s="3">
        <f t="shared" si="330"/>
        <v>4.9914531714852286</v>
      </c>
      <c r="K2633">
        <f t="shared" si="331"/>
        <v>0.14322746418446722</v>
      </c>
      <c r="L2633" s="4">
        <f t="shared" si="332"/>
        <v>0.14322746418446722</v>
      </c>
      <c r="M2633">
        <f t="shared" si="333"/>
        <v>6.9996538654960438E-4</v>
      </c>
      <c r="N2633">
        <f t="shared" si="334"/>
        <v>0.10745450092402734</v>
      </c>
      <c r="O2633" s="4">
        <f t="shared" si="335"/>
        <v>0.10745450092402734</v>
      </c>
      <c r="P2633">
        <f t="shared" si="336"/>
        <v>0.13428422336935725</v>
      </c>
    </row>
    <row r="2634" spans="1:16" x14ac:dyDescent="0.15">
      <c r="A2634" t="s">
        <v>3662</v>
      </c>
      <c r="B2634" s="5" t="s">
        <v>10300</v>
      </c>
      <c r="C2634" s="5" t="s">
        <v>1029</v>
      </c>
      <c r="D2634" s="5" t="s">
        <v>10301</v>
      </c>
      <c r="E2634" s="5" t="s">
        <v>10302</v>
      </c>
      <c r="F2634" s="5" t="s">
        <v>10303</v>
      </c>
      <c r="G2634">
        <v>2632</v>
      </c>
      <c r="H2634" s="2">
        <v>43136</v>
      </c>
      <c r="I2634" s="3">
        <f t="shared" si="329"/>
        <v>115.46795138889138</v>
      </c>
      <c r="J2634" s="3">
        <f t="shared" si="330"/>
        <v>1.1171931124467016</v>
      </c>
      <c r="K2634">
        <f t="shared" si="331"/>
        <v>3.2057345026134131E-2</v>
      </c>
      <c r="L2634" s="4">
        <f t="shared" si="332"/>
        <v>3.2057345026134131E-2</v>
      </c>
      <c r="M2634">
        <f t="shared" si="333"/>
        <v>0</v>
      </c>
      <c r="N2634">
        <f t="shared" si="334"/>
        <v>0</v>
      </c>
      <c r="O2634" s="4">
        <f t="shared" si="335"/>
        <v>0</v>
      </c>
      <c r="P2634">
        <f t="shared" si="336"/>
        <v>2.4043008769600596E-2</v>
      </c>
    </row>
    <row r="2635" spans="1:16" x14ac:dyDescent="0.15">
      <c r="A2635" t="s">
        <v>10304</v>
      </c>
      <c r="B2635" s="5" t="s">
        <v>10305</v>
      </c>
      <c r="C2635" s="5" t="s">
        <v>1329</v>
      </c>
      <c r="D2635" s="5" t="s">
        <v>10306</v>
      </c>
      <c r="E2635" s="5" t="s">
        <v>1081</v>
      </c>
      <c r="F2635" s="5" t="s">
        <v>10307</v>
      </c>
      <c r="G2635">
        <v>2633</v>
      </c>
      <c r="H2635" s="2">
        <v>43136</v>
      </c>
      <c r="I2635" s="3">
        <f t="shared" si="329"/>
        <v>1167.2323032407439</v>
      </c>
      <c r="J2635" s="3">
        <f t="shared" si="330"/>
        <v>21.389058485344808</v>
      </c>
      <c r="K2635">
        <f t="shared" si="331"/>
        <v>0.61374924353695581</v>
      </c>
      <c r="L2635" s="4">
        <f t="shared" si="332"/>
        <v>0.61374924353695581</v>
      </c>
      <c r="M2635">
        <f t="shared" si="333"/>
        <v>1.1994184843179817E-2</v>
      </c>
      <c r="N2635">
        <f t="shared" si="334"/>
        <v>1.8412755417343554</v>
      </c>
      <c r="O2635" s="4">
        <f t="shared" si="335"/>
        <v>1</v>
      </c>
      <c r="P2635">
        <f t="shared" si="336"/>
        <v>0.71031193265271686</v>
      </c>
    </row>
    <row r="2636" spans="1:16" x14ac:dyDescent="0.15">
      <c r="A2636" t="s">
        <v>10308</v>
      </c>
      <c r="B2636" s="5" t="s">
        <v>10309</v>
      </c>
      <c r="C2636" s="5" t="s">
        <v>1058</v>
      </c>
      <c r="D2636" s="5" t="s">
        <v>226</v>
      </c>
      <c r="E2636" s="5" t="s">
        <v>10310</v>
      </c>
      <c r="F2636" s="5" t="s">
        <v>228</v>
      </c>
      <c r="G2636">
        <v>2634</v>
      </c>
      <c r="H2636" s="2">
        <v>43136</v>
      </c>
      <c r="I2636" s="3">
        <f t="shared" si="329"/>
        <v>276.53506944444234</v>
      </c>
      <c r="J2636" s="3">
        <f t="shared" si="330"/>
        <v>17.813292216051696</v>
      </c>
      <c r="K2636">
        <f t="shared" si="331"/>
        <v>0.51114426705576543</v>
      </c>
      <c r="L2636" s="4">
        <f t="shared" si="332"/>
        <v>0.51114426705576543</v>
      </c>
      <c r="M2636">
        <f t="shared" si="333"/>
        <v>7.2323557515435229E-3</v>
      </c>
      <c r="N2636">
        <f t="shared" si="334"/>
        <v>1.11026801141981</v>
      </c>
      <c r="O2636" s="4">
        <f t="shared" si="335"/>
        <v>1</v>
      </c>
      <c r="P2636">
        <f t="shared" si="336"/>
        <v>0.6333582002918241</v>
      </c>
    </row>
    <row r="2637" spans="1:16" x14ac:dyDescent="0.15">
      <c r="A2637" t="s">
        <v>2502</v>
      </c>
      <c r="B2637" s="5" t="s">
        <v>10311</v>
      </c>
      <c r="C2637" s="5" t="s">
        <v>1029</v>
      </c>
      <c r="D2637" s="5" t="s">
        <v>10312</v>
      </c>
      <c r="E2637" s="5" t="s">
        <v>10313</v>
      </c>
      <c r="F2637" s="5" t="s">
        <v>10314</v>
      </c>
      <c r="G2637">
        <v>2635</v>
      </c>
      <c r="H2637" s="2">
        <v>43136</v>
      </c>
      <c r="I2637" s="3">
        <f t="shared" si="329"/>
        <v>606.26709490740905</v>
      </c>
      <c r="J2637" s="3">
        <f t="shared" si="330"/>
        <v>0.22597300950486693</v>
      </c>
      <c r="K2637">
        <f t="shared" si="331"/>
        <v>6.4841920806569626E-3</v>
      </c>
      <c r="L2637" s="4">
        <f t="shared" si="332"/>
        <v>6.4841920806569626E-3</v>
      </c>
      <c r="M2637">
        <f t="shared" si="333"/>
        <v>0</v>
      </c>
      <c r="N2637">
        <f t="shared" si="334"/>
        <v>0</v>
      </c>
      <c r="O2637" s="4">
        <f t="shared" si="335"/>
        <v>0</v>
      </c>
      <c r="P2637">
        <f t="shared" si="336"/>
        <v>4.8631440604927217E-3</v>
      </c>
    </row>
    <row r="2638" spans="1:16" x14ac:dyDescent="0.15">
      <c r="A2638" t="s">
        <v>4147</v>
      </c>
      <c r="B2638" s="5" t="s">
        <v>10315</v>
      </c>
      <c r="C2638" s="5" t="s">
        <v>1029</v>
      </c>
      <c r="D2638" s="5" t="s">
        <v>10316</v>
      </c>
      <c r="E2638" s="5" t="s">
        <v>2191</v>
      </c>
      <c r="F2638" s="5" t="s">
        <v>10317</v>
      </c>
      <c r="G2638">
        <v>2636</v>
      </c>
      <c r="H2638" s="2">
        <v>43136</v>
      </c>
      <c r="I2638" s="3">
        <f t="shared" si="329"/>
        <v>1147.2412499999991</v>
      </c>
      <c r="J2638" s="3">
        <f t="shared" si="330"/>
        <v>6.7989187104281743E-2</v>
      </c>
      <c r="K2638">
        <f t="shared" si="331"/>
        <v>1.9509186055354686E-3</v>
      </c>
      <c r="L2638" s="4">
        <f t="shared" si="332"/>
        <v>1.9509186055354686E-3</v>
      </c>
      <c r="M2638">
        <f t="shared" si="333"/>
        <v>0</v>
      </c>
      <c r="N2638">
        <f t="shared" si="334"/>
        <v>0</v>
      </c>
      <c r="O2638" s="4">
        <f t="shared" si="335"/>
        <v>0</v>
      </c>
      <c r="P2638">
        <f t="shared" si="336"/>
        <v>1.4631889541516015E-3</v>
      </c>
    </row>
    <row r="2639" spans="1:16" x14ac:dyDescent="0.15">
      <c r="A2639" t="s">
        <v>1113</v>
      </c>
      <c r="B2639" s="5" t="s">
        <v>10318</v>
      </c>
      <c r="C2639" s="5" t="s">
        <v>1029</v>
      </c>
      <c r="D2639" s="5" t="s">
        <v>10319</v>
      </c>
      <c r="E2639" s="5" t="s">
        <v>10319</v>
      </c>
      <c r="F2639" s="5" t="s">
        <v>10320</v>
      </c>
      <c r="G2639">
        <v>2637</v>
      </c>
      <c r="H2639" s="2">
        <v>43136</v>
      </c>
      <c r="I2639" s="3">
        <f t="shared" si="329"/>
        <v>140.67027777777548</v>
      </c>
      <c r="J2639" s="3">
        <f t="shared" si="330"/>
        <v>7.1088222458745307E-3</v>
      </c>
      <c r="K2639">
        <f t="shared" si="331"/>
        <v>2.0398440066137587E-4</v>
      </c>
      <c r="L2639" s="4">
        <f t="shared" si="332"/>
        <v>2.0398440066137587E-4</v>
      </c>
      <c r="M2639">
        <f t="shared" si="333"/>
        <v>0</v>
      </c>
      <c r="N2639">
        <f t="shared" si="334"/>
        <v>0</v>
      </c>
      <c r="O2639" s="4">
        <f t="shared" si="335"/>
        <v>0</v>
      </c>
      <c r="P2639">
        <f t="shared" si="336"/>
        <v>1.529883004960319E-4</v>
      </c>
    </row>
    <row r="2640" spans="1:16" x14ac:dyDescent="0.15">
      <c r="A2640" t="s">
        <v>3168</v>
      </c>
      <c r="B2640" s="5" t="s">
        <v>10321</v>
      </c>
      <c r="C2640" s="5" t="s">
        <v>1029</v>
      </c>
      <c r="D2640" s="5" t="s">
        <v>10322</v>
      </c>
      <c r="E2640" s="5" t="s">
        <v>10323</v>
      </c>
      <c r="F2640" s="5" t="s">
        <v>10324</v>
      </c>
      <c r="G2640">
        <v>2638</v>
      </c>
      <c r="H2640" s="2">
        <v>43136</v>
      </c>
      <c r="I2640" s="3">
        <f t="shared" si="329"/>
        <v>629.66428240740788</v>
      </c>
      <c r="J2640" s="3">
        <f t="shared" si="330"/>
        <v>0.34145179583314816</v>
      </c>
      <c r="K2640">
        <f t="shared" si="331"/>
        <v>9.7978030000955146E-3</v>
      </c>
      <c r="L2640" s="4">
        <f t="shared" si="332"/>
        <v>9.7978030000955146E-3</v>
      </c>
      <c r="M2640">
        <f t="shared" si="333"/>
        <v>0</v>
      </c>
      <c r="N2640">
        <f t="shared" si="334"/>
        <v>0</v>
      </c>
      <c r="O2640" s="4">
        <f t="shared" si="335"/>
        <v>0</v>
      </c>
      <c r="P2640">
        <f t="shared" si="336"/>
        <v>7.348352250071636E-3</v>
      </c>
    </row>
    <row r="2641" spans="1:16" x14ac:dyDescent="0.15">
      <c r="A2641" t="s">
        <v>10325</v>
      </c>
      <c r="B2641" s="5" t="s">
        <v>10326</v>
      </c>
      <c r="C2641" s="5" t="s">
        <v>1029</v>
      </c>
      <c r="D2641" s="5" t="s">
        <v>10327</v>
      </c>
      <c r="E2641" s="5" t="s">
        <v>1081</v>
      </c>
      <c r="F2641" s="5" t="s">
        <v>10328</v>
      </c>
      <c r="G2641">
        <v>2639</v>
      </c>
      <c r="H2641" s="2">
        <v>43136</v>
      </c>
      <c r="I2641" s="3">
        <f t="shared" si="329"/>
        <v>1421.0653240740721</v>
      </c>
      <c r="J2641" s="3">
        <f t="shared" si="330"/>
        <v>0.30610837702583044</v>
      </c>
      <c r="K2641">
        <f t="shared" si="331"/>
        <v>8.7836397739832553E-3</v>
      </c>
      <c r="L2641" s="4">
        <f t="shared" si="332"/>
        <v>8.7836397739832553E-3</v>
      </c>
      <c r="M2641">
        <f t="shared" si="333"/>
        <v>0</v>
      </c>
      <c r="N2641">
        <f t="shared" si="334"/>
        <v>0</v>
      </c>
      <c r="O2641" s="4">
        <f t="shared" si="335"/>
        <v>0</v>
      </c>
      <c r="P2641">
        <f t="shared" si="336"/>
        <v>6.5877298304874415E-3</v>
      </c>
    </row>
    <row r="2642" spans="1:16" x14ac:dyDescent="0.15">
      <c r="A2642" t="s">
        <v>4024</v>
      </c>
      <c r="B2642" s="5" t="s">
        <v>10329</v>
      </c>
      <c r="C2642" s="5" t="s">
        <v>1029</v>
      </c>
      <c r="D2642" s="5" t="s">
        <v>10330</v>
      </c>
      <c r="E2642" s="5" t="s">
        <v>1081</v>
      </c>
      <c r="F2642" s="5" t="s">
        <v>10331</v>
      </c>
      <c r="G2642">
        <v>2640</v>
      </c>
      <c r="H2642" s="2">
        <v>43136</v>
      </c>
      <c r="I2642" s="3">
        <f t="shared" si="329"/>
        <v>998.3655671296292</v>
      </c>
      <c r="J2642" s="3">
        <f t="shared" si="330"/>
        <v>0.16727339713862197</v>
      </c>
      <c r="K2642">
        <f t="shared" si="331"/>
        <v>4.7998335704223967E-3</v>
      </c>
      <c r="L2642" s="4">
        <f t="shared" si="332"/>
        <v>4.7998335704223967E-3</v>
      </c>
      <c r="M2642">
        <f t="shared" si="333"/>
        <v>0</v>
      </c>
      <c r="N2642">
        <f t="shared" si="334"/>
        <v>0</v>
      </c>
      <c r="O2642" s="4">
        <f t="shared" si="335"/>
        <v>0</v>
      </c>
      <c r="P2642">
        <f t="shared" si="336"/>
        <v>3.5998751778167975E-3</v>
      </c>
    </row>
    <row r="2643" spans="1:16" x14ac:dyDescent="0.15">
      <c r="A2643" t="s">
        <v>2680</v>
      </c>
      <c r="B2643" s="5" t="s">
        <v>10332</v>
      </c>
      <c r="C2643" s="5" t="s">
        <v>1029</v>
      </c>
      <c r="D2643" s="5" t="s">
        <v>10333</v>
      </c>
      <c r="E2643" s="5" t="s">
        <v>10334</v>
      </c>
      <c r="F2643" s="5" t="s">
        <v>10335</v>
      </c>
      <c r="G2643">
        <v>2641</v>
      </c>
      <c r="H2643" s="2">
        <v>43136</v>
      </c>
      <c r="I2643" s="3">
        <f t="shared" si="329"/>
        <v>421.33270833333518</v>
      </c>
      <c r="J2643" s="3">
        <f t="shared" si="330"/>
        <v>3.5601318633285001E-2</v>
      </c>
      <c r="K2643">
        <f t="shared" si="331"/>
        <v>1.0215635435785082E-3</v>
      </c>
      <c r="L2643" s="4">
        <f t="shared" si="332"/>
        <v>1.0215635435785082E-3</v>
      </c>
      <c r="M2643">
        <f t="shared" si="333"/>
        <v>0</v>
      </c>
      <c r="N2643">
        <f t="shared" si="334"/>
        <v>0</v>
      </c>
      <c r="O2643" s="4">
        <f t="shared" si="335"/>
        <v>0</v>
      </c>
      <c r="P2643">
        <f t="shared" si="336"/>
        <v>7.6617265768388117E-4</v>
      </c>
    </row>
    <row r="2644" spans="1:16" x14ac:dyDescent="0.15">
      <c r="A2644" t="s">
        <v>10336</v>
      </c>
      <c r="B2644" s="5" t="s">
        <v>10337</v>
      </c>
      <c r="C2644" s="5" t="s">
        <v>1029</v>
      </c>
      <c r="D2644" s="5" t="s">
        <v>10338</v>
      </c>
      <c r="E2644" s="5" t="s">
        <v>10338</v>
      </c>
      <c r="F2644" s="5" t="s">
        <v>10339</v>
      </c>
      <c r="G2644">
        <v>2642</v>
      </c>
      <c r="H2644" s="2">
        <v>43136</v>
      </c>
      <c r="I2644" s="3">
        <f t="shared" si="329"/>
        <v>1394.9711689814794</v>
      </c>
      <c r="J2644" s="3">
        <f t="shared" si="330"/>
        <v>0.94123809093392974</v>
      </c>
      <c r="K2644">
        <f t="shared" si="331"/>
        <v>2.7008396217845732E-2</v>
      </c>
      <c r="L2644" s="4">
        <f t="shared" si="332"/>
        <v>2.7008396217845732E-2</v>
      </c>
      <c r="M2644">
        <f t="shared" si="333"/>
        <v>0</v>
      </c>
      <c r="N2644">
        <f t="shared" si="334"/>
        <v>0</v>
      </c>
      <c r="O2644" s="4">
        <f t="shared" si="335"/>
        <v>0</v>
      </c>
      <c r="P2644">
        <f t="shared" si="336"/>
        <v>2.0256297163384299E-2</v>
      </c>
    </row>
    <row r="2645" spans="1:16" x14ac:dyDescent="0.15">
      <c r="A2645" t="s">
        <v>10340</v>
      </c>
      <c r="B2645" s="5" t="s">
        <v>10341</v>
      </c>
      <c r="C2645" s="5" t="s">
        <v>1113</v>
      </c>
      <c r="D2645" s="5" t="s">
        <v>10342</v>
      </c>
      <c r="E2645" s="5" t="s">
        <v>10343</v>
      </c>
      <c r="F2645" s="5" t="s">
        <v>10344</v>
      </c>
      <c r="G2645">
        <v>2643</v>
      </c>
      <c r="H2645" s="2">
        <v>43136</v>
      </c>
      <c r="I2645" s="3">
        <f t="shared" si="329"/>
        <v>1188.5366898148131</v>
      </c>
      <c r="J2645" s="3">
        <f t="shared" si="330"/>
        <v>20.287131400004917</v>
      </c>
      <c r="K2645">
        <f t="shared" si="331"/>
        <v>0.58212995017144242</v>
      </c>
      <c r="L2645" s="4">
        <f t="shared" si="332"/>
        <v>0.58212995017144242</v>
      </c>
      <c r="M2645">
        <f t="shared" si="333"/>
        <v>8.4137074485753636E-4</v>
      </c>
      <c r="N2645">
        <f t="shared" si="334"/>
        <v>0.12916220604336512</v>
      </c>
      <c r="O2645" s="4">
        <f t="shared" si="335"/>
        <v>0.12916220604336512</v>
      </c>
      <c r="P2645">
        <f t="shared" si="336"/>
        <v>0.46888801413942305</v>
      </c>
    </row>
    <row r="2646" spans="1:16" x14ac:dyDescent="0.15">
      <c r="A2646" t="s">
        <v>10345</v>
      </c>
      <c r="B2646" s="5" t="s">
        <v>10346</v>
      </c>
      <c r="C2646" s="5" t="s">
        <v>1122</v>
      </c>
      <c r="D2646" s="5" t="s">
        <v>5706</v>
      </c>
      <c r="E2646" s="5" t="s">
        <v>10347</v>
      </c>
      <c r="F2646" s="5" t="s">
        <v>10348</v>
      </c>
      <c r="G2646">
        <v>2644</v>
      </c>
      <c r="H2646" s="2">
        <v>43136</v>
      </c>
      <c r="I2646" s="3">
        <f t="shared" si="329"/>
        <v>1424.1198611111104</v>
      </c>
      <c r="J2646" s="3">
        <f t="shared" si="330"/>
        <v>8.9732615554070829</v>
      </c>
      <c r="K2646">
        <f t="shared" si="331"/>
        <v>0.25748363330082141</v>
      </c>
      <c r="L2646" s="4">
        <f t="shared" si="332"/>
        <v>0.25748363330082141</v>
      </c>
      <c r="M2646">
        <f t="shared" si="333"/>
        <v>2.8087523453813545E-3</v>
      </c>
      <c r="N2646">
        <f t="shared" si="334"/>
        <v>0.4311828660269848</v>
      </c>
      <c r="O2646" s="4">
        <f t="shared" si="335"/>
        <v>0.4311828660269848</v>
      </c>
      <c r="P2646">
        <f t="shared" si="336"/>
        <v>0.30090844148236223</v>
      </c>
    </row>
    <row r="2647" spans="1:16" x14ac:dyDescent="0.15">
      <c r="A2647" t="s">
        <v>3026</v>
      </c>
      <c r="B2647" s="5" t="s">
        <v>10349</v>
      </c>
      <c r="C2647" s="5" t="s">
        <v>1029</v>
      </c>
      <c r="D2647" s="5" t="s">
        <v>10350</v>
      </c>
      <c r="E2647" s="5" t="s">
        <v>10351</v>
      </c>
      <c r="F2647" s="5" t="s">
        <v>10352</v>
      </c>
      <c r="G2647">
        <v>2645</v>
      </c>
      <c r="H2647" s="2">
        <v>43136</v>
      </c>
      <c r="I2647" s="3">
        <f t="shared" si="329"/>
        <v>663.33959490740381</v>
      </c>
      <c r="J2647" s="3">
        <f t="shared" si="330"/>
        <v>0.23668118291946039</v>
      </c>
      <c r="K2647">
        <f t="shared" si="331"/>
        <v>6.7914582156938233E-3</v>
      </c>
      <c r="L2647" s="4">
        <f t="shared" si="332"/>
        <v>6.7914582156938233E-3</v>
      </c>
      <c r="M2647">
        <f t="shared" si="333"/>
        <v>0</v>
      </c>
      <c r="N2647">
        <f t="shared" si="334"/>
        <v>0</v>
      </c>
      <c r="O2647" s="4">
        <f t="shared" si="335"/>
        <v>0</v>
      </c>
      <c r="P2647">
        <f t="shared" si="336"/>
        <v>5.0935936617703672E-3</v>
      </c>
    </row>
    <row r="2648" spans="1:16" x14ac:dyDescent="0.15">
      <c r="A2648" t="s">
        <v>10353</v>
      </c>
      <c r="B2648" s="5" t="s">
        <v>10354</v>
      </c>
      <c r="C2648" s="5" t="s">
        <v>1029</v>
      </c>
      <c r="D2648" s="5" t="s">
        <v>10355</v>
      </c>
      <c r="E2648" s="5" t="s">
        <v>10356</v>
      </c>
      <c r="F2648" s="5" t="s">
        <v>10357</v>
      </c>
      <c r="G2648">
        <v>2646</v>
      </c>
      <c r="H2648" s="2">
        <v>43136</v>
      </c>
      <c r="I2648" s="3">
        <f t="shared" si="329"/>
        <v>636.40445601852116</v>
      </c>
      <c r="J2648" s="3">
        <f t="shared" si="330"/>
        <v>1.2869174504588397</v>
      </c>
      <c r="K2648">
        <f t="shared" si="331"/>
        <v>3.692750722313469E-2</v>
      </c>
      <c r="L2648" s="4">
        <f t="shared" si="332"/>
        <v>3.692750722313469E-2</v>
      </c>
      <c r="M2648">
        <f t="shared" si="333"/>
        <v>0</v>
      </c>
      <c r="N2648">
        <f t="shared" si="334"/>
        <v>0</v>
      </c>
      <c r="O2648" s="4">
        <f t="shared" si="335"/>
        <v>0</v>
      </c>
      <c r="P2648">
        <f t="shared" si="336"/>
        <v>2.7695630417351017E-2</v>
      </c>
    </row>
    <row r="2649" spans="1:16" x14ac:dyDescent="0.15">
      <c r="A2649" t="s">
        <v>10358</v>
      </c>
      <c r="B2649" s="5" t="s">
        <v>10359</v>
      </c>
      <c r="C2649" s="5" t="s">
        <v>1029</v>
      </c>
      <c r="D2649" s="5" t="s">
        <v>10360</v>
      </c>
      <c r="E2649" s="5" t="s">
        <v>10361</v>
      </c>
      <c r="F2649" s="5" t="s">
        <v>10362</v>
      </c>
      <c r="G2649">
        <v>2647</v>
      </c>
      <c r="H2649" s="2">
        <v>43136</v>
      </c>
      <c r="I2649" s="3">
        <f t="shared" si="329"/>
        <v>664.43280092592613</v>
      </c>
      <c r="J2649" s="3">
        <f t="shared" si="330"/>
        <v>0.27843297281860807</v>
      </c>
      <c r="K2649">
        <f t="shared" si="331"/>
        <v>7.9895067171962819E-3</v>
      </c>
      <c r="L2649" s="4">
        <f t="shared" si="332"/>
        <v>7.9895067171962819E-3</v>
      </c>
      <c r="M2649">
        <f t="shared" si="333"/>
        <v>0</v>
      </c>
      <c r="N2649">
        <f t="shared" si="334"/>
        <v>0</v>
      </c>
      <c r="O2649" s="4">
        <f t="shared" si="335"/>
        <v>0</v>
      </c>
      <c r="P2649">
        <f t="shared" si="336"/>
        <v>5.9921300378972114E-3</v>
      </c>
    </row>
    <row r="2650" spans="1:16" x14ac:dyDescent="0.15">
      <c r="A2650" t="s">
        <v>10363</v>
      </c>
      <c r="B2650" s="5" t="s">
        <v>10364</v>
      </c>
      <c r="C2650" s="5" t="s">
        <v>1113</v>
      </c>
      <c r="D2650" s="5" t="s">
        <v>10365</v>
      </c>
      <c r="E2650" s="5" t="s">
        <v>10366</v>
      </c>
      <c r="F2650" s="5" t="s">
        <v>10367</v>
      </c>
      <c r="G2650">
        <v>2648</v>
      </c>
      <c r="H2650" s="2">
        <v>43136</v>
      </c>
      <c r="I2650" s="3">
        <f t="shared" si="329"/>
        <v>1094.8405902777813</v>
      </c>
      <c r="J2650" s="3">
        <f t="shared" si="330"/>
        <v>34.986828530244125</v>
      </c>
      <c r="K2650">
        <f t="shared" si="331"/>
        <v>1.0039310313218002</v>
      </c>
      <c r="L2650" s="4">
        <f t="shared" si="332"/>
        <v>1</v>
      </c>
      <c r="M2650">
        <f t="shared" si="333"/>
        <v>9.1337497794658992E-4</v>
      </c>
      <c r="N2650">
        <f t="shared" si="334"/>
        <v>0.14021586538092334</v>
      </c>
      <c r="O2650" s="4">
        <f t="shared" si="335"/>
        <v>0.14021586538092334</v>
      </c>
      <c r="P2650">
        <f t="shared" si="336"/>
        <v>0.78505396634523084</v>
      </c>
    </row>
    <row r="2651" spans="1:16" x14ac:dyDescent="0.15">
      <c r="A2651" t="s">
        <v>10368</v>
      </c>
      <c r="B2651" s="5" t="s">
        <v>10369</v>
      </c>
      <c r="C2651" s="5" t="s">
        <v>1029</v>
      </c>
      <c r="D2651" s="5" t="s">
        <v>10370</v>
      </c>
      <c r="E2651" s="5" t="s">
        <v>10371</v>
      </c>
      <c r="F2651" s="5" t="s">
        <v>10372</v>
      </c>
      <c r="G2651">
        <v>2649</v>
      </c>
      <c r="H2651" s="2">
        <v>43136</v>
      </c>
      <c r="I2651" s="3">
        <f t="shared" si="329"/>
        <v>473.27328703703824</v>
      </c>
      <c r="J2651" s="3">
        <f t="shared" si="330"/>
        <v>1.3903172184499504</v>
      </c>
      <c r="K2651">
        <f t="shared" si="331"/>
        <v>3.9894516239914135E-2</v>
      </c>
      <c r="L2651" s="4">
        <f t="shared" si="332"/>
        <v>3.9894516239914135E-2</v>
      </c>
      <c r="M2651">
        <f t="shared" si="333"/>
        <v>0</v>
      </c>
      <c r="N2651">
        <f t="shared" si="334"/>
        <v>0</v>
      </c>
      <c r="O2651" s="4">
        <f t="shared" si="335"/>
        <v>0</v>
      </c>
      <c r="P2651">
        <f t="shared" si="336"/>
        <v>2.9920887179935601E-2</v>
      </c>
    </row>
    <row r="2652" spans="1:16" x14ac:dyDescent="0.15">
      <c r="A2652" t="s">
        <v>5453</v>
      </c>
      <c r="B2652" s="5" t="s">
        <v>10373</v>
      </c>
      <c r="C2652" s="5" t="s">
        <v>1029</v>
      </c>
      <c r="D2652" s="5" t="s">
        <v>10374</v>
      </c>
      <c r="E2652" s="5" t="s">
        <v>10374</v>
      </c>
      <c r="F2652" s="5" t="s">
        <v>10375</v>
      </c>
      <c r="G2652">
        <v>2650</v>
      </c>
      <c r="H2652" s="2">
        <v>43136</v>
      </c>
      <c r="I2652" s="3">
        <f t="shared" si="329"/>
        <v>783.2419791666689</v>
      </c>
      <c r="J2652" s="3">
        <f t="shared" si="330"/>
        <v>1.6010377806028664</v>
      </c>
      <c r="K2652">
        <f t="shared" si="331"/>
        <v>4.5941046324800637E-2</v>
      </c>
      <c r="L2652" s="4">
        <f t="shared" si="332"/>
        <v>4.5941046324800637E-2</v>
      </c>
      <c r="M2652">
        <f t="shared" si="333"/>
        <v>0</v>
      </c>
      <c r="N2652">
        <f t="shared" si="334"/>
        <v>0</v>
      </c>
      <c r="O2652" s="4">
        <f t="shared" si="335"/>
        <v>0</v>
      </c>
      <c r="P2652">
        <f t="shared" si="336"/>
        <v>3.4455784743600476E-2</v>
      </c>
    </row>
    <row r="2653" spans="1:16" x14ac:dyDescent="0.15">
      <c r="A2653" t="s">
        <v>2484</v>
      </c>
      <c r="B2653" s="5" t="s">
        <v>10376</v>
      </c>
      <c r="C2653" s="5" t="s">
        <v>1029</v>
      </c>
      <c r="D2653" s="5" t="s">
        <v>10377</v>
      </c>
      <c r="E2653" s="5" t="s">
        <v>10378</v>
      </c>
      <c r="F2653" s="5" t="s">
        <v>10379</v>
      </c>
      <c r="G2653">
        <v>2651</v>
      </c>
      <c r="H2653" s="2">
        <v>43136</v>
      </c>
      <c r="I2653" s="3">
        <f t="shared" si="329"/>
        <v>40.325196759258688</v>
      </c>
      <c r="J2653" s="3">
        <f t="shared" si="330"/>
        <v>1.2399195544785524</v>
      </c>
      <c r="K2653">
        <f t="shared" si="331"/>
        <v>3.5578924108759007E-2</v>
      </c>
      <c r="L2653" s="4">
        <f t="shared" si="332"/>
        <v>3.5578924108759007E-2</v>
      </c>
      <c r="M2653">
        <f t="shared" si="333"/>
        <v>0</v>
      </c>
      <c r="N2653">
        <f t="shared" si="334"/>
        <v>0</v>
      </c>
      <c r="O2653" s="4">
        <f t="shared" si="335"/>
        <v>0</v>
      </c>
      <c r="P2653">
        <f t="shared" si="336"/>
        <v>2.6684193081569253E-2</v>
      </c>
    </row>
    <row r="2654" spans="1:16" x14ac:dyDescent="0.15">
      <c r="A2654" t="s">
        <v>10380</v>
      </c>
      <c r="B2654" s="5" t="s">
        <v>10381</v>
      </c>
      <c r="C2654" s="5" t="s">
        <v>1029</v>
      </c>
      <c r="D2654" s="5" t="s">
        <v>10382</v>
      </c>
      <c r="E2654" s="5" t="s">
        <v>1081</v>
      </c>
      <c r="F2654" s="5" t="s">
        <v>10383</v>
      </c>
      <c r="G2654">
        <v>2652</v>
      </c>
      <c r="H2654" s="2">
        <v>43136</v>
      </c>
      <c r="I2654" s="3">
        <f t="shared" si="329"/>
        <v>198.520682870374</v>
      </c>
      <c r="J2654" s="3">
        <f t="shared" si="330"/>
        <v>2.6092999102679548</v>
      </c>
      <c r="K2654">
        <f t="shared" si="331"/>
        <v>7.4872666657360226E-2</v>
      </c>
      <c r="L2654" s="4">
        <f t="shared" si="332"/>
        <v>7.4872666657360226E-2</v>
      </c>
      <c r="M2654">
        <f t="shared" si="333"/>
        <v>0</v>
      </c>
      <c r="N2654">
        <f t="shared" si="334"/>
        <v>0</v>
      </c>
      <c r="O2654" s="4">
        <f t="shared" si="335"/>
        <v>0</v>
      </c>
      <c r="P2654">
        <f t="shared" si="336"/>
        <v>5.615449999302017E-2</v>
      </c>
    </row>
    <row r="2655" spans="1:16" x14ac:dyDescent="0.15">
      <c r="A2655" t="s">
        <v>10384</v>
      </c>
      <c r="B2655" s="5" t="s">
        <v>10385</v>
      </c>
      <c r="C2655" s="5" t="s">
        <v>1029</v>
      </c>
      <c r="D2655" s="5" t="s">
        <v>10386</v>
      </c>
      <c r="E2655" s="5" t="s">
        <v>10387</v>
      </c>
      <c r="F2655" s="5" t="s">
        <v>10388</v>
      </c>
      <c r="G2655">
        <v>2653</v>
      </c>
      <c r="H2655" s="2">
        <v>43136</v>
      </c>
      <c r="I2655" s="3">
        <f t="shared" si="329"/>
        <v>492.61510416666715</v>
      </c>
      <c r="J2655" s="3">
        <f t="shared" si="330"/>
        <v>2.3974092349398011</v>
      </c>
      <c r="K2655">
        <f t="shared" si="331"/>
        <v>6.8792560710467132E-2</v>
      </c>
      <c r="L2655" s="4">
        <f t="shared" si="332"/>
        <v>6.8792560710467132E-2</v>
      </c>
      <c r="M2655">
        <f t="shared" si="333"/>
        <v>0</v>
      </c>
      <c r="N2655">
        <f t="shared" si="334"/>
        <v>0</v>
      </c>
      <c r="O2655" s="4">
        <f t="shared" si="335"/>
        <v>0</v>
      </c>
      <c r="P2655">
        <f t="shared" si="336"/>
        <v>5.1594420532850349E-2</v>
      </c>
    </row>
    <row r="2656" spans="1:16" x14ac:dyDescent="0.15">
      <c r="A2656" t="s">
        <v>1889</v>
      </c>
      <c r="B2656" s="5" t="s">
        <v>10389</v>
      </c>
      <c r="C2656" s="5" t="s">
        <v>1029</v>
      </c>
      <c r="D2656" s="5" t="s">
        <v>10390</v>
      </c>
      <c r="E2656" s="5" t="s">
        <v>10391</v>
      </c>
      <c r="F2656" s="5" t="s">
        <v>10392</v>
      </c>
      <c r="G2656">
        <v>2654</v>
      </c>
      <c r="H2656" s="2">
        <v>43136</v>
      </c>
      <c r="I2656" s="3">
        <f t="shared" si="329"/>
        <v>29.526701388887886</v>
      </c>
      <c r="J2656" s="3">
        <f t="shared" si="330"/>
        <v>1.1853677638766633</v>
      </c>
      <c r="K2656">
        <f t="shared" si="331"/>
        <v>3.4013585445608584E-2</v>
      </c>
      <c r="L2656" s="4">
        <f t="shared" si="332"/>
        <v>3.4013585445608584E-2</v>
      </c>
      <c r="M2656">
        <f t="shared" si="333"/>
        <v>0</v>
      </c>
      <c r="N2656">
        <f t="shared" si="334"/>
        <v>0</v>
      </c>
      <c r="O2656" s="4">
        <f t="shared" si="335"/>
        <v>0</v>
      </c>
      <c r="P2656">
        <f t="shared" si="336"/>
        <v>2.5510189084206436E-2</v>
      </c>
    </row>
    <row r="2657" spans="1:16" x14ac:dyDescent="0.15">
      <c r="A2657" t="s">
        <v>10393</v>
      </c>
      <c r="B2657" s="5" t="s">
        <v>10394</v>
      </c>
      <c r="C2657" s="5" t="s">
        <v>1029</v>
      </c>
      <c r="D2657" s="5" t="s">
        <v>10395</v>
      </c>
      <c r="E2657" s="5" t="s">
        <v>10396</v>
      </c>
      <c r="F2657" s="5" t="s">
        <v>10397</v>
      </c>
      <c r="G2657">
        <v>2655</v>
      </c>
      <c r="H2657" s="2">
        <v>43136</v>
      </c>
      <c r="I2657" s="3">
        <f t="shared" si="329"/>
        <v>503.44298611111299</v>
      </c>
      <c r="J2657" s="3">
        <f t="shared" si="330"/>
        <v>0.27013982467119713</v>
      </c>
      <c r="K2657">
        <f t="shared" si="331"/>
        <v>7.7515386268522946E-3</v>
      </c>
      <c r="L2657" s="4">
        <f t="shared" si="332"/>
        <v>7.7515386268522946E-3</v>
      </c>
      <c r="M2657">
        <f t="shared" si="333"/>
        <v>0</v>
      </c>
      <c r="N2657">
        <f t="shared" si="334"/>
        <v>0</v>
      </c>
      <c r="O2657" s="4">
        <f t="shared" si="335"/>
        <v>0</v>
      </c>
      <c r="P2657">
        <f t="shared" si="336"/>
        <v>5.8136539701392209E-3</v>
      </c>
    </row>
    <row r="2658" spans="1:16" x14ac:dyDescent="0.15">
      <c r="A2658" t="s">
        <v>3648</v>
      </c>
      <c r="B2658" s="5" t="s">
        <v>10398</v>
      </c>
      <c r="C2658" s="5" t="s">
        <v>1029</v>
      </c>
      <c r="D2658" s="5" t="s">
        <v>10399</v>
      </c>
      <c r="E2658" s="5" t="s">
        <v>10400</v>
      </c>
      <c r="F2658" s="5" t="s">
        <v>10401</v>
      </c>
      <c r="G2658">
        <v>2656</v>
      </c>
      <c r="H2658" s="2">
        <v>43136</v>
      </c>
      <c r="I2658" s="3">
        <f t="shared" si="329"/>
        <v>665.18332175925752</v>
      </c>
      <c r="J2658" s="3">
        <f t="shared" si="330"/>
        <v>6.9153868558130022E-2</v>
      </c>
      <c r="K2658">
        <f t="shared" si="331"/>
        <v>1.984338606782867E-3</v>
      </c>
      <c r="L2658" s="4">
        <f t="shared" si="332"/>
        <v>1.984338606782867E-3</v>
      </c>
      <c r="M2658">
        <f t="shared" si="333"/>
        <v>0</v>
      </c>
      <c r="N2658">
        <f t="shared" si="334"/>
        <v>0</v>
      </c>
      <c r="O2658" s="4">
        <f t="shared" si="335"/>
        <v>0</v>
      </c>
      <c r="P2658">
        <f t="shared" si="336"/>
        <v>1.4882539550871501E-3</v>
      </c>
    </row>
    <row r="2659" spans="1:16" x14ac:dyDescent="0.15">
      <c r="A2659" t="s">
        <v>9618</v>
      </c>
      <c r="B2659" s="5" t="s">
        <v>10402</v>
      </c>
      <c r="C2659" s="5" t="s">
        <v>3999</v>
      </c>
      <c r="D2659" s="5" t="s">
        <v>10403</v>
      </c>
      <c r="E2659" s="5" t="s">
        <v>10404</v>
      </c>
      <c r="F2659" s="5" t="s">
        <v>10405</v>
      </c>
      <c r="G2659">
        <v>2657</v>
      </c>
      <c r="H2659" s="2">
        <v>43136</v>
      </c>
      <c r="I2659" s="3">
        <f t="shared" si="329"/>
        <v>1724.907430555555</v>
      </c>
      <c r="J2659" s="3">
        <f t="shared" si="330"/>
        <v>0.3855279351343614</v>
      </c>
      <c r="K2659">
        <f t="shared" si="331"/>
        <v>1.1062547643843353E-2</v>
      </c>
      <c r="L2659" s="4">
        <f t="shared" si="332"/>
        <v>1.1062547643843353E-2</v>
      </c>
      <c r="M2659">
        <f t="shared" si="333"/>
        <v>6.9568950700937392E-3</v>
      </c>
      <c r="N2659">
        <f t="shared" si="334"/>
        <v>1.0679809346326474</v>
      </c>
      <c r="O2659" s="4">
        <f t="shared" si="335"/>
        <v>1</v>
      </c>
      <c r="P2659">
        <f t="shared" si="336"/>
        <v>0.25829691073288252</v>
      </c>
    </row>
    <row r="2660" spans="1:16" x14ac:dyDescent="0.15">
      <c r="A2660" t="s">
        <v>10406</v>
      </c>
      <c r="B2660" s="5" t="s">
        <v>10407</v>
      </c>
      <c r="C2660" s="5" t="s">
        <v>1029</v>
      </c>
      <c r="D2660" s="5" t="s">
        <v>10408</v>
      </c>
      <c r="E2660" s="5" t="s">
        <v>10409</v>
      </c>
      <c r="F2660" s="5" t="s">
        <v>10410</v>
      </c>
      <c r="G2660">
        <v>2658</v>
      </c>
      <c r="H2660" s="2">
        <v>43136</v>
      </c>
      <c r="I2660" s="3">
        <f t="shared" si="329"/>
        <v>516.43819444444671</v>
      </c>
      <c r="J2660" s="3">
        <f t="shared" si="330"/>
        <v>1.4425733960313032</v>
      </c>
      <c r="K2660">
        <f t="shared" si="331"/>
        <v>4.1393983338134613E-2</v>
      </c>
      <c r="L2660" s="4">
        <f t="shared" si="332"/>
        <v>4.1393983338134613E-2</v>
      </c>
      <c r="M2660">
        <f t="shared" si="333"/>
        <v>0</v>
      </c>
      <c r="N2660">
        <f t="shared" si="334"/>
        <v>0</v>
      </c>
      <c r="O2660" s="4">
        <f t="shared" si="335"/>
        <v>0</v>
      </c>
      <c r="P2660">
        <f t="shared" si="336"/>
        <v>3.104548750360096E-2</v>
      </c>
    </row>
    <row r="2661" spans="1:16" x14ac:dyDescent="0.15">
      <c r="A2661" t="s">
        <v>10411</v>
      </c>
      <c r="B2661" s="5" t="s">
        <v>10412</v>
      </c>
      <c r="C2661" s="5" t="s">
        <v>4386</v>
      </c>
      <c r="D2661" s="5" t="s">
        <v>10413</v>
      </c>
      <c r="E2661" s="5" t="s">
        <v>1081</v>
      </c>
      <c r="F2661" s="5" t="s">
        <v>10414</v>
      </c>
      <c r="G2661">
        <v>2659</v>
      </c>
      <c r="H2661" s="2">
        <v>43136</v>
      </c>
      <c r="I2661" s="3">
        <f t="shared" si="329"/>
        <v>1594.306122685186</v>
      </c>
      <c r="J2661" s="3">
        <f t="shared" si="330"/>
        <v>381.39036873037651</v>
      </c>
      <c r="K2661">
        <f t="shared" si="331"/>
        <v>10.943822069631212</v>
      </c>
      <c r="L2661" s="4">
        <f t="shared" si="332"/>
        <v>1</v>
      </c>
      <c r="M2661">
        <f t="shared" si="333"/>
        <v>2.4462052453461596E-2</v>
      </c>
      <c r="N2661">
        <f t="shared" si="334"/>
        <v>3.7552680296396574</v>
      </c>
      <c r="O2661" s="4">
        <f t="shared" si="335"/>
        <v>1</v>
      </c>
      <c r="P2661">
        <f t="shared" si="336"/>
        <v>1</v>
      </c>
    </row>
    <row r="2662" spans="1:16" x14ac:dyDescent="0.15">
      <c r="A2662" t="s">
        <v>10415</v>
      </c>
      <c r="B2662" s="5" t="s">
        <v>10416</v>
      </c>
      <c r="C2662" s="5" t="s">
        <v>1058</v>
      </c>
      <c r="D2662" s="5" t="s">
        <v>10417</v>
      </c>
      <c r="E2662" s="5" t="s">
        <v>10418</v>
      </c>
      <c r="F2662" s="5" t="s">
        <v>10419</v>
      </c>
      <c r="G2662">
        <v>2660</v>
      </c>
      <c r="H2662" s="2">
        <v>43136</v>
      </c>
      <c r="I2662" s="3">
        <f t="shared" si="329"/>
        <v>601.60570601851941</v>
      </c>
      <c r="J2662" s="3">
        <f t="shared" si="330"/>
        <v>7.1708096463220725</v>
      </c>
      <c r="K2662">
        <f t="shared" si="331"/>
        <v>0.20576310074579374</v>
      </c>
      <c r="L2662" s="4">
        <f t="shared" si="332"/>
        <v>0.20576310074579374</v>
      </c>
      <c r="M2662">
        <f t="shared" si="333"/>
        <v>3.3244365536959078E-3</v>
      </c>
      <c r="N2662">
        <f t="shared" si="334"/>
        <v>0.51034762231870978</v>
      </c>
      <c r="O2662" s="4">
        <f t="shared" si="335"/>
        <v>0.51034762231870978</v>
      </c>
      <c r="P2662">
        <f t="shared" si="336"/>
        <v>0.28190923113902278</v>
      </c>
    </row>
    <row r="2663" spans="1:16" x14ac:dyDescent="0.15">
      <c r="A2663" t="s">
        <v>10420</v>
      </c>
      <c r="B2663" s="5" t="s">
        <v>10421</v>
      </c>
      <c r="C2663" s="5" t="s">
        <v>2112</v>
      </c>
      <c r="D2663" s="5" t="s">
        <v>10422</v>
      </c>
      <c r="E2663" s="5" t="s">
        <v>10423</v>
      </c>
      <c r="F2663" s="5" t="s">
        <v>10424</v>
      </c>
      <c r="G2663">
        <v>2661</v>
      </c>
      <c r="H2663" s="2">
        <v>43136</v>
      </c>
      <c r="I2663" s="3">
        <f t="shared" si="329"/>
        <v>1757.791354166664</v>
      </c>
      <c r="J2663" s="3">
        <f t="shared" si="330"/>
        <v>0.16668644962069792</v>
      </c>
      <c r="K2663">
        <f t="shared" si="331"/>
        <v>4.7829913800394681E-3</v>
      </c>
      <c r="L2663" s="4">
        <f t="shared" si="332"/>
        <v>4.7829913800394681E-3</v>
      </c>
      <c r="M2663">
        <f t="shared" si="333"/>
        <v>9.1023317199015932E-3</v>
      </c>
      <c r="N2663">
        <f t="shared" si="334"/>
        <v>1.3973355411591557</v>
      </c>
      <c r="O2663" s="4">
        <f t="shared" si="335"/>
        <v>1</v>
      </c>
      <c r="P2663">
        <f t="shared" si="336"/>
        <v>0.25358724353502959</v>
      </c>
    </row>
    <row r="2664" spans="1:16" x14ac:dyDescent="0.15">
      <c r="A2664" t="s">
        <v>10425</v>
      </c>
      <c r="B2664" s="5" t="s">
        <v>10426</v>
      </c>
      <c r="C2664" s="5" t="s">
        <v>1029</v>
      </c>
      <c r="D2664" s="5" t="s">
        <v>10427</v>
      </c>
      <c r="E2664" s="5" t="s">
        <v>10428</v>
      </c>
      <c r="F2664" s="5" t="s">
        <v>10429</v>
      </c>
      <c r="G2664">
        <v>2662</v>
      </c>
      <c r="H2664" s="2">
        <v>43136</v>
      </c>
      <c r="I2664" s="3">
        <f t="shared" si="329"/>
        <v>800.5618981481457</v>
      </c>
      <c r="J2664" s="3">
        <f t="shared" si="330"/>
        <v>1.3902735098617409</v>
      </c>
      <c r="K2664">
        <f t="shared" si="331"/>
        <v>3.9893262041980737E-2</v>
      </c>
      <c r="L2664" s="4">
        <f t="shared" si="332"/>
        <v>3.9893262041980737E-2</v>
      </c>
      <c r="M2664">
        <f t="shared" si="333"/>
        <v>0</v>
      </c>
      <c r="N2664">
        <f t="shared" si="334"/>
        <v>0</v>
      </c>
      <c r="O2664" s="4">
        <f t="shared" si="335"/>
        <v>0</v>
      </c>
      <c r="P2664">
        <f t="shared" si="336"/>
        <v>2.9919946531485553E-2</v>
      </c>
    </row>
    <row r="2665" spans="1:16" x14ac:dyDescent="0.15">
      <c r="A2665" t="s">
        <v>6253</v>
      </c>
      <c r="B2665" s="5" t="s">
        <v>10430</v>
      </c>
      <c r="C2665" s="5" t="s">
        <v>1029</v>
      </c>
      <c r="D2665" s="5" t="s">
        <v>10431</v>
      </c>
      <c r="E2665" s="5" t="s">
        <v>10432</v>
      </c>
      <c r="F2665" s="5" t="s">
        <v>10433</v>
      </c>
      <c r="G2665">
        <v>2663</v>
      </c>
      <c r="H2665" s="2">
        <v>43136</v>
      </c>
      <c r="I2665" s="3">
        <f t="shared" si="329"/>
        <v>554.49740740740526</v>
      </c>
      <c r="J2665" s="3">
        <f t="shared" si="330"/>
        <v>0.27412211124789121</v>
      </c>
      <c r="K2665">
        <f t="shared" si="331"/>
        <v>7.8658085174913815E-3</v>
      </c>
      <c r="L2665" s="4">
        <f t="shared" si="332"/>
        <v>7.8658085174913815E-3</v>
      </c>
      <c r="M2665">
        <f t="shared" si="333"/>
        <v>0</v>
      </c>
      <c r="N2665">
        <f t="shared" si="334"/>
        <v>0</v>
      </c>
      <c r="O2665" s="4">
        <f t="shared" si="335"/>
        <v>0</v>
      </c>
      <c r="P2665">
        <f t="shared" si="336"/>
        <v>5.8993563881185361E-3</v>
      </c>
    </row>
    <row r="2666" spans="1:16" x14ac:dyDescent="0.15">
      <c r="A2666" t="s">
        <v>7577</v>
      </c>
      <c r="B2666" s="5" t="s">
        <v>10434</v>
      </c>
      <c r="C2666" s="5" t="s">
        <v>1029</v>
      </c>
      <c r="D2666" s="5" t="s">
        <v>10435</v>
      </c>
      <c r="E2666" s="5" t="s">
        <v>10436</v>
      </c>
      <c r="F2666" s="5" t="s">
        <v>10437</v>
      </c>
      <c r="G2666">
        <v>2664</v>
      </c>
      <c r="H2666" s="2">
        <v>43136</v>
      </c>
      <c r="I2666" s="3">
        <f t="shared" si="329"/>
        <v>501.37193287037371</v>
      </c>
      <c r="J2666" s="3">
        <f t="shared" si="330"/>
        <v>1.8728611205341885</v>
      </c>
      <c r="K2666">
        <f t="shared" si="331"/>
        <v>5.3740892651502954E-2</v>
      </c>
      <c r="L2666" s="4">
        <f t="shared" si="332"/>
        <v>5.3740892651502954E-2</v>
      </c>
      <c r="M2666">
        <f t="shared" si="333"/>
        <v>0</v>
      </c>
      <c r="N2666">
        <f t="shared" si="334"/>
        <v>0</v>
      </c>
      <c r="O2666" s="4">
        <f t="shared" si="335"/>
        <v>0</v>
      </c>
      <c r="P2666">
        <f t="shared" si="336"/>
        <v>4.0305669488627217E-2</v>
      </c>
    </row>
    <row r="2667" spans="1:16" x14ac:dyDescent="0.15">
      <c r="A2667" t="s">
        <v>10438</v>
      </c>
      <c r="B2667" s="5" t="s">
        <v>10439</v>
      </c>
      <c r="C2667" s="5" t="s">
        <v>1029</v>
      </c>
      <c r="D2667" s="5" t="s">
        <v>10440</v>
      </c>
      <c r="E2667" s="5" t="s">
        <v>10441</v>
      </c>
      <c r="F2667" s="5" t="s">
        <v>10442</v>
      </c>
      <c r="G2667">
        <v>2665</v>
      </c>
      <c r="H2667" s="2">
        <v>43136</v>
      </c>
      <c r="I2667" s="3">
        <f t="shared" si="329"/>
        <v>717.51512731481489</v>
      </c>
      <c r="J2667" s="3">
        <f t="shared" si="330"/>
        <v>2.6048231303421185</v>
      </c>
      <c r="K2667">
        <f t="shared" si="331"/>
        <v>7.4744207506395446E-2</v>
      </c>
      <c r="L2667" s="4">
        <f t="shared" si="332"/>
        <v>7.4744207506395446E-2</v>
      </c>
      <c r="M2667">
        <f t="shared" si="333"/>
        <v>0</v>
      </c>
      <c r="N2667">
        <f t="shared" si="334"/>
        <v>0</v>
      </c>
      <c r="O2667" s="4">
        <f t="shared" si="335"/>
        <v>0</v>
      </c>
      <c r="P2667">
        <f t="shared" si="336"/>
        <v>5.6058155629796588E-2</v>
      </c>
    </row>
    <row r="2668" spans="1:16" x14ac:dyDescent="0.15">
      <c r="A2668" t="s">
        <v>1043</v>
      </c>
      <c r="B2668" s="5" t="s">
        <v>10443</v>
      </c>
      <c r="C2668" s="5" t="s">
        <v>1029</v>
      </c>
      <c r="D2668" s="5" t="s">
        <v>10444</v>
      </c>
      <c r="E2668" s="5" t="s">
        <v>10445</v>
      </c>
      <c r="F2668" s="5" t="s">
        <v>10446</v>
      </c>
      <c r="G2668">
        <v>2666</v>
      </c>
      <c r="H2668" s="2">
        <v>43136</v>
      </c>
      <c r="I2668" s="3">
        <f t="shared" si="329"/>
        <v>621.93642361111415</v>
      </c>
      <c r="J2668" s="3">
        <f t="shared" si="330"/>
        <v>0.28941864982738302</v>
      </c>
      <c r="K2668">
        <f t="shared" si="331"/>
        <v>8.3047356908557222E-3</v>
      </c>
      <c r="L2668" s="4">
        <f t="shared" si="332"/>
        <v>8.3047356908557222E-3</v>
      </c>
      <c r="M2668">
        <f t="shared" si="333"/>
        <v>0</v>
      </c>
      <c r="N2668">
        <f t="shared" si="334"/>
        <v>0</v>
      </c>
      <c r="O2668" s="4">
        <f t="shared" si="335"/>
        <v>0</v>
      </c>
      <c r="P2668">
        <f t="shared" si="336"/>
        <v>6.2285517681417921E-3</v>
      </c>
    </row>
    <row r="2669" spans="1:16" x14ac:dyDescent="0.15">
      <c r="A2669" t="s">
        <v>10447</v>
      </c>
      <c r="B2669" s="5" t="s">
        <v>10448</v>
      </c>
      <c r="C2669" s="5" t="s">
        <v>1029</v>
      </c>
      <c r="D2669" s="5" t="s">
        <v>466</v>
      </c>
      <c r="E2669" s="5" t="s">
        <v>467</v>
      </c>
      <c r="F2669" s="5" t="s">
        <v>468</v>
      </c>
      <c r="G2669">
        <v>2667</v>
      </c>
      <c r="H2669" s="2">
        <v>43136</v>
      </c>
      <c r="I2669" s="3">
        <f t="shared" si="329"/>
        <v>80.365532407406135</v>
      </c>
      <c r="J2669" s="3">
        <f t="shared" si="330"/>
        <v>6.0722549254838016</v>
      </c>
      <c r="K2669">
        <f t="shared" si="331"/>
        <v>0.17424057583613448</v>
      </c>
      <c r="L2669" s="4">
        <f t="shared" si="332"/>
        <v>0.17424057583613448</v>
      </c>
      <c r="M2669">
        <f t="shared" si="333"/>
        <v>0</v>
      </c>
      <c r="N2669">
        <f t="shared" si="334"/>
        <v>0</v>
      </c>
      <c r="O2669" s="4">
        <f t="shared" si="335"/>
        <v>0</v>
      </c>
      <c r="P2669">
        <f t="shared" si="336"/>
        <v>0.13068043187710085</v>
      </c>
    </row>
    <row r="2670" spans="1:16" x14ac:dyDescent="0.15">
      <c r="A2670" t="s">
        <v>10449</v>
      </c>
      <c r="B2670" s="5" t="s">
        <v>10450</v>
      </c>
      <c r="C2670" s="5" t="s">
        <v>1029</v>
      </c>
      <c r="D2670" s="5" t="s">
        <v>10451</v>
      </c>
      <c r="E2670" s="5" t="s">
        <v>10452</v>
      </c>
      <c r="F2670" s="5" t="s">
        <v>10453</v>
      </c>
      <c r="G2670">
        <v>2668</v>
      </c>
      <c r="H2670" s="2">
        <v>43136</v>
      </c>
      <c r="I2670" s="3">
        <f t="shared" si="329"/>
        <v>1246.5985532407431</v>
      </c>
      <c r="J2670" s="3">
        <f t="shared" si="330"/>
        <v>0.33370807219255783</v>
      </c>
      <c r="K2670">
        <f t="shared" si="331"/>
        <v>9.5756003945049982E-3</v>
      </c>
      <c r="L2670" s="4">
        <f t="shared" si="332"/>
        <v>9.5756003945049982E-3</v>
      </c>
      <c r="M2670">
        <f t="shared" si="333"/>
        <v>0</v>
      </c>
      <c r="N2670">
        <f t="shared" si="334"/>
        <v>0</v>
      </c>
      <c r="O2670" s="4">
        <f t="shared" si="335"/>
        <v>0</v>
      </c>
      <c r="P2670">
        <f t="shared" si="336"/>
        <v>7.1817002958787486E-3</v>
      </c>
    </row>
    <row r="2671" spans="1:16" x14ac:dyDescent="0.15">
      <c r="A2671" t="s">
        <v>1259</v>
      </c>
      <c r="B2671" s="5" t="s">
        <v>10454</v>
      </c>
      <c r="C2671" s="5" t="s">
        <v>1029</v>
      </c>
      <c r="D2671" s="5" t="s">
        <v>10455</v>
      </c>
      <c r="E2671" s="5" t="s">
        <v>2229</v>
      </c>
      <c r="F2671" s="5" t="s">
        <v>10456</v>
      </c>
      <c r="G2671">
        <v>2669</v>
      </c>
      <c r="H2671" s="2">
        <v>43136</v>
      </c>
      <c r="I2671" s="3">
        <f t="shared" si="329"/>
        <v>84.468414351853426</v>
      </c>
      <c r="J2671" s="3">
        <f t="shared" si="330"/>
        <v>0.2841298748669287</v>
      </c>
      <c r="K2671">
        <f t="shared" si="331"/>
        <v>8.1529767140199674E-3</v>
      </c>
      <c r="L2671" s="4">
        <f t="shared" si="332"/>
        <v>8.1529767140199674E-3</v>
      </c>
      <c r="M2671">
        <f t="shared" si="333"/>
        <v>0</v>
      </c>
      <c r="N2671">
        <f t="shared" si="334"/>
        <v>0</v>
      </c>
      <c r="O2671" s="4">
        <f t="shared" si="335"/>
        <v>0</v>
      </c>
      <c r="P2671">
        <f t="shared" si="336"/>
        <v>6.1147325355149756E-3</v>
      </c>
    </row>
    <row r="2672" spans="1:16" x14ac:dyDescent="0.15">
      <c r="A2672" t="s">
        <v>10457</v>
      </c>
      <c r="B2672" s="5" t="s">
        <v>10458</v>
      </c>
      <c r="C2672" s="5" t="s">
        <v>1029</v>
      </c>
      <c r="D2672" s="5" t="s">
        <v>726</v>
      </c>
      <c r="E2672" s="5" t="s">
        <v>589</v>
      </c>
      <c r="F2672" s="5" t="s">
        <v>727</v>
      </c>
      <c r="G2672">
        <v>2670</v>
      </c>
      <c r="H2672" s="2">
        <v>43136</v>
      </c>
      <c r="I2672" s="3">
        <f t="shared" si="329"/>
        <v>171.4196527777749</v>
      </c>
      <c r="J2672" s="3">
        <f t="shared" si="330"/>
        <v>6.2769932301455862</v>
      </c>
      <c r="K2672">
        <f t="shared" si="331"/>
        <v>0.18011544778037206</v>
      </c>
      <c r="L2672" s="4">
        <f t="shared" si="332"/>
        <v>0.18011544778037206</v>
      </c>
      <c r="M2672">
        <f t="shared" si="333"/>
        <v>0</v>
      </c>
      <c r="N2672">
        <f t="shared" si="334"/>
        <v>0</v>
      </c>
      <c r="O2672" s="4">
        <f t="shared" si="335"/>
        <v>0</v>
      </c>
      <c r="P2672">
        <f t="shared" si="336"/>
        <v>0.13508658583527905</v>
      </c>
    </row>
    <row r="2673" spans="1:16" x14ac:dyDescent="0.15">
      <c r="A2673" t="s">
        <v>1570</v>
      </c>
      <c r="B2673" s="5" t="s">
        <v>10459</v>
      </c>
      <c r="C2673" s="5" t="s">
        <v>1029</v>
      </c>
      <c r="D2673" s="5" t="s">
        <v>10460</v>
      </c>
      <c r="E2673" s="5" t="s">
        <v>10461</v>
      </c>
      <c r="F2673" s="5" t="s">
        <v>10462</v>
      </c>
      <c r="G2673">
        <v>2671</v>
      </c>
      <c r="H2673" s="2">
        <v>43136</v>
      </c>
      <c r="I2673" s="3">
        <f t="shared" si="329"/>
        <v>215.49439814814832</v>
      </c>
      <c r="J2673" s="3">
        <f t="shared" si="330"/>
        <v>0.42692525091418732</v>
      </c>
      <c r="K2673">
        <f t="shared" si="331"/>
        <v>1.2250424672733485E-2</v>
      </c>
      <c r="L2673" s="4">
        <f t="shared" si="332"/>
        <v>1.2250424672733485E-2</v>
      </c>
      <c r="M2673">
        <f t="shared" si="333"/>
        <v>0</v>
      </c>
      <c r="N2673">
        <f t="shared" si="334"/>
        <v>0</v>
      </c>
      <c r="O2673" s="4">
        <f t="shared" si="335"/>
        <v>0</v>
      </c>
      <c r="P2673">
        <f t="shared" si="336"/>
        <v>9.1878185045501139E-3</v>
      </c>
    </row>
    <row r="2674" spans="1:16" x14ac:dyDescent="0.15">
      <c r="A2674" t="s">
        <v>4342</v>
      </c>
      <c r="B2674" s="5" t="s">
        <v>10463</v>
      </c>
      <c r="C2674" s="5" t="s">
        <v>1029</v>
      </c>
      <c r="D2674" s="5" t="s">
        <v>10464</v>
      </c>
      <c r="E2674" s="5" t="s">
        <v>10464</v>
      </c>
      <c r="F2674" s="5" t="s">
        <v>10465</v>
      </c>
      <c r="G2674">
        <v>2672</v>
      </c>
      <c r="H2674" s="2">
        <v>43136</v>
      </c>
      <c r="I2674" s="3">
        <f t="shared" si="329"/>
        <v>33.141296296293149</v>
      </c>
      <c r="J2674" s="3">
        <f t="shared" si="330"/>
        <v>24.652023043871743</v>
      </c>
      <c r="K2674">
        <f t="shared" si="331"/>
        <v>0.70737851809600005</v>
      </c>
      <c r="L2674" s="4">
        <f t="shared" si="332"/>
        <v>0.70737851809600005</v>
      </c>
      <c r="M2674">
        <f t="shared" si="333"/>
        <v>0</v>
      </c>
      <c r="N2674">
        <f t="shared" si="334"/>
        <v>0</v>
      </c>
      <c r="O2674" s="4">
        <f t="shared" si="335"/>
        <v>0</v>
      </c>
      <c r="P2674">
        <f t="shared" si="336"/>
        <v>0.53053388857200001</v>
      </c>
    </row>
    <row r="2675" spans="1:16" x14ac:dyDescent="0.15">
      <c r="A2675" t="s">
        <v>10466</v>
      </c>
      <c r="B2675" s="5" t="s">
        <v>10467</v>
      </c>
      <c r="C2675" s="5" t="s">
        <v>1295</v>
      </c>
      <c r="D2675" s="5" t="s">
        <v>10468</v>
      </c>
      <c r="E2675" s="5" t="s">
        <v>1081</v>
      </c>
      <c r="F2675" s="5" t="s">
        <v>10469</v>
      </c>
      <c r="G2675">
        <v>2673</v>
      </c>
      <c r="H2675" s="2">
        <v>43136</v>
      </c>
      <c r="I2675" s="3">
        <f t="shared" si="329"/>
        <v>1278.6118287037025</v>
      </c>
      <c r="J2675" s="3">
        <f t="shared" si="330"/>
        <v>10.485590465397497</v>
      </c>
      <c r="K2675">
        <f t="shared" si="331"/>
        <v>0.30087921918514893</v>
      </c>
      <c r="L2675" s="4">
        <f t="shared" si="332"/>
        <v>0.30087921918514893</v>
      </c>
      <c r="M2675">
        <f t="shared" si="333"/>
        <v>1.0167276501094015E-2</v>
      </c>
      <c r="N2675">
        <f t="shared" si="334"/>
        <v>1.5608194964712367</v>
      </c>
      <c r="O2675" s="4">
        <f t="shared" si="335"/>
        <v>1</v>
      </c>
      <c r="P2675">
        <f t="shared" si="336"/>
        <v>0.47565941438886172</v>
      </c>
    </row>
    <row r="2676" spans="1:16" x14ac:dyDescent="0.15">
      <c r="A2676" t="s">
        <v>2569</v>
      </c>
      <c r="B2676" s="5" t="s">
        <v>10470</v>
      </c>
      <c r="C2676" s="5" t="s">
        <v>1029</v>
      </c>
      <c r="D2676" s="5" t="s">
        <v>10471</v>
      </c>
      <c r="E2676" s="5" t="s">
        <v>10472</v>
      </c>
      <c r="F2676" s="5" t="s">
        <v>10473</v>
      </c>
      <c r="G2676">
        <v>2674</v>
      </c>
      <c r="H2676" s="2">
        <v>43136</v>
      </c>
      <c r="I2676" s="3">
        <f t="shared" si="329"/>
        <v>199.21042824073811</v>
      </c>
      <c r="J2676" s="3">
        <f t="shared" si="330"/>
        <v>0.55719974591822463</v>
      </c>
      <c r="K2676">
        <f t="shared" si="331"/>
        <v>1.5988591680676841E-2</v>
      </c>
      <c r="L2676" s="4">
        <f t="shared" si="332"/>
        <v>1.5988591680676841E-2</v>
      </c>
      <c r="M2676">
        <f t="shared" si="333"/>
        <v>0</v>
      </c>
      <c r="N2676">
        <f t="shared" si="334"/>
        <v>0</v>
      </c>
      <c r="O2676" s="4">
        <f t="shared" si="335"/>
        <v>0</v>
      </c>
      <c r="P2676">
        <f t="shared" si="336"/>
        <v>1.199144376050763E-2</v>
      </c>
    </row>
    <row r="2677" spans="1:16" x14ac:dyDescent="0.15">
      <c r="A2677" t="s">
        <v>9862</v>
      </c>
      <c r="B2677" s="5" t="s">
        <v>10474</v>
      </c>
      <c r="C2677" s="5" t="s">
        <v>1029</v>
      </c>
      <c r="D2677" s="5" t="s">
        <v>10475</v>
      </c>
      <c r="E2677" s="5" t="s">
        <v>10476</v>
      </c>
      <c r="F2677" s="5" t="s">
        <v>10477</v>
      </c>
      <c r="G2677">
        <v>2675</v>
      </c>
      <c r="H2677" s="2">
        <v>43136</v>
      </c>
      <c r="I2677" s="3">
        <f t="shared" si="329"/>
        <v>966.62658564814774</v>
      </c>
      <c r="J2677" s="3">
        <f t="shared" si="330"/>
        <v>0.79865380433578115</v>
      </c>
      <c r="K2677">
        <f t="shared" si="331"/>
        <v>2.2917005374259496E-2</v>
      </c>
      <c r="L2677" s="4">
        <f t="shared" si="332"/>
        <v>2.2917005374259496E-2</v>
      </c>
      <c r="M2677">
        <f t="shared" si="333"/>
        <v>0</v>
      </c>
      <c r="N2677">
        <f t="shared" si="334"/>
        <v>0</v>
      </c>
      <c r="O2677" s="4">
        <f t="shared" si="335"/>
        <v>0</v>
      </c>
      <c r="P2677">
        <f t="shared" si="336"/>
        <v>1.718775403069462E-2</v>
      </c>
    </row>
    <row r="2678" spans="1:16" x14ac:dyDescent="0.15">
      <c r="A2678" t="s">
        <v>7245</v>
      </c>
      <c r="B2678" s="5" t="s">
        <v>10478</v>
      </c>
      <c r="C2678" s="5" t="s">
        <v>1253</v>
      </c>
      <c r="D2678" s="5" t="s">
        <v>10479</v>
      </c>
      <c r="E2678" s="5" t="s">
        <v>1500</v>
      </c>
      <c r="F2678" s="5" t="s">
        <v>10480</v>
      </c>
      <c r="G2678">
        <v>2676</v>
      </c>
      <c r="H2678" s="2">
        <v>43136</v>
      </c>
      <c r="I2678" s="3">
        <f t="shared" si="329"/>
        <v>1091.0536226851837</v>
      </c>
      <c r="J2678" s="3">
        <f t="shared" si="330"/>
        <v>0.82764034803132192</v>
      </c>
      <c r="K2678">
        <f t="shared" si="331"/>
        <v>2.3748760978559637E-2</v>
      </c>
      <c r="L2678" s="4">
        <f t="shared" si="332"/>
        <v>2.3748760978559637E-2</v>
      </c>
      <c r="M2678">
        <f t="shared" si="333"/>
        <v>4.5827261795754262E-3</v>
      </c>
      <c r="N2678">
        <f t="shared" si="334"/>
        <v>0.70351272214351779</v>
      </c>
      <c r="O2678" s="4">
        <f t="shared" si="335"/>
        <v>0.70351272214351779</v>
      </c>
      <c r="P2678">
        <f t="shared" si="336"/>
        <v>0.19368975126979918</v>
      </c>
    </row>
    <row r="2679" spans="1:16" x14ac:dyDescent="0.15">
      <c r="A2679" t="s">
        <v>4802</v>
      </c>
      <c r="B2679" s="5" t="s">
        <v>10481</v>
      </c>
      <c r="C2679" s="5" t="s">
        <v>1029</v>
      </c>
      <c r="D2679" s="5" t="s">
        <v>10482</v>
      </c>
      <c r="E2679" s="5" t="s">
        <v>10483</v>
      </c>
      <c r="F2679" s="5" t="s">
        <v>10484</v>
      </c>
      <c r="G2679">
        <v>2677</v>
      </c>
      <c r="H2679" s="2">
        <v>43136</v>
      </c>
      <c r="I2679" s="3">
        <f t="shared" si="329"/>
        <v>358.89344907407212</v>
      </c>
      <c r="J2679" s="3">
        <f t="shared" si="330"/>
        <v>0.92227930282362114</v>
      </c>
      <c r="K2679">
        <f t="shared" si="331"/>
        <v>2.6464382470393875E-2</v>
      </c>
      <c r="L2679" s="4">
        <f t="shared" si="332"/>
        <v>2.6464382470393875E-2</v>
      </c>
      <c r="M2679">
        <f t="shared" si="333"/>
        <v>0</v>
      </c>
      <c r="N2679">
        <f t="shared" si="334"/>
        <v>0</v>
      </c>
      <c r="O2679" s="4">
        <f t="shared" si="335"/>
        <v>0</v>
      </c>
      <c r="P2679">
        <f t="shared" si="336"/>
        <v>1.9848286852795407E-2</v>
      </c>
    </row>
    <row r="2680" spans="1:16" x14ac:dyDescent="0.15">
      <c r="A2680" t="s">
        <v>8069</v>
      </c>
      <c r="B2680" s="5" t="s">
        <v>10485</v>
      </c>
      <c r="C2680" s="5" t="s">
        <v>1058</v>
      </c>
      <c r="D2680" s="5" t="s">
        <v>10486</v>
      </c>
      <c r="E2680" s="5" t="s">
        <v>10487</v>
      </c>
      <c r="F2680" s="5" t="s">
        <v>10488</v>
      </c>
      <c r="G2680">
        <v>2678</v>
      </c>
      <c r="H2680" s="2">
        <v>43136</v>
      </c>
      <c r="I2680" s="3">
        <f t="shared" si="329"/>
        <v>793.07439814815007</v>
      </c>
      <c r="J2680" s="3">
        <f t="shared" si="330"/>
        <v>1.5521872889534929</v>
      </c>
      <c r="K2680">
        <f t="shared" si="331"/>
        <v>4.4539303825627326E-2</v>
      </c>
      <c r="L2680" s="4">
        <f t="shared" si="332"/>
        <v>4.4539303825627326E-2</v>
      </c>
      <c r="M2680">
        <f t="shared" si="333"/>
        <v>2.5218315011429613E-3</v>
      </c>
      <c r="N2680">
        <f t="shared" si="334"/>
        <v>0.38713649357089158</v>
      </c>
      <c r="O2680" s="4">
        <f t="shared" si="335"/>
        <v>0.38713649357089158</v>
      </c>
      <c r="P2680">
        <f t="shared" si="336"/>
        <v>0.1301886012619434</v>
      </c>
    </row>
    <row r="2681" spans="1:16" x14ac:dyDescent="0.15">
      <c r="A2681" t="s">
        <v>9636</v>
      </c>
      <c r="B2681" s="5" t="s">
        <v>10489</v>
      </c>
      <c r="C2681" s="5" t="s">
        <v>1058</v>
      </c>
      <c r="D2681" s="5" t="s">
        <v>10490</v>
      </c>
      <c r="E2681" s="5" t="s">
        <v>10491</v>
      </c>
      <c r="F2681" s="5" t="s">
        <v>10492</v>
      </c>
      <c r="G2681">
        <v>2679</v>
      </c>
      <c r="H2681" s="2">
        <v>43136</v>
      </c>
      <c r="I2681" s="3">
        <f t="shared" si="329"/>
        <v>1372.0349537037036</v>
      </c>
      <c r="J2681" s="3">
        <f t="shared" si="330"/>
        <v>0.89574977421851265</v>
      </c>
      <c r="K2681">
        <f t="shared" si="331"/>
        <v>2.5703129789546156E-2</v>
      </c>
      <c r="L2681" s="4">
        <f t="shared" si="332"/>
        <v>2.5703129789546156E-2</v>
      </c>
      <c r="M2681">
        <f t="shared" si="333"/>
        <v>1.4576888107705657E-3</v>
      </c>
      <c r="N2681">
        <f t="shared" si="334"/>
        <v>0.22377567044565538</v>
      </c>
      <c r="O2681" s="4">
        <f t="shared" si="335"/>
        <v>0.22377567044565538</v>
      </c>
      <c r="P2681">
        <f t="shared" si="336"/>
        <v>7.5221264953573466E-2</v>
      </c>
    </row>
    <row r="2682" spans="1:16" x14ac:dyDescent="0.15">
      <c r="A2682" t="s">
        <v>10493</v>
      </c>
      <c r="B2682" s="5" t="s">
        <v>10494</v>
      </c>
      <c r="C2682" s="5" t="s">
        <v>2394</v>
      </c>
      <c r="D2682" s="5" t="s">
        <v>10495</v>
      </c>
      <c r="E2682" s="5" t="s">
        <v>1081</v>
      </c>
      <c r="F2682" s="5" t="s">
        <v>10496</v>
      </c>
      <c r="G2682">
        <v>2680</v>
      </c>
      <c r="H2682" s="2">
        <v>43136</v>
      </c>
      <c r="I2682" s="3">
        <f t="shared" si="329"/>
        <v>1113.4251736111109</v>
      </c>
      <c r="J2682" s="3">
        <f t="shared" si="330"/>
        <v>5.4291928575627422</v>
      </c>
      <c r="K2682">
        <f t="shared" si="331"/>
        <v>0.1557882041244818</v>
      </c>
      <c r="L2682" s="4">
        <f t="shared" si="332"/>
        <v>0.1557882041244818</v>
      </c>
      <c r="M2682">
        <f t="shared" si="333"/>
        <v>4.0415827723792125E-2</v>
      </c>
      <c r="N2682">
        <f t="shared" si="334"/>
        <v>6.2043962186461421</v>
      </c>
      <c r="O2682" s="4">
        <f t="shared" si="335"/>
        <v>1</v>
      </c>
      <c r="P2682">
        <f t="shared" si="336"/>
        <v>0.36684115309336135</v>
      </c>
    </row>
    <row r="2683" spans="1:16" x14ac:dyDescent="0.15">
      <c r="A2683" t="s">
        <v>4024</v>
      </c>
      <c r="B2683" s="5" t="s">
        <v>10497</v>
      </c>
      <c r="C2683" s="5" t="s">
        <v>1029</v>
      </c>
      <c r="D2683" s="5" t="s">
        <v>10498</v>
      </c>
      <c r="E2683" s="5" t="s">
        <v>10498</v>
      </c>
      <c r="F2683" s="5" t="s">
        <v>10499</v>
      </c>
      <c r="G2683">
        <v>2681</v>
      </c>
      <c r="H2683" s="2">
        <v>43136</v>
      </c>
      <c r="I2683" s="3">
        <f t="shared" si="329"/>
        <v>39.464976851850224</v>
      </c>
      <c r="J2683" s="3">
        <f t="shared" si="330"/>
        <v>4.2316001001827672</v>
      </c>
      <c r="K2683">
        <f t="shared" si="331"/>
        <v>0.12142382808563404</v>
      </c>
      <c r="L2683" s="4">
        <f t="shared" si="332"/>
        <v>0.12142382808563404</v>
      </c>
      <c r="M2683">
        <f t="shared" si="333"/>
        <v>0</v>
      </c>
      <c r="N2683">
        <f t="shared" si="334"/>
        <v>0</v>
      </c>
      <c r="O2683" s="4">
        <f t="shared" si="335"/>
        <v>0</v>
      </c>
      <c r="P2683">
        <f t="shared" si="336"/>
        <v>9.1067871064225536E-2</v>
      </c>
    </row>
    <row r="2684" spans="1:16" x14ac:dyDescent="0.15">
      <c r="A2684" t="s">
        <v>10500</v>
      </c>
      <c r="B2684" s="5" t="s">
        <v>10501</v>
      </c>
      <c r="C2684" s="5" t="s">
        <v>1113</v>
      </c>
      <c r="D2684" s="5" t="s">
        <v>10502</v>
      </c>
      <c r="E2684" s="5" t="s">
        <v>10503</v>
      </c>
      <c r="F2684" s="5" t="s">
        <v>10504</v>
      </c>
      <c r="G2684">
        <v>2682</v>
      </c>
      <c r="H2684" s="2">
        <v>43136</v>
      </c>
      <c r="I2684" s="3">
        <f t="shared" si="329"/>
        <v>445.86997685184906</v>
      </c>
      <c r="J2684" s="3">
        <f t="shared" si="330"/>
        <v>9.7427506347739534</v>
      </c>
      <c r="K2684">
        <f t="shared" si="331"/>
        <v>0.2795637702406944</v>
      </c>
      <c r="L2684" s="4">
        <f t="shared" si="332"/>
        <v>0.2795637702406944</v>
      </c>
      <c r="M2684">
        <f t="shared" si="333"/>
        <v>2.2428063155556983E-3</v>
      </c>
      <c r="N2684">
        <f t="shared" si="334"/>
        <v>0.34430221542135531</v>
      </c>
      <c r="O2684" s="4">
        <f t="shared" si="335"/>
        <v>0.34430221542135531</v>
      </c>
      <c r="P2684">
        <f t="shared" si="336"/>
        <v>0.29574838153585964</v>
      </c>
    </row>
    <row r="2685" spans="1:16" x14ac:dyDescent="0.15">
      <c r="A2685" t="s">
        <v>10500</v>
      </c>
      <c r="B2685" s="5" t="s">
        <v>10501</v>
      </c>
      <c r="C2685" s="5" t="s">
        <v>1113</v>
      </c>
      <c r="D2685" s="5" t="s">
        <v>10502</v>
      </c>
      <c r="E2685" s="5" t="s">
        <v>10503</v>
      </c>
      <c r="F2685" s="5" t="s">
        <v>10504</v>
      </c>
      <c r="G2685">
        <v>2683</v>
      </c>
      <c r="H2685" s="2">
        <v>43136</v>
      </c>
      <c r="I2685" s="3">
        <f t="shared" si="329"/>
        <v>445.86997685184906</v>
      </c>
      <c r="J2685" s="3">
        <f t="shared" si="330"/>
        <v>9.7427506347739534</v>
      </c>
      <c r="K2685">
        <f t="shared" si="331"/>
        <v>0.2795637702406944</v>
      </c>
      <c r="L2685" s="4">
        <f t="shared" si="332"/>
        <v>0.2795637702406944</v>
      </c>
      <c r="M2685">
        <f t="shared" si="333"/>
        <v>2.2428063155556983E-3</v>
      </c>
      <c r="N2685">
        <f t="shared" si="334"/>
        <v>0.34430221542135531</v>
      </c>
      <c r="O2685" s="4">
        <f t="shared" si="335"/>
        <v>0.34430221542135531</v>
      </c>
      <c r="P2685">
        <f t="shared" si="336"/>
        <v>0.29574838153585964</v>
      </c>
    </row>
    <row r="2686" spans="1:16" x14ac:dyDescent="0.15">
      <c r="A2686" t="s">
        <v>1379</v>
      </c>
      <c r="B2686" s="5" t="s">
        <v>10505</v>
      </c>
      <c r="C2686" s="5" t="s">
        <v>1029</v>
      </c>
      <c r="D2686" s="5" t="s">
        <v>10506</v>
      </c>
      <c r="E2686" s="5" t="s">
        <v>1081</v>
      </c>
      <c r="F2686" s="5" t="s">
        <v>10507</v>
      </c>
      <c r="G2686">
        <v>2684</v>
      </c>
      <c r="H2686" s="2">
        <v>43136</v>
      </c>
      <c r="I2686" s="3">
        <f t="shared" si="329"/>
        <v>418.40194444444205</v>
      </c>
      <c r="J2686" s="3">
        <f t="shared" si="330"/>
        <v>0.25573494918164297</v>
      </c>
      <c r="K2686">
        <f t="shared" si="331"/>
        <v>7.3381973177425227E-3</v>
      </c>
      <c r="L2686" s="4">
        <f t="shared" si="332"/>
        <v>7.3381973177425227E-3</v>
      </c>
      <c r="M2686">
        <f t="shared" si="333"/>
        <v>0</v>
      </c>
      <c r="N2686">
        <f t="shared" si="334"/>
        <v>0</v>
      </c>
      <c r="O2686" s="4">
        <f t="shared" si="335"/>
        <v>0</v>
      </c>
      <c r="P2686">
        <f t="shared" si="336"/>
        <v>5.5036479883068916E-3</v>
      </c>
    </row>
    <row r="2687" spans="1:16" x14ac:dyDescent="0.15">
      <c r="A2687" t="s">
        <v>7114</v>
      </c>
      <c r="B2687" s="5" t="s">
        <v>10508</v>
      </c>
      <c r="C2687" s="5" t="s">
        <v>1029</v>
      </c>
      <c r="D2687" s="5" t="s">
        <v>10509</v>
      </c>
      <c r="E2687" s="5" t="s">
        <v>10509</v>
      </c>
      <c r="F2687" s="5" t="s">
        <v>10510</v>
      </c>
      <c r="G2687">
        <v>2685</v>
      </c>
      <c r="H2687" s="2">
        <v>43136</v>
      </c>
      <c r="I2687" s="3">
        <f t="shared" si="329"/>
        <v>276.07222222222481</v>
      </c>
      <c r="J2687" s="3">
        <f t="shared" si="330"/>
        <v>0.53246936188195026</v>
      </c>
      <c r="K2687">
        <f t="shared" si="331"/>
        <v>1.5278964629769409E-2</v>
      </c>
      <c r="L2687" s="4">
        <f t="shared" si="332"/>
        <v>1.5278964629769409E-2</v>
      </c>
      <c r="M2687">
        <f t="shared" si="333"/>
        <v>0</v>
      </c>
      <c r="N2687">
        <f t="shared" si="334"/>
        <v>0</v>
      </c>
      <c r="O2687" s="4">
        <f t="shared" si="335"/>
        <v>0</v>
      </c>
      <c r="P2687">
        <f t="shared" si="336"/>
        <v>1.1459223472327057E-2</v>
      </c>
    </row>
    <row r="2688" spans="1:16" x14ac:dyDescent="0.15">
      <c r="A2688" t="s">
        <v>10511</v>
      </c>
      <c r="B2688" s="5" t="s">
        <v>10512</v>
      </c>
      <c r="C2688" s="5" t="s">
        <v>4030</v>
      </c>
      <c r="D2688" s="5" t="s">
        <v>8978</v>
      </c>
      <c r="E2688" s="5" t="s">
        <v>10513</v>
      </c>
      <c r="F2688" s="5" t="s">
        <v>10514</v>
      </c>
      <c r="G2688">
        <v>2686</v>
      </c>
      <c r="H2688" s="2">
        <v>43136</v>
      </c>
      <c r="I2688" s="3">
        <f t="shared" si="329"/>
        <v>1574.517233796294</v>
      </c>
      <c r="J2688" s="3">
        <f t="shared" si="330"/>
        <v>12.847747592591395</v>
      </c>
      <c r="K2688">
        <f t="shared" si="331"/>
        <v>0.36866023679861837</v>
      </c>
      <c r="L2688" s="4">
        <f t="shared" si="332"/>
        <v>0.36866023679861837</v>
      </c>
      <c r="M2688">
        <f t="shared" si="333"/>
        <v>6.9862684027141905E-3</v>
      </c>
      <c r="N2688">
        <f t="shared" si="334"/>
        <v>1.072490153028095</v>
      </c>
      <c r="O2688" s="4">
        <f t="shared" si="335"/>
        <v>1</v>
      </c>
      <c r="P2688">
        <f t="shared" si="336"/>
        <v>0.5264951775989638</v>
      </c>
    </row>
    <row r="2689" spans="1:16" x14ac:dyDescent="0.15">
      <c r="A2689" t="s">
        <v>1438</v>
      </c>
      <c r="B2689" s="5" t="s">
        <v>10515</v>
      </c>
      <c r="C2689" s="5" t="s">
        <v>1029</v>
      </c>
      <c r="D2689" s="5" t="s">
        <v>10516</v>
      </c>
      <c r="E2689" s="5" t="s">
        <v>10517</v>
      </c>
      <c r="F2689" s="5" t="s">
        <v>10518</v>
      </c>
      <c r="G2689">
        <v>2687</v>
      </c>
      <c r="H2689" s="2">
        <v>43136</v>
      </c>
      <c r="I2689" s="3">
        <f t="shared" si="329"/>
        <v>36.126030092593282</v>
      </c>
      <c r="J2689" s="3">
        <f t="shared" si="330"/>
        <v>0.55361743177256795</v>
      </c>
      <c r="K2689">
        <f t="shared" si="331"/>
        <v>1.5885798815880339E-2</v>
      </c>
      <c r="L2689" s="4">
        <f t="shared" si="332"/>
        <v>1.5885798815880339E-2</v>
      </c>
      <c r="M2689">
        <f t="shared" si="333"/>
        <v>0</v>
      </c>
      <c r="N2689">
        <f t="shared" si="334"/>
        <v>0</v>
      </c>
      <c r="O2689" s="4">
        <f t="shared" si="335"/>
        <v>0</v>
      </c>
      <c r="P2689">
        <f t="shared" si="336"/>
        <v>1.1914349111910253E-2</v>
      </c>
    </row>
    <row r="2690" spans="1:16" x14ac:dyDescent="0.15">
      <c r="A2690" t="s">
        <v>5917</v>
      </c>
      <c r="B2690" s="5" t="s">
        <v>10519</v>
      </c>
      <c r="C2690" s="5" t="s">
        <v>1029</v>
      </c>
      <c r="D2690" s="5" t="s">
        <v>10520</v>
      </c>
      <c r="E2690" s="5" t="s">
        <v>10521</v>
      </c>
      <c r="F2690" s="5" t="s">
        <v>10522</v>
      </c>
      <c r="G2690">
        <v>2688</v>
      </c>
      <c r="H2690" s="2">
        <v>43136</v>
      </c>
      <c r="I2690" s="3">
        <f t="shared" si="329"/>
        <v>153.24160879629926</v>
      </c>
      <c r="J2690" s="3">
        <f t="shared" si="330"/>
        <v>2.0098979801851189</v>
      </c>
      <c r="K2690">
        <f t="shared" si="331"/>
        <v>5.7673102617877385E-2</v>
      </c>
      <c r="L2690" s="4">
        <f t="shared" si="332"/>
        <v>5.7673102617877385E-2</v>
      </c>
      <c r="M2690">
        <f t="shared" si="333"/>
        <v>0</v>
      </c>
      <c r="N2690">
        <f t="shared" si="334"/>
        <v>0</v>
      </c>
      <c r="O2690" s="4">
        <f t="shared" si="335"/>
        <v>0</v>
      </c>
      <c r="P2690">
        <f t="shared" si="336"/>
        <v>4.3254826963408037E-2</v>
      </c>
    </row>
    <row r="2691" spans="1:16" x14ac:dyDescent="0.15">
      <c r="A2691" t="s">
        <v>6321</v>
      </c>
      <c r="B2691" s="5" t="s">
        <v>10523</v>
      </c>
      <c r="C2691" s="5" t="s">
        <v>1029</v>
      </c>
      <c r="D2691" s="5" t="s">
        <v>10524</v>
      </c>
      <c r="E2691" s="5" t="s">
        <v>1081</v>
      </c>
      <c r="F2691" s="5" t="s">
        <v>10525</v>
      </c>
      <c r="G2691">
        <v>2689</v>
      </c>
      <c r="H2691" s="2">
        <v>43136</v>
      </c>
      <c r="I2691" s="3">
        <f t="shared" ref="I2691:I2754" si="337">H2691-B2691+1</f>
        <v>1867.5231944444458</v>
      </c>
      <c r="J2691" s="3">
        <f t="shared" ref="J2691:J2754" si="338">A2691/I2691</f>
        <v>0.72234711944303476</v>
      </c>
      <c r="K2691">
        <f t="shared" ref="K2691:K2754" si="339">(J2691-0)/(PERCENTILE($J$2:$J$3301,0.9)-0)</f>
        <v>2.0727419976574752E-2</v>
      </c>
      <c r="L2691" s="4">
        <f t="shared" ref="L2691:L2754" si="340">IF(K2691&gt;1,1,IF(K2691&lt;0,0,K2691))</f>
        <v>2.0727419976574752E-2</v>
      </c>
      <c r="M2691">
        <f t="shared" ref="M2691:M2754" si="341">C2691/I2691</f>
        <v>0</v>
      </c>
      <c r="N2691">
        <f t="shared" ref="N2691:N2754" si="342">(M2691-0)/(PERCENTILE($M$2:$M$3301,0.9)-0)</f>
        <v>0</v>
      </c>
      <c r="O2691" s="4">
        <f t="shared" ref="O2691:O2754" si="343">IF(N2691&gt;1,1,IF(N2691&lt;0,0,N2691))</f>
        <v>0</v>
      </c>
      <c r="P2691">
        <f t="shared" si="336"/>
        <v>1.5545564982431065E-2</v>
      </c>
    </row>
    <row r="2692" spans="1:16" x14ac:dyDescent="0.15">
      <c r="A2692" t="s">
        <v>2484</v>
      </c>
      <c r="B2692" s="5" t="s">
        <v>10526</v>
      </c>
      <c r="C2692" s="5" t="s">
        <v>1029</v>
      </c>
      <c r="D2692" s="5" t="s">
        <v>10527</v>
      </c>
      <c r="E2692" s="5" t="s">
        <v>1081</v>
      </c>
      <c r="F2692" s="5" t="s">
        <v>10528</v>
      </c>
      <c r="G2692">
        <v>2690</v>
      </c>
      <c r="H2692" s="2">
        <v>43136</v>
      </c>
      <c r="I2692" s="3">
        <f t="shared" si="337"/>
        <v>1916.7811342592613</v>
      </c>
      <c r="J2692" s="3">
        <f t="shared" si="338"/>
        <v>2.6085398643764544E-2</v>
      </c>
      <c r="K2692">
        <f t="shared" si="339"/>
        <v>7.4850857488374071E-4</v>
      </c>
      <c r="L2692" s="4">
        <f t="shared" si="340"/>
        <v>7.4850857488374071E-4</v>
      </c>
      <c r="M2692">
        <f t="shared" si="341"/>
        <v>0</v>
      </c>
      <c r="N2692">
        <f t="shared" si="342"/>
        <v>0</v>
      </c>
      <c r="O2692" s="4">
        <f t="shared" si="343"/>
        <v>0</v>
      </c>
      <c r="P2692">
        <f t="shared" ref="P2692:P2755" si="344">0.75*L2692+0.25*O2692</f>
        <v>5.6138143116280556E-4</v>
      </c>
    </row>
    <row r="2693" spans="1:16" x14ac:dyDescent="0.15">
      <c r="A2693" t="s">
        <v>10529</v>
      </c>
      <c r="B2693" s="5" t="s">
        <v>10530</v>
      </c>
      <c r="C2693" s="5" t="s">
        <v>1029</v>
      </c>
      <c r="D2693" s="5" t="s">
        <v>10531</v>
      </c>
      <c r="E2693" s="5" t="s">
        <v>1081</v>
      </c>
      <c r="F2693" s="5" t="s">
        <v>10532</v>
      </c>
      <c r="G2693">
        <v>2691</v>
      </c>
      <c r="H2693" s="2">
        <v>43136</v>
      </c>
      <c r="I2693" s="3">
        <f t="shared" si="337"/>
        <v>947.47844907407125</v>
      </c>
      <c r="J2693" s="3">
        <f t="shared" si="338"/>
        <v>0.10870959661473814</v>
      </c>
      <c r="K2693">
        <f t="shared" si="339"/>
        <v>3.1193721188437604E-3</v>
      </c>
      <c r="L2693" s="4">
        <f t="shared" si="340"/>
        <v>3.1193721188437604E-3</v>
      </c>
      <c r="M2693">
        <f t="shared" si="341"/>
        <v>0</v>
      </c>
      <c r="N2693">
        <f t="shared" si="342"/>
        <v>0</v>
      </c>
      <c r="O2693" s="4">
        <f t="shared" si="343"/>
        <v>0</v>
      </c>
      <c r="P2693">
        <f t="shared" si="344"/>
        <v>2.3395290891328204E-3</v>
      </c>
    </row>
    <row r="2694" spans="1:16" x14ac:dyDescent="0.15">
      <c r="A2694" t="s">
        <v>1348</v>
      </c>
      <c r="B2694" s="5" t="s">
        <v>10533</v>
      </c>
      <c r="C2694" s="5" t="s">
        <v>1029</v>
      </c>
      <c r="D2694" s="5" t="s">
        <v>8967</v>
      </c>
      <c r="E2694" s="5" t="s">
        <v>10534</v>
      </c>
      <c r="F2694" s="5" t="s">
        <v>10535</v>
      </c>
      <c r="G2694">
        <v>2692</v>
      </c>
      <c r="H2694" s="2">
        <v>43136</v>
      </c>
      <c r="I2694" s="3">
        <f t="shared" si="337"/>
        <v>559.82259259259445</v>
      </c>
      <c r="J2694" s="3">
        <f t="shared" si="338"/>
        <v>5.358840532152695E-2</v>
      </c>
      <c r="K2694">
        <f t="shared" si="339"/>
        <v>1.5376947634686284E-3</v>
      </c>
      <c r="L2694" s="4">
        <f t="shared" si="340"/>
        <v>1.5376947634686284E-3</v>
      </c>
      <c r="M2694">
        <f t="shared" si="341"/>
        <v>0</v>
      </c>
      <c r="N2694">
        <f t="shared" si="342"/>
        <v>0</v>
      </c>
      <c r="O2694" s="4">
        <f t="shared" si="343"/>
        <v>0</v>
      </c>
      <c r="P2694">
        <f t="shared" si="344"/>
        <v>1.1532710726014713E-3</v>
      </c>
    </row>
    <row r="2695" spans="1:16" x14ac:dyDescent="0.15">
      <c r="A2695" t="s">
        <v>10536</v>
      </c>
      <c r="B2695" s="5" t="s">
        <v>10537</v>
      </c>
      <c r="C2695" s="5" t="s">
        <v>1122</v>
      </c>
      <c r="D2695" s="5" t="s">
        <v>10538</v>
      </c>
      <c r="E2695" s="5" t="s">
        <v>10539</v>
      </c>
      <c r="F2695" s="5" t="s">
        <v>10540</v>
      </c>
      <c r="G2695">
        <v>2693</v>
      </c>
      <c r="H2695" s="2">
        <v>43136</v>
      </c>
      <c r="I2695" s="3">
        <f t="shared" si="337"/>
        <v>784.51086805555678</v>
      </c>
      <c r="J2695" s="3">
        <f t="shared" si="338"/>
        <v>34.839542845013113</v>
      </c>
      <c r="K2695">
        <f t="shared" si="339"/>
        <v>0.99970473599625831</v>
      </c>
      <c r="L2695" s="4">
        <f t="shared" si="340"/>
        <v>0.99970473599625831</v>
      </c>
      <c r="M2695">
        <f t="shared" si="341"/>
        <v>5.0987184026069238E-3</v>
      </c>
      <c r="N2695">
        <f t="shared" si="342"/>
        <v>0.78272476301291261</v>
      </c>
      <c r="O2695" s="4">
        <f t="shared" si="343"/>
        <v>0.78272476301291261</v>
      </c>
      <c r="P2695">
        <f t="shared" si="344"/>
        <v>0.94545974275042188</v>
      </c>
    </row>
    <row r="2696" spans="1:16" x14ac:dyDescent="0.15">
      <c r="A2696" t="s">
        <v>3785</v>
      </c>
      <c r="B2696" s="5" t="s">
        <v>10541</v>
      </c>
      <c r="C2696" s="5" t="s">
        <v>1029</v>
      </c>
      <c r="D2696" s="5" t="s">
        <v>10542</v>
      </c>
      <c r="E2696" s="5" t="s">
        <v>10543</v>
      </c>
      <c r="F2696" s="5" t="s">
        <v>10544</v>
      </c>
      <c r="G2696">
        <v>2694</v>
      </c>
      <c r="H2696" s="2">
        <v>43136</v>
      </c>
      <c r="I2696" s="3">
        <f t="shared" si="337"/>
        <v>538.27681712962658</v>
      </c>
      <c r="J2696" s="3">
        <f t="shared" si="338"/>
        <v>0.21921806075401443</v>
      </c>
      <c r="K2696">
        <f t="shared" si="339"/>
        <v>6.2903619179685375E-3</v>
      </c>
      <c r="L2696" s="4">
        <f t="shared" si="340"/>
        <v>6.2903619179685375E-3</v>
      </c>
      <c r="M2696">
        <f t="shared" si="341"/>
        <v>0</v>
      </c>
      <c r="N2696">
        <f t="shared" si="342"/>
        <v>0</v>
      </c>
      <c r="O2696" s="4">
        <f t="shared" si="343"/>
        <v>0</v>
      </c>
      <c r="P2696">
        <f t="shared" si="344"/>
        <v>4.7177714384764036E-3</v>
      </c>
    </row>
    <row r="2697" spans="1:16" x14ac:dyDescent="0.15">
      <c r="A2697" t="s">
        <v>10545</v>
      </c>
      <c r="B2697" s="5" t="s">
        <v>10546</v>
      </c>
      <c r="C2697" s="5" t="s">
        <v>1029</v>
      </c>
      <c r="D2697" s="5" t="s">
        <v>10547</v>
      </c>
      <c r="E2697" s="5" t="s">
        <v>1081</v>
      </c>
      <c r="F2697" s="5" t="s">
        <v>10548</v>
      </c>
      <c r="G2697">
        <v>2695</v>
      </c>
      <c r="H2697" s="2">
        <v>43136</v>
      </c>
      <c r="I2697" s="3">
        <f t="shared" si="337"/>
        <v>1414.6011226851842</v>
      </c>
      <c r="J2697" s="3">
        <f t="shared" si="338"/>
        <v>1.2158904530876591</v>
      </c>
      <c r="K2697">
        <f t="shared" si="339"/>
        <v>3.4889420042386085E-2</v>
      </c>
      <c r="L2697" s="4">
        <f t="shared" si="340"/>
        <v>3.4889420042386085E-2</v>
      </c>
      <c r="M2697">
        <f t="shared" si="341"/>
        <v>0</v>
      </c>
      <c r="N2697">
        <f t="shared" si="342"/>
        <v>0</v>
      </c>
      <c r="O2697" s="4">
        <f t="shared" si="343"/>
        <v>0</v>
      </c>
      <c r="P2697">
        <f t="shared" si="344"/>
        <v>2.6167065031789564E-2</v>
      </c>
    </row>
    <row r="2698" spans="1:16" x14ac:dyDescent="0.15">
      <c r="A2698" t="s">
        <v>2930</v>
      </c>
      <c r="B2698" s="5" t="s">
        <v>10549</v>
      </c>
      <c r="C2698" s="5" t="s">
        <v>1029</v>
      </c>
      <c r="D2698" s="5" t="s">
        <v>10550</v>
      </c>
      <c r="E2698" s="5" t="s">
        <v>10551</v>
      </c>
      <c r="F2698" s="5" t="s">
        <v>10552</v>
      </c>
      <c r="G2698">
        <v>2696</v>
      </c>
      <c r="H2698" s="2">
        <v>43136</v>
      </c>
      <c r="I2698" s="3">
        <f t="shared" si="337"/>
        <v>499.32578703703621</v>
      </c>
      <c r="J2698" s="3">
        <f t="shared" si="338"/>
        <v>0.29239427201698043</v>
      </c>
      <c r="K2698">
        <f t="shared" si="339"/>
        <v>8.3901198076539677E-3</v>
      </c>
      <c r="L2698" s="4">
        <f t="shared" si="340"/>
        <v>8.3901198076539677E-3</v>
      </c>
      <c r="M2698">
        <f t="shared" si="341"/>
        <v>0</v>
      </c>
      <c r="N2698">
        <f t="shared" si="342"/>
        <v>0</v>
      </c>
      <c r="O2698" s="4">
        <f t="shared" si="343"/>
        <v>0</v>
      </c>
      <c r="P2698">
        <f t="shared" si="344"/>
        <v>6.2925898557404762E-3</v>
      </c>
    </row>
    <row r="2699" spans="1:16" x14ac:dyDescent="0.15">
      <c r="A2699" t="s">
        <v>3999</v>
      </c>
      <c r="B2699" s="5" t="s">
        <v>10553</v>
      </c>
      <c r="C2699" s="5" t="s">
        <v>1029</v>
      </c>
      <c r="D2699" s="5" t="s">
        <v>10554</v>
      </c>
      <c r="E2699" s="5" t="s">
        <v>10555</v>
      </c>
      <c r="F2699" s="5" t="s">
        <v>10556</v>
      </c>
      <c r="G2699">
        <v>2697</v>
      </c>
      <c r="H2699" s="2">
        <v>43136</v>
      </c>
      <c r="I2699" s="3">
        <f t="shared" si="337"/>
        <v>22.419317129628325</v>
      </c>
      <c r="J2699" s="3">
        <f t="shared" si="338"/>
        <v>0.5352526988496612</v>
      </c>
      <c r="K2699">
        <f t="shared" si="339"/>
        <v>1.5358831210133921E-2</v>
      </c>
      <c r="L2699" s="4">
        <f t="shared" si="340"/>
        <v>1.5358831210133921E-2</v>
      </c>
      <c r="M2699">
        <f t="shared" si="341"/>
        <v>0</v>
      </c>
      <c r="N2699">
        <f t="shared" si="342"/>
        <v>0</v>
      </c>
      <c r="O2699" s="4">
        <f t="shared" si="343"/>
        <v>0</v>
      </c>
      <c r="P2699">
        <f t="shared" si="344"/>
        <v>1.151912340760044E-2</v>
      </c>
    </row>
    <row r="2700" spans="1:16" x14ac:dyDescent="0.15">
      <c r="A2700" t="s">
        <v>1214</v>
      </c>
      <c r="B2700" s="5" t="s">
        <v>10557</v>
      </c>
      <c r="C2700" s="5" t="s">
        <v>1029</v>
      </c>
      <c r="D2700" s="5" t="s">
        <v>6604</v>
      </c>
      <c r="E2700" s="5" t="s">
        <v>6605</v>
      </c>
      <c r="F2700" s="5" t="s">
        <v>10558</v>
      </c>
      <c r="G2700">
        <v>2698</v>
      </c>
      <c r="H2700" s="2">
        <v>43136</v>
      </c>
      <c r="I2700" s="3">
        <f t="shared" si="337"/>
        <v>696.93348379629606</v>
      </c>
      <c r="J2700" s="3">
        <f t="shared" si="338"/>
        <v>4.1610857670423392E-2</v>
      </c>
      <c r="K2700">
        <f t="shared" si="339"/>
        <v>1.1940045157034218E-3</v>
      </c>
      <c r="L2700" s="4">
        <f t="shared" si="340"/>
        <v>1.1940045157034218E-3</v>
      </c>
      <c r="M2700">
        <f t="shared" si="341"/>
        <v>0</v>
      </c>
      <c r="N2700">
        <f t="shared" si="342"/>
        <v>0</v>
      </c>
      <c r="O2700" s="4">
        <f t="shared" si="343"/>
        <v>0</v>
      </c>
      <c r="P2700">
        <f t="shared" si="344"/>
        <v>8.9550338677756632E-4</v>
      </c>
    </row>
    <row r="2701" spans="1:16" x14ac:dyDescent="0.15">
      <c r="A2701" t="s">
        <v>5648</v>
      </c>
      <c r="B2701" s="5" t="s">
        <v>10559</v>
      </c>
      <c r="C2701" s="5" t="s">
        <v>1029</v>
      </c>
      <c r="D2701" s="5" t="s">
        <v>10560</v>
      </c>
      <c r="E2701" s="5" t="s">
        <v>10561</v>
      </c>
      <c r="F2701" s="5" t="s">
        <v>10562</v>
      </c>
      <c r="G2701">
        <v>2699</v>
      </c>
      <c r="H2701" s="2">
        <v>43136</v>
      </c>
      <c r="I2701" s="3">
        <f t="shared" si="337"/>
        <v>954.15694444444671</v>
      </c>
      <c r="J2701" s="3">
        <f t="shared" si="338"/>
        <v>6.8122964862815036E-2</v>
      </c>
      <c r="K2701">
        <f t="shared" si="339"/>
        <v>1.9547572970869519E-3</v>
      </c>
      <c r="L2701" s="4">
        <f t="shared" si="340"/>
        <v>1.9547572970869519E-3</v>
      </c>
      <c r="M2701">
        <f t="shared" si="341"/>
        <v>0</v>
      </c>
      <c r="N2701">
        <f t="shared" si="342"/>
        <v>0</v>
      </c>
      <c r="O2701" s="4">
        <f t="shared" si="343"/>
        <v>0</v>
      </c>
      <c r="P2701">
        <f t="shared" si="344"/>
        <v>1.466067972815214E-3</v>
      </c>
    </row>
    <row r="2702" spans="1:16" x14ac:dyDescent="0.15">
      <c r="A2702" t="s">
        <v>1329</v>
      </c>
      <c r="B2702" s="5" t="s">
        <v>10563</v>
      </c>
      <c r="C2702" s="5" t="s">
        <v>1029</v>
      </c>
      <c r="D2702" s="5" t="s">
        <v>10564</v>
      </c>
      <c r="E2702" s="5" t="s">
        <v>10564</v>
      </c>
      <c r="F2702" s="5" t="s">
        <v>10565</v>
      </c>
      <c r="G2702">
        <v>2700</v>
      </c>
      <c r="H2702" s="2">
        <v>43136</v>
      </c>
      <c r="I2702" s="3">
        <f t="shared" si="337"/>
        <v>97.17105324073782</v>
      </c>
      <c r="J2702" s="3">
        <f t="shared" si="338"/>
        <v>0.14407582848068445</v>
      </c>
      <c r="K2702">
        <f t="shared" si="339"/>
        <v>4.1341899552319065E-3</v>
      </c>
      <c r="L2702" s="4">
        <f t="shared" si="340"/>
        <v>4.1341899552319065E-3</v>
      </c>
      <c r="M2702">
        <f t="shared" si="341"/>
        <v>0</v>
      </c>
      <c r="N2702">
        <f t="shared" si="342"/>
        <v>0</v>
      </c>
      <c r="O2702" s="4">
        <f t="shared" si="343"/>
        <v>0</v>
      </c>
      <c r="P2702">
        <f t="shared" si="344"/>
        <v>3.1006424664239297E-3</v>
      </c>
    </row>
    <row r="2703" spans="1:16" x14ac:dyDescent="0.15">
      <c r="A2703" t="s">
        <v>2569</v>
      </c>
      <c r="B2703" s="5" t="s">
        <v>10566</v>
      </c>
      <c r="C2703" s="5" t="s">
        <v>1029</v>
      </c>
      <c r="D2703" s="5" t="s">
        <v>9487</v>
      </c>
      <c r="E2703" s="5" t="s">
        <v>9487</v>
      </c>
      <c r="F2703" s="5" t="s">
        <v>10567</v>
      </c>
      <c r="G2703">
        <v>2701</v>
      </c>
      <c r="H2703" s="2">
        <v>43136</v>
      </c>
      <c r="I2703" s="3">
        <f t="shared" si="337"/>
        <v>1853.3962962962978</v>
      </c>
      <c r="J2703" s="3">
        <f t="shared" si="338"/>
        <v>5.9890051696884751E-2</v>
      </c>
      <c r="K2703">
        <f t="shared" si="339"/>
        <v>1.7185176219672036E-3</v>
      </c>
      <c r="L2703" s="4">
        <f t="shared" si="340"/>
        <v>1.7185176219672036E-3</v>
      </c>
      <c r="M2703">
        <f t="shared" si="341"/>
        <v>0</v>
      </c>
      <c r="N2703">
        <f t="shared" si="342"/>
        <v>0</v>
      </c>
      <c r="O2703" s="4">
        <f t="shared" si="343"/>
        <v>0</v>
      </c>
      <c r="P2703">
        <f t="shared" si="344"/>
        <v>1.2888882164754027E-3</v>
      </c>
    </row>
    <row r="2704" spans="1:16" x14ac:dyDescent="0.15">
      <c r="A2704" t="s">
        <v>1980</v>
      </c>
      <c r="B2704" s="5" t="s">
        <v>10568</v>
      </c>
      <c r="C2704" s="5" t="s">
        <v>1029</v>
      </c>
      <c r="D2704" s="5" t="s">
        <v>10569</v>
      </c>
      <c r="E2704" s="5" t="s">
        <v>10570</v>
      </c>
      <c r="F2704" s="5" t="s">
        <v>10571</v>
      </c>
      <c r="G2704">
        <v>2702</v>
      </c>
      <c r="H2704" s="2">
        <v>43136</v>
      </c>
      <c r="I2704" s="3">
        <f t="shared" si="337"/>
        <v>681.38753472222015</v>
      </c>
      <c r="J2704" s="3">
        <f t="shared" si="338"/>
        <v>8.5120430070157863E-2</v>
      </c>
      <c r="K2704">
        <f t="shared" si="339"/>
        <v>2.4424917815290899E-3</v>
      </c>
      <c r="L2704" s="4">
        <f t="shared" si="340"/>
        <v>2.4424917815290899E-3</v>
      </c>
      <c r="M2704">
        <f t="shared" si="341"/>
        <v>0</v>
      </c>
      <c r="N2704">
        <f t="shared" si="342"/>
        <v>0</v>
      </c>
      <c r="O2704" s="4">
        <f t="shared" si="343"/>
        <v>0</v>
      </c>
      <c r="P2704">
        <f t="shared" si="344"/>
        <v>1.8318688361468175E-3</v>
      </c>
    </row>
    <row r="2705" spans="1:16" x14ac:dyDescent="0.15">
      <c r="A2705" t="s">
        <v>10572</v>
      </c>
      <c r="B2705" s="5" t="s">
        <v>10573</v>
      </c>
      <c r="C2705" s="5" t="s">
        <v>1029</v>
      </c>
      <c r="D2705" s="5" t="s">
        <v>5794</v>
      </c>
      <c r="E2705" s="5" t="s">
        <v>10574</v>
      </c>
      <c r="F2705" s="5" t="s">
        <v>10575</v>
      </c>
      <c r="G2705">
        <v>2703</v>
      </c>
      <c r="H2705" s="2">
        <v>43136</v>
      </c>
      <c r="I2705" s="3">
        <f t="shared" si="337"/>
        <v>713.0746874999968</v>
      </c>
      <c r="J2705" s="3">
        <f t="shared" si="338"/>
        <v>0.66332462544465531</v>
      </c>
      <c r="K2705">
        <f t="shared" si="339"/>
        <v>1.9033796525687922E-2</v>
      </c>
      <c r="L2705" s="4">
        <f t="shared" si="340"/>
        <v>1.9033796525687922E-2</v>
      </c>
      <c r="M2705">
        <f t="shared" si="341"/>
        <v>0</v>
      </c>
      <c r="N2705">
        <f t="shared" si="342"/>
        <v>0</v>
      </c>
      <c r="O2705" s="4">
        <f t="shared" si="343"/>
        <v>0</v>
      </c>
      <c r="P2705">
        <f t="shared" si="344"/>
        <v>1.4275347394265942E-2</v>
      </c>
    </row>
    <row r="2706" spans="1:16" x14ac:dyDescent="0.15">
      <c r="A2706" t="s">
        <v>1126</v>
      </c>
      <c r="B2706" s="5" t="s">
        <v>10576</v>
      </c>
      <c r="C2706" s="5" t="s">
        <v>1029</v>
      </c>
      <c r="D2706" s="5" t="s">
        <v>10577</v>
      </c>
      <c r="E2706" s="5" t="s">
        <v>10578</v>
      </c>
      <c r="F2706" s="5" t="s">
        <v>10579</v>
      </c>
      <c r="G2706">
        <v>2704</v>
      </c>
      <c r="H2706" s="2">
        <v>43136</v>
      </c>
      <c r="I2706" s="3">
        <f t="shared" si="337"/>
        <v>657.40875000000233</v>
      </c>
      <c r="J2706" s="3">
        <f t="shared" si="338"/>
        <v>0.80163216568078555</v>
      </c>
      <c r="K2706">
        <f t="shared" si="339"/>
        <v>2.3002468089868441E-2</v>
      </c>
      <c r="L2706" s="4">
        <f t="shared" si="340"/>
        <v>2.3002468089868441E-2</v>
      </c>
      <c r="M2706">
        <f t="shared" si="341"/>
        <v>0</v>
      </c>
      <c r="N2706">
        <f t="shared" si="342"/>
        <v>0</v>
      </c>
      <c r="O2706" s="4">
        <f t="shared" si="343"/>
        <v>0</v>
      </c>
      <c r="P2706">
        <f t="shared" si="344"/>
        <v>1.725185106740133E-2</v>
      </c>
    </row>
    <row r="2707" spans="1:16" x14ac:dyDescent="0.15">
      <c r="A2707" t="s">
        <v>3858</v>
      </c>
      <c r="B2707" s="5" t="s">
        <v>10580</v>
      </c>
      <c r="C2707" s="5" t="s">
        <v>1029</v>
      </c>
      <c r="D2707" s="5" t="s">
        <v>10581</v>
      </c>
      <c r="E2707" s="5" t="s">
        <v>10582</v>
      </c>
      <c r="F2707" s="5" t="s">
        <v>10583</v>
      </c>
      <c r="G2707">
        <v>2705</v>
      </c>
      <c r="H2707" s="2">
        <v>43136</v>
      </c>
      <c r="I2707" s="3">
        <f t="shared" si="337"/>
        <v>950.11246527777985</v>
      </c>
      <c r="J2707" s="3">
        <f t="shared" si="338"/>
        <v>7.893802338239253E-2</v>
      </c>
      <c r="K2707">
        <f t="shared" si="339"/>
        <v>2.2650904512903774E-3</v>
      </c>
      <c r="L2707" s="4">
        <f t="shared" si="340"/>
        <v>2.2650904512903774E-3</v>
      </c>
      <c r="M2707">
        <f t="shared" si="341"/>
        <v>0</v>
      </c>
      <c r="N2707">
        <f t="shared" si="342"/>
        <v>0</v>
      </c>
      <c r="O2707" s="4">
        <f t="shared" si="343"/>
        <v>0</v>
      </c>
      <c r="P2707">
        <f t="shared" si="344"/>
        <v>1.6988178384677831E-3</v>
      </c>
    </row>
    <row r="2708" spans="1:16" x14ac:dyDescent="0.15">
      <c r="A2708" t="s">
        <v>1438</v>
      </c>
      <c r="B2708" s="5" t="s">
        <v>10584</v>
      </c>
      <c r="C2708" s="5" t="s">
        <v>1029</v>
      </c>
      <c r="D2708" s="5" t="s">
        <v>10585</v>
      </c>
      <c r="E2708" s="5" t="s">
        <v>10586</v>
      </c>
      <c r="F2708" s="5" t="s">
        <v>10587</v>
      </c>
      <c r="G2708">
        <v>2706</v>
      </c>
      <c r="H2708" s="2">
        <v>43136</v>
      </c>
      <c r="I2708" s="3">
        <f t="shared" si="337"/>
        <v>302.8805902777749</v>
      </c>
      <c r="J2708" s="3">
        <f t="shared" si="338"/>
        <v>6.6032623555236064E-2</v>
      </c>
      <c r="K2708">
        <f t="shared" si="339"/>
        <v>1.8947759100081478E-3</v>
      </c>
      <c r="L2708" s="4">
        <f t="shared" si="340"/>
        <v>1.8947759100081478E-3</v>
      </c>
      <c r="M2708">
        <f t="shared" si="341"/>
        <v>0</v>
      </c>
      <c r="N2708">
        <f t="shared" si="342"/>
        <v>0</v>
      </c>
      <c r="O2708" s="4">
        <f t="shared" si="343"/>
        <v>0</v>
      </c>
      <c r="P2708">
        <f t="shared" si="344"/>
        <v>1.4210819325061108E-3</v>
      </c>
    </row>
    <row r="2709" spans="1:16" x14ac:dyDescent="0.15">
      <c r="A2709" t="s">
        <v>10588</v>
      </c>
      <c r="B2709" s="5" t="s">
        <v>10589</v>
      </c>
      <c r="C2709" s="5" t="s">
        <v>1029</v>
      </c>
      <c r="D2709" s="5" t="s">
        <v>10590</v>
      </c>
      <c r="E2709" s="5" t="s">
        <v>10591</v>
      </c>
      <c r="F2709" s="5" t="s">
        <v>10592</v>
      </c>
      <c r="G2709">
        <v>2707</v>
      </c>
      <c r="H2709" s="2">
        <v>43136</v>
      </c>
      <c r="I2709" s="3">
        <f t="shared" si="337"/>
        <v>861.38553240741021</v>
      </c>
      <c r="J2709" s="3">
        <f t="shared" si="338"/>
        <v>1.9933002533735489</v>
      </c>
      <c r="K2709">
        <f t="shared" si="339"/>
        <v>5.7196838443743035E-2</v>
      </c>
      <c r="L2709" s="4">
        <f t="shared" si="340"/>
        <v>5.7196838443743035E-2</v>
      </c>
      <c r="M2709">
        <f t="shared" si="341"/>
        <v>0</v>
      </c>
      <c r="N2709">
        <f t="shared" si="342"/>
        <v>0</v>
      </c>
      <c r="O2709" s="4">
        <f t="shared" si="343"/>
        <v>0</v>
      </c>
      <c r="P2709">
        <f t="shared" si="344"/>
        <v>4.2897628832807275E-2</v>
      </c>
    </row>
    <row r="2710" spans="1:16" x14ac:dyDescent="0.15">
      <c r="A2710" t="s">
        <v>8229</v>
      </c>
      <c r="B2710" s="5" t="s">
        <v>10593</v>
      </c>
      <c r="C2710" s="5" t="s">
        <v>1029</v>
      </c>
      <c r="D2710" s="5" t="s">
        <v>10594</v>
      </c>
      <c r="E2710" s="5" t="s">
        <v>10595</v>
      </c>
      <c r="F2710" s="5" t="s">
        <v>10596</v>
      </c>
      <c r="G2710">
        <v>2708</v>
      </c>
      <c r="H2710" s="2">
        <v>43136</v>
      </c>
      <c r="I2710" s="3">
        <f t="shared" si="337"/>
        <v>773.55766203703388</v>
      </c>
      <c r="J2710" s="3">
        <f t="shared" si="338"/>
        <v>7.1100064932673221E-2</v>
      </c>
      <c r="K2710">
        <f t="shared" si="339"/>
        <v>2.0401838209828599E-3</v>
      </c>
      <c r="L2710" s="4">
        <f t="shared" si="340"/>
        <v>2.0401838209828599E-3</v>
      </c>
      <c r="M2710">
        <f t="shared" si="341"/>
        <v>0</v>
      </c>
      <c r="N2710">
        <f t="shared" si="342"/>
        <v>0</v>
      </c>
      <c r="O2710" s="4">
        <f t="shared" si="343"/>
        <v>0</v>
      </c>
      <c r="P2710">
        <f t="shared" si="344"/>
        <v>1.5301378657371449E-3</v>
      </c>
    </row>
    <row r="2711" spans="1:16" x14ac:dyDescent="0.15">
      <c r="A2711" t="s">
        <v>10597</v>
      </c>
      <c r="B2711" s="5" t="s">
        <v>10598</v>
      </c>
      <c r="C2711" s="5" t="s">
        <v>1113</v>
      </c>
      <c r="D2711" s="5" t="s">
        <v>10599</v>
      </c>
      <c r="E2711" s="5" t="s">
        <v>10599</v>
      </c>
      <c r="F2711" s="5" t="s">
        <v>10600</v>
      </c>
      <c r="G2711">
        <v>2709</v>
      </c>
      <c r="H2711" s="2">
        <v>43136</v>
      </c>
      <c r="I2711" s="3">
        <f t="shared" si="337"/>
        <v>1641.4042361111133</v>
      </c>
      <c r="J2711" s="3">
        <f t="shared" si="338"/>
        <v>0.92847329528692302</v>
      </c>
      <c r="K2711">
        <f t="shared" si="339"/>
        <v>2.6642116249158836E-2</v>
      </c>
      <c r="L2711" s="4">
        <f t="shared" si="340"/>
        <v>2.6642116249158836E-2</v>
      </c>
      <c r="M2711">
        <f t="shared" si="341"/>
        <v>6.0923444572632743E-4</v>
      </c>
      <c r="N2711">
        <f t="shared" si="342"/>
        <v>9.3526029385468237E-2</v>
      </c>
      <c r="O2711" s="4">
        <f t="shared" si="343"/>
        <v>9.3526029385468237E-2</v>
      </c>
      <c r="P2711">
        <f t="shared" si="344"/>
        <v>4.3363094533236182E-2</v>
      </c>
    </row>
    <row r="2712" spans="1:16" x14ac:dyDescent="0.15">
      <c r="A2712" t="s">
        <v>7132</v>
      </c>
      <c r="B2712" s="5" t="s">
        <v>10601</v>
      </c>
      <c r="C2712" s="5" t="s">
        <v>1029</v>
      </c>
      <c r="D2712" s="5" t="s">
        <v>10602</v>
      </c>
      <c r="E2712" s="5" t="s">
        <v>10603</v>
      </c>
      <c r="F2712" s="5" t="s">
        <v>10604</v>
      </c>
      <c r="G2712">
        <v>2710</v>
      </c>
      <c r="H2712" s="2">
        <v>43136</v>
      </c>
      <c r="I2712" s="3">
        <f t="shared" si="337"/>
        <v>637.65731481481635</v>
      </c>
      <c r="J2712" s="3">
        <f t="shared" si="338"/>
        <v>9.2526187074532876E-2</v>
      </c>
      <c r="K2712">
        <f t="shared" si="339"/>
        <v>2.6549965891795985E-3</v>
      </c>
      <c r="L2712" s="4">
        <f t="shared" si="340"/>
        <v>2.6549965891795985E-3</v>
      </c>
      <c r="M2712">
        <f t="shared" si="341"/>
        <v>0</v>
      </c>
      <c r="N2712">
        <f t="shared" si="342"/>
        <v>0</v>
      </c>
      <c r="O2712" s="4">
        <f t="shared" si="343"/>
        <v>0</v>
      </c>
      <c r="P2712">
        <f t="shared" si="344"/>
        <v>1.9912474418846988E-3</v>
      </c>
    </row>
    <row r="2713" spans="1:16" x14ac:dyDescent="0.15">
      <c r="A2713" t="s">
        <v>7335</v>
      </c>
      <c r="B2713" s="5" t="s">
        <v>10605</v>
      </c>
      <c r="C2713" s="5" t="s">
        <v>1029</v>
      </c>
      <c r="D2713" s="5" t="s">
        <v>10606</v>
      </c>
      <c r="E2713" s="5" t="s">
        <v>1081</v>
      </c>
      <c r="F2713" s="5" t="s">
        <v>10607</v>
      </c>
      <c r="G2713">
        <v>2711</v>
      </c>
      <c r="H2713" s="2">
        <v>43136</v>
      </c>
      <c r="I2713" s="3">
        <f t="shared" si="337"/>
        <v>796.53592592592759</v>
      </c>
      <c r="J2713" s="3">
        <f t="shared" si="338"/>
        <v>0.2046360932314783</v>
      </c>
      <c r="K2713">
        <f t="shared" si="339"/>
        <v>5.8719390340267741E-3</v>
      </c>
      <c r="L2713" s="4">
        <f t="shared" si="340"/>
        <v>5.8719390340267741E-3</v>
      </c>
      <c r="M2713">
        <f t="shared" si="341"/>
        <v>0</v>
      </c>
      <c r="N2713">
        <f t="shared" si="342"/>
        <v>0</v>
      </c>
      <c r="O2713" s="4">
        <f t="shared" si="343"/>
        <v>0</v>
      </c>
      <c r="P2713">
        <f t="shared" si="344"/>
        <v>4.4039542755200806E-3</v>
      </c>
    </row>
    <row r="2714" spans="1:16" x14ac:dyDescent="0.15">
      <c r="A2714" t="s">
        <v>10608</v>
      </c>
      <c r="B2714" s="5" t="s">
        <v>10609</v>
      </c>
      <c r="C2714" s="5" t="s">
        <v>1029</v>
      </c>
      <c r="D2714" s="5" t="s">
        <v>7879</v>
      </c>
      <c r="E2714" s="5" t="s">
        <v>10610</v>
      </c>
      <c r="F2714" s="5" t="s">
        <v>10611</v>
      </c>
      <c r="G2714">
        <v>2712</v>
      </c>
      <c r="H2714" s="2">
        <v>43136</v>
      </c>
      <c r="I2714" s="3">
        <f t="shared" si="337"/>
        <v>569.91988425925956</v>
      </c>
      <c r="J2714" s="3">
        <f t="shared" si="338"/>
        <v>0.21406517542122036</v>
      </c>
      <c r="K2714">
        <f t="shared" si="339"/>
        <v>6.1425022318022694E-3</v>
      </c>
      <c r="L2714" s="4">
        <f t="shared" si="340"/>
        <v>6.1425022318022694E-3</v>
      </c>
      <c r="M2714">
        <f t="shared" si="341"/>
        <v>0</v>
      </c>
      <c r="N2714">
        <f t="shared" si="342"/>
        <v>0</v>
      </c>
      <c r="O2714" s="4">
        <f t="shared" si="343"/>
        <v>0</v>
      </c>
      <c r="P2714">
        <f t="shared" si="344"/>
        <v>4.6068766738517021E-3</v>
      </c>
    </row>
    <row r="2715" spans="1:16" x14ac:dyDescent="0.15">
      <c r="A2715" t="s">
        <v>10612</v>
      </c>
      <c r="B2715" s="5" t="s">
        <v>10613</v>
      </c>
      <c r="C2715" s="5" t="s">
        <v>1348</v>
      </c>
      <c r="D2715" s="5" t="s">
        <v>10614</v>
      </c>
      <c r="E2715" s="5" t="s">
        <v>1081</v>
      </c>
      <c r="F2715" s="5" t="s">
        <v>10615</v>
      </c>
      <c r="G2715">
        <v>2713</v>
      </c>
      <c r="H2715" s="2">
        <v>43136</v>
      </c>
      <c r="I2715" s="3">
        <f t="shared" si="337"/>
        <v>1417.2404745370368</v>
      </c>
      <c r="J2715" s="3">
        <f t="shared" si="338"/>
        <v>379.76900157033623</v>
      </c>
      <c r="K2715">
        <f t="shared" si="339"/>
        <v>10.897297681068142</v>
      </c>
      <c r="L2715" s="4">
        <f t="shared" si="340"/>
        <v>1</v>
      </c>
      <c r="M2715">
        <f t="shared" si="341"/>
        <v>2.1167896725359864E-2</v>
      </c>
      <c r="N2715">
        <f t="shared" si="342"/>
        <v>3.2495689386116577</v>
      </c>
      <c r="O2715" s="4">
        <f t="shared" si="343"/>
        <v>1</v>
      </c>
      <c r="P2715">
        <f t="shared" si="344"/>
        <v>1</v>
      </c>
    </row>
    <row r="2716" spans="1:16" x14ac:dyDescent="0.15">
      <c r="A2716" t="s">
        <v>10616</v>
      </c>
      <c r="B2716" s="5" t="s">
        <v>10617</v>
      </c>
      <c r="C2716" s="5" t="s">
        <v>1029</v>
      </c>
      <c r="D2716" s="5" t="s">
        <v>10618</v>
      </c>
      <c r="E2716" s="5" t="s">
        <v>10619</v>
      </c>
      <c r="F2716" s="5" t="s">
        <v>10620</v>
      </c>
      <c r="G2716">
        <v>2714</v>
      </c>
      <c r="H2716" s="2">
        <v>43136</v>
      </c>
      <c r="I2716" s="3">
        <f t="shared" si="337"/>
        <v>792.60443287037197</v>
      </c>
      <c r="J2716" s="3">
        <f t="shared" si="338"/>
        <v>2.0161381058808034</v>
      </c>
      <c r="K2716">
        <f t="shared" si="339"/>
        <v>5.7852160168630547E-2</v>
      </c>
      <c r="L2716" s="4">
        <f t="shared" si="340"/>
        <v>5.7852160168630547E-2</v>
      </c>
      <c r="M2716">
        <f t="shared" si="341"/>
        <v>0</v>
      </c>
      <c r="N2716">
        <f t="shared" si="342"/>
        <v>0</v>
      </c>
      <c r="O2716" s="4">
        <f t="shared" si="343"/>
        <v>0</v>
      </c>
      <c r="P2716">
        <f t="shared" si="344"/>
        <v>4.3389120126472912E-2</v>
      </c>
    </row>
    <row r="2717" spans="1:16" x14ac:dyDescent="0.15">
      <c r="A2717" t="s">
        <v>8877</v>
      </c>
      <c r="B2717" s="5" t="s">
        <v>10621</v>
      </c>
      <c r="C2717" s="5" t="s">
        <v>1029</v>
      </c>
      <c r="D2717" s="5" t="s">
        <v>10622</v>
      </c>
      <c r="E2717" s="5" t="s">
        <v>10623</v>
      </c>
      <c r="F2717" s="5" t="s">
        <v>10624</v>
      </c>
      <c r="G2717">
        <v>2715</v>
      </c>
      <c r="H2717" s="2">
        <v>43136</v>
      </c>
      <c r="I2717" s="3">
        <f t="shared" si="337"/>
        <v>571.16348379629926</v>
      </c>
      <c r="J2717" s="3">
        <f t="shared" si="338"/>
        <v>0.47622092048343651</v>
      </c>
      <c r="K2717">
        <f t="shared" si="339"/>
        <v>1.3664941348561195E-2</v>
      </c>
      <c r="L2717" s="4">
        <f t="shared" si="340"/>
        <v>1.3664941348561195E-2</v>
      </c>
      <c r="M2717">
        <f t="shared" si="341"/>
        <v>0</v>
      </c>
      <c r="N2717">
        <f t="shared" si="342"/>
        <v>0</v>
      </c>
      <c r="O2717" s="4">
        <f t="shared" si="343"/>
        <v>0</v>
      </c>
      <c r="P2717">
        <f t="shared" si="344"/>
        <v>1.0248706011420897E-2</v>
      </c>
    </row>
    <row r="2718" spans="1:16" x14ac:dyDescent="0.15">
      <c r="A2718" t="s">
        <v>3073</v>
      </c>
      <c r="B2718" s="5" t="s">
        <v>10625</v>
      </c>
      <c r="C2718" s="5" t="s">
        <v>1029</v>
      </c>
      <c r="D2718" s="5" t="s">
        <v>10626</v>
      </c>
      <c r="E2718" s="5" t="s">
        <v>10627</v>
      </c>
      <c r="F2718" s="5" t="s">
        <v>10628</v>
      </c>
      <c r="G2718">
        <v>2716</v>
      </c>
      <c r="H2718" s="2">
        <v>43136</v>
      </c>
      <c r="I2718" s="3">
        <f t="shared" si="337"/>
        <v>430.87124999999651</v>
      </c>
      <c r="J2718" s="3">
        <f t="shared" si="338"/>
        <v>1.0072614499110895</v>
      </c>
      <c r="K2718">
        <f t="shared" si="339"/>
        <v>2.8902906285026342E-2</v>
      </c>
      <c r="L2718" s="4">
        <f t="shared" si="340"/>
        <v>2.8902906285026342E-2</v>
      </c>
      <c r="M2718">
        <f t="shared" si="341"/>
        <v>0</v>
      </c>
      <c r="N2718">
        <f t="shared" si="342"/>
        <v>0</v>
      </c>
      <c r="O2718" s="4">
        <f t="shared" si="343"/>
        <v>0</v>
      </c>
      <c r="P2718">
        <f t="shared" si="344"/>
        <v>2.1677179713769756E-2</v>
      </c>
    </row>
    <row r="2719" spans="1:16" x14ac:dyDescent="0.15">
      <c r="A2719" t="s">
        <v>10629</v>
      </c>
      <c r="B2719" s="5" t="s">
        <v>10630</v>
      </c>
      <c r="C2719" s="5" t="s">
        <v>1253</v>
      </c>
      <c r="D2719" s="5" t="s">
        <v>10631</v>
      </c>
      <c r="E2719" s="5" t="s">
        <v>10632</v>
      </c>
      <c r="F2719" s="5" t="s">
        <v>10633</v>
      </c>
      <c r="G2719">
        <v>2717</v>
      </c>
      <c r="H2719" s="2">
        <v>43136</v>
      </c>
      <c r="I2719" s="3">
        <f t="shared" si="337"/>
        <v>1473.3115740740759</v>
      </c>
      <c r="J2719" s="3">
        <f t="shared" si="338"/>
        <v>40.888839170261704</v>
      </c>
      <c r="K2719">
        <f t="shared" si="339"/>
        <v>1.1732865253067175</v>
      </c>
      <c r="L2719" s="4">
        <f t="shared" si="340"/>
        <v>1</v>
      </c>
      <c r="M2719">
        <f t="shared" si="341"/>
        <v>3.3937152792289185E-3</v>
      </c>
      <c r="N2719">
        <f t="shared" si="342"/>
        <v>0.5209828780325646</v>
      </c>
      <c r="O2719" s="4">
        <f t="shared" si="343"/>
        <v>0.5209828780325646</v>
      </c>
      <c r="P2719">
        <f t="shared" si="344"/>
        <v>0.88024571950814112</v>
      </c>
    </row>
    <row r="2720" spans="1:16" x14ac:dyDescent="0.15">
      <c r="A2720" t="s">
        <v>10634</v>
      </c>
      <c r="B2720" s="5" t="s">
        <v>10635</v>
      </c>
      <c r="C2720" s="5" t="s">
        <v>1029</v>
      </c>
      <c r="D2720" s="5" t="s">
        <v>10636</v>
      </c>
      <c r="E2720" s="5" t="s">
        <v>10637</v>
      </c>
      <c r="F2720" s="5" t="s">
        <v>10638</v>
      </c>
      <c r="G2720">
        <v>2718</v>
      </c>
      <c r="H2720" s="2">
        <v>43136</v>
      </c>
      <c r="I2720" s="3">
        <f t="shared" si="337"/>
        <v>484.32649305555242</v>
      </c>
      <c r="J2720" s="3">
        <f t="shared" si="338"/>
        <v>0.41294457946792501</v>
      </c>
      <c r="K2720">
        <f t="shared" si="339"/>
        <v>1.1849255704489211E-2</v>
      </c>
      <c r="L2720" s="4">
        <f t="shared" si="340"/>
        <v>1.1849255704489211E-2</v>
      </c>
      <c r="M2720">
        <f t="shared" si="341"/>
        <v>0</v>
      </c>
      <c r="N2720">
        <f t="shared" si="342"/>
        <v>0</v>
      </c>
      <c r="O2720" s="4">
        <f t="shared" si="343"/>
        <v>0</v>
      </c>
      <c r="P2720">
        <f t="shared" si="344"/>
        <v>8.886941778366908E-3</v>
      </c>
    </row>
    <row r="2721" spans="1:16" x14ac:dyDescent="0.15">
      <c r="A2721" t="s">
        <v>10639</v>
      </c>
      <c r="B2721" s="5" t="s">
        <v>10640</v>
      </c>
      <c r="C2721" s="5" t="s">
        <v>1058</v>
      </c>
      <c r="D2721" s="5" t="s">
        <v>10641</v>
      </c>
      <c r="E2721" s="5" t="s">
        <v>10642</v>
      </c>
      <c r="F2721" s="5" t="s">
        <v>10643</v>
      </c>
      <c r="G2721">
        <v>2719</v>
      </c>
      <c r="H2721" s="2">
        <v>43136</v>
      </c>
      <c r="I2721" s="3">
        <f t="shared" si="337"/>
        <v>440.58444444444467</v>
      </c>
      <c r="J2721" s="3">
        <f t="shared" si="338"/>
        <v>7.648930965434797</v>
      </c>
      <c r="K2721">
        <f t="shared" si="339"/>
        <v>0.21948257316321629</v>
      </c>
      <c r="L2721" s="4">
        <f t="shared" si="340"/>
        <v>0.21948257316321629</v>
      </c>
      <c r="M2721">
        <f t="shared" si="341"/>
        <v>4.5394249053025502E-3</v>
      </c>
      <c r="N2721">
        <f t="shared" si="342"/>
        <v>0.69686536942326072</v>
      </c>
      <c r="O2721" s="4">
        <f t="shared" si="343"/>
        <v>0.69686536942326072</v>
      </c>
      <c r="P2721">
        <f t="shared" si="344"/>
        <v>0.33882827222822742</v>
      </c>
    </row>
    <row r="2722" spans="1:16" x14ac:dyDescent="0.15">
      <c r="A2722" t="s">
        <v>7744</v>
      </c>
      <c r="B2722" s="5" t="s">
        <v>10644</v>
      </c>
      <c r="C2722" s="5" t="s">
        <v>1064</v>
      </c>
      <c r="D2722" s="5" t="s">
        <v>786</v>
      </c>
      <c r="E2722" s="5" t="s">
        <v>1081</v>
      </c>
      <c r="F2722" s="5" t="s">
        <v>787</v>
      </c>
      <c r="G2722">
        <v>2720</v>
      </c>
      <c r="H2722" s="2">
        <v>43136</v>
      </c>
      <c r="I2722" s="3">
        <f t="shared" si="337"/>
        <v>1300.3554513888885</v>
      </c>
      <c r="J2722" s="3">
        <f t="shared" si="338"/>
        <v>3.4282933910404902</v>
      </c>
      <c r="K2722">
        <f t="shared" si="339"/>
        <v>9.8373309737570996E-2</v>
      </c>
      <c r="L2722" s="4">
        <f t="shared" si="340"/>
        <v>9.8373309737570996E-2</v>
      </c>
      <c r="M2722">
        <f t="shared" si="341"/>
        <v>5.3831435032040001E-3</v>
      </c>
      <c r="N2722">
        <f t="shared" si="342"/>
        <v>0.8263880038276914</v>
      </c>
      <c r="O2722" s="4">
        <f t="shared" si="343"/>
        <v>0.8263880038276914</v>
      </c>
      <c r="P2722">
        <f t="shared" si="344"/>
        <v>0.28037698326010108</v>
      </c>
    </row>
    <row r="2723" spans="1:16" x14ac:dyDescent="0.15">
      <c r="A2723" t="s">
        <v>3568</v>
      </c>
      <c r="B2723" s="5" t="s">
        <v>10645</v>
      </c>
      <c r="C2723" s="5" t="s">
        <v>1029</v>
      </c>
      <c r="D2723" s="5" t="s">
        <v>10646</v>
      </c>
      <c r="E2723" s="5" t="s">
        <v>10647</v>
      </c>
      <c r="F2723" s="5" t="s">
        <v>10648</v>
      </c>
      <c r="G2723">
        <v>2721</v>
      </c>
      <c r="H2723" s="2">
        <v>43136</v>
      </c>
      <c r="I2723" s="3">
        <f t="shared" si="337"/>
        <v>482.48706018518715</v>
      </c>
      <c r="J2723" s="3">
        <f t="shared" si="338"/>
        <v>0.90986896069607326</v>
      </c>
      <c r="K2723">
        <f t="shared" si="339"/>
        <v>2.6108273383215672E-2</v>
      </c>
      <c r="L2723" s="4">
        <f t="shared" si="340"/>
        <v>2.6108273383215672E-2</v>
      </c>
      <c r="M2723">
        <f t="shared" si="341"/>
        <v>0</v>
      </c>
      <c r="N2723">
        <f t="shared" si="342"/>
        <v>0</v>
      </c>
      <c r="O2723" s="4">
        <f t="shared" si="343"/>
        <v>0</v>
      </c>
      <c r="P2723">
        <f t="shared" si="344"/>
        <v>1.9581205037411755E-2</v>
      </c>
    </row>
    <row r="2724" spans="1:16" x14ac:dyDescent="0.15">
      <c r="A2724" t="s">
        <v>1626</v>
      </c>
      <c r="B2724" s="5" t="s">
        <v>10649</v>
      </c>
      <c r="C2724" s="5" t="s">
        <v>1029</v>
      </c>
      <c r="D2724" s="5" t="s">
        <v>10650</v>
      </c>
      <c r="E2724" s="5" t="s">
        <v>10651</v>
      </c>
      <c r="F2724" s="5" t="s">
        <v>10652</v>
      </c>
      <c r="G2724">
        <v>2722</v>
      </c>
      <c r="H2724" s="2">
        <v>43136</v>
      </c>
      <c r="I2724" s="3">
        <f t="shared" si="337"/>
        <v>496.2633912037054</v>
      </c>
      <c r="J2724" s="3">
        <f t="shared" si="338"/>
        <v>1.8135530767583247E-2</v>
      </c>
      <c r="K2724">
        <f t="shared" si="339"/>
        <v>5.2039075480446386E-4</v>
      </c>
      <c r="L2724" s="4">
        <f t="shared" si="340"/>
        <v>5.2039075480446386E-4</v>
      </c>
      <c r="M2724">
        <f t="shared" si="341"/>
        <v>0</v>
      </c>
      <c r="N2724">
        <f t="shared" si="342"/>
        <v>0</v>
      </c>
      <c r="O2724" s="4">
        <f t="shared" si="343"/>
        <v>0</v>
      </c>
      <c r="P2724">
        <f t="shared" si="344"/>
        <v>3.9029306610334789E-4</v>
      </c>
    </row>
    <row r="2725" spans="1:16" x14ac:dyDescent="0.15">
      <c r="A2725" t="s">
        <v>10653</v>
      </c>
      <c r="B2725" s="5" t="s">
        <v>10654</v>
      </c>
      <c r="C2725" s="5" t="s">
        <v>1029</v>
      </c>
      <c r="D2725" s="5" t="s">
        <v>10655</v>
      </c>
      <c r="E2725" s="5" t="s">
        <v>10655</v>
      </c>
      <c r="F2725" s="5" t="s">
        <v>10656</v>
      </c>
      <c r="G2725">
        <v>2723</v>
      </c>
      <c r="H2725" s="2">
        <v>43136</v>
      </c>
      <c r="I2725" s="3">
        <f t="shared" si="337"/>
        <v>1655.9085185185177</v>
      </c>
      <c r="J2725" s="3">
        <f t="shared" si="338"/>
        <v>0.33576734087788462</v>
      </c>
      <c r="K2725">
        <f t="shared" si="339"/>
        <v>9.6346901669101103E-3</v>
      </c>
      <c r="L2725" s="4">
        <f t="shared" si="340"/>
        <v>9.6346901669101103E-3</v>
      </c>
      <c r="M2725">
        <f t="shared" si="341"/>
        <v>0</v>
      </c>
      <c r="N2725">
        <f t="shared" si="342"/>
        <v>0</v>
      </c>
      <c r="O2725" s="4">
        <f t="shared" si="343"/>
        <v>0</v>
      </c>
      <c r="P2725">
        <f t="shared" si="344"/>
        <v>7.2260176251825823E-3</v>
      </c>
    </row>
    <row r="2726" spans="1:16" x14ac:dyDescent="0.15">
      <c r="A2726" t="s">
        <v>10608</v>
      </c>
      <c r="B2726" s="5" t="s">
        <v>10657</v>
      </c>
      <c r="C2726" s="5" t="s">
        <v>1029</v>
      </c>
      <c r="D2726" s="5" t="s">
        <v>10658</v>
      </c>
      <c r="E2726" s="5" t="s">
        <v>10658</v>
      </c>
      <c r="F2726" s="5" t="s">
        <v>10659</v>
      </c>
      <c r="G2726">
        <v>2724</v>
      </c>
      <c r="H2726" s="2">
        <v>43136</v>
      </c>
      <c r="I2726" s="3">
        <f t="shared" si="337"/>
        <v>160.69746527777897</v>
      </c>
      <c r="J2726" s="3">
        <f t="shared" si="338"/>
        <v>0.75919056837090004</v>
      </c>
      <c r="K2726">
        <f t="shared" si="339"/>
        <v>2.1784625880437388E-2</v>
      </c>
      <c r="L2726" s="4">
        <f t="shared" si="340"/>
        <v>2.1784625880437388E-2</v>
      </c>
      <c r="M2726">
        <f t="shared" si="341"/>
        <v>0</v>
      </c>
      <c r="N2726">
        <f t="shared" si="342"/>
        <v>0</v>
      </c>
      <c r="O2726" s="4">
        <f t="shared" si="343"/>
        <v>0</v>
      </c>
      <c r="P2726">
        <f t="shared" si="344"/>
        <v>1.633846941032804E-2</v>
      </c>
    </row>
    <row r="2727" spans="1:16" x14ac:dyDescent="0.15">
      <c r="A2727" t="s">
        <v>10660</v>
      </c>
      <c r="B2727" s="5" t="s">
        <v>10661</v>
      </c>
      <c r="C2727" s="5" t="s">
        <v>1029</v>
      </c>
      <c r="D2727" s="5" t="s">
        <v>10662</v>
      </c>
      <c r="E2727" s="5" t="s">
        <v>10663</v>
      </c>
      <c r="F2727" s="5" t="s">
        <v>10664</v>
      </c>
      <c r="G2727">
        <v>2725</v>
      </c>
      <c r="H2727" s="2">
        <v>43136</v>
      </c>
      <c r="I2727" s="3">
        <f t="shared" si="337"/>
        <v>1483.2346759259235</v>
      </c>
      <c r="J2727" s="3">
        <f t="shared" si="338"/>
        <v>8.3971877155749794</v>
      </c>
      <c r="K2727">
        <f t="shared" si="339"/>
        <v>0.24095345813389502</v>
      </c>
      <c r="L2727" s="4">
        <f t="shared" si="340"/>
        <v>0.24095345813389502</v>
      </c>
      <c r="M2727">
        <f t="shared" si="341"/>
        <v>0</v>
      </c>
      <c r="N2727">
        <f t="shared" si="342"/>
        <v>0</v>
      </c>
      <c r="O2727" s="4">
        <f t="shared" si="343"/>
        <v>0</v>
      </c>
      <c r="P2727">
        <f t="shared" si="344"/>
        <v>0.18071509360042126</v>
      </c>
    </row>
    <row r="2728" spans="1:16" x14ac:dyDescent="0.15">
      <c r="A2728" t="s">
        <v>1264</v>
      </c>
      <c r="B2728" s="5" t="s">
        <v>10665</v>
      </c>
      <c r="C2728" s="5" t="s">
        <v>1029</v>
      </c>
      <c r="D2728" s="5" t="s">
        <v>10666</v>
      </c>
      <c r="E2728" s="5" t="s">
        <v>10667</v>
      </c>
      <c r="F2728" s="5" t="s">
        <v>10668</v>
      </c>
      <c r="G2728">
        <v>2726</v>
      </c>
      <c r="H2728" s="2">
        <v>43136</v>
      </c>
      <c r="I2728" s="3">
        <f t="shared" si="337"/>
        <v>710.5680902777749</v>
      </c>
      <c r="J2728" s="3">
        <f t="shared" si="338"/>
        <v>4.3627064632020693E-2</v>
      </c>
      <c r="K2728">
        <f t="shared" si="339"/>
        <v>1.2518586516553224E-3</v>
      </c>
      <c r="L2728" s="4">
        <f t="shared" si="340"/>
        <v>1.2518586516553224E-3</v>
      </c>
      <c r="M2728">
        <f t="shared" si="341"/>
        <v>0</v>
      </c>
      <c r="N2728">
        <f t="shared" si="342"/>
        <v>0</v>
      </c>
      <c r="O2728" s="4">
        <f t="shared" si="343"/>
        <v>0</v>
      </c>
      <c r="P2728">
        <f t="shared" si="344"/>
        <v>9.3889398874149178E-4</v>
      </c>
    </row>
    <row r="2729" spans="1:16" x14ac:dyDescent="0.15">
      <c r="A2729" t="s">
        <v>10669</v>
      </c>
      <c r="B2729" s="5" t="s">
        <v>10670</v>
      </c>
      <c r="C2729" s="5" t="s">
        <v>1295</v>
      </c>
      <c r="D2729" s="5" t="s">
        <v>10671</v>
      </c>
      <c r="E2729" s="5" t="s">
        <v>1081</v>
      </c>
      <c r="F2729" s="5" t="s">
        <v>10672</v>
      </c>
      <c r="G2729">
        <v>2727</v>
      </c>
      <c r="H2729" s="2">
        <v>43136</v>
      </c>
      <c r="I2729" s="3">
        <f t="shared" si="337"/>
        <v>1349.5117361111115</v>
      </c>
      <c r="J2729" s="3">
        <f t="shared" si="338"/>
        <v>30.127192607573235</v>
      </c>
      <c r="K2729">
        <f t="shared" si="339"/>
        <v>0.86448600275974974</v>
      </c>
      <c r="L2729" s="4">
        <f t="shared" si="340"/>
        <v>0.86448600275974974</v>
      </c>
      <c r="M2729">
        <f t="shared" si="341"/>
        <v>9.6331137048589928E-3</v>
      </c>
      <c r="N2729">
        <f t="shared" si="342"/>
        <v>1.4788180178487655</v>
      </c>
      <c r="O2729" s="4">
        <f t="shared" si="343"/>
        <v>1</v>
      </c>
      <c r="P2729">
        <f t="shared" si="344"/>
        <v>0.89836450206981233</v>
      </c>
    </row>
    <row r="2730" spans="1:16" x14ac:dyDescent="0.15">
      <c r="A2730" t="s">
        <v>1230</v>
      </c>
      <c r="B2730" s="5" t="s">
        <v>10673</v>
      </c>
      <c r="C2730" s="5" t="s">
        <v>1029</v>
      </c>
      <c r="D2730" s="5" t="s">
        <v>10674</v>
      </c>
      <c r="E2730" s="5" t="s">
        <v>10675</v>
      </c>
      <c r="F2730" s="5" t="s">
        <v>10676</v>
      </c>
      <c r="G2730">
        <v>2728</v>
      </c>
      <c r="H2730" s="2">
        <v>43136</v>
      </c>
      <c r="I2730" s="3">
        <f t="shared" si="337"/>
        <v>0.51960648148087785</v>
      </c>
      <c r="J2730" s="3">
        <f t="shared" si="338"/>
        <v>80.830400499046988</v>
      </c>
      <c r="K2730">
        <f t="shared" si="339"/>
        <v>2.3193913465181457</v>
      </c>
      <c r="L2730" s="4">
        <f t="shared" si="340"/>
        <v>1</v>
      </c>
      <c r="M2730">
        <f t="shared" si="341"/>
        <v>0</v>
      </c>
      <c r="N2730">
        <f t="shared" si="342"/>
        <v>0</v>
      </c>
      <c r="O2730" s="4">
        <f t="shared" si="343"/>
        <v>0</v>
      </c>
      <c r="P2730">
        <f t="shared" si="344"/>
        <v>0.75</v>
      </c>
    </row>
    <row r="2731" spans="1:16" x14ac:dyDescent="0.15">
      <c r="A2731" t="s">
        <v>10677</v>
      </c>
      <c r="B2731" s="5" t="s">
        <v>10678</v>
      </c>
      <c r="C2731" s="5" t="s">
        <v>1029</v>
      </c>
      <c r="D2731" s="5" t="s">
        <v>10679</v>
      </c>
      <c r="E2731" s="5" t="s">
        <v>10680</v>
      </c>
      <c r="F2731" s="5" t="s">
        <v>10681</v>
      </c>
      <c r="G2731">
        <v>2729</v>
      </c>
      <c r="H2731" s="2">
        <v>43136</v>
      </c>
      <c r="I2731" s="3">
        <f t="shared" si="337"/>
        <v>561.55726851851796</v>
      </c>
      <c r="J2731" s="3">
        <f t="shared" si="338"/>
        <v>2.5375862443369104</v>
      </c>
      <c r="K2731">
        <f t="shared" si="339"/>
        <v>7.2814875836572215E-2</v>
      </c>
      <c r="L2731" s="4">
        <f t="shared" si="340"/>
        <v>7.2814875836572215E-2</v>
      </c>
      <c r="M2731">
        <f t="shared" si="341"/>
        <v>0</v>
      </c>
      <c r="N2731">
        <f t="shared" si="342"/>
        <v>0</v>
      </c>
      <c r="O2731" s="4">
        <f t="shared" si="343"/>
        <v>0</v>
      </c>
      <c r="P2731">
        <f t="shared" si="344"/>
        <v>5.4611156877429165E-2</v>
      </c>
    </row>
    <row r="2732" spans="1:16" x14ac:dyDescent="0.15">
      <c r="A2732" t="s">
        <v>6630</v>
      </c>
      <c r="B2732" s="5" t="s">
        <v>10682</v>
      </c>
      <c r="C2732" s="5" t="s">
        <v>1029</v>
      </c>
      <c r="D2732" s="5" t="s">
        <v>10683</v>
      </c>
      <c r="E2732" s="5" t="s">
        <v>1081</v>
      </c>
      <c r="F2732" s="5" t="s">
        <v>10684</v>
      </c>
      <c r="G2732">
        <v>2730</v>
      </c>
      <c r="H2732" s="2">
        <v>43136</v>
      </c>
      <c r="I2732" s="3">
        <f t="shared" si="337"/>
        <v>1030.6333217592619</v>
      </c>
      <c r="J2732" s="3">
        <f t="shared" si="338"/>
        <v>0.32795368911907835</v>
      </c>
      <c r="K2732">
        <f t="shared" si="339"/>
        <v>9.4104810059732515E-3</v>
      </c>
      <c r="L2732" s="4">
        <f t="shared" si="340"/>
        <v>9.4104810059732515E-3</v>
      </c>
      <c r="M2732">
        <f t="shared" si="341"/>
        <v>0</v>
      </c>
      <c r="N2732">
        <f t="shared" si="342"/>
        <v>0</v>
      </c>
      <c r="O2732" s="4">
        <f t="shared" si="343"/>
        <v>0</v>
      </c>
      <c r="P2732">
        <f t="shared" si="344"/>
        <v>7.0578607544799386E-3</v>
      </c>
    </row>
    <row r="2733" spans="1:16" x14ac:dyDescent="0.15">
      <c r="A2733" t="s">
        <v>10685</v>
      </c>
      <c r="B2733" s="5" t="s">
        <v>10686</v>
      </c>
      <c r="C2733" s="5" t="s">
        <v>1058</v>
      </c>
      <c r="D2733" s="5" t="s">
        <v>10687</v>
      </c>
      <c r="E2733" s="5" t="s">
        <v>10687</v>
      </c>
      <c r="F2733" s="5" t="s">
        <v>10688</v>
      </c>
      <c r="G2733">
        <v>2731</v>
      </c>
      <c r="H2733" s="2">
        <v>43136</v>
      </c>
      <c r="I2733" s="3">
        <f t="shared" si="337"/>
        <v>1356.2303125000035</v>
      </c>
      <c r="J2733" s="3">
        <f t="shared" si="338"/>
        <v>1.7438041151288557</v>
      </c>
      <c r="K2733">
        <f t="shared" si="339"/>
        <v>5.0037660950353537E-2</v>
      </c>
      <c r="L2733" s="4">
        <f t="shared" si="340"/>
        <v>5.0037660950353537E-2</v>
      </c>
      <c r="M2733">
        <f t="shared" si="341"/>
        <v>1.4746757844641485E-3</v>
      </c>
      <c r="N2733">
        <f t="shared" si="342"/>
        <v>0.22638340907892018</v>
      </c>
      <c r="O2733" s="4">
        <f t="shared" si="343"/>
        <v>0.22638340907892018</v>
      </c>
      <c r="P2733">
        <f t="shared" si="344"/>
        <v>9.41240979824952E-2</v>
      </c>
    </row>
    <row r="2734" spans="1:16" x14ac:dyDescent="0.15">
      <c r="A2734" t="s">
        <v>1230</v>
      </c>
      <c r="B2734" s="5" t="s">
        <v>10689</v>
      </c>
      <c r="C2734" s="5" t="s">
        <v>1029</v>
      </c>
      <c r="D2734" s="5" t="s">
        <v>10690</v>
      </c>
      <c r="E2734" s="5" t="s">
        <v>10690</v>
      </c>
      <c r="F2734" s="5" t="s">
        <v>10691</v>
      </c>
      <c r="G2734">
        <v>2732</v>
      </c>
      <c r="H2734" s="2">
        <v>43136</v>
      </c>
      <c r="I2734" s="3">
        <f t="shared" si="337"/>
        <v>35.319178240737529</v>
      </c>
      <c r="J2734" s="3">
        <f t="shared" si="338"/>
        <v>1.1891556398545178</v>
      </c>
      <c r="K2734">
        <f t="shared" si="339"/>
        <v>3.4122276813095043E-2</v>
      </c>
      <c r="L2734" s="4">
        <f t="shared" si="340"/>
        <v>3.4122276813095043E-2</v>
      </c>
      <c r="M2734">
        <f t="shared" si="341"/>
        <v>0</v>
      </c>
      <c r="N2734">
        <f t="shared" si="342"/>
        <v>0</v>
      </c>
      <c r="O2734" s="4">
        <f t="shared" si="343"/>
        <v>0</v>
      </c>
      <c r="P2734">
        <f t="shared" si="344"/>
        <v>2.5591707609821282E-2</v>
      </c>
    </row>
    <row r="2735" spans="1:16" x14ac:dyDescent="0.15">
      <c r="A2735" t="s">
        <v>10692</v>
      </c>
      <c r="B2735" s="5" t="s">
        <v>10693</v>
      </c>
      <c r="C2735" s="5" t="s">
        <v>1029</v>
      </c>
      <c r="D2735" s="5" t="s">
        <v>10694</v>
      </c>
      <c r="E2735" s="5" t="s">
        <v>10695</v>
      </c>
      <c r="F2735" s="5" t="s">
        <v>10696</v>
      </c>
      <c r="G2735">
        <v>2733</v>
      </c>
      <c r="H2735" s="2">
        <v>43136</v>
      </c>
      <c r="I2735" s="3">
        <f t="shared" si="337"/>
        <v>305.69370370370598</v>
      </c>
      <c r="J2735" s="3">
        <f t="shared" si="338"/>
        <v>0.61826592340674602</v>
      </c>
      <c r="K2735">
        <f t="shared" si="339"/>
        <v>1.7740857693926245E-2</v>
      </c>
      <c r="L2735" s="4">
        <f t="shared" si="340"/>
        <v>1.7740857693926245E-2</v>
      </c>
      <c r="M2735">
        <f t="shared" si="341"/>
        <v>0</v>
      </c>
      <c r="N2735">
        <f t="shared" si="342"/>
        <v>0</v>
      </c>
      <c r="O2735" s="4">
        <f t="shared" si="343"/>
        <v>0</v>
      </c>
      <c r="P2735">
        <f t="shared" si="344"/>
        <v>1.3305643270444683E-2</v>
      </c>
    </row>
    <row r="2736" spans="1:16" x14ac:dyDescent="0.15">
      <c r="A2736" t="s">
        <v>1973</v>
      </c>
      <c r="B2736" s="5" t="s">
        <v>10697</v>
      </c>
      <c r="C2736" s="5" t="s">
        <v>1029</v>
      </c>
      <c r="D2736" s="5" t="s">
        <v>10698</v>
      </c>
      <c r="E2736" s="5" t="s">
        <v>10699</v>
      </c>
      <c r="F2736" s="5" t="s">
        <v>10700</v>
      </c>
      <c r="G2736">
        <v>2734</v>
      </c>
      <c r="H2736" s="2">
        <v>43136</v>
      </c>
      <c r="I2736" s="3">
        <f t="shared" si="337"/>
        <v>706.17375000000175</v>
      </c>
      <c r="J2736" s="3">
        <f t="shared" si="338"/>
        <v>0.79158988846583245</v>
      </c>
      <c r="K2736">
        <f t="shared" si="339"/>
        <v>2.2714309541501814E-2</v>
      </c>
      <c r="L2736" s="4">
        <f t="shared" si="340"/>
        <v>2.2714309541501814E-2</v>
      </c>
      <c r="M2736">
        <f t="shared" si="341"/>
        <v>0</v>
      </c>
      <c r="N2736">
        <f t="shared" si="342"/>
        <v>0</v>
      </c>
      <c r="O2736" s="4">
        <f t="shared" si="343"/>
        <v>0</v>
      </c>
      <c r="P2736">
        <f t="shared" si="344"/>
        <v>1.703573215612636E-2</v>
      </c>
    </row>
    <row r="2737" spans="1:16" x14ac:dyDescent="0.15">
      <c r="A2737" t="s">
        <v>5245</v>
      </c>
      <c r="B2737" s="5" t="s">
        <v>10701</v>
      </c>
      <c r="C2737" s="5" t="s">
        <v>1029</v>
      </c>
      <c r="D2737" s="5" t="s">
        <v>10702</v>
      </c>
      <c r="E2737" s="5" t="s">
        <v>10703</v>
      </c>
      <c r="F2737" s="5" t="s">
        <v>10704</v>
      </c>
      <c r="G2737">
        <v>2735</v>
      </c>
      <c r="H2737" s="2">
        <v>43136</v>
      </c>
      <c r="I2737" s="3">
        <f t="shared" si="337"/>
        <v>503.54891203704028</v>
      </c>
      <c r="J2737" s="3">
        <f t="shared" si="338"/>
        <v>0.22639310159330528</v>
      </c>
      <c r="K2737">
        <f t="shared" si="339"/>
        <v>6.4962464308599673E-3</v>
      </c>
      <c r="L2737" s="4">
        <f t="shared" si="340"/>
        <v>6.4962464308599673E-3</v>
      </c>
      <c r="M2737">
        <f t="shared" si="341"/>
        <v>0</v>
      </c>
      <c r="N2737">
        <f t="shared" si="342"/>
        <v>0</v>
      </c>
      <c r="O2737" s="4">
        <f t="shared" si="343"/>
        <v>0</v>
      </c>
      <c r="P2737">
        <f t="shared" si="344"/>
        <v>4.8721848231449757E-3</v>
      </c>
    </row>
    <row r="2738" spans="1:16" x14ac:dyDescent="0.15">
      <c r="A2738" t="s">
        <v>9021</v>
      </c>
      <c r="B2738" s="5" t="s">
        <v>10705</v>
      </c>
      <c r="C2738" s="5" t="s">
        <v>1029</v>
      </c>
      <c r="D2738" s="5" t="s">
        <v>10706</v>
      </c>
      <c r="E2738" s="5" t="s">
        <v>1081</v>
      </c>
      <c r="F2738" s="5" t="s">
        <v>10707</v>
      </c>
      <c r="G2738">
        <v>2736</v>
      </c>
      <c r="H2738" s="2">
        <v>43136</v>
      </c>
      <c r="I2738" s="3">
        <f t="shared" si="337"/>
        <v>1372.3770138888867</v>
      </c>
      <c r="J2738" s="3">
        <f t="shared" si="338"/>
        <v>0.56762827715436437</v>
      </c>
      <c r="K2738">
        <f t="shared" si="339"/>
        <v>1.6287833611394253E-2</v>
      </c>
      <c r="L2738" s="4">
        <f t="shared" si="340"/>
        <v>1.6287833611394253E-2</v>
      </c>
      <c r="M2738">
        <f t="shared" si="341"/>
        <v>0</v>
      </c>
      <c r="N2738">
        <f t="shared" si="342"/>
        <v>0</v>
      </c>
      <c r="O2738" s="4">
        <f t="shared" si="343"/>
        <v>0</v>
      </c>
      <c r="P2738">
        <f t="shared" si="344"/>
        <v>1.2215875208545689E-2</v>
      </c>
    </row>
    <row r="2739" spans="1:16" x14ac:dyDescent="0.15">
      <c r="A2739" t="s">
        <v>10708</v>
      </c>
      <c r="B2739" s="5" t="s">
        <v>10709</v>
      </c>
      <c r="C2739" s="5" t="s">
        <v>1029</v>
      </c>
      <c r="D2739" s="5" t="s">
        <v>10710</v>
      </c>
      <c r="E2739" s="5" t="s">
        <v>10711</v>
      </c>
      <c r="F2739" s="5" t="s">
        <v>10712</v>
      </c>
      <c r="G2739">
        <v>2737</v>
      </c>
      <c r="H2739" s="2">
        <v>43136</v>
      </c>
      <c r="I2739" s="3">
        <f t="shared" si="337"/>
        <v>737.08902777777985</v>
      </c>
      <c r="J2739" s="3">
        <f t="shared" si="338"/>
        <v>0.64714028024279258</v>
      </c>
      <c r="K2739">
        <f t="shared" si="339"/>
        <v>1.8569394147640746E-2</v>
      </c>
      <c r="L2739" s="4">
        <f t="shared" si="340"/>
        <v>1.8569394147640746E-2</v>
      </c>
      <c r="M2739">
        <f t="shared" si="341"/>
        <v>0</v>
      </c>
      <c r="N2739">
        <f t="shared" si="342"/>
        <v>0</v>
      </c>
      <c r="O2739" s="4">
        <f t="shared" si="343"/>
        <v>0</v>
      </c>
      <c r="P2739">
        <f t="shared" si="344"/>
        <v>1.3927045610730559E-2</v>
      </c>
    </row>
    <row r="2740" spans="1:16" x14ac:dyDescent="0.15">
      <c r="A2740" t="s">
        <v>10713</v>
      </c>
      <c r="B2740" s="5" t="s">
        <v>10714</v>
      </c>
      <c r="C2740" s="5" t="s">
        <v>1058</v>
      </c>
      <c r="D2740" s="5" t="s">
        <v>10715</v>
      </c>
      <c r="E2740" s="5" t="s">
        <v>10716</v>
      </c>
      <c r="F2740" s="5" t="s">
        <v>10717</v>
      </c>
      <c r="G2740">
        <v>2738</v>
      </c>
      <c r="H2740" s="2">
        <v>43136</v>
      </c>
      <c r="I2740" s="3">
        <f t="shared" si="337"/>
        <v>1120.1298495370356</v>
      </c>
      <c r="J2740" s="3">
        <f t="shared" si="338"/>
        <v>1.1953971234258478</v>
      </c>
      <c r="K2740">
        <f t="shared" si="339"/>
        <v>3.4301373327468354E-2</v>
      </c>
      <c r="L2740" s="4">
        <f t="shared" si="340"/>
        <v>3.4301373327468354E-2</v>
      </c>
      <c r="M2740">
        <f t="shared" si="341"/>
        <v>1.7855072792021625E-3</v>
      </c>
      <c r="N2740">
        <f t="shared" si="342"/>
        <v>0.27410040163363092</v>
      </c>
      <c r="O2740" s="4">
        <f t="shared" si="343"/>
        <v>0.27410040163363092</v>
      </c>
      <c r="P2740">
        <f t="shared" si="344"/>
        <v>9.4251130404008995E-2</v>
      </c>
    </row>
    <row r="2741" spans="1:16" x14ac:dyDescent="0.15">
      <c r="A2741" t="s">
        <v>1102</v>
      </c>
      <c r="B2741" s="5" t="s">
        <v>10718</v>
      </c>
      <c r="C2741" s="5" t="s">
        <v>1029</v>
      </c>
      <c r="D2741" s="5" t="s">
        <v>10719</v>
      </c>
      <c r="E2741" s="5" t="s">
        <v>10719</v>
      </c>
      <c r="F2741" s="5" t="s">
        <v>10720</v>
      </c>
      <c r="G2741">
        <v>2739</v>
      </c>
      <c r="H2741" s="2">
        <v>43136</v>
      </c>
      <c r="I2741" s="3">
        <f t="shared" si="337"/>
        <v>42.42557870370365</v>
      </c>
      <c r="J2741" s="3">
        <f t="shared" si="338"/>
        <v>7.0712058424747135E-2</v>
      </c>
      <c r="K2741">
        <f t="shared" si="339"/>
        <v>2.0290501518271924E-3</v>
      </c>
      <c r="L2741" s="4">
        <f t="shared" si="340"/>
        <v>2.0290501518271924E-3</v>
      </c>
      <c r="M2741">
        <f t="shared" si="341"/>
        <v>0</v>
      </c>
      <c r="N2741">
        <f t="shared" si="342"/>
        <v>0</v>
      </c>
      <c r="O2741" s="4">
        <f t="shared" si="343"/>
        <v>0</v>
      </c>
      <c r="P2741">
        <f t="shared" si="344"/>
        <v>1.5217876138703943E-3</v>
      </c>
    </row>
    <row r="2742" spans="1:16" x14ac:dyDescent="0.15">
      <c r="A2742" t="s">
        <v>10721</v>
      </c>
      <c r="B2742" s="5" t="s">
        <v>10722</v>
      </c>
      <c r="C2742" s="5" t="s">
        <v>1029</v>
      </c>
      <c r="D2742" s="5" t="s">
        <v>10723</v>
      </c>
      <c r="E2742" s="5" t="s">
        <v>10724</v>
      </c>
      <c r="F2742" s="5" t="s">
        <v>10725</v>
      </c>
      <c r="G2742">
        <v>2740</v>
      </c>
      <c r="H2742" s="2">
        <v>43136</v>
      </c>
      <c r="I2742" s="3">
        <f t="shared" si="337"/>
        <v>14.400625000002037</v>
      </c>
      <c r="J2742" s="3">
        <f t="shared" si="338"/>
        <v>118.95317043529414</v>
      </c>
      <c r="K2742">
        <f t="shared" si="339"/>
        <v>3.4133067811753857</v>
      </c>
      <c r="L2742" s="4">
        <f t="shared" si="340"/>
        <v>1</v>
      </c>
      <c r="M2742">
        <f t="shared" si="341"/>
        <v>0</v>
      </c>
      <c r="N2742">
        <f t="shared" si="342"/>
        <v>0</v>
      </c>
      <c r="O2742" s="4">
        <f t="shared" si="343"/>
        <v>0</v>
      </c>
      <c r="P2742">
        <f t="shared" si="344"/>
        <v>0.75</v>
      </c>
    </row>
    <row r="2743" spans="1:16" x14ac:dyDescent="0.15">
      <c r="A2743" t="s">
        <v>9872</v>
      </c>
      <c r="B2743" s="5" t="s">
        <v>10726</v>
      </c>
      <c r="C2743" s="5" t="s">
        <v>1029</v>
      </c>
      <c r="D2743" s="5" t="s">
        <v>10727</v>
      </c>
      <c r="E2743" s="5" t="s">
        <v>10728</v>
      </c>
      <c r="F2743" s="5" t="s">
        <v>10729</v>
      </c>
      <c r="G2743">
        <v>2741</v>
      </c>
      <c r="H2743" s="2">
        <v>43136</v>
      </c>
      <c r="I2743" s="3">
        <f t="shared" si="337"/>
        <v>545.67825231481402</v>
      </c>
      <c r="J2743" s="3">
        <f t="shared" si="338"/>
        <v>0.61574746395821922</v>
      </c>
      <c r="K2743">
        <f t="shared" si="339"/>
        <v>1.7668591652741174E-2</v>
      </c>
      <c r="L2743" s="4">
        <f t="shared" si="340"/>
        <v>1.7668591652741174E-2</v>
      </c>
      <c r="M2743">
        <f t="shared" si="341"/>
        <v>0</v>
      </c>
      <c r="N2743">
        <f t="shared" si="342"/>
        <v>0</v>
      </c>
      <c r="O2743" s="4">
        <f t="shared" si="343"/>
        <v>0</v>
      </c>
      <c r="P2743">
        <f t="shared" si="344"/>
        <v>1.325144373955588E-2</v>
      </c>
    </row>
    <row r="2744" spans="1:16" x14ac:dyDescent="0.15">
      <c r="A2744" t="s">
        <v>6649</v>
      </c>
      <c r="B2744" s="5" t="s">
        <v>10730</v>
      </c>
      <c r="C2744" s="5" t="s">
        <v>1029</v>
      </c>
      <c r="D2744" s="5" t="s">
        <v>6756</v>
      </c>
      <c r="E2744" s="5" t="s">
        <v>10731</v>
      </c>
      <c r="F2744" s="5" t="s">
        <v>10732</v>
      </c>
      <c r="G2744">
        <v>2742</v>
      </c>
      <c r="H2744" s="2">
        <v>43136</v>
      </c>
      <c r="I2744" s="3">
        <f t="shared" si="337"/>
        <v>266.65574074073811</v>
      </c>
      <c r="J2744" s="3">
        <f t="shared" si="338"/>
        <v>0.29626213851817834</v>
      </c>
      <c r="K2744">
        <f t="shared" si="339"/>
        <v>8.501106466596374E-3</v>
      </c>
      <c r="L2744" s="4">
        <f t="shared" si="340"/>
        <v>8.501106466596374E-3</v>
      </c>
      <c r="M2744">
        <f t="shared" si="341"/>
        <v>0</v>
      </c>
      <c r="N2744">
        <f t="shared" si="342"/>
        <v>0</v>
      </c>
      <c r="O2744" s="4">
        <f t="shared" si="343"/>
        <v>0</v>
      </c>
      <c r="P2744">
        <f t="shared" si="344"/>
        <v>6.3758298499472805E-3</v>
      </c>
    </row>
    <row r="2745" spans="1:16" x14ac:dyDescent="0.15">
      <c r="A2745" t="s">
        <v>2673</v>
      </c>
      <c r="B2745" s="5" t="s">
        <v>10733</v>
      </c>
      <c r="C2745" s="5" t="s">
        <v>1029</v>
      </c>
      <c r="D2745" s="5" t="s">
        <v>10734</v>
      </c>
      <c r="E2745" s="5" t="s">
        <v>10734</v>
      </c>
      <c r="F2745" s="5" t="s">
        <v>10735</v>
      </c>
      <c r="G2745">
        <v>2743</v>
      </c>
      <c r="H2745" s="2">
        <v>43136</v>
      </c>
      <c r="I2745" s="3">
        <f t="shared" si="337"/>
        <v>897.57515046296612</v>
      </c>
      <c r="J2745" s="3">
        <f t="shared" si="338"/>
        <v>4.1222175080176331E-2</v>
      </c>
      <c r="K2745">
        <f t="shared" si="339"/>
        <v>1.1828514466749947E-3</v>
      </c>
      <c r="L2745" s="4">
        <f t="shared" si="340"/>
        <v>1.1828514466749947E-3</v>
      </c>
      <c r="M2745">
        <f t="shared" si="341"/>
        <v>0</v>
      </c>
      <c r="N2745">
        <f t="shared" si="342"/>
        <v>0</v>
      </c>
      <c r="O2745" s="4">
        <f t="shared" si="343"/>
        <v>0</v>
      </c>
      <c r="P2745">
        <f t="shared" si="344"/>
        <v>8.8713858500624602E-4</v>
      </c>
    </row>
    <row r="2746" spans="1:16" x14ac:dyDescent="0.15">
      <c r="A2746" t="s">
        <v>5614</v>
      </c>
      <c r="B2746" s="5" t="s">
        <v>10736</v>
      </c>
      <c r="C2746" s="5" t="s">
        <v>1029</v>
      </c>
      <c r="D2746" s="5" t="s">
        <v>10737</v>
      </c>
      <c r="E2746" s="5" t="s">
        <v>10737</v>
      </c>
      <c r="F2746" s="5" t="s">
        <v>10738</v>
      </c>
      <c r="G2746">
        <v>2744</v>
      </c>
      <c r="H2746" s="2">
        <v>43136</v>
      </c>
      <c r="I2746" s="3">
        <f t="shared" si="337"/>
        <v>130.56410879629402</v>
      </c>
      <c r="J2746" s="3">
        <f t="shared" si="338"/>
        <v>0.41358992526997401</v>
      </c>
      <c r="K2746">
        <f t="shared" si="339"/>
        <v>1.1867773606906407E-2</v>
      </c>
      <c r="L2746" s="4">
        <f t="shared" si="340"/>
        <v>1.1867773606906407E-2</v>
      </c>
      <c r="M2746">
        <f t="shared" si="341"/>
        <v>0</v>
      </c>
      <c r="N2746">
        <f t="shared" si="342"/>
        <v>0</v>
      </c>
      <c r="O2746" s="4">
        <f t="shared" si="343"/>
        <v>0</v>
      </c>
      <c r="P2746">
        <f t="shared" si="344"/>
        <v>8.9008302051798056E-3</v>
      </c>
    </row>
    <row r="2747" spans="1:16" x14ac:dyDescent="0.15">
      <c r="A2747" t="s">
        <v>10739</v>
      </c>
      <c r="B2747" s="5" t="s">
        <v>10740</v>
      </c>
      <c r="C2747" s="5" t="s">
        <v>1113</v>
      </c>
      <c r="D2747" s="5" t="s">
        <v>10741</v>
      </c>
      <c r="E2747" s="5" t="s">
        <v>10742</v>
      </c>
      <c r="F2747" s="5" t="s">
        <v>10743</v>
      </c>
      <c r="G2747">
        <v>2745</v>
      </c>
      <c r="H2747" s="2">
        <v>43136</v>
      </c>
      <c r="I2747" s="3">
        <f t="shared" si="337"/>
        <v>465.59877314815094</v>
      </c>
      <c r="J2747" s="3">
        <f t="shared" si="338"/>
        <v>21.838545516881332</v>
      </c>
      <c r="K2747">
        <f t="shared" si="339"/>
        <v>0.62664706817819626</v>
      </c>
      <c r="L2747" s="4">
        <f t="shared" si="340"/>
        <v>0.62664706817819626</v>
      </c>
      <c r="M2747">
        <f t="shared" si="341"/>
        <v>2.1477719823840805E-3</v>
      </c>
      <c r="N2747">
        <f t="shared" si="342"/>
        <v>0.32971311282023652</v>
      </c>
      <c r="O2747" s="4">
        <f t="shared" si="343"/>
        <v>0.32971311282023652</v>
      </c>
      <c r="P2747">
        <f t="shared" si="344"/>
        <v>0.55241357933870638</v>
      </c>
    </row>
    <row r="2748" spans="1:16" x14ac:dyDescent="0.15">
      <c r="A2748" t="s">
        <v>5494</v>
      </c>
      <c r="B2748" s="5" t="s">
        <v>10744</v>
      </c>
      <c r="C2748" s="5" t="s">
        <v>1029</v>
      </c>
      <c r="D2748" s="5" t="s">
        <v>10745</v>
      </c>
      <c r="E2748" s="5" t="s">
        <v>10746</v>
      </c>
      <c r="F2748" s="5" t="s">
        <v>10747</v>
      </c>
      <c r="G2748">
        <v>2746</v>
      </c>
      <c r="H2748" s="2">
        <v>43136</v>
      </c>
      <c r="I2748" s="3">
        <f t="shared" si="337"/>
        <v>41.62219907407416</v>
      </c>
      <c r="J2748" s="3">
        <f t="shared" si="338"/>
        <v>2.3785384290679059</v>
      </c>
      <c r="K2748">
        <f t="shared" si="339"/>
        <v>6.8251071573077374E-2</v>
      </c>
      <c r="L2748" s="4">
        <f t="shared" si="340"/>
        <v>6.8251071573077374E-2</v>
      </c>
      <c r="M2748">
        <f t="shared" si="341"/>
        <v>0</v>
      </c>
      <c r="N2748">
        <f t="shared" si="342"/>
        <v>0</v>
      </c>
      <c r="O2748" s="4">
        <f t="shared" si="343"/>
        <v>0</v>
      </c>
      <c r="P2748">
        <f t="shared" si="344"/>
        <v>5.1188303679808034E-2</v>
      </c>
    </row>
    <row r="2749" spans="1:16" x14ac:dyDescent="0.15">
      <c r="A2749" t="s">
        <v>10748</v>
      </c>
      <c r="B2749" s="5" t="s">
        <v>10749</v>
      </c>
      <c r="C2749" s="5" t="s">
        <v>1029</v>
      </c>
      <c r="D2749" s="5" t="s">
        <v>10750</v>
      </c>
      <c r="E2749" s="5" t="s">
        <v>10751</v>
      </c>
      <c r="F2749" s="5" t="s">
        <v>10752</v>
      </c>
      <c r="G2749">
        <v>2747</v>
      </c>
      <c r="H2749" s="2">
        <v>43136</v>
      </c>
      <c r="I2749" s="3">
        <f t="shared" si="337"/>
        <v>547.45706018518831</v>
      </c>
      <c r="J2749" s="3">
        <f t="shared" si="338"/>
        <v>1.2567195676812903</v>
      </c>
      <c r="K2749">
        <f t="shared" si="339"/>
        <v>3.6060992798302126E-2</v>
      </c>
      <c r="L2749" s="4">
        <f t="shared" si="340"/>
        <v>3.6060992798302126E-2</v>
      </c>
      <c r="M2749">
        <f t="shared" si="341"/>
        <v>0</v>
      </c>
      <c r="N2749">
        <f t="shared" si="342"/>
        <v>0</v>
      </c>
      <c r="O2749" s="4">
        <f t="shared" si="343"/>
        <v>0</v>
      </c>
      <c r="P2749">
        <f t="shared" si="344"/>
        <v>2.7045744598726593E-2</v>
      </c>
    </row>
    <row r="2750" spans="1:16" x14ac:dyDescent="0.15">
      <c r="A2750" t="s">
        <v>1113</v>
      </c>
      <c r="B2750" s="5" t="s">
        <v>10753</v>
      </c>
      <c r="C2750" s="5" t="s">
        <v>1029</v>
      </c>
      <c r="D2750" s="5" t="s">
        <v>10754</v>
      </c>
      <c r="E2750" s="5" t="s">
        <v>10755</v>
      </c>
      <c r="F2750" s="5" t="s">
        <v>10756</v>
      </c>
      <c r="G2750">
        <v>2748</v>
      </c>
      <c r="H2750" s="2">
        <v>43136</v>
      </c>
      <c r="I2750" s="3">
        <f t="shared" si="337"/>
        <v>756.64019675926102</v>
      </c>
      <c r="J2750" s="3">
        <f t="shared" si="338"/>
        <v>1.321632136758085E-3</v>
      </c>
      <c r="K2750">
        <f t="shared" si="339"/>
        <v>3.7923629257696564E-5</v>
      </c>
      <c r="L2750" s="4">
        <f t="shared" si="340"/>
        <v>3.7923629257696564E-5</v>
      </c>
      <c r="M2750">
        <f t="shared" si="341"/>
        <v>0</v>
      </c>
      <c r="N2750">
        <f t="shared" si="342"/>
        <v>0</v>
      </c>
      <c r="O2750" s="4">
        <f t="shared" si="343"/>
        <v>0</v>
      </c>
      <c r="P2750">
        <f t="shared" si="344"/>
        <v>2.8442721943272423E-5</v>
      </c>
    </row>
    <row r="2751" spans="1:16" x14ac:dyDescent="0.15">
      <c r="A2751" t="s">
        <v>10757</v>
      </c>
      <c r="B2751" s="5" t="s">
        <v>10758</v>
      </c>
      <c r="C2751" s="5" t="s">
        <v>1029</v>
      </c>
      <c r="D2751" s="5" t="s">
        <v>10759</v>
      </c>
      <c r="E2751" s="5" t="s">
        <v>10760</v>
      </c>
      <c r="F2751" s="5" t="s">
        <v>10761</v>
      </c>
      <c r="G2751">
        <v>2749</v>
      </c>
      <c r="H2751" s="2">
        <v>43136</v>
      </c>
      <c r="I2751" s="3">
        <f t="shared" si="337"/>
        <v>571.24627314815007</v>
      </c>
      <c r="J2751" s="3">
        <f t="shared" si="338"/>
        <v>0.5024102799276694</v>
      </c>
      <c r="K2751">
        <f t="shared" si="339"/>
        <v>1.4416433031031867E-2</v>
      </c>
      <c r="L2751" s="4">
        <f t="shared" si="340"/>
        <v>1.4416433031031867E-2</v>
      </c>
      <c r="M2751">
        <f t="shared" si="341"/>
        <v>0</v>
      </c>
      <c r="N2751">
        <f t="shared" si="342"/>
        <v>0</v>
      </c>
      <c r="O2751" s="4">
        <f t="shared" si="343"/>
        <v>0</v>
      </c>
      <c r="P2751">
        <f t="shared" si="344"/>
        <v>1.0812324773273901E-2</v>
      </c>
    </row>
    <row r="2752" spans="1:16" x14ac:dyDescent="0.15">
      <c r="A2752" t="s">
        <v>10762</v>
      </c>
      <c r="B2752" s="5" t="s">
        <v>10763</v>
      </c>
      <c r="C2752" s="5" t="s">
        <v>1029</v>
      </c>
      <c r="D2752" s="5" t="s">
        <v>10764</v>
      </c>
      <c r="E2752" s="5" t="s">
        <v>10765</v>
      </c>
      <c r="F2752" s="5" t="s">
        <v>10766</v>
      </c>
      <c r="G2752">
        <v>2750</v>
      </c>
      <c r="H2752" s="2">
        <v>43136</v>
      </c>
      <c r="I2752" s="3">
        <f t="shared" si="337"/>
        <v>1132.5228703703688</v>
      </c>
      <c r="J2752" s="3">
        <f t="shared" si="338"/>
        <v>0.42383250048012333</v>
      </c>
      <c r="K2752">
        <f t="shared" si="339"/>
        <v>1.2161679614569473E-2</v>
      </c>
      <c r="L2752" s="4">
        <f t="shared" si="340"/>
        <v>1.2161679614569473E-2</v>
      </c>
      <c r="M2752">
        <f t="shared" si="341"/>
        <v>0</v>
      </c>
      <c r="N2752">
        <f t="shared" si="342"/>
        <v>0</v>
      </c>
      <c r="O2752" s="4">
        <f t="shared" si="343"/>
        <v>0</v>
      </c>
      <c r="P2752">
        <f t="shared" si="344"/>
        <v>9.121259710927105E-3</v>
      </c>
    </row>
    <row r="2753" spans="1:16" x14ac:dyDescent="0.15">
      <c r="A2753" t="s">
        <v>8297</v>
      </c>
      <c r="B2753" s="5" t="s">
        <v>10767</v>
      </c>
      <c r="C2753" s="5" t="s">
        <v>1113</v>
      </c>
      <c r="D2753" s="5" t="s">
        <v>10768</v>
      </c>
      <c r="E2753" s="5" t="s">
        <v>10769</v>
      </c>
      <c r="F2753" s="5" t="s">
        <v>10770</v>
      </c>
      <c r="G2753">
        <v>2751</v>
      </c>
      <c r="H2753" s="2">
        <v>43136</v>
      </c>
      <c r="I2753" s="3">
        <f t="shared" si="337"/>
        <v>499.92229166666948</v>
      </c>
      <c r="J2753" s="3">
        <f t="shared" si="338"/>
        <v>0.41606466338309844</v>
      </c>
      <c r="K2753">
        <f t="shared" si="339"/>
        <v>1.1938785084383216E-2</v>
      </c>
      <c r="L2753" s="4">
        <f t="shared" si="340"/>
        <v>1.1938785084383216E-2</v>
      </c>
      <c r="M2753">
        <f t="shared" si="341"/>
        <v>2.0003108816495116E-3</v>
      </c>
      <c r="N2753">
        <f t="shared" si="342"/>
        <v>0.30707576633193573</v>
      </c>
      <c r="O2753" s="4">
        <f t="shared" si="343"/>
        <v>0.30707576633193573</v>
      </c>
      <c r="P2753">
        <f t="shared" si="344"/>
        <v>8.5723030396271341E-2</v>
      </c>
    </row>
    <row r="2754" spans="1:16" x14ac:dyDescent="0.15">
      <c r="A2754" t="s">
        <v>4847</v>
      </c>
      <c r="B2754" s="5" t="s">
        <v>10771</v>
      </c>
      <c r="C2754" s="5" t="s">
        <v>1029</v>
      </c>
      <c r="D2754" s="5" t="s">
        <v>10772</v>
      </c>
      <c r="E2754" s="5" t="s">
        <v>10772</v>
      </c>
      <c r="F2754" s="5" t="s">
        <v>10773</v>
      </c>
      <c r="G2754">
        <v>2752</v>
      </c>
      <c r="H2754" s="2">
        <v>43136</v>
      </c>
      <c r="I2754" s="3">
        <f t="shared" si="337"/>
        <v>195.02921296295972</v>
      </c>
      <c r="J2754" s="3">
        <f t="shared" si="338"/>
        <v>1.0306148342924106</v>
      </c>
      <c r="K2754">
        <f t="shared" si="339"/>
        <v>2.9573020961082996E-2</v>
      </c>
      <c r="L2754" s="4">
        <f t="shared" si="340"/>
        <v>2.9573020961082996E-2</v>
      </c>
      <c r="M2754">
        <f t="shared" si="341"/>
        <v>0</v>
      </c>
      <c r="N2754">
        <f t="shared" si="342"/>
        <v>0</v>
      </c>
      <c r="O2754" s="4">
        <f t="shared" si="343"/>
        <v>0</v>
      </c>
      <c r="P2754">
        <f t="shared" si="344"/>
        <v>2.2179765720812247E-2</v>
      </c>
    </row>
    <row r="2755" spans="1:16" x14ac:dyDescent="0.15">
      <c r="A2755" t="s">
        <v>10774</v>
      </c>
      <c r="B2755" s="5" t="s">
        <v>10775</v>
      </c>
      <c r="C2755" s="5" t="s">
        <v>2112</v>
      </c>
      <c r="D2755" s="5" t="s">
        <v>10776</v>
      </c>
      <c r="E2755" s="5" t="s">
        <v>1081</v>
      </c>
      <c r="F2755" s="5" t="s">
        <v>10777</v>
      </c>
      <c r="G2755">
        <v>2753</v>
      </c>
      <c r="H2755" s="2">
        <v>43136</v>
      </c>
      <c r="I2755" s="3">
        <f t="shared" ref="I2755:I2818" si="345">H2755-B2755+1</f>
        <v>1414.5733217592569</v>
      </c>
      <c r="J2755" s="3">
        <f t="shared" ref="J2755:J2818" si="346">A2755/I2755</f>
        <v>5.90920235198851</v>
      </c>
      <c r="K2755">
        <f t="shared" ref="K2755:K2818" si="347">(J2755-0)/(PERCENTILE($J$2:$J$3301,0.9)-0)</f>
        <v>0.16956185686830066</v>
      </c>
      <c r="L2755" s="4">
        <f t="shared" ref="L2755:L2818" si="348">IF(K2755&gt;1,1,IF(K2755&lt;0,0,K2755))</f>
        <v>0.16956185686830066</v>
      </c>
      <c r="M2755">
        <f t="shared" ref="M2755:M2818" si="349">C2755/I2755</f>
        <v>1.1310831155857896E-2</v>
      </c>
      <c r="N2755">
        <f t="shared" ref="N2755:N2818" si="350">(M2755-0)/(PERCENTILE($M$2:$M$3301,0.9)-0)</f>
        <v>1.7363711695514217</v>
      </c>
      <c r="O2755" s="4">
        <f t="shared" ref="O2755:O2818" si="351">IF(N2755&gt;1,1,IF(N2755&lt;0,0,N2755))</f>
        <v>1</v>
      </c>
      <c r="P2755">
        <f t="shared" si="344"/>
        <v>0.37717139265122551</v>
      </c>
    </row>
    <row r="2756" spans="1:16" x14ac:dyDescent="0.15">
      <c r="A2756" t="s">
        <v>10778</v>
      </c>
      <c r="B2756" s="5" t="s">
        <v>10779</v>
      </c>
      <c r="C2756" s="5" t="s">
        <v>1029</v>
      </c>
      <c r="D2756" s="5" t="s">
        <v>10780</v>
      </c>
      <c r="E2756" s="5" t="s">
        <v>10781</v>
      </c>
      <c r="F2756" s="5" t="s">
        <v>10782</v>
      </c>
      <c r="G2756">
        <v>2754</v>
      </c>
      <c r="H2756" s="2">
        <v>43136</v>
      </c>
      <c r="I2756" s="3">
        <f t="shared" si="345"/>
        <v>598.54722222222335</v>
      </c>
      <c r="J2756" s="3">
        <f t="shared" si="346"/>
        <v>0.69668688537523593</v>
      </c>
      <c r="K2756">
        <f t="shared" si="347"/>
        <v>1.9991111304601954E-2</v>
      </c>
      <c r="L2756" s="4">
        <f t="shared" si="348"/>
        <v>1.9991111304601954E-2</v>
      </c>
      <c r="M2756">
        <f t="shared" si="349"/>
        <v>0</v>
      </c>
      <c r="N2756">
        <f t="shared" si="350"/>
        <v>0</v>
      </c>
      <c r="O2756" s="4">
        <f t="shared" si="351"/>
        <v>0</v>
      </c>
      <c r="P2756">
        <f t="shared" ref="P2756:P2819" si="352">0.75*L2756+0.25*O2756</f>
        <v>1.4993333478451465E-2</v>
      </c>
    </row>
    <row r="2757" spans="1:16" x14ac:dyDescent="0.15">
      <c r="A2757" t="s">
        <v>6183</v>
      </c>
      <c r="B2757" s="5" t="s">
        <v>10783</v>
      </c>
      <c r="C2757" s="5" t="s">
        <v>1029</v>
      </c>
      <c r="D2757" s="5" t="s">
        <v>10784</v>
      </c>
      <c r="E2757" s="5" t="s">
        <v>10785</v>
      </c>
      <c r="F2757" s="5" t="s">
        <v>10786</v>
      </c>
      <c r="G2757">
        <v>2755</v>
      </c>
      <c r="H2757" s="2">
        <v>43136</v>
      </c>
      <c r="I2757" s="3">
        <f t="shared" si="345"/>
        <v>592.87530092592351</v>
      </c>
      <c r="J2757" s="3">
        <f t="shared" si="346"/>
        <v>3.7107297210124089E-2</v>
      </c>
      <c r="K2757">
        <f t="shared" si="347"/>
        <v>1.0647769095595845E-3</v>
      </c>
      <c r="L2757" s="4">
        <f t="shared" si="348"/>
        <v>1.0647769095595845E-3</v>
      </c>
      <c r="M2757">
        <f t="shared" si="349"/>
        <v>0</v>
      </c>
      <c r="N2757">
        <f t="shared" si="350"/>
        <v>0</v>
      </c>
      <c r="O2757" s="4">
        <f t="shared" si="351"/>
        <v>0</v>
      </c>
      <c r="P2757">
        <f t="shared" si="352"/>
        <v>7.985826821696883E-4</v>
      </c>
    </row>
    <row r="2758" spans="1:16" x14ac:dyDescent="0.15">
      <c r="A2758" t="s">
        <v>10368</v>
      </c>
      <c r="B2758" s="5" t="s">
        <v>10787</v>
      </c>
      <c r="C2758" s="5" t="s">
        <v>1623</v>
      </c>
      <c r="D2758" s="5" t="s">
        <v>10788</v>
      </c>
      <c r="E2758" s="5" t="s">
        <v>1081</v>
      </c>
      <c r="F2758" s="5" t="s">
        <v>10789</v>
      </c>
      <c r="G2758">
        <v>2756</v>
      </c>
      <c r="H2758" s="2">
        <v>43136</v>
      </c>
      <c r="I2758" s="3">
        <f t="shared" si="345"/>
        <v>1635.5569212962946</v>
      </c>
      <c r="J2758" s="3">
        <f t="shared" si="346"/>
        <v>0.40230944666755375</v>
      </c>
      <c r="K2758">
        <f t="shared" si="347"/>
        <v>1.1544085436447013E-2</v>
      </c>
      <c r="L2758" s="4">
        <f t="shared" si="348"/>
        <v>1.1544085436447013E-2</v>
      </c>
      <c r="M2758">
        <f t="shared" si="349"/>
        <v>6.1141253292941299E-3</v>
      </c>
      <c r="N2758">
        <f t="shared" si="350"/>
        <v>0.93860396309710403</v>
      </c>
      <c r="O2758" s="4">
        <f t="shared" si="351"/>
        <v>0.93860396309710403</v>
      </c>
      <c r="P2758">
        <f t="shared" si="352"/>
        <v>0.24330905485161128</v>
      </c>
    </row>
    <row r="2759" spans="1:16" x14ac:dyDescent="0.15">
      <c r="A2759" t="s">
        <v>1187</v>
      </c>
      <c r="B2759" s="5" t="s">
        <v>10790</v>
      </c>
      <c r="C2759" s="5" t="s">
        <v>1029</v>
      </c>
      <c r="D2759" s="5" t="s">
        <v>10791</v>
      </c>
      <c r="E2759" s="5" t="s">
        <v>10792</v>
      </c>
      <c r="F2759" s="5" t="s">
        <v>10793</v>
      </c>
      <c r="G2759">
        <v>2757</v>
      </c>
      <c r="H2759" s="2">
        <v>43136</v>
      </c>
      <c r="I2759" s="3">
        <f t="shared" si="345"/>
        <v>338.90896990741021</v>
      </c>
      <c r="J2759" s="3">
        <f t="shared" si="346"/>
        <v>0.7642170110480071</v>
      </c>
      <c r="K2759">
        <f t="shared" si="347"/>
        <v>2.1928857352471097E-2</v>
      </c>
      <c r="L2759" s="4">
        <f t="shared" si="348"/>
        <v>2.1928857352471097E-2</v>
      </c>
      <c r="M2759">
        <f t="shared" si="349"/>
        <v>0</v>
      </c>
      <c r="N2759">
        <f t="shared" si="350"/>
        <v>0</v>
      </c>
      <c r="O2759" s="4">
        <f t="shared" si="351"/>
        <v>0</v>
      </c>
      <c r="P2759">
        <f t="shared" si="352"/>
        <v>1.6446643014353321E-2</v>
      </c>
    </row>
    <row r="2760" spans="1:16" x14ac:dyDescent="0.15">
      <c r="A2760" t="s">
        <v>10794</v>
      </c>
      <c r="B2760" s="5" t="s">
        <v>10795</v>
      </c>
      <c r="C2760" s="5" t="s">
        <v>1626</v>
      </c>
      <c r="D2760" s="5" t="s">
        <v>5997</v>
      </c>
      <c r="E2760" s="5" t="s">
        <v>10796</v>
      </c>
      <c r="F2760" s="5" t="s">
        <v>10797</v>
      </c>
      <c r="G2760">
        <v>2758</v>
      </c>
      <c r="H2760" s="2">
        <v>43136</v>
      </c>
      <c r="I2760" s="3">
        <f t="shared" si="345"/>
        <v>1426.1026736111089</v>
      </c>
      <c r="J2760" s="3">
        <f t="shared" si="346"/>
        <v>4.4470851344392273</v>
      </c>
      <c r="K2760">
        <f t="shared" si="347"/>
        <v>0.12760707251684891</v>
      </c>
      <c r="L2760" s="4">
        <f t="shared" si="348"/>
        <v>0.12760707251684891</v>
      </c>
      <c r="M2760">
        <f t="shared" si="349"/>
        <v>6.3109060564416663E-3</v>
      </c>
      <c r="N2760">
        <f t="shared" si="350"/>
        <v>0.96881256374139779</v>
      </c>
      <c r="O2760" s="4">
        <f t="shared" si="351"/>
        <v>0.96881256374139779</v>
      </c>
      <c r="P2760">
        <f t="shared" si="352"/>
        <v>0.33790844532298614</v>
      </c>
    </row>
    <row r="2761" spans="1:16" x14ac:dyDescent="0.15">
      <c r="A2761" t="s">
        <v>10798</v>
      </c>
      <c r="B2761" s="5" t="s">
        <v>10799</v>
      </c>
      <c r="C2761" s="5" t="s">
        <v>1029</v>
      </c>
      <c r="D2761" s="5" t="s">
        <v>10800</v>
      </c>
      <c r="E2761" s="5" t="s">
        <v>10801</v>
      </c>
      <c r="F2761" s="5" t="s">
        <v>10802</v>
      </c>
      <c r="G2761">
        <v>2759</v>
      </c>
      <c r="H2761" s="2">
        <v>43136</v>
      </c>
      <c r="I2761" s="3">
        <f t="shared" si="345"/>
        <v>1416.2172453703679</v>
      </c>
      <c r="J2761" s="3">
        <f t="shared" si="346"/>
        <v>3.6463332280984302</v>
      </c>
      <c r="K2761">
        <f t="shared" si="347"/>
        <v>0.1046298630658497</v>
      </c>
      <c r="L2761" s="4">
        <f t="shared" si="348"/>
        <v>0.1046298630658497</v>
      </c>
      <c r="M2761">
        <f t="shared" si="349"/>
        <v>0</v>
      </c>
      <c r="N2761">
        <f t="shared" si="350"/>
        <v>0</v>
      </c>
      <c r="O2761" s="4">
        <f t="shared" si="351"/>
        <v>0</v>
      </c>
      <c r="P2761">
        <f t="shared" si="352"/>
        <v>7.8472397299387278E-2</v>
      </c>
    </row>
    <row r="2762" spans="1:16" x14ac:dyDescent="0.15">
      <c r="A2762" t="s">
        <v>1447</v>
      </c>
      <c r="B2762" s="5" t="s">
        <v>10803</v>
      </c>
      <c r="C2762" s="5" t="s">
        <v>1029</v>
      </c>
      <c r="D2762" s="5" t="s">
        <v>10804</v>
      </c>
      <c r="E2762" s="5" t="s">
        <v>1500</v>
      </c>
      <c r="F2762" s="5" t="s">
        <v>10805</v>
      </c>
      <c r="G2762">
        <v>2760</v>
      </c>
      <c r="H2762" s="2">
        <v>43136</v>
      </c>
      <c r="I2762" s="3">
        <f t="shared" si="345"/>
        <v>1011.0660300925956</v>
      </c>
      <c r="J2762" s="3">
        <f t="shared" si="346"/>
        <v>0.13154432652417328</v>
      </c>
      <c r="K2762">
        <f t="shared" si="347"/>
        <v>3.7746042422160475E-3</v>
      </c>
      <c r="L2762" s="4">
        <f t="shared" si="348"/>
        <v>3.7746042422160475E-3</v>
      </c>
      <c r="M2762">
        <f t="shared" si="349"/>
        <v>0</v>
      </c>
      <c r="N2762">
        <f t="shared" si="350"/>
        <v>0</v>
      </c>
      <c r="O2762" s="4">
        <f t="shared" si="351"/>
        <v>0</v>
      </c>
      <c r="P2762">
        <f t="shared" si="352"/>
        <v>2.8309531816620359E-3</v>
      </c>
    </row>
    <row r="2763" spans="1:16" x14ac:dyDescent="0.15">
      <c r="A2763" t="s">
        <v>6987</v>
      </c>
      <c r="B2763" s="5" t="s">
        <v>10806</v>
      </c>
      <c r="C2763" s="5" t="s">
        <v>1029</v>
      </c>
      <c r="D2763" s="5" t="s">
        <v>441</v>
      </c>
      <c r="E2763" s="5" t="s">
        <v>10807</v>
      </c>
      <c r="F2763" s="5" t="s">
        <v>10808</v>
      </c>
      <c r="G2763">
        <v>2761</v>
      </c>
      <c r="H2763" s="2">
        <v>43136</v>
      </c>
      <c r="I2763" s="3">
        <f t="shared" si="345"/>
        <v>623.14680555555242</v>
      </c>
      <c r="J2763" s="3">
        <f t="shared" si="346"/>
        <v>0.14121872922311718</v>
      </c>
      <c r="K2763">
        <f t="shared" si="347"/>
        <v>4.0522067997207185E-3</v>
      </c>
      <c r="L2763" s="4">
        <f t="shared" si="348"/>
        <v>4.0522067997207185E-3</v>
      </c>
      <c r="M2763">
        <f t="shared" si="349"/>
        <v>0</v>
      </c>
      <c r="N2763">
        <f t="shared" si="350"/>
        <v>0</v>
      </c>
      <c r="O2763" s="4">
        <f t="shared" si="351"/>
        <v>0</v>
      </c>
      <c r="P2763">
        <f t="shared" si="352"/>
        <v>3.0391550997905387E-3</v>
      </c>
    </row>
    <row r="2764" spans="1:16" x14ac:dyDescent="0.15">
      <c r="A2764" t="s">
        <v>10809</v>
      </c>
      <c r="B2764" s="5" t="s">
        <v>10810</v>
      </c>
      <c r="C2764" s="5" t="s">
        <v>1029</v>
      </c>
      <c r="D2764" s="5" t="s">
        <v>10811</v>
      </c>
      <c r="E2764" s="5" t="s">
        <v>10812</v>
      </c>
      <c r="F2764" s="5" t="s">
        <v>10813</v>
      </c>
      <c r="G2764">
        <v>2762</v>
      </c>
      <c r="H2764" s="2">
        <v>43136</v>
      </c>
      <c r="I2764" s="3">
        <f t="shared" si="345"/>
        <v>788.47834490740934</v>
      </c>
      <c r="J2764" s="3">
        <f t="shared" si="346"/>
        <v>0.15599667485407456</v>
      </c>
      <c r="K2764">
        <f t="shared" si="347"/>
        <v>4.4762531857851099E-3</v>
      </c>
      <c r="L2764" s="4">
        <f t="shared" si="348"/>
        <v>4.4762531857851099E-3</v>
      </c>
      <c r="M2764">
        <f t="shared" si="349"/>
        <v>0</v>
      </c>
      <c r="N2764">
        <f t="shared" si="350"/>
        <v>0</v>
      </c>
      <c r="O2764" s="4">
        <f t="shared" si="351"/>
        <v>0</v>
      </c>
      <c r="P2764">
        <f t="shared" si="352"/>
        <v>3.3571898893388326E-3</v>
      </c>
    </row>
    <row r="2765" spans="1:16" x14ac:dyDescent="0.15">
      <c r="A2765" t="s">
        <v>4147</v>
      </c>
      <c r="B2765" s="5" t="s">
        <v>10814</v>
      </c>
      <c r="C2765" s="5" t="s">
        <v>1029</v>
      </c>
      <c r="D2765" s="5" t="s">
        <v>10815</v>
      </c>
      <c r="E2765" s="5" t="s">
        <v>10816</v>
      </c>
      <c r="F2765" s="5" t="s">
        <v>10817</v>
      </c>
      <c r="G2765">
        <v>2763</v>
      </c>
      <c r="H2765" s="2">
        <v>43136</v>
      </c>
      <c r="I2765" s="3">
        <f t="shared" si="345"/>
        <v>549.58099537037197</v>
      </c>
      <c r="J2765" s="3">
        <f t="shared" si="346"/>
        <v>0.14192630505251455</v>
      </c>
      <c r="K2765">
        <f t="shared" si="347"/>
        <v>4.0725103642902027E-3</v>
      </c>
      <c r="L2765" s="4">
        <f t="shared" si="348"/>
        <v>4.0725103642902027E-3</v>
      </c>
      <c r="M2765">
        <f t="shared" si="349"/>
        <v>0</v>
      </c>
      <c r="N2765">
        <f t="shared" si="350"/>
        <v>0</v>
      </c>
      <c r="O2765" s="4">
        <f t="shared" si="351"/>
        <v>0</v>
      </c>
      <c r="P2765">
        <f t="shared" si="352"/>
        <v>3.0543827732176518E-3</v>
      </c>
    </row>
    <row r="2766" spans="1:16" x14ac:dyDescent="0.15">
      <c r="A2766" t="s">
        <v>10818</v>
      </c>
      <c r="B2766" s="5" t="s">
        <v>10819</v>
      </c>
      <c r="C2766" s="5" t="s">
        <v>1113</v>
      </c>
      <c r="D2766" s="5" t="s">
        <v>10820</v>
      </c>
      <c r="E2766" s="5" t="s">
        <v>10821</v>
      </c>
      <c r="F2766" s="5" t="s">
        <v>10822</v>
      </c>
      <c r="G2766">
        <v>2764</v>
      </c>
      <c r="H2766" s="2">
        <v>43136</v>
      </c>
      <c r="I2766" s="3">
        <f t="shared" si="345"/>
        <v>1602.1435879629644</v>
      </c>
      <c r="J2766" s="3">
        <f t="shared" si="346"/>
        <v>1.1415955559423179</v>
      </c>
      <c r="K2766">
        <f t="shared" si="347"/>
        <v>3.2757561973324655E-2</v>
      </c>
      <c r="L2766" s="4">
        <f t="shared" si="348"/>
        <v>3.2757561973324655E-2</v>
      </c>
      <c r="M2766">
        <f t="shared" si="349"/>
        <v>6.2416378126971999E-4</v>
      </c>
      <c r="N2766">
        <f t="shared" si="350"/>
        <v>9.5817891712904765E-2</v>
      </c>
      <c r="O2766" s="4">
        <f t="shared" si="351"/>
        <v>9.5817891712904765E-2</v>
      </c>
      <c r="P2766">
        <f t="shared" si="352"/>
        <v>4.8522644408219684E-2</v>
      </c>
    </row>
    <row r="2767" spans="1:16" x14ac:dyDescent="0.15">
      <c r="A2767" t="s">
        <v>1253</v>
      </c>
      <c r="B2767" s="5" t="s">
        <v>10823</v>
      </c>
      <c r="C2767" s="5" t="s">
        <v>1029</v>
      </c>
      <c r="D2767" s="5" t="s">
        <v>10824</v>
      </c>
      <c r="E2767" s="5" t="s">
        <v>1113</v>
      </c>
      <c r="F2767" s="5" t="s">
        <v>10825</v>
      </c>
      <c r="G2767">
        <v>2765</v>
      </c>
      <c r="H2767" s="2">
        <v>43136</v>
      </c>
      <c r="I2767" s="3">
        <f t="shared" si="345"/>
        <v>28.222280092595611</v>
      </c>
      <c r="J2767" s="3">
        <f t="shared" si="346"/>
        <v>0.17716499104945807</v>
      </c>
      <c r="K2767">
        <f t="shared" si="347"/>
        <v>5.0836683303446279E-3</v>
      </c>
      <c r="L2767" s="4">
        <f t="shared" si="348"/>
        <v>5.0836683303446279E-3</v>
      </c>
      <c r="M2767">
        <f t="shared" si="349"/>
        <v>0</v>
      </c>
      <c r="N2767">
        <f t="shared" si="350"/>
        <v>0</v>
      </c>
      <c r="O2767" s="4">
        <f t="shared" si="351"/>
        <v>0</v>
      </c>
      <c r="P2767">
        <f t="shared" si="352"/>
        <v>3.8127512477584709E-3</v>
      </c>
    </row>
    <row r="2768" spans="1:16" x14ac:dyDescent="0.15">
      <c r="A2768" t="s">
        <v>10393</v>
      </c>
      <c r="B2768" s="5" t="s">
        <v>10826</v>
      </c>
      <c r="C2768" s="5" t="s">
        <v>1029</v>
      </c>
      <c r="D2768" s="5" t="s">
        <v>10827</v>
      </c>
      <c r="E2768" s="5" t="s">
        <v>1081</v>
      </c>
      <c r="F2768" s="5" t="s">
        <v>10828</v>
      </c>
      <c r="G2768">
        <v>2766</v>
      </c>
      <c r="H2768" s="2">
        <v>43136</v>
      </c>
      <c r="I2768" s="3">
        <f t="shared" si="345"/>
        <v>338.01616898148495</v>
      </c>
      <c r="J2768" s="3">
        <f t="shared" si="346"/>
        <v>0.40234761671252917</v>
      </c>
      <c r="K2768">
        <f t="shared" si="347"/>
        <v>1.1545180708417282E-2</v>
      </c>
      <c r="L2768" s="4">
        <f t="shared" si="348"/>
        <v>1.1545180708417282E-2</v>
      </c>
      <c r="M2768">
        <f t="shared" si="349"/>
        <v>0</v>
      </c>
      <c r="N2768">
        <f t="shared" si="350"/>
        <v>0</v>
      </c>
      <c r="O2768" s="4">
        <f t="shared" si="351"/>
        <v>0</v>
      </c>
      <c r="P2768">
        <f t="shared" si="352"/>
        <v>8.6588855313129605E-3</v>
      </c>
    </row>
    <row r="2769" spans="1:16" x14ac:dyDescent="0.15">
      <c r="A2769" t="s">
        <v>10829</v>
      </c>
      <c r="B2769" s="5" t="s">
        <v>10830</v>
      </c>
      <c r="C2769" s="5" t="s">
        <v>1029</v>
      </c>
      <c r="D2769" s="5" t="s">
        <v>10831</v>
      </c>
      <c r="E2769" s="5" t="s">
        <v>10832</v>
      </c>
      <c r="F2769" s="5" t="s">
        <v>10833</v>
      </c>
      <c r="G2769">
        <v>2767</v>
      </c>
      <c r="H2769" s="2">
        <v>43136</v>
      </c>
      <c r="I2769" s="3">
        <f t="shared" si="345"/>
        <v>472.40828703704028</v>
      </c>
      <c r="J2769" s="3">
        <f t="shared" si="346"/>
        <v>5.2581634746073709</v>
      </c>
      <c r="K2769">
        <f t="shared" si="347"/>
        <v>0.15088059426014985</v>
      </c>
      <c r="L2769" s="4">
        <f t="shared" si="348"/>
        <v>0.15088059426014985</v>
      </c>
      <c r="M2769">
        <f t="shared" si="349"/>
        <v>0</v>
      </c>
      <c r="N2769">
        <f t="shared" si="350"/>
        <v>0</v>
      </c>
      <c r="O2769" s="4">
        <f t="shared" si="351"/>
        <v>0</v>
      </c>
      <c r="P2769">
        <f t="shared" si="352"/>
        <v>0.11316044569511238</v>
      </c>
    </row>
    <row r="2770" spans="1:16" x14ac:dyDescent="0.15">
      <c r="A2770" t="s">
        <v>10834</v>
      </c>
      <c r="B2770" s="5" t="s">
        <v>10835</v>
      </c>
      <c r="C2770" s="5" t="s">
        <v>1029</v>
      </c>
      <c r="D2770" s="5" t="s">
        <v>10836</v>
      </c>
      <c r="E2770" s="5" t="s">
        <v>10836</v>
      </c>
      <c r="F2770" s="5" t="s">
        <v>10837</v>
      </c>
      <c r="G2770">
        <v>2768</v>
      </c>
      <c r="H2770" s="2">
        <v>43136</v>
      </c>
      <c r="I2770" s="3">
        <f t="shared" si="345"/>
        <v>517.55406249999942</v>
      </c>
      <c r="J2770" s="3">
        <f t="shared" si="346"/>
        <v>5.3636908704585871</v>
      </c>
      <c r="K2770">
        <f t="shared" si="347"/>
        <v>0.1539086545845669</v>
      </c>
      <c r="L2770" s="4">
        <f t="shared" si="348"/>
        <v>0.1539086545845669</v>
      </c>
      <c r="M2770">
        <f t="shared" si="349"/>
        <v>0</v>
      </c>
      <c r="N2770">
        <f t="shared" si="350"/>
        <v>0</v>
      </c>
      <c r="O2770" s="4">
        <f t="shared" si="351"/>
        <v>0</v>
      </c>
      <c r="P2770">
        <f t="shared" si="352"/>
        <v>0.11543149093842517</v>
      </c>
    </row>
    <row r="2771" spans="1:16" x14ac:dyDescent="0.15">
      <c r="A2771" t="s">
        <v>2809</v>
      </c>
      <c r="B2771" s="5" t="s">
        <v>10838</v>
      </c>
      <c r="C2771" s="5" t="s">
        <v>1029</v>
      </c>
      <c r="D2771" s="5" t="s">
        <v>10839</v>
      </c>
      <c r="E2771" s="5" t="s">
        <v>10840</v>
      </c>
      <c r="F2771" s="5" t="s">
        <v>10841</v>
      </c>
      <c r="G2771">
        <v>2769</v>
      </c>
      <c r="H2771" s="2">
        <v>43136</v>
      </c>
      <c r="I2771" s="3">
        <f t="shared" si="345"/>
        <v>141.34204861111357</v>
      </c>
      <c r="J2771" s="3">
        <f t="shared" si="346"/>
        <v>1.4433072253061974</v>
      </c>
      <c r="K2771">
        <f t="shared" si="347"/>
        <v>4.1415040233306513E-2</v>
      </c>
      <c r="L2771" s="4">
        <f t="shared" si="348"/>
        <v>4.1415040233306513E-2</v>
      </c>
      <c r="M2771">
        <f t="shared" si="349"/>
        <v>0</v>
      </c>
      <c r="N2771">
        <f t="shared" si="350"/>
        <v>0</v>
      </c>
      <c r="O2771" s="4">
        <f t="shared" si="351"/>
        <v>0</v>
      </c>
      <c r="P2771">
        <f t="shared" si="352"/>
        <v>3.1061280174979885E-2</v>
      </c>
    </row>
    <row r="2772" spans="1:16" x14ac:dyDescent="0.15">
      <c r="A2772" t="s">
        <v>1650</v>
      </c>
      <c r="B2772" s="5" t="s">
        <v>10842</v>
      </c>
      <c r="C2772" s="5" t="s">
        <v>1029</v>
      </c>
      <c r="D2772" s="5" t="s">
        <v>10843</v>
      </c>
      <c r="E2772" s="5" t="s">
        <v>10844</v>
      </c>
      <c r="F2772" s="5" t="s">
        <v>10845</v>
      </c>
      <c r="G2772">
        <v>2770</v>
      </c>
      <c r="H2772" s="2">
        <v>43136</v>
      </c>
      <c r="I2772" s="3">
        <f t="shared" si="345"/>
        <v>820.36804398147797</v>
      </c>
      <c r="J2772" s="3">
        <f t="shared" si="346"/>
        <v>4.997756836189695E-2</v>
      </c>
      <c r="K2772">
        <f t="shared" si="347"/>
        <v>1.4340834495799577E-3</v>
      </c>
      <c r="L2772" s="4">
        <f t="shared" si="348"/>
        <v>1.4340834495799577E-3</v>
      </c>
      <c r="M2772">
        <f t="shared" si="349"/>
        <v>0</v>
      </c>
      <c r="N2772">
        <f t="shared" si="350"/>
        <v>0</v>
      </c>
      <c r="O2772" s="4">
        <f t="shared" si="351"/>
        <v>0</v>
      </c>
      <c r="P2772">
        <f t="shared" si="352"/>
        <v>1.0755625871849684E-3</v>
      </c>
    </row>
    <row r="2773" spans="1:16" x14ac:dyDescent="0.15">
      <c r="A2773" t="s">
        <v>1927</v>
      </c>
      <c r="B2773" s="5" t="s">
        <v>10846</v>
      </c>
      <c r="C2773" s="5" t="s">
        <v>1029</v>
      </c>
      <c r="D2773" s="5" t="s">
        <v>10847</v>
      </c>
      <c r="E2773" s="5" t="s">
        <v>10847</v>
      </c>
      <c r="F2773" s="5" t="s">
        <v>10848</v>
      </c>
      <c r="G2773">
        <v>2771</v>
      </c>
      <c r="H2773" s="2">
        <v>43136</v>
      </c>
      <c r="I2773" s="3">
        <f t="shared" si="345"/>
        <v>66.551666666666279</v>
      </c>
      <c r="J2773" s="3">
        <f t="shared" si="346"/>
        <v>3.260624577396027</v>
      </c>
      <c r="K2773">
        <f t="shared" si="347"/>
        <v>9.3562129871494287E-2</v>
      </c>
      <c r="L2773" s="4">
        <f t="shared" si="348"/>
        <v>9.3562129871494287E-2</v>
      </c>
      <c r="M2773">
        <f t="shared" si="349"/>
        <v>0</v>
      </c>
      <c r="N2773">
        <f t="shared" si="350"/>
        <v>0</v>
      </c>
      <c r="O2773" s="4">
        <f t="shared" si="351"/>
        <v>0</v>
      </c>
      <c r="P2773">
        <f t="shared" si="352"/>
        <v>7.0171597403620722E-2</v>
      </c>
    </row>
    <row r="2774" spans="1:16" x14ac:dyDescent="0.15">
      <c r="A2774" t="s">
        <v>5245</v>
      </c>
      <c r="B2774" s="5" t="s">
        <v>10849</v>
      </c>
      <c r="C2774" s="5" t="s">
        <v>1029</v>
      </c>
      <c r="D2774" s="5" t="s">
        <v>10850</v>
      </c>
      <c r="E2774" s="5" t="s">
        <v>10851</v>
      </c>
      <c r="F2774" s="5" t="s">
        <v>10852</v>
      </c>
      <c r="G2774">
        <v>2772</v>
      </c>
      <c r="H2774" s="2">
        <v>43136</v>
      </c>
      <c r="I2774" s="3">
        <f t="shared" si="345"/>
        <v>141.47763888888585</v>
      </c>
      <c r="J2774" s="3">
        <f t="shared" si="346"/>
        <v>0.8057810470637955</v>
      </c>
      <c r="K2774">
        <f t="shared" si="347"/>
        <v>2.3121518342224881E-2</v>
      </c>
      <c r="L2774" s="4">
        <f t="shared" si="348"/>
        <v>2.3121518342224881E-2</v>
      </c>
      <c r="M2774">
        <f t="shared" si="349"/>
        <v>0</v>
      </c>
      <c r="N2774">
        <f t="shared" si="350"/>
        <v>0</v>
      </c>
      <c r="O2774" s="4">
        <f t="shared" si="351"/>
        <v>0</v>
      </c>
      <c r="P2774">
        <f t="shared" si="352"/>
        <v>1.7341138756668661E-2</v>
      </c>
    </row>
    <row r="2775" spans="1:16" x14ac:dyDescent="0.15">
      <c r="A2775" t="s">
        <v>5046</v>
      </c>
      <c r="B2775" s="5" t="s">
        <v>10853</v>
      </c>
      <c r="C2775" s="5" t="s">
        <v>1029</v>
      </c>
      <c r="D2775" s="5" t="s">
        <v>10854</v>
      </c>
      <c r="E2775" s="5" t="s">
        <v>10855</v>
      </c>
      <c r="F2775" s="5" t="s">
        <v>10856</v>
      </c>
      <c r="G2775">
        <v>2773</v>
      </c>
      <c r="H2775" s="2">
        <v>43136</v>
      </c>
      <c r="I2775" s="3">
        <f t="shared" si="345"/>
        <v>305.6676273148114</v>
      </c>
      <c r="J2775" s="3">
        <f t="shared" si="346"/>
        <v>0.54961659327755519</v>
      </c>
      <c r="K2775">
        <f t="shared" si="347"/>
        <v>1.5770996586436249E-2</v>
      </c>
      <c r="L2775" s="4">
        <f t="shared" si="348"/>
        <v>1.5770996586436249E-2</v>
      </c>
      <c r="M2775">
        <f t="shared" si="349"/>
        <v>0</v>
      </c>
      <c r="N2775">
        <f t="shared" si="350"/>
        <v>0</v>
      </c>
      <c r="O2775" s="4">
        <f t="shared" si="351"/>
        <v>0</v>
      </c>
      <c r="P2775">
        <f t="shared" si="352"/>
        <v>1.1828247439827187E-2</v>
      </c>
    </row>
    <row r="2776" spans="1:16" x14ac:dyDescent="0.15">
      <c r="A2776" t="s">
        <v>10857</v>
      </c>
      <c r="B2776" s="5" t="s">
        <v>10858</v>
      </c>
      <c r="C2776" s="5" t="s">
        <v>1029</v>
      </c>
      <c r="D2776" s="5" t="s">
        <v>10859</v>
      </c>
      <c r="E2776" s="5" t="s">
        <v>10860</v>
      </c>
      <c r="F2776" s="5" t="s">
        <v>10861</v>
      </c>
      <c r="G2776">
        <v>2774</v>
      </c>
      <c r="H2776" s="2">
        <v>43136</v>
      </c>
      <c r="I2776" s="3">
        <f t="shared" si="345"/>
        <v>765.41849537037342</v>
      </c>
      <c r="J2776" s="3">
        <f t="shared" si="346"/>
        <v>9.7136403744755686</v>
      </c>
      <c r="K2776">
        <f t="shared" si="347"/>
        <v>0.27872846464510032</v>
      </c>
      <c r="L2776" s="4">
        <f t="shared" si="348"/>
        <v>0.27872846464510032</v>
      </c>
      <c r="M2776">
        <f t="shared" si="349"/>
        <v>0</v>
      </c>
      <c r="N2776">
        <f t="shared" si="350"/>
        <v>0</v>
      </c>
      <c r="O2776" s="4">
        <f t="shared" si="351"/>
        <v>0</v>
      </c>
      <c r="P2776">
        <f t="shared" si="352"/>
        <v>0.20904634848382525</v>
      </c>
    </row>
    <row r="2777" spans="1:16" x14ac:dyDescent="0.15">
      <c r="A2777" t="s">
        <v>2612</v>
      </c>
      <c r="B2777" s="5" t="s">
        <v>10862</v>
      </c>
      <c r="C2777" s="5" t="s">
        <v>1113</v>
      </c>
      <c r="D2777" s="5" t="s">
        <v>10863</v>
      </c>
      <c r="E2777" s="5" t="s">
        <v>10863</v>
      </c>
      <c r="F2777" s="5" t="s">
        <v>10864</v>
      </c>
      <c r="G2777">
        <v>2775</v>
      </c>
      <c r="H2777" s="2">
        <v>43136</v>
      </c>
      <c r="I2777" s="3">
        <f t="shared" si="345"/>
        <v>68.38931712962949</v>
      </c>
      <c r="J2777" s="3">
        <f t="shared" si="346"/>
        <v>36.175240576106674</v>
      </c>
      <c r="K2777">
        <f t="shared" si="347"/>
        <v>1.0380319710456363</v>
      </c>
      <c r="L2777" s="4">
        <f t="shared" si="348"/>
        <v>1</v>
      </c>
      <c r="M2777">
        <f t="shared" si="349"/>
        <v>1.4622166764796555E-2</v>
      </c>
      <c r="N2777">
        <f t="shared" si="350"/>
        <v>2.2447076131639059</v>
      </c>
      <c r="O2777" s="4">
        <f t="shared" si="351"/>
        <v>1</v>
      </c>
      <c r="P2777">
        <f t="shared" si="352"/>
        <v>1</v>
      </c>
    </row>
    <row r="2778" spans="1:16" x14ac:dyDescent="0.15">
      <c r="A2778" t="s">
        <v>8106</v>
      </c>
      <c r="B2778" s="5" t="s">
        <v>10865</v>
      </c>
      <c r="C2778" s="5" t="s">
        <v>1113</v>
      </c>
      <c r="D2778" s="5" t="s">
        <v>10866</v>
      </c>
      <c r="E2778" s="5" t="s">
        <v>1081</v>
      </c>
      <c r="F2778" s="5" t="s">
        <v>10867</v>
      </c>
      <c r="G2778">
        <v>2776</v>
      </c>
      <c r="H2778" s="2">
        <v>43136</v>
      </c>
      <c r="I2778" s="3">
        <f t="shared" si="345"/>
        <v>1918.0534837962987</v>
      </c>
      <c r="J2778" s="3">
        <f t="shared" si="346"/>
        <v>0.2064593106216302</v>
      </c>
      <c r="K2778">
        <f t="shared" si="347"/>
        <v>5.9242554225567255E-3</v>
      </c>
      <c r="L2778" s="4">
        <f t="shared" si="348"/>
        <v>5.9242554225567255E-3</v>
      </c>
      <c r="M2778">
        <f t="shared" si="349"/>
        <v>5.2136189550916717E-4</v>
      </c>
      <c r="N2778">
        <f t="shared" si="350"/>
        <v>8.0036360881928115E-2</v>
      </c>
      <c r="O2778" s="4">
        <f t="shared" si="351"/>
        <v>8.0036360881928115E-2</v>
      </c>
      <c r="P2778">
        <f t="shared" si="352"/>
        <v>2.4452281787399572E-2</v>
      </c>
    </row>
    <row r="2779" spans="1:16" x14ac:dyDescent="0.15">
      <c r="A2779" t="s">
        <v>6491</v>
      </c>
      <c r="B2779" s="5" t="s">
        <v>10868</v>
      </c>
      <c r="C2779" s="5" t="s">
        <v>1029</v>
      </c>
      <c r="D2779" s="5" t="s">
        <v>10869</v>
      </c>
      <c r="E2779" s="5" t="s">
        <v>10870</v>
      </c>
      <c r="F2779" s="5" t="s">
        <v>10871</v>
      </c>
      <c r="G2779">
        <v>2777</v>
      </c>
      <c r="H2779" s="2">
        <v>43136</v>
      </c>
      <c r="I2779" s="3">
        <f t="shared" si="345"/>
        <v>597.37388888889109</v>
      </c>
      <c r="J2779" s="3">
        <f t="shared" si="346"/>
        <v>5.3567791621290398E-2</v>
      </c>
      <c r="K2779">
        <f t="shared" si="347"/>
        <v>1.5371032627751618E-3</v>
      </c>
      <c r="L2779" s="4">
        <f t="shared" si="348"/>
        <v>1.5371032627751618E-3</v>
      </c>
      <c r="M2779">
        <f t="shared" si="349"/>
        <v>0</v>
      </c>
      <c r="N2779">
        <f t="shared" si="350"/>
        <v>0</v>
      </c>
      <c r="O2779" s="4">
        <f t="shared" si="351"/>
        <v>0</v>
      </c>
      <c r="P2779">
        <f t="shared" si="352"/>
        <v>1.1528274470813714E-3</v>
      </c>
    </row>
    <row r="2780" spans="1:16" x14ac:dyDescent="0.15">
      <c r="A2780" t="s">
        <v>10872</v>
      </c>
      <c r="B2780" s="5" t="s">
        <v>10873</v>
      </c>
      <c r="C2780" s="5" t="s">
        <v>1029</v>
      </c>
      <c r="D2780" s="5" t="s">
        <v>10874</v>
      </c>
      <c r="E2780" s="5" t="s">
        <v>4</v>
      </c>
      <c r="F2780" s="5" t="s">
        <v>10875</v>
      </c>
      <c r="G2780">
        <v>2778</v>
      </c>
      <c r="H2780" s="2">
        <v>43136</v>
      </c>
      <c r="I2780" s="3">
        <f t="shared" si="345"/>
        <v>548.52550925925607</v>
      </c>
      <c r="J2780" s="3">
        <f t="shared" si="346"/>
        <v>1.7957232314139246</v>
      </c>
      <c r="K2780">
        <f t="shared" si="347"/>
        <v>5.152745622894897E-2</v>
      </c>
      <c r="L2780" s="4">
        <f t="shared" si="348"/>
        <v>5.152745622894897E-2</v>
      </c>
      <c r="M2780">
        <f t="shared" si="349"/>
        <v>0</v>
      </c>
      <c r="N2780">
        <f t="shared" si="350"/>
        <v>0</v>
      </c>
      <c r="O2780" s="4">
        <f t="shared" si="351"/>
        <v>0</v>
      </c>
      <c r="P2780">
        <f t="shared" si="352"/>
        <v>3.8645592171711728E-2</v>
      </c>
    </row>
    <row r="2781" spans="1:16" x14ac:dyDescent="0.15">
      <c r="A2781" t="s">
        <v>10876</v>
      </c>
      <c r="B2781" s="5" t="s">
        <v>10877</v>
      </c>
      <c r="C2781" s="5" t="s">
        <v>1029</v>
      </c>
      <c r="D2781" s="5" t="s">
        <v>10878</v>
      </c>
      <c r="E2781" s="5" t="s">
        <v>10879</v>
      </c>
      <c r="F2781" s="5" t="s">
        <v>10880</v>
      </c>
      <c r="G2781">
        <v>2779</v>
      </c>
      <c r="H2781" s="2">
        <v>43136</v>
      </c>
      <c r="I2781" s="3">
        <f t="shared" si="345"/>
        <v>797.77276620370685</v>
      </c>
      <c r="J2781" s="3">
        <f t="shared" si="346"/>
        <v>4.1615860313189188</v>
      </c>
      <c r="K2781">
        <f t="shared" si="347"/>
        <v>0.11941480642478937</v>
      </c>
      <c r="L2781" s="4">
        <f t="shared" si="348"/>
        <v>0.11941480642478937</v>
      </c>
      <c r="M2781">
        <f t="shared" si="349"/>
        <v>0</v>
      </c>
      <c r="N2781">
        <f t="shared" si="350"/>
        <v>0</v>
      </c>
      <c r="O2781" s="4">
        <f t="shared" si="351"/>
        <v>0</v>
      </c>
      <c r="P2781">
        <f t="shared" si="352"/>
        <v>8.956110481859203E-2</v>
      </c>
    </row>
    <row r="2782" spans="1:16" x14ac:dyDescent="0.15">
      <c r="A2782" t="s">
        <v>10881</v>
      </c>
      <c r="B2782" s="5" t="s">
        <v>10882</v>
      </c>
      <c r="C2782" s="5" t="s">
        <v>1029</v>
      </c>
      <c r="D2782" s="5" t="s">
        <v>10883</v>
      </c>
      <c r="E2782" s="5" t="s">
        <v>10884</v>
      </c>
      <c r="F2782" s="5" t="s">
        <v>10885</v>
      </c>
      <c r="G2782">
        <v>2780</v>
      </c>
      <c r="H2782" s="2">
        <v>43136</v>
      </c>
      <c r="I2782" s="3">
        <f t="shared" si="345"/>
        <v>1597.1541550925904</v>
      </c>
      <c r="J2782" s="3">
        <f t="shared" si="346"/>
        <v>0.80017323057079082</v>
      </c>
      <c r="K2782">
        <f t="shared" si="347"/>
        <v>2.296060461463683E-2</v>
      </c>
      <c r="L2782" s="4">
        <f t="shared" si="348"/>
        <v>2.296060461463683E-2</v>
      </c>
      <c r="M2782">
        <f t="shared" si="349"/>
        <v>0</v>
      </c>
      <c r="N2782">
        <f t="shared" si="350"/>
        <v>0</v>
      </c>
      <c r="O2782" s="4">
        <f t="shared" si="351"/>
        <v>0</v>
      </c>
      <c r="P2782">
        <f t="shared" si="352"/>
        <v>1.7220453460977621E-2</v>
      </c>
    </row>
    <row r="2783" spans="1:16" x14ac:dyDescent="0.15">
      <c r="A2783" t="s">
        <v>1285</v>
      </c>
      <c r="B2783" s="5" t="s">
        <v>10886</v>
      </c>
      <c r="C2783" s="5" t="s">
        <v>1029</v>
      </c>
      <c r="D2783" s="5" t="s">
        <v>10887</v>
      </c>
      <c r="E2783" s="5" t="s">
        <v>1081</v>
      </c>
      <c r="F2783" s="5" t="s">
        <v>10888</v>
      </c>
      <c r="G2783">
        <v>2781</v>
      </c>
      <c r="H2783" s="2">
        <v>43136</v>
      </c>
      <c r="I2783" s="3">
        <f t="shared" si="345"/>
        <v>1137.4527430555536</v>
      </c>
      <c r="J2783" s="3">
        <f t="shared" si="346"/>
        <v>5.5386916410049974E-2</v>
      </c>
      <c r="K2783">
        <f t="shared" si="347"/>
        <v>1.5893022159813302E-3</v>
      </c>
      <c r="L2783" s="4">
        <f t="shared" si="348"/>
        <v>1.5893022159813302E-3</v>
      </c>
      <c r="M2783">
        <f t="shared" si="349"/>
        <v>0</v>
      </c>
      <c r="N2783">
        <f t="shared" si="350"/>
        <v>0</v>
      </c>
      <c r="O2783" s="4">
        <f t="shared" si="351"/>
        <v>0</v>
      </c>
      <c r="P2783">
        <f t="shared" si="352"/>
        <v>1.1919766619859977E-3</v>
      </c>
    </row>
    <row r="2784" spans="1:16" x14ac:dyDescent="0.15">
      <c r="A2784" t="s">
        <v>1642</v>
      </c>
      <c r="B2784" s="5" t="s">
        <v>10889</v>
      </c>
      <c r="C2784" s="5" t="s">
        <v>1029</v>
      </c>
      <c r="D2784" s="5" t="s">
        <v>10890</v>
      </c>
      <c r="E2784" s="5" t="s">
        <v>10890</v>
      </c>
      <c r="F2784" s="5" t="s">
        <v>10891</v>
      </c>
      <c r="G2784">
        <v>2782</v>
      </c>
      <c r="H2784" s="2">
        <v>43136</v>
      </c>
      <c r="I2784" s="3">
        <f t="shared" si="345"/>
        <v>138.45287037036906</v>
      </c>
      <c r="J2784" s="3">
        <f t="shared" si="346"/>
        <v>0.13000813888400442</v>
      </c>
      <c r="K2784">
        <f t="shared" si="347"/>
        <v>3.7305240409893103E-3</v>
      </c>
      <c r="L2784" s="4">
        <f t="shared" si="348"/>
        <v>3.7305240409893103E-3</v>
      </c>
      <c r="M2784">
        <f t="shared" si="349"/>
        <v>0</v>
      </c>
      <c r="N2784">
        <f t="shared" si="350"/>
        <v>0</v>
      </c>
      <c r="O2784" s="4">
        <f t="shared" si="351"/>
        <v>0</v>
      </c>
      <c r="P2784">
        <f t="shared" si="352"/>
        <v>2.7978930307419828E-3</v>
      </c>
    </row>
    <row r="2785" spans="1:16" x14ac:dyDescent="0.15">
      <c r="A2785" t="s">
        <v>10892</v>
      </c>
      <c r="B2785" s="5" t="s">
        <v>10893</v>
      </c>
      <c r="C2785" s="5" t="s">
        <v>1029</v>
      </c>
      <c r="D2785" s="5" t="s">
        <v>10894</v>
      </c>
      <c r="E2785" s="5" t="s">
        <v>1081</v>
      </c>
      <c r="F2785" s="5" t="s">
        <v>10895</v>
      </c>
      <c r="G2785">
        <v>2783</v>
      </c>
      <c r="H2785" s="2">
        <v>43136</v>
      </c>
      <c r="I2785" s="3">
        <f t="shared" si="345"/>
        <v>1052.3821064814838</v>
      </c>
      <c r="J2785" s="3">
        <f t="shared" si="346"/>
        <v>1.7218080665189277</v>
      </c>
      <c r="K2785">
        <f t="shared" si="347"/>
        <v>4.9406494403009003E-2</v>
      </c>
      <c r="L2785" s="4">
        <f t="shared" si="348"/>
        <v>4.9406494403009003E-2</v>
      </c>
      <c r="M2785">
        <f t="shared" si="349"/>
        <v>0</v>
      </c>
      <c r="N2785">
        <f t="shared" si="350"/>
        <v>0</v>
      </c>
      <c r="O2785" s="4">
        <f t="shared" si="351"/>
        <v>0</v>
      </c>
      <c r="P2785">
        <f t="shared" si="352"/>
        <v>3.7054870802256751E-2</v>
      </c>
    </row>
    <row r="2786" spans="1:16" x14ac:dyDescent="0.15">
      <c r="A2786" t="s">
        <v>10896</v>
      </c>
      <c r="B2786" s="5" t="s">
        <v>10897</v>
      </c>
      <c r="C2786" s="5" t="s">
        <v>1029</v>
      </c>
      <c r="D2786" s="5" t="s">
        <v>10898</v>
      </c>
      <c r="E2786" s="5" t="s">
        <v>10899</v>
      </c>
      <c r="F2786" s="5" t="s">
        <v>10900</v>
      </c>
      <c r="G2786">
        <v>2784</v>
      </c>
      <c r="H2786" s="2">
        <v>43136</v>
      </c>
      <c r="I2786" s="3">
        <f t="shared" si="345"/>
        <v>1474.5040393518502</v>
      </c>
      <c r="J2786" s="3">
        <f t="shared" si="346"/>
        <v>0.64564082199359174</v>
      </c>
      <c r="K2786">
        <f t="shared" si="347"/>
        <v>1.852636787947692E-2</v>
      </c>
      <c r="L2786" s="4">
        <f t="shared" si="348"/>
        <v>1.852636787947692E-2</v>
      </c>
      <c r="M2786">
        <f t="shared" si="349"/>
        <v>0</v>
      </c>
      <c r="N2786">
        <f t="shared" si="350"/>
        <v>0</v>
      </c>
      <c r="O2786" s="4">
        <f t="shared" si="351"/>
        <v>0</v>
      </c>
      <c r="P2786">
        <f t="shared" si="352"/>
        <v>1.3894775909607689E-2</v>
      </c>
    </row>
    <row r="2787" spans="1:16" x14ac:dyDescent="0.15">
      <c r="A2787" t="s">
        <v>10901</v>
      </c>
      <c r="B2787" s="5" t="s">
        <v>10902</v>
      </c>
      <c r="C2787" s="5" t="s">
        <v>1029</v>
      </c>
      <c r="D2787" s="5" t="s">
        <v>10903</v>
      </c>
      <c r="E2787" s="5" t="s">
        <v>10904</v>
      </c>
      <c r="F2787" s="5" t="s">
        <v>10905</v>
      </c>
      <c r="G2787">
        <v>2785</v>
      </c>
      <c r="H2787" s="2">
        <v>43136</v>
      </c>
      <c r="I2787" s="3">
        <f t="shared" si="345"/>
        <v>365.17813657407532</v>
      </c>
      <c r="J2787" s="3">
        <f t="shared" si="346"/>
        <v>5.0441135859905337</v>
      </c>
      <c r="K2787">
        <f t="shared" si="347"/>
        <v>0.14473853067620263</v>
      </c>
      <c r="L2787" s="4">
        <f t="shared" si="348"/>
        <v>0.14473853067620263</v>
      </c>
      <c r="M2787">
        <f t="shared" si="349"/>
        <v>0</v>
      </c>
      <c r="N2787">
        <f t="shared" si="350"/>
        <v>0</v>
      </c>
      <c r="O2787" s="4">
        <f t="shared" si="351"/>
        <v>0</v>
      </c>
      <c r="P2787">
        <f t="shared" si="352"/>
        <v>0.10855389800715197</v>
      </c>
    </row>
    <row r="2788" spans="1:16" x14ac:dyDescent="0.15">
      <c r="A2788" t="s">
        <v>1253</v>
      </c>
      <c r="B2788" s="5" t="s">
        <v>10906</v>
      </c>
      <c r="C2788" s="5" t="s">
        <v>1029</v>
      </c>
      <c r="D2788" s="5" t="s">
        <v>10907</v>
      </c>
      <c r="E2788" s="5" t="s">
        <v>10907</v>
      </c>
      <c r="F2788" s="5" t="s">
        <v>10908</v>
      </c>
      <c r="G2788">
        <v>2786</v>
      </c>
      <c r="H2788" s="2">
        <v>43136</v>
      </c>
      <c r="I2788" s="3">
        <f t="shared" si="345"/>
        <v>40.675671296296059</v>
      </c>
      <c r="J2788" s="3">
        <f t="shared" si="346"/>
        <v>0.12292360127453636</v>
      </c>
      <c r="K2788">
        <f t="shared" si="347"/>
        <v>3.5272364768546218E-3</v>
      </c>
      <c r="L2788" s="4">
        <f t="shared" si="348"/>
        <v>3.5272364768546218E-3</v>
      </c>
      <c r="M2788">
        <f t="shared" si="349"/>
        <v>0</v>
      </c>
      <c r="N2788">
        <f t="shared" si="350"/>
        <v>0</v>
      </c>
      <c r="O2788" s="4">
        <f t="shared" si="351"/>
        <v>0</v>
      </c>
      <c r="P2788">
        <f t="shared" si="352"/>
        <v>2.6454273576409664E-3</v>
      </c>
    </row>
    <row r="2789" spans="1:16" x14ac:dyDescent="0.15">
      <c r="A2789" t="s">
        <v>10909</v>
      </c>
      <c r="B2789" s="5" t="s">
        <v>10910</v>
      </c>
      <c r="C2789" s="5" t="s">
        <v>1029</v>
      </c>
      <c r="D2789" s="5" t="s">
        <v>10911</v>
      </c>
      <c r="E2789" s="5" t="s">
        <v>10912</v>
      </c>
      <c r="F2789" s="5" t="s">
        <v>10913</v>
      </c>
      <c r="G2789">
        <v>2787</v>
      </c>
      <c r="H2789" s="2">
        <v>43136</v>
      </c>
      <c r="I2789" s="3">
        <f t="shared" si="345"/>
        <v>466.21185185185459</v>
      </c>
      <c r="J2789" s="3">
        <f t="shared" si="346"/>
        <v>2.196426358387368</v>
      </c>
      <c r="K2789">
        <f t="shared" si="347"/>
        <v>6.3025449056980598E-2</v>
      </c>
      <c r="L2789" s="4">
        <f t="shared" si="348"/>
        <v>6.3025449056980598E-2</v>
      </c>
      <c r="M2789">
        <f t="shared" si="349"/>
        <v>0</v>
      </c>
      <c r="N2789">
        <f t="shared" si="350"/>
        <v>0</v>
      </c>
      <c r="O2789" s="4">
        <f t="shared" si="351"/>
        <v>0</v>
      </c>
      <c r="P2789">
        <f t="shared" si="352"/>
        <v>4.7269086792735449E-2</v>
      </c>
    </row>
    <row r="2790" spans="1:16" x14ac:dyDescent="0.15">
      <c r="A2790" t="s">
        <v>4714</v>
      </c>
      <c r="B2790" s="5" t="s">
        <v>10914</v>
      </c>
      <c r="C2790" s="5" t="s">
        <v>1113</v>
      </c>
      <c r="D2790" s="5" t="s">
        <v>10915</v>
      </c>
      <c r="E2790" s="5" t="s">
        <v>10916</v>
      </c>
      <c r="F2790" s="5" t="s">
        <v>10917</v>
      </c>
      <c r="G2790">
        <v>2788</v>
      </c>
      <c r="H2790" s="2">
        <v>43136</v>
      </c>
      <c r="I2790" s="3">
        <f t="shared" si="345"/>
        <v>601.53802083332994</v>
      </c>
      <c r="J2790" s="3">
        <f t="shared" si="346"/>
        <v>1.1088243417697579</v>
      </c>
      <c r="K2790">
        <f t="shared" si="347"/>
        <v>3.1817206981917374E-2</v>
      </c>
      <c r="L2790" s="4">
        <f t="shared" si="348"/>
        <v>3.1817206981917374E-2</v>
      </c>
      <c r="M2790">
        <f t="shared" si="349"/>
        <v>1.6624053099996371E-3</v>
      </c>
      <c r="N2790">
        <f t="shared" si="350"/>
        <v>0.25520252337049637</v>
      </c>
      <c r="O2790" s="4">
        <f t="shared" si="351"/>
        <v>0.25520252337049637</v>
      </c>
      <c r="P2790">
        <f t="shared" si="352"/>
        <v>8.7663536079062132E-2</v>
      </c>
    </row>
    <row r="2791" spans="1:16" x14ac:dyDescent="0.15">
      <c r="A2791" t="s">
        <v>8899</v>
      </c>
      <c r="B2791" s="5" t="s">
        <v>10918</v>
      </c>
      <c r="C2791" s="5" t="s">
        <v>1113</v>
      </c>
      <c r="D2791" s="5" t="s">
        <v>10919</v>
      </c>
      <c r="E2791" s="5" t="s">
        <v>4503</v>
      </c>
      <c r="F2791" s="5" t="s">
        <v>10920</v>
      </c>
      <c r="G2791">
        <v>2789</v>
      </c>
      <c r="H2791" s="2">
        <v>43136</v>
      </c>
      <c r="I2791" s="3">
        <f t="shared" si="345"/>
        <v>1616.5014467592628</v>
      </c>
      <c r="J2791" s="3">
        <f t="shared" si="346"/>
        <v>0.27961620504959189</v>
      </c>
      <c r="K2791">
        <f t="shared" si="347"/>
        <v>8.0234590245029571E-3</v>
      </c>
      <c r="L2791" s="4">
        <f t="shared" si="348"/>
        <v>8.0234590245029571E-3</v>
      </c>
      <c r="M2791">
        <f t="shared" si="349"/>
        <v>6.1861992267608825E-4</v>
      </c>
      <c r="N2791">
        <f t="shared" si="350"/>
        <v>9.4966831689339073E-2</v>
      </c>
      <c r="O2791" s="4">
        <f t="shared" si="351"/>
        <v>9.4966831689339073E-2</v>
      </c>
      <c r="P2791">
        <f t="shared" si="352"/>
        <v>2.9759302190711986E-2</v>
      </c>
    </row>
    <row r="2792" spans="1:16" x14ac:dyDescent="0.15">
      <c r="A2792" t="s">
        <v>10921</v>
      </c>
      <c r="B2792" s="5" t="s">
        <v>10922</v>
      </c>
      <c r="C2792" s="5" t="s">
        <v>1029</v>
      </c>
      <c r="D2792" s="5" t="s">
        <v>10923</v>
      </c>
      <c r="E2792" s="5" t="s">
        <v>1081</v>
      </c>
      <c r="F2792" s="5" t="s">
        <v>10924</v>
      </c>
      <c r="G2792">
        <v>2790</v>
      </c>
      <c r="H2792" s="2">
        <v>43136</v>
      </c>
      <c r="I2792" s="3">
        <f t="shared" si="345"/>
        <v>1026.7053935185177</v>
      </c>
      <c r="J2792" s="3">
        <f t="shared" si="346"/>
        <v>1.3889086479940467</v>
      </c>
      <c r="K2792">
        <f t="shared" si="347"/>
        <v>3.9854097955379926E-2</v>
      </c>
      <c r="L2792" s="4">
        <f t="shared" si="348"/>
        <v>3.9854097955379926E-2</v>
      </c>
      <c r="M2792">
        <f t="shared" si="349"/>
        <v>0</v>
      </c>
      <c r="N2792">
        <f t="shared" si="350"/>
        <v>0</v>
      </c>
      <c r="O2792" s="4">
        <f t="shared" si="351"/>
        <v>0</v>
      </c>
      <c r="P2792">
        <f t="shared" si="352"/>
        <v>2.9890573466534946E-2</v>
      </c>
    </row>
    <row r="2793" spans="1:16" x14ac:dyDescent="0.15">
      <c r="A2793" t="s">
        <v>7596</v>
      </c>
      <c r="B2793" s="5" t="s">
        <v>10925</v>
      </c>
      <c r="C2793" s="5" t="s">
        <v>1029</v>
      </c>
      <c r="D2793" s="5" t="s">
        <v>3458</v>
      </c>
      <c r="E2793" s="5" t="s">
        <v>3458</v>
      </c>
      <c r="F2793" s="5" t="s">
        <v>10926</v>
      </c>
      <c r="G2793">
        <v>2791</v>
      </c>
      <c r="H2793" s="2">
        <v>43136</v>
      </c>
      <c r="I2793" s="3">
        <f t="shared" si="345"/>
        <v>430.32162037037051</v>
      </c>
      <c r="J2793" s="3">
        <f t="shared" si="346"/>
        <v>0.40434872840049529</v>
      </c>
      <c r="K2793">
        <f t="shared" si="347"/>
        <v>1.160260169240139E-2</v>
      </c>
      <c r="L2793" s="4">
        <f t="shared" si="348"/>
        <v>1.160260169240139E-2</v>
      </c>
      <c r="M2793">
        <f t="shared" si="349"/>
        <v>0</v>
      </c>
      <c r="N2793">
        <f t="shared" si="350"/>
        <v>0</v>
      </c>
      <c r="O2793" s="4">
        <f t="shared" si="351"/>
        <v>0</v>
      </c>
      <c r="P2793">
        <f t="shared" si="352"/>
        <v>8.7019512693010427E-3</v>
      </c>
    </row>
    <row r="2794" spans="1:16" x14ac:dyDescent="0.15">
      <c r="A2794" t="s">
        <v>10927</v>
      </c>
      <c r="B2794" s="5" t="s">
        <v>10928</v>
      </c>
      <c r="C2794" s="5" t="s">
        <v>1029</v>
      </c>
      <c r="D2794" s="5" t="s">
        <v>10929</v>
      </c>
      <c r="E2794" s="5" t="s">
        <v>1081</v>
      </c>
      <c r="F2794" s="5" t="s">
        <v>10930</v>
      </c>
      <c r="G2794">
        <v>2792</v>
      </c>
      <c r="H2794" s="2">
        <v>43136</v>
      </c>
      <c r="I2794" s="3">
        <f t="shared" si="345"/>
        <v>1138.494340277779</v>
      </c>
      <c r="J2794" s="3">
        <f t="shared" si="346"/>
        <v>1.7602195541095513</v>
      </c>
      <c r="K2794">
        <f t="shared" si="347"/>
        <v>5.0508694458613473E-2</v>
      </c>
      <c r="L2794" s="4">
        <f t="shared" si="348"/>
        <v>5.0508694458613473E-2</v>
      </c>
      <c r="M2794">
        <f t="shared" si="349"/>
        <v>0</v>
      </c>
      <c r="N2794">
        <f t="shared" si="350"/>
        <v>0</v>
      </c>
      <c r="O2794" s="4">
        <f t="shared" si="351"/>
        <v>0</v>
      </c>
      <c r="P2794">
        <f t="shared" si="352"/>
        <v>3.7881520843960105E-2</v>
      </c>
    </row>
    <row r="2795" spans="1:16" x14ac:dyDescent="0.15">
      <c r="A2795" t="s">
        <v>6661</v>
      </c>
      <c r="B2795" s="5" t="s">
        <v>10931</v>
      </c>
      <c r="C2795" s="5" t="s">
        <v>1029</v>
      </c>
      <c r="D2795" s="5" t="s">
        <v>10932</v>
      </c>
      <c r="E2795" s="5" t="s">
        <v>10932</v>
      </c>
      <c r="F2795" s="5" t="s">
        <v>10933</v>
      </c>
      <c r="G2795">
        <v>2793</v>
      </c>
      <c r="H2795" s="2">
        <v>43136</v>
      </c>
      <c r="I2795" s="3">
        <f t="shared" si="345"/>
        <v>912.42567129629606</v>
      </c>
      <c r="J2795" s="3">
        <f t="shared" si="346"/>
        <v>0.26851502287515105</v>
      </c>
      <c r="K2795">
        <f t="shared" si="347"/>
        <v>7.7049156829810611E-3</v>
      </c>
      <c r="L2795" s="4">
        <f t="shared" si="348"/>
        <v>7.7049156829810611E-3</v>
      </c>
      <c r="M2795">
        <f t="shared" si="349"/>
        <v>0</v>
      </c>
      <c r="N2795">
        <f t="shared" si="350"/>
        <v>0</v>
      </c>
      <c r="O2795" s="4">
        <f t="shared" si="351"/>
        <v>0</v>
      </c>
      <c r="P2795">
        <f t="shared" si="352"/>
        <v>5.7786867622357961E-3</v>
      </c>
    </row>
    <row r="2796" spans="1:16" x14ac:dyDescent="0.15">
      <c r="A2796" t="s">
        <v>1457</v>
      </c>
      <c r="B2796" s="5" t="s">
        <v>10934</v>
      </c>
      <c r="C2796" s="5" t="s">
        <v>1029</v>
      </c>
      <c r="D2796" s="5" t="s">
        <v>10935</v>
      </c>
      <c r="E2796" s="5" t="s">
        <v>10936</v>
      </c>
      <c r="F2796" s="5" t="s">
        <v>10937</v>
      </c>
      <c r="G2796">
        <v>2794</v>
      </c>
      <c r="H2796" s="2">
        <v>43136</v>
      </c>
      <c r="I2796" s="3">
        <f t="shared" si="345"/>
        <v>739.00574074074393</v>
      </c>
      <c r="J2796" s="3">
        <f t="shared" si="346"/>
        <v>0.9553376395863169</v>
      </c>
      <c r="K2796">
        <f t="shared" si="347"/>
        <v>2.7412976313110061E-2</v>
      </c>
      <c r="L2796" s="4">
        <f t="shared" si="348"/>
        <v>2.7412976313110061E-2</v>
      </c>
      <c r="M2796">
        <f t="shared" si="349"/>
        <v>0</v>
      </c>
      <c r="N2796">
        <f t="shared" si="350"/>
        <v>0</v>
      </c>
      <c r="O2796" s="4">
        <f t="shared" si="351"/>
        <v>0</v>
      </c>
      <c r="P2796">
        <f t="shared" si="352"/>
        <v>2.0559732234832546E-2</v>
      </c>
    </row>
    <row r="2797" spans="1:16" x14ac:dyDescent="0.15">
      <c r="A2797" t="s">
        <v>6340</v>
      </c>
      <c r="B2797" s="5" t="s">
        <v>10938</v>
      </c>
      <c r="C2797" s="5" t="s">
        <v>1029</v>
      </c>
      <c r="D2797" s="5" t="s">
        <v>10939</v>
      </c>
      <c r="E2797" s="5" t="s">
        <v>10939</v>
      </c>
      <c r="F2797" s="5" t="s">
        <v>10940</v>
      </c>
      <c r="G2797">
        <v>2795</v>
      </c>
      <c r="H2797" s="2">
        <v>43136</v>
      </c>
      <c r="I2797" s="3">
        <f t="shared" si="345"/>
        <v>142.99652777778101</v>
      </c>
      <c r="J2797" s="3">
        <f t="shared" si="346"/>
        <v>0.92309933710509529</v>
      </c>
      <c r="K2797">
        <f t="shared" si="347"/>
        <v>2.6487912978773846E-2</v>
      </c>
      <c r="L2797" s="4">
        <f t="shared" si="348"/>
        <v>2.6487912978773846E-2</v>
      </c>
      <c r="M2797">
        <f t="shared" si="349"/>
        <v>0</v>
      </c>
      <c r="N2797">
        <f t="shared" si="350"/>
        <v>0</v>
      </c>
      <c r="O2797" s="4">
        <f t="shared" si="351"/>
        <v>0</v>
      </c>
      <c r="P2797">
        <f t="shared" si="352"/>
        <v>1.9865934734080385E-2</v>
      </c>
    </row>
    <row r="2798" spans="1:16" x14ac:dyDescent="0.15">
      <c r="A2798" t="s">
        <v>10941</v>
      </c>
      <c r="B2798" s="5" t="s">
        <v>10942</v>
      </c>
      <c r="C2798" s="5" t="s">
        <v>1029</v>
      </c>
      <c r="D2798" s="5" t="s">
        <v>10943</v>
      </c>
      <c r="E2798" s="5" t="s">
        <v>10944</v>
      </c>
      <c r="F2798" s="5" t="s">
        <v>10945</v>
      </c>
      <c r="G2798">
        <v>2796</v>
      </c>
      <c r="H2798" s="2">
        <v>43136</v>
      </c>
      <c r="I2798" s="3">
        <f t="shared" si="345"/>
        <v>592.59709490741079</v>
      </c>
      <c r="J2798" s="3">
        <f t="shared" si="346"/>
        <v>0.4893712819252185</v>
      </c>
      <c r="K2798">
        <f t="shared" si="347"/>
        <v>1.4042284951256999E-2</v>
      </c>
      <c r="L2798" s="4">
        <f t="shared" si="348"/>
        <v>1.4042284951256999E-2</v>
      </c>
      <c r="M2798">
        <f t="shared" si="349"/>
        <v>0</v>
      </c>
      <c r="N2798">
        <f t="shared" si="350"/>
        <v>0</v>
      </c>
      <c r="O2798" s="4">
        <f t="shared" si="351"/>
        <v>0</v>
      </c>
      <c r="P2798">
        <f t="shared" si="352"/>
        <v>1.0531713713442749E-2</v>
      </c>
    </row>
    <row r="2799" spans="1:16" x14ac:dyDescent="0.15">
      <c r="A2799" t="s">
        <v>10946</v>
      </c>
      <c r="B2799" s="5" t="s">
        <v>10947</v>
      </c>
      <c r="C2799" s="5" t="s">
        <v>1295</v>
      </c>
      <c r="D2799" s="5" t="s">
        <v>10948</v>
      </c>
      <c r="E2799" s="5" t="s">
        <v>10949</v>
      </c>
      <c r="F2799" s="5" t="s">
        <v>10950</v>
      </c>
      <c r="G2799">
        <v>2797</v>
      </c>
      <c r="H2799" s="2">
        <v>43136</v>
      </c>
      <c r="I2799" s="3">
        <f t="shared" si="345"/>
        <v>1757.4491550925959</v>
      </c>
      <c r="J2799" s="3">
        <f t="shared" si="346"/>
        <v>0.85237174325027565</v>
      </c>
      <c r="K2799">
        <f t="shared" si="347"/>
        <v>2.445841704489124E-2</v>
      </c>
      <c r="L2799" s="4">
        <f t="shared" si="348"/>
        <v>2.445841704489124E-2</v>
      </c>
      <c r="M2799">
        <f t="shared" si="349"/>
        <v>7.3970845542413776E-3</v>
      </c>
      <c r="N2799">
        <f t="shared" si="350"/>
        <v>1.1355561922668156</v>
      </c>
      <c r="O2799" s="4">
        <f t="shared" si="351"/>
        <v>1</v>
      </c>
      <c r="P2799">
        <f t="shared" si="352"/>
        <v>0.26834381278366842</v>
      </c>
    </row>
    <row r="2800" spans="1:16" x14ac:dyDescent="0.15">
      <c r="A2800" t="s">
        <v>10951</v>
      </c>
      <c r="B2800" s="5" t="s">
        <v>10952</v>
      </c>
      <c r="C2800" s="5" t="s">
        <v>1113</v>
      </c>
      <c r="D2800" s="5" t="s">
        <v>10953</v>
      </c>
      <c r="E2800" s="5" t="s">
        <v>10954</v>
      </c>
      <c r="F2800" s="5" t="s">
        <v>10955</v>
      </c>
      <c r="G2800">
        <v>2798</v>
      </c>
      <c r="H2800" s="2">
        <v>43136</v>
      </c>
      <c r="I2800" s="3">
        <f t="shared" si="345"/>
        <v>664.82340277777985</v>
      </c>
      <c r="J2800" s="3">
        <f t="shared" si="346"/>
        <v>0.51442232414058842</v>
      </c>
      <c r="K2800">
        <f t="shared" si="347"/>
        <v>1.4761113141849408E-2</v>
      </c>
      <c r="L2800" s="4">
        <f t="shared" si="348"/>
        <v>1.4761113141849408E-2</v>
      </c>
      <c r="M2800">
        <f t="shared" si="349"/>
        <v>1.5041588425163403E-3</v>
      </c>
      <c r="N2800">
        <f t="shared" si="350"/>
        <v>0.23090947186658045</v>
      </c>
      <c r="O2800" s="4">
        <f t="shared" si="351"/>
        <v>0.23090947186658045</v>
      </c>
      <c r="P2800">
        <f t="shared" si="352"/>
        <v>6.8798202823032173E-2</v>
      </c>
    </row>
    <row r="2801" spans="1:16" x14ac:dyDescent="0.15">
      <c r="A2801" t="s">
        <v>10956</v>
      </c>
      <c r="B2801" s="5" t="s">
        <v>10957</v>
      </c>
      <c r="C2801" s="5" t="s">
        <v>1438</v>
      </c>
      <c r="D2801" s="5" t="s">
        <v>10958</v>
      </c>
      <c r="E2801" s="5" t="s">
        <v>5670</v>
      </c>
      <c r="F2801" s="5" t="s">
        <v>10959</v>
      </c>
      <c r="G2801">
        <v>2799</v>
      </c>
      <c r="H2801" s="2">
        <v>43136</v>
      </c>
      <c r="I2801" s="3">
        <f t="shared" si="345"/>
        <v>1395.8827546296307</v>
      </c>
      <c r="J2801" s="3">
        <f t="shared" si="346"/>
        <v>13.468179857976827</v>
      </c>
      <c r="K2801">
        <f t="shared" si="347"/>
        <v>0.38646325668409554</v>
      </c>
      <c r="L2801" s="4">
        <f t="shared" si="348"/>
        <v>0.38646325668409554</v>
      </c>
      <c r="M2801">
        <f t="shared" si="349"/>
        <v>1.4327850912741304E-2</v>
      </c>
      <c r="N2801">
        <f t="shared" si="350"/>
        <v>2.199526003323852</v>
      </c>
      <c r="O2801" s="4">
        <f t="shared" si="351"/>
        <v>1</v>
      </c>
      <c r="P2801">
        <f t="shared" si="352"/>
        <v>0.53984744251307171</v>
      </c>
    </row>
    <row r="2802" spans="1:16" x14ac:dyDescent="0.15">
      <c r="A2802" t="s">
        <v>10960</v>
      </c>
      <c r="B2802" s="5" t="s">
        <v>10961</v>
      </c>
      <c r="C2802" s="5" t="s">
        <v>1295</v>
      </c>
      <c r="D2802" s="5" t="s">
        <v>10962</v>
      </c>
      <c r="E2802" s="5" t="s">
        <v>10963</v>
      </c>
      <c r="F2802" s="5" t="s">
        <v>10964</v>
      </c>
      <c r="G2802">
        <v>2800</v>
      </c>
      <c r="H2802" s="2">
        <v>43136</v>
      </c>
      <c r="I2802" s="3">
        <f t="shared" si="345"/>
        <v>1029.5689583333369</v>
      </c>
      <c r="J2802" s="3">
        <f t="shared" si="346"/>
        <v>173.76009499120829</v>
      </c>
      <c r="K2802">
        <f t="shared" si="347"/>
        <v>4.9859663963626062</v>
      </c>
      <c r="L2802" s="4">
        <f t="shared" si="348"/>
        <v>1</v>
      </c>
      <c r="M2802">
        <f t="shared" si="349"/>
        <v>1.2626643310074499E-2</v>
      </c>
      <c r="N2802">
        <f t="shared" si="350"/>
        <v>1.9383667839889855</v>
      </c>
      <c r="O2802" s="4">
        <f t="shared" si="351"/>
        <v>1</v>
      </c>
      <c r="P2802">
        <f t="shared" si="352"/>
        <v>1</v>
      </c>
    </row>
    <row r="2803" spans="1:16" x14ac:dyDescent="0.15">
      <c r="A2803" t="s">
        <v>7382</v>
      </c>
      <c r="B2803" s="5" t="s">
        <v>10965</v>
      </c>
      <c r="C2803" s="5" t="s">
        <v>1642</v>
      </c>
      <c r="D2803" s="5" t="s">
        <v>9897</v>
      </c>
      <c r="E2803" s="5" t="s">
        <v>10966</v>
      </c>
      <c r="F2803" s="5" t="s">
        <v>10967</v>
      </c>
      <c r="G2803">
        <v>2801</v>
      </c>
      <c r="H2803" s="2">
        <v>43136</v>
      </c>
      <c r="I2803" s="3">
        <f t="shared" si="345"/>
        <v>1758.3641782407431</v>
      </c>
      <c r="J2803" s="3">
        <f t="shared" si="346"/>
        <v>0.36454336816695471</v>
      </c>
      <c r="K2803">
        <f t="shared" si="347"/>
        <v>1.0460405099279226E-2</v>
      </c>
      <c r="L2803" s="4">
        <f t="shared" si="348"/>
        <v>1.0460405099279226E-2</v>
      </c>
      <c r="M2803">
        <f t="shared" si="349"/>
        <v>1.0236787249618073E-2</v>
      </c>
      <c r="N2803">
        <f t="shared" si="350"/>
        <v>1.5714903709673702</v>
      </c>
      <c r="O2803" s="4">
        <f t="shared" si="351"/>
        <v>1</v>
      </c>
      <c r="P2803">
        <f t="shared" si="352"/>
        <v>0.25784530382445942</v>
      </c>
    </row>
    <row r="2804" spans="1:16" x14ac:dyDescent="0.15">
      <c r="A2804" t="s">
        <v>6196</v>
      </c>
      <c r="B2804" s="5" t="s">
        <v>10968</v>
      </c>
      <c r="C2804" s="5" t="s">
        <v>1029</v>
      </c>
      <c r="D2804" s="5" t="s">
        <v>10969</v>
      </c>
      <c r="E2804" s="5" t="s">
        <v>10969</v>
      </c>
      <c r="F2804" s="5" t="s">
        <v>10970</v>
      </c>
      <c r="G2804">
        <v>2802</v>
      </c>
      <c r="H2804" s="2">
        <v>43136</v>
      </c>
      <c r="I2804" s="3">
        <f t="shared" si="345"/>
        <v>207.5935532407384</v>
      </c>
      <c r="J2804" s="3">
        <f t="shared" si="346"/>
        <v>2.8228236901000385</v>
      </c>
      <c r="K2804">
        <f t="shared" si="347"/>
        <v>8.0999633790527159E-2</v>
      </c>
      <c r="L2804" s="4">
        <f t="shared" si="348"/>
        <v>8.0999633790527159E-2</v>
      </c>
      <c r="M2804">
        <f t="shared" si="349"/>
        <v>0</v>
      </c>
      <c r="N2804">
        <f t="shared" si="350"/>
        <v>0</v>
      </c>
      <c r="O2804" s="4">
        <f t="shared" si="351"/>
        <v>0</v>
      </c>
      <c r="P2804">
        <f t="shared" si="352"/>
        <v>6.0749725342895369E-2</v>
      </c>
    </row>
    <row r="2805" spans="1:16" x14ac:dyDescent="0.15">
      <c r="A2805" t="s">
        <v>7560</v>
      </c>
      <c r="B2805" s="5" t="s">
        <v>10971</v>
      </c>
      <c r="C2805" s="5" t="s">
        <v>1029</v>
      </c>
      <c r="D2805" s="5" t="s">
        <v>10972</v>
      </c>
      <c r="E2805" s="5" t="s">
        <v>10972</v>
      </c>
      <c r="F2805" s="5" t="s">
        <v>10973</v>
      </c>
      <c r="G2805">
        <v>2803</v>
      </c>
      <c r="H2805" s="2">
        <v>43136</v>
      </c>
      <c r="I2805" s="3">
        <f t="shared" si="345"/>
        <v>98.16949074074364</v>
      </c>
      <c r="J2805" s="3">
        <f t="shared" si="346"/>
        <v>0.67230663520807876</v>
      </c>
      <c r="K2805">
        <f t="shared" si="347"/>
        <v>1.9291531184813748E-2</v>
      </c>
      <c r="L2805" s="4">
        <f t="shared" si="348"/>
        <v>1.9291531184813748E-2</v>
      </c>
      <c r="M2805">
        <f t="shared" si="349"/>
        <v>0</v>
      </c>
      <c r="N2805">
        <f t="shared" si="350"/>
        <v>0</v>
      </c>
      <c r="O2805" s="4">
        <f t="shared" si="351"/>
        <v>0</v>
      </c>
      <c r="P2805">
        <f t="shared" si="352"/>
        <v>1.4468648388610311E-2</v>
      </c>
    </row>
    <row r="2806" spans="1:16" x14ac:dyDescent="0.15">
      <c r="A2806" t="s">
        <v>1329</v>
      </c>
      <c r="B2806" s="5" t="s">
        <v>10974</v>
      </c>
      <c r="C2806" s="5" t="s">
        <v>1029</v>
      </c>
      <c r="D2806" s="5" t="s">
        <v>10975</v>
      </c>
      <c r="E2806" s="5" t="s">
        <v>10975</v>
      </c>
      <c r="F2806" s="5" t="s">
        <v>10976</v>
      </c>
      <c r="G2806">
        <v>2804</v>
      </c>
      <c r="H2806" s="2">
        <v>43136</v>
      </c>
      <c r="I2806" s="3">
        <f t="shared" si="345"/>
        <v>32.392326388886431</v>
      </c>
      <c r="J2806" s="3">
        <f t="shared" si="346"/>
        <v>0.43220112788204362</v>
      </c>
      <c r="K2806">
        <f t="shared" si="347"/>
        <v>1.2401813547575007E-2</v>
      </c>
      <c r="L2806" s="4">
        <f t="shared" si="348"/>
        <v>1.2401813547575007E-2</v>
      </c>
      <c r="M2806">
        <f t="shared" si="349"/>
        <v>0</v>
      </c>
      <c r="N2806">
        <f t="shared" si="350"/>
        <v>0</v>
      </c>
      <c r="O2806" s="4">
        <f t="shared" si="351"/>
        <v>0</v>
      </c>
      <c r="P2806">
        <f t="shared" si="352"/>
        <v>9.3013601606812546E-3</v>
      </c>
    </row>
    <row r="2807" spans="1:16" x14ac:dyDescent="0.15">
      <c r="A2807" t="s">
        <v>9323</v>
      </c>
      <c r="B2807" s="5" t="s">
        <v>10977</v>
      </c>
      <c r="C2807" s="5" t="s">
        <v>1058</v>
      </c>
      <c r="D2807" s="5" t="s">
        <v>10978</v>
      </c>
      <c r="E2807" s="5" t="s">
        <v>10979</v>
      </c>
      <c r="F2807" s="5" t="s">
        <v>10980</v>
      </c>
      <c r="G2807">
        <v>2805</v>
      </c>
      <c r="H2807" s="2">
        <v>43136</v>
      </c>
      <c r="I2807" s="3">
        <f t="shared" si="345"/>
        <v>394.93062500000087</v>
      </c>
      <c r="J2807" s="3">
        <f t="shared" si="346"/>
        <v>5.600983717076879</v>
      </c>
      <c r="K2807">
        <f t="shared" si="347"/>
        <v>0.1607176642101423</v>
      </c>
      <c r="L2807" s="4">
        <f t="shared" si="348"/>
        <v>0.1607176642101423</v>
      </c>
      <c r="M2807">
        <f t="shared" si="349"/>
        <v>5.0641805760188782E-3</v>
      </c>
      <c r="N2807">
        <f t="shared" si="350"/>
        <v>0.77742272238299925</v>
      </c>
      <c r="O2807" s="4">
        <f t="shared" si="351"/>
        <v>0.77742272238299925</v>
      </c>
      <c r="P2807">
        <f t="shared" si="352"/>
        <v>0.31489392875335653</v>
      </c>
    </row>
    <row r="2808" spans="1:16" x14ac:dyDescent="0.15">
      <c r="A2808" t="s">
        <v>3442</v>
      </c>
      <c r="B2808" s="5" t="s">
        <v>10981</v>
      </c>
      <c r="C2808" s="5" t="s">
        <v>1029</v>
      </c>
      <c r="D2808" s="5" t="s">
        <v>10982</v>
      </c>
      <c r="E2808" s="5" t="s">
        <v>10982</v>
      </c>
      <c r="F2808" s="5" t="s">
        <v>10983</v>
      </c>
      <c r="G2808">
        <v>2806</v>
      </c>
      <c r="H2808" s="2">
        <v>43136</v>
      </c>
      <c r="I2808" s="3">
        <f t="shared" si="345"/>
        <v>62.322268518517376</v>
      </c>
      <c r="J2808" s="3">
        <f t="shared" si="346"/>
        <v>0.97878336989410941</v>
      </c>
      <c r="K2808">
        <f t="shared" si="347"/>
        <v>2.8085740813260388E-2</v>
      </c>
      <c r="L2808" s="4">
        <f t="shared" si="348"/>
        <v>2.8085740813260388E-2</v>
      </c>
      <c r="M2808">
        <f t="shared" si="349"/>
        <v>0</v>
      </c>
      <c r="N2808">
        <f t="shared" si="350"/>
        <v>0</v>
      </c>
      <c r="O2808" s="4">
        <f t="shared" si="351"/>
        <v>0</v>
      </c>
      <c r="P2808">
        <f t="shared" si="352"/>
        <v>2.1064305609945291E-2</v>
      </c>
    </row>
    <row r="2809" spans="1:16" x14ac:dyDescent="0.15">
      <c r="A2809" t="s">
        <v>7072</v>
      </c>
      <c r="B2809" s="5" t="s">
        <v>10984</v>
      </c>
      <c r="C2809" s="5" t="s">
        <v>1029</v>
      </c>
      <c r="D2809" s="5" t="s">
        <v>10985</v>
      </c>
      <c r="E2809" s="5" t="s">
        <v>10986</v>
      </c>
      <c r="F2809" s="5" t="s">
        <v>10987</v>
      </c>
      <c r="G2809">
        <v>2807</v>
      </c>
      <c r="H2809" s="2">
        <v>43136</v>
      </c>
      <c r="I2809" s="3">
        <f t="shared" si="345"/>
        <v>666.89736111111415</v>
      </c>
      <c r="J2809" s="3">
        <f t="shared" si="346"/>
        <v>1.9433275277034254</v>
      </c>
      <c r="K2809">
        <f t="shared" si="347"/>
        <v>5.576289395298703E-2</v>
      </c>
      <c r="L2809" s="4">
        <f t="shared" si="348"/>
        <v>5.576289395298703E-2</v>
      </c>
      <c r="M2809">
        <f t="shared" si="349"/>
        <v>0</v>
      </c>
      <c r="N2809">
        <f t="shared" si="350"/>
        <v>0</v>
      </c>
      <c r="O2809" s="4">
        <f t="shared" si="351"/>
        <v>0</v>
      </c>
      <c r="P2809">
        <f t="shared" si="352"/>
        <v>4.1822170464740273E-2</v>
      </c>
    </row>
    <row r="2810" spans="1:16" x14ac:dyDescent="0.15">
      <c r="A2810" t="s">
        <v>5494</v>
      </c>
      <c r="B2810" s="5" t="s">
        <v>10988</v>
      </c>
      <c r="C2810" s="5" t="s">
        <v>1029</v>
      </c>
      <c r="D2810" s="5" t="s">
        <v>10989</v>
      </c>
      <c r="E2810" s="5" t="s">
        <v>10990</v>
      </c>
      <c r="F2810" s="5" t="s">
        <v>10991</v>
      </c>
      <c r="G2810">
        <v>2808</v>
      </c>
      <c r="H2810" s="2">
        <v>43136</v>
      </c>
      <c r="I2810" s="3">
        <f t="shared" si="345"/>
        <v>354.57445601851941</v>
      </c>
      <c r="J2810" s="3">
        <f t="shared" si="346"/>
        <v>0.2792079302938541</v>
      </c>
      <c r="K2810">
        <f t="shared" si="347"/>
        <v>8.0117437672530423E-3</v>
      </c>
      <c r="L2810" s="4">
        <f t="shared" si="348"/>
        <v>8.0117437672530423E-3</v>
      </c>
      <c r="M2810">
        <f t="shared" si="349"/>
        <v>0</v>
      </c>
      <c r="N2810">
        <f t="shared" si="350"/>
        <v>0</v>
      </c>
      <c r="O2810" s="4">
        <f t="shared" si="351"/>
        <v>0</v>
      </c>
      <c r="P2810">
        <f t="shared" si="352"/>
        <v>6.0088078254397822E-3</v>
      </c>
    </row>
    <row r="2811" spans="1:16" x14ac:dyDescent="0.15">
      <c r="A2811" t="s">
        <v>10992</v>
      </c>
      <c r="B2811" s="5" t="s">
        <v>10993</v>
      </c>
      <c r="C2811" s="5" t="s">
        <v>1113</v>
      </c>
      <c r="D2811" s="5" t="s">
        <v>10994</v>
      </c>
      <c r="E2811" s="5" t="s">
        <v>10995</v>
      </c>
      <c r="F2811" s="5" t="s">
        <v>10996</v>
      </c>
      <c r="G2811">
        <v>2809</v>
      </c>
      <c r="H2811" s="2">
        <v>43136</v>
      </c>
      <c r="I2811" s="3">
        <f t="shared" si="345"/>
        <v>405.95987268518365</v>
      </c>
      <c r="J2811" s="3">
        <f t="shared" si="346"/>
        <v>1.2168690386379402</v>
      </c>
      <c r="K2811">
        <f t="shared" si="347"/>
        <v>3.4917500106856091E-2</v>
      </c>
      <c r="L2811" s="4">
        <f t="shared" si="348"/>
        <v>3.4917500106856091E-2</v>
      </c>
      <c r="M2811">
        <f t="shared" si="349"/>
        <v>2.4632976490646559E-3</v>
      </c>
      <c r="N2811">
        <f t="shared" si="350"/>
        <v>0.37815072658427018</v>
      </c>
      <c r="O2811" s="4">
        <f t="shared" si="351"/>
        <v>0.37815072658427018</v>
      </c>
      <c r="P2811">
        <f t="shared" si="352"/>
        <v>0.12072580672620961</v>
      </c>
    </row>
    <row r="2812" spans="1:16" x14ac:dyDescent="0.15">
      <c r="A2812" t="s">
        <v>8251</v>
      </c>
      <c r="B2812" s="5" t="s">
        <v>10997</v>
      </c>
      <c r="C2812" s="5" t="s">
        <v>1029</v>
      </c>
      <c r="D2812" s="5" t="s">
        <v>10998</v>
      </c>
      <c r="E2812" s="5" t="s">
        <v>10999</v>
      </c>
      <c r="F2812" s="5" t="s">
        <v>11000</v>
      </c>
      <c r="G2812">
        <v>2810</v>
      </c>
      <c r="H2812" s="2">
        <v>43136</v>
      </c>
      <c r="I2812" s="3">
        <f t="shared" si="345"/>
        <v>650.60427083333343</v>
      </c>
      <c r="J2812" s="3">
        <f t="shared" si="346"/>
        <v>0.1675365577609661</v>
      </c>
      <c r="K2812">
        <f t="shared" si="347"/>
        <v>4.8073848440328311E-3</v>
      </c>
      <c r="L2812" s="4">
        <f t="shared" si="348"/>
        <v>4.8073848440328311E-3</v>
      </c>
      <c r="M2812">
        <f t="shared" si="349"/>
        <v>0</v>
      </c>
      <c r="N2812">
        <f t="shared" si="350"/>
        <v>0</v>
      </c>
      <c r="O2812" s="4">
        <f t="shared" si="351"/>
        <v>0</v>
      </c>
      <c r="P2812">
        <f t="shared" si="352"/>
        <v>3.6055386330246233E-3</v>
      </c>
    </row>
    <row r="2813" spans="1:16" x14ac:dyDescent="0.15">
      <c r="A2813" t="s">
        <v>11001</v>
      </c>
      <c r="B2813" s="5" t="s">
        <v>11002</v>
      </c>
      <c r="C2813" s="5" t="s">
        <v>1029</v>
      </c>
      <c r="D2813" s="5" t="s">
        <v>11003</v>
      </c>
      <c r="E2813" s="5" t="s">
        <v>11004</v>
      </c>
      <c r="F2813" s="5" t="s">
        <v>11005</v>
      </c>
      <c r="G2813">
        <v>2811</v>
      </c>
      <c r="H2813" s="2">
        <v>43136</v>
      </c>
      <c r="I2813" s="3">
        <f t="shared" si="345"/>
        <v>709.57401620370365</v>
      </c>
      <c r="J2813" s="3">
        <f t="shared" si="346"/>
        <v>40.896367873297748</v>
      </c>
      <c r="K2813">
        <f t="shared" si="347"/>
        <v>1.1735025579944747</v>
      </c>
      <c r="L2813" s="4">
        <f t="shared" si="348"/>
        <v>1</v>
      </c>
      <c r="M2813">
        <f t="shared" si="349"/>
        <v>0</v>
      </c>
      <c r="N2813">
        <f t="shared" si="350"/>
        <v>0</v>
      </c>
      <c r="O2813" s="4">
        <f t="shared" si="351"/>
        <v>0</v>
      </c>
      <c r="P2813">
        <f t="shared" si="352"/>
        <v>0.75</v>
      </c>
    </row>
    <row r="2814" spans="1:16" x14ac:dyDescent="0.15">
      <c r="A2814" t="s">
        <v>7808</v>
      </c>
      <c r="B2814" s="5" t="s">
        <v>11006</v>
      </c>
      <c r="C2814" s="5" t="s">
        <v>1029</v>
      </c>
      <c r="D2814" s="5" t="s">
        <v>11007</v>
      </c>
      <c r="E2814" s="5" t="s">
        <v>1081</v>
      </c>
      <c r="F2814" s="5" t="s">
        <v>11008</v>
      </c>
      <c r="G2814">
        <v>2812</v>
      </c>
      <c r="H2814" s="2">
        <v>43136</v>
      </c>
      <c r="I2814" s="3">
        <f t="shared" si="345"/>
        <v>977.39230324074015</v>
      </c>
      <c r="J2814" s="3">
        <f t="shared" si="346"/>
        <v>0.46143191275869377</v>
      </c>
      <c r="K2814">
        <f t="shared" si="347"/>
        <v>1.3240577540778717E-2</v>
      </c>
      <c r="L2814" s="4">
        <f t="shared" si="348"/>
        <v>1.3240577540778717E-2</v>
      </c>
      <c r="M2814">
        <f t="shared" si="349"/>
        <v>0</v>
      </c>
      <c r="N2814">
        <f t="shared" si="350"/>
        <v>0</v>
      </c>
      <c r="O2814" s="4">
        <f t="shared" si="351"/>
        <v>0</v>
      </c>
      <c r="P2814">
        <f t="shared" si="352"/>
        <v>9.9304331555840376E-3</v>
      </c>
    </row>
    <row r="2815" spans="1:16" x14ac:dyDescent="0.15">
      <c r="A2815" t="s">
        <v>11009</v>
      </c>
      <c r="B2815" s="5" t="s">
        <v>11010</v>
      </c>
      <c r="C2815" s="5" t="s">
        <v>1058</v>
      </c>
      <c r="D2815" s="5" t="s">
        <v>11011</v>
      </c>
      <c r="E2815" s="5" t="s">
        <v>1500</v>
      </c>
      <c r="F2815" s="5" t="s">
        <v>11012</v>
      </c>
      <c r="G2815">
        <v>2813</v>
      </c>
      <c r="H2815" s="2">
        <v>43136</v>
      </c>
      <c r="I2815" s="3">
        <f t="shared" si="345"/>
        <v>965.08368055555911</v>
      </c>
      <c r="J2815" s="3">
        <f t="shared" si="346"/>
        <v>0.45591901393121687</v>
      </c>
      <c r="K2815">
        <f t="shared" si="347"/>
        <v>1.3082387432159488E-2</v>
      </c>
      <c r="L2815" s="4">
        <f t="shared" si="348"/>
        <v>1.3082387432159488E-2</v>
      </c>
      <c r="M2815">
        <f t="shared" si="349"/>
        <v>2.0723591542328038E-3</v>
      </c>
      <c r="N2815">
        <f t="shared" si="350"/>
        <v>0.31813618634932939</v>
      </c>
      <c r="O2815" s="4">
        <f t="shared" si="351"/>
        <v>0.31813618634932939</v>
      </c>
      <c r="P2815">
        <f t="shared" si="352"/>
        <v>8.934583716145196E-2</v>
      </c>
    </row>
    <row r="2816" spans="1:16" x14ac:dyDescent="0.15">
      <c r="A2816" t="s">
        <v>11013</v>
      </c>
      <c r="B2816" s="5" t="s">
        <v>11014</v>
      </c>
      <c r="C2816" s="5" t="s">
        <v>1029</v>
      </c>
      <c r="D2816" s="5" t="s">
        <v>11015</v>
      </c>
      <c r="E2816" s="5" t="s">
        <v>11016</v>
      </c>
      <c r="F2816" s="5" t="s">
        <v>11017</v>
      </c>
      <c r="G2816">
        <v>2814</v>
      </c>
      <c r="H2816" s="2">
        <v>43136</v>
      </c>
      <c r="I2816" s="3">
        <f t="shared" si="345"/>
        <v>496.51660879629344</v>
      </c>
      <c r="J2816" s="3">
        <f t="shared" si="346"/>
        <v>4.5396265906680915</v>
      </c>
      <c r="K2816">
        <f t="shared" si="347"/>
        <v>0.13026250724742341</v>
      </c>
      <c r="L2816" s="4">
        <f t="shared" si="348"/>
        <v>0.13026250724742341</v>
      </c>
      <c r="M2816">
        <f t="shared" si="349"/>
        <v>0</v>
      </c>
      <c r="N2816">
        <f t="shared" si="350"/>
        <v>0</v>
      </c>
      <c r="O2816" s="4">
        <f t="shared" si="351"/>
        <v>0</v>
      </c>
      <c r="P2816">
        <f t="shared" si="352"/>
        <v>9.7696880435567568E-2</v>
      </c>
    </row>
    <row r="2817" spans="1:16" x14ac:dyDescent="0.15">
      <c r="A2817" t="s">
        <v>11018</v>
      </c>
      <c r="B2817" s="5" t="s">
        <v>11019</v>
      </c>
      <c r="C2817" s="5" t="s">
        <v>1113</v>
      </c>
      <c r="D2817" s="5" t="s">
        <v>11020</v>
      </c>
      <c r="E2817" s="5" t="s">
        <v>11021</v>
      </c>
      <c r="F2817" s="5" t="s">
        <v>11022</v>
      </c>
      <c r="G2817">
        <v>2815</v>
      </c>
      <c r="H2817" s="2">
        <v>43136</v>
      </c>
      <c r="I2817" s="3">
        <f t="shared" si="345"/>
        <v>783.45021990740497</v>
      </c>
      <c r="J2817" s="3">
        <f t="shared" si="346"/>
        <v>0.87433761915461494</v>
      </c>
      <c r="K2817">
        <f t="shared" si="347"/>
        <v>2.5088717800258852E-2</v>
      </c>
      <c r="L2817" s="4">
        <f t="shared" si="348"/>
        <v>2.5088717800258852E-2</v>
      </c>
      <c r="M2817">
        <f t="shared" si="349"/>
        <v>1.2764052834373942E-3</v>
      </c>
      <c r="N2817">
        <f t="shared" si="350"/>
        <v>0.19594610725631512</v>
      </c>
      <c r="O2817" s="4">
        <f t="shared" si="351"/>
        <v>0.19594610725631512</v>
      </c>
      <c r="P2817">
        <f t="shared" si="352"/>
        <v>6.7803065164272924E-2</v>
      </c>
    </row>
    <row r="2818" spans="1:16" x14ac:dyDescent="0.15">
      <c r="A2818" t="s">
        <v>1163</v>
      </c>
      <c r="B2818" s="5" t="s">
        <v>11023</v>
      </c>
      <c r="C2818" s="5" t="s">
        <v>1029</v>
      </c>
      <c r="D2818" s="5" t="s">
        <v>11024</v>
      </c>
      <c r="E2818" s="5" t="s">
        <v>11024</v>
      </c>
      <c r="F2818" s="5" t="s">
        <v>11025</v>
      </c>
      <c r="G2818">
        <v>2816</v>
      </c>
      <c r="H2818" s="2">
        <v>43136</v>
      </c>
      <c r="I2818" s="3">
        <f t="shared" si="345"/>
        <v>47.260069444440887</v>
      </c>
      <c r="J2818" s="3">
        <f t="shared" si="346"/>
        <v>0.16927609489454579</v>
      </c>
      <c r="K2818">
        <f t="shared" si="347"/>
        <v>4.8573000659006141E-3</v>
      </c>
      <c r="L2818" s="4">
        <f t="shared" si="348"/>
        <v>4.8573000659006141E-3</v>
      </c>
      <c r="M2818">
        <f t="shared" si="349"/>
        <v>0</v>
      </c>
      <c r="N2818">
        <f t="shared" si="350"/>
        <v>0</v>
      </c>
      <c r="O2818" s="4">
        <f t="shared" si="351"/>
        <v>0</v>
      </c>
      <c r="P2818">
        <f t="shared" si="352"/>
        <v>3.6429750494254608E-3</v>
      </c>
    </row>
    <row r="2819" spans="1:16" x14ac:dyDescent="0.15">
      <c r="A2819" t="s">
        <v>5319</v>
      </c>
      <c r="B2819" s="5" t="s">
        <v>11026</v>
      </c>
      <c r="C2819" s="5" t="s">
        <v>1029</v>
      </c>
      <c r="D2819" s="5" t="s">
        <v>11027</v>
      </c>
      <c r="E2819" s="5" t="s">
        <v>11027</v>
      </c>
      <c r="F2819" s="5" t="s">
        <v>11028</v>
      </c>
      <c r="G2819">
        <v>2817</v>
      </c>
      <c r="H2819" s="2">
        <v>43136</v>
      </c>
      <c r="I2819" s="3">
        <f t="shared" ref="I2819:I2882" si="353">H2819-B2819+1</f>
        <v>1347.9806828703731</v>
      </c>
      <c r="J2819" s="3">
        <f t="shared" ref="J2819:J2882" si="354">A2819/I2819</f>
        <v>0.22403881883301546</v>
      </c>
      <c r="K2819">
        <f t="shared" ref="K2819:K2882" si="355">(J2819-0)/(PERCENTILE($J$2:$J$3301,0.9)-0)</f>
        <v>6.4286913646007396E-3</v>
      </c>
      <c r="L2819" s="4">
        <f t="shared" ref="L2819:L2882" si="356">IF(K2819&gt;1,1,IF(K2819&lt;0,0,K2819))</f>
        <v>6.4286913646007396E-3</v>
      </c>
      <c r="M2819">
        <f t="shared" ref="M2819:M2882" si="357">C2819/I2819</f>
        <v>0</v>
      </c>
      <c r="N2819">
        <f t="shared" ref="N2819:N2882" si="358">(M2819-0)/(PERCENTILE($M$2:$M$3301,0.9)-0)</f>
        <v>0</v>
      </c>
      <c r="O2819" s="4">
        <f t="shared" ref="O2819:O2882" si="359">IF(N2819&gt;1,1,IF(N2819&lt;0,0,N2819))</f>
        <v>0</v>
      </c>
      <c r="P2819">
        <f t="shared" si="352"/>
        <v>4.8215185234505549E-3</v>
      </c>
    </row>
    <row r="2820" spans="1:16" x14ac:dyDescent="0.15">
      <c r="A2820" t="s">
        <v>11029</v>
      </c>
      <c r="B2820" s="5" t="s">
        <v>11030</v>
      </c>
      <c r="C2820" s="5" t="s">
        <v>1029</v>
      </c>
      <c r="D2820" s="5" t="s">
        <v>11031</v>
      </c>
      <c r="E2820" s="5" t="s">
        <v>11032</v>
      </c>
      <c r="F2820" s="5" t="s">
        <v>11033</v>
      </c>
      <c r="G2820">
        <v>2818</v>
      </c>
      <c r="H2820" s="2">
        <v>43136</v>
      </c>
      <c r="I2820" s="3">
        <f t="shared" si="353"/>
        <v>748.4328472222187</v>
      </c>
      <c r="J2820" s="3">
        <f t="shared" si="354"/>
        <v>0.56651709177872211</v>
      </c>
      <c r="K2820">
        <f t="shared" si="355"/>
        <v>1.6255948655626004E-2</v>
      </c>
      <c r="L2820" s="4">
        <f t="shared" si="356"/>
        <v>1.6255948655626004E-2</v>
      </c>
      <c r="M2820">
        <f t="shared" si="357"/>
        <v>0</v>
      </c>
      <c r="N2820">
        <f t="shared" si="358"/>
        <v>0</v>
      </c>
      <c r="O2820" s="4">
        <f t="shared" si="359"/>
        <v>0</v>
      </c>
      <c r="P2820">
        <f t="shared" ref="P2820:P2883" si="360">0.75*L2820+0.25*O2820</f>
        <v>1.2191961491719503E-2</v>
      </c>
    </row>
    <row r="2821" spans="1:16" x14ac:dyDescent="0.15">
      <c r="A2821" t="s">
        <v>11034</v>
      </c>
      <c r="B2821" s="5" t="s">
        <v>11035</v>
      </c>
      <c r="C2821" s="5" t="s">
        <v>1029</v>
      </c>
      <c r="D2821" s="5" t="s">
        <v>11036</v>
      </c>
      <c r="E2821" s="5" t="s">
        <v>11037</v>
      </c>
      <c r="F2821" s="5" t="s">
        <v>11038</v>
      </c>
      <c r="G2821">
        <v>2819</v>
      </c>
      <c r="H2821" s="2">
        <v>43136</v>
      </c>
      <c r="I2821" s="3">
        <f t="shared" si="353"/>
        <v>712.22908564814861</v>
      </c>
      <c r="J2821" s="3">
        <f t="shared" si="354"/>
        <v>1.6792349878713619</v>
      </c>
      <c r="K2821">
        <f t="shared" si="355"/>
        <v>4.8184879396771775E-2</v>
      </c>
      <c r="L2821" s="4">
        <f t="shared" si="356"/>
        <v>4.8184879396771775E-2</v>
      </c>
      <c r="M2821">
        <f t="shared" si="357"/>
        <v>0</v>
      </c>
      <c r="N2821">
        <f t="shared" si="358"/>
        <v>0</v>
      </c>
      <c r="O2821" s="4">
        <f t="shared" si="359"/>
        <v>0</v>
      </c>
      <c r="P2821">
        <f t="shared" si="360"/>
        <v>3.6138659547578833E-2</v>
      </c>
    </row>
    <row r="2822" spans="1:16" x14ac:dyDescent="0.15">
      <c r="A2822" t="s">
        <v>11039</v>
      </c>
      <c r="B2822" s="5" t="s">
        <v>11040</v>
      </c>
      <c r="C2822" s="5" t="s">
        <v>1399</v>
      </c>
      <c r="D2822" s="5" t="s">
        <v>11041</v>
      </c>
      <c r="E2822" s="5" t="s">
        <v>11042</v>
      </c>
      <c r="F2822" s="5" t="s">
        <v>11043</v>
      </c>
      <c r="G2822">
        <v>2820</v>
      </c>
      <c r="H2822" s="2">
        <v>43136</v>
      </c>
      <c r="I2822" s="3">
        <f t="shared" si="353"/>
        <v>301.51629629629315</v>
      </c>
      <c r="J2822" s="3">
        <f t="shared" si="354"/>
        <v>38.415834043734911</v>
      </c>
      <c r="K2822">
        <f t="shared" si="355"/>
        <v>1.1023247750871465</v>
      </c>
      <c r="L2822" s="4">
        <f t="shared" si="356"/>
        <v>1</v>
      </c>
      <c r="M2822">
        <f t="shared" si="357"/>
        <v>1.9899421934076615E-2</v>
      </c>
      <c r="N2822">
        <f t="shared" si="358"/>
        <v>3.0548402730930064</v>
      </c>
      <c r="O2822" s="4">
        <f t="shared" si="359"/>
        <v>1</v>
      </c>
      <c r="P2822">
        <f t="shared" si="360"/>
        <v>1</v>
      </c>
    </row>
    <row r="2823" spans="1:16" x14ac:dyDescent="0.15">
      <c r="A2823" t="s">
        <v>11044</v>
      </c>
      <c r="B2823" s="5" t="s">
        <v>11045</v>
      </c>
      <c r="C2823" s="5" t="s">
        <v>1113</v>
      </c>
      <c r="D2823" s="5" t="s">
        <v>11046</v>
      </c>
      <c r="E2823" s="5" t="s">
        <v>11047</v>
      </c>
      <c r="F2823" s="5" t="s">
        <v>11048</v>
      </c>
      <c r="G2823">
        <v>2821</v>
      </c>
      <c r="H2823" s="2">
        <v>43136</v>
      </c>
      <c r="I2823" s="3">
        <f t="shared" si="353"/>
        <v>793.52246527777606</v>
      </c>
      <c r="J2823" s="3">
        <f t="shared" si="354"/>
        <v>4.3262795323611449</v>
      </c>
      <c r="K2823">
        <f t="shared" si="355"/>
        <v>0.12414061105753543</v>
      </c>
      <c r="L2823" s="4">
        <f t="shared" si="356"/>
        <v>0.12414061105753543</v>
      </c>
      <c r="M2823">
        <f t="shared" si="357"/>
        <v>1.260203767072865E-3</v>
      </c>
      <c r="N2823">
        <f t="shared" si="358"/>
        <v>0.19345894733581584</v>
      </c>
      <c r="O2823" s="4">
        <f t="shared" si="359"/>
        <v>0.19345894733581584</v>
      </c>
      <c r="P2823">
        <f t="shared" si="360"/>
        <v>0.14147019512710554</v>
      </c>
    </row>
    <row r="2824" spans="1:16" x14ac:dyDescent="0.15">
      <c r="A2824" t="s">
        <v>11049</v>
      </c>
      <c r="B2824" s="5" t="s">
        <v>11050</v>
      </c>
      <c r="C2824" s="5" t="s">
        <v>1029</v>
      </c>
      <c r="D2824" s="5" t="s">
        <v>11051</v>
      </c>
      <c r="E2824" s="5" t="s">
        <v>11052</v>
      </c>
      <c r="F2824" s="5" t="s">
        <v>11053</v>
      </c>
      <c r="G2824">
        <v>2822</v>
      </c>
      <c r="H2824" s="2">
        <v>43136</v>
      </c>
      <c r="I2824" s="3">
        <f t="shared" si="353"/>
        <v>421.55427083333052</v>
      </c>
      <c r="J2824" s="3">
        <f t="shared" si="354"/>
        <v>4.0042293882188726</v>
      </c>
      <c r="K2824">
        <f t="shared" si="355"/>
        <v>0.11489952957263898</v>
      </c>
      <c r="L2824" s="4">
        <f t="shared" si="356"/>
        <v>0.11489952957263898</v>
      </c>
      <c r="M2824">
        <f t="shared" si="357"/>
        <v>0</v>
      </c>
      <c r="N2824">
        <f t="shared" si="358"/>
        <v>0</v>
      </c>
      <c r="O2824" s="4">
        <f t="shared" si="359"/>
        <v>0</v>
      </c>
      <c r="P2824">
        <f t="shared" si="360"/>
        <v>8.617464717947923E-2</v>
      </c>
    </row>
    <row r="2825" spans="1:16" x14ac:dyDescent="0.15">
      <c r="A2825" t="s">
        <v>11054</v>
      </c>
      <c r="B2825" s="5" t="s">
        <v>11055</v>
      </c>
      <c r="C2825" s="5" t="s">
        <v>1113</v>
      </c>
      <c r="D2825" s="5" t="s">
        <v>11056</v>
      </c>
      <c r="E2825" s="5" t="s">
        <v>11057</v>
      </c>
      <c r="F2825" s="5" t="s">
        <v>11058</v>
      </c>
      <c r="G2825">
        <v>2823</v>
      </c>
      <c r="H2825" s="2">
        <v>43136</v>
      </c>
      <c r="I2825" s="3">
        <f t="shared" si="353"/>
        <v>1005.5968634259261</v>
      </c>
      <c r="J2825" s="3">
        <f t="shared" si="354"/>
        <v>2.6004456607900162</v>
      </c>
      <c r="K2825">
        <f t="shared" si="355"/>
        <v>7.4618598021150936E-2</v>
      </c>
      <c r="L2825" s="4">
        <f t="shared" si="356"/>
        <v>7.4618598021150936E-2</v>
      </c>
      <c r="M2825">
        <f t="shared" si="357"/>
        <v>9.9443428710899282E-4</v>
      </c>
      <c r="N2825">
        <f t="shared" si="358"/>
        <v>0.15265960585533203</v>
      </c>
      <c r="O2825" s="4">
        <f t="shared" si="359"/>
        <v>0.15265960585533203</v>
      </c>
      <c r="P2825">
        <f t="shared" si="360"/>
        <v>9.41288499796962E-2</v>
      </c>
    </row>
    <row r="2826" spans="1:16" x14ac:dyDescent="0.15">
      <c r="A2826" t="s">
        <v>11059</v>
      </c>
      <c r="B2826" s="5" t="s">
        <v>11060</v>
      </c>
      <c r="C2826" s="5" t="s">
        <v>1029</v>
      </c>
      <c r="D2826" s="5" t="s">
        <v>11061</v>
      </c>
      <c r="E2826" s="5" t="s">
        <v>11062</v>
      </c>
      <c r="F2826" s="5" t="s">
        <v>11063</v>
      </c>
      <c r="G2826">
        <v>2824</v>
      </c>
      <c r="H2826" s="2">
        <v>43136</v>
      </c>
      <c r="I2826" s="3">
        <f t="shared" si="353"/>
        <v>1610.5166203703702</v>
      </c>
      <c r="J2826" s="3">
        <f t="shared" si="354"/>
        <v>0.26575323382975885</v>
      </c>
      <c r="K2826">
        <f t="shared" si="355"/>
        <v>7.625667410385074E-3</v>
      </c>
      <c r="L2826" s="4">
        <f t="shared" si="356"/>
        <v>7.625667410385074E-3</v>
      </c>
      <c r="M2826">
        <f t="shared" si="357"/>
        <v>0</v>
      </c>
      <c r="N2826">
        <f t="shared" si="358"/>
        <v>0</v>
      </c>
      <c r="O2826" s="4">
        <f t="shared" si="359"/>
        <v>0</v>
      </c>
      <c r="P2826">
        <f t="shared" si="360"/>
        <v>5.7192505577888051E-3</v>
      </c>
    </row>
    <row r="2827" spans="1:16" x14ac:dyDescent="0.15">
      <c r="A2827" t="s">
        <v>4785</v>
      </c>
      <c r="B2827" s="5" t="s">
        <v>11064</v>
      </c>
      <c r="C2827" s="5" t="s">
        <v>1029</v>
      </c>
      <c r="D2827" s="5" t="s">
        <v>11065</v>
      </c>
      <c r="E2827" s="5" t="s">
        <v>11066</v>
      </c>
      <c r="F2827" s="5" t="s">
        <v>11067</v>
      </c>
      <c r="G2827">
        <v>2825</v>
      </c>
      <c r="H2827" s="2">
        <v>43136</v>
      </c>
      <c r="I2827" s="3">
        <f t="shared" si="353"/>
        <v>585.93753472222306</v>
      </c>
      <c r="J2827" s="3">
        <f t="shared" si="354"/>
        <v>0.39423997663763044</v>
      </c>
      <c r="K2827">
        <f t="shared" si="355"/>
        <v>1.1312535687307612E-2</v>
      </c>
      <c r="L2827" s="4">
        <f t="shared" si="356"/>
        <v>1.1312535687307612E-2</v>
      </c>
      <c r="M2827">
        <f t="shared" si="357"/>
        <v>0</v>
      </c>
      <c r="N2827">
        <f t="shared" si="358"/>
        <v>0</v>
      </c>
      <c r="O2827" s="4">
        <f t="shared" si="359"/>
        <v>0</v>
      </c>
      <c r="P2827">
        <f t="shared" si="360"/>
        <v>8.4844017654807091E-3</v>
      </c>
    </row>
    <row r="2828" spans="1:16" x14ac:dyDescent="0.15">
      <c r="A2828" t="s">
        <v>11068</v>
      </c>
      <c r="B2828" s="5" t="s">
        <v>11069</v>
      </c>
      <c r="C2828" s="5" t="s">
        <v>1113</v>
      </c>
      <c r="D2828" s="5" t="s">
        <v>11070</v>
      </c>
      <c r="E2828" s="5" t="s">
        <v>11071</v>
      </c>
      <c r="F2828" s="5" t="s">
        <v>11072</v>
      </c>
      <c r="G2828">
        <v>2826</v>
      </c>
      <c r="H2828" s="2">
        <v>43136</v>
      </c>
      <c r="I2828" s="3">
        <f t="shared" si="353"/>
        <v>1583.4021180555574</v>
      </c>
      <c r="J2828" s="3">
        <f t="shared" si="354"/>
        <v>5.4982874537840738</v>
      </c>
      <c r="K2828">
        <f t="shared" si="355"/>
        <v>0.15777084193868898</v>
      </c>
      <c r="L2828" s="4">
        <f t="shared" si="356"/>
        <v>0.15777084193868898</v>
      </c>
      <c r="M2828">
        <f t="shared" si="357"/>
        <v>6.3155151088721269E-4</v>
      </c>
      <c r="N2828">
        <f t="shared" si="358"/>
        <v>9.6952011791216777E-2</v>
      </c>
      <c r="O2828" s="4">
        <f t="shared" si="359"/>
        <v>9.6952011791216777E-2</v>
      </c>
      <c r="P2828">
        <f t="shared" si="360"/>
        <v>0.14256613440182095</v>
      </c>
    </row>
    <row r="2829" spans="1:16" x14ac:dyDescent="0.15">
      <c r="A2829" t="s">
        <v>11073</v>
      </c>
      <c r="B2829" s="5" t="s">
        <v>11074</v>
      </c>
      <c r="C2829" s="5" t="s">
        <v>1113</v>
      </c>
      <c r="D2829" s="5" t="s">
        <v>11075</v>
      </c>
      <c r="E2829" s="5" t="s">
        <v>11076</v>
      </c>
      <c r="F2829" s="5" t="s">
        <v>11077</v>
      </c>
      <c r="G2829">
        <v>2827</v>
      </c>
      <c r="H2829" s="2">
        <v>43136</v>
      </c>
      <c r="I2829" s="3">
        <f t="shared" si="353"/>
        <v>1181.5339467592567</v>
      </c>
      <c r="J2829" s="3">
        <f t="shared" si="354"/>
        <v>14.433779111278328</v>
      </c>
      <c r="K2829">
        <f t="shared" si="355"/>
        <v>0.41417068530605683</v>
      </c>
      <c r="L2829" s="4">
        <f t="shared" si="356"/>
        <v>0.41417068530605683</v>
      </c>
      <c r="M2829">
        <f t="shared" si="357"/>
        <v>8.4635740068478532E-4</v>
      </c>
      <c r="N2829">
        <f t="shared" si="358"/>
        <v>0.12992772762985139</v>
      </c>
      <c r="O2829" s="4">
        <f t="shared" si="359"/>
        <v>0.12992772762985139</v>
      </c>
      <c r="P2829">
        <f t="shared" si="360"/>
        <v>0.3431099458870055</v>
      </c>
    </row>
    <row r="2830" spans="1:16" x14ac:dyDescent="0.15">
      <c r="A2830" t="s">
        <v>11078</v>
      </c>
      <c r="B2830" s="5" t="s">
        <v>11079</v>
      </c>
      <c r="C2830" s="5" t="s">
        <v>1029</v>
      </c>
      <c r="D2830" s="5" t="s">
        <v>5729</v>
      </c>
      <c r="E2830" s="5" t="s">
        <v>1081</v>
      </c>
      <c r="F2830" s="5" t="s">
        <v>11080</v>
      </c>
      <c r="G2830">
        <v>2828</v>
      </c>
      <c r="H2830" s="2">
        <v>43136</v>
      </c>
      <c r="I2830" s="3">
        <f t="shared" si="353"/>
        <v>1866.9099652777804</v>
      </c>
      <c r="J2830" s="3">
        <f t="shared" si="354"/>
        <v>0.38191450753433182</v>
      </c>
      <c r="K2830">
        <f t="shared" si="355"/>
        <v>1.0958861992714144E-2</v>
      </c>
      <c r="L2830" s="4">
        <f t="shared" si="356"/>
        <v>1.0958861992714144E-2</v>
      </c>
      <c r="M2830">
        <f t="shared" si="357"/>
        <v>0</v>
      </c>
      <c r="N2830">
        <f t="shared" si="358"/>
        <v>0</v>
      </c>
      <c r="O2830" s="4">
        <f t="shared" si="359"/>
        <v>0</v>
      </c>
      <c r="P2830">
        <f t="shared" si="360"/>
        <v>8.219146494535607E-3</v>
      </c>
    </row>
    <row r="2831" spans="1:16" x14ac:dyDescent="0.15">
      <c r="A2831" t="s">
        <v>1889</v>
      </c>
      <c r="B2831" s="5" t="s">
        <v>11081</v>
      </c>
      <c r="C2831" s="5" t="s">
        <v>1029</v>
      </c>
      <c r="D2831" s="5" t="s">
        <v>11082</v>
      </c>
      <c r="E2831" s="5" t="s">
        <v>11083</v>
      </c>
      <c r="F2831" s="5" t="s">
        <v>11084</v>
      </c>
      <c r="G2831">
        <v>2829</v>
      </c>
      <c r="H2831" s="2">
        <v>43136</v>
      </c>
      <c r="I2831" s="3">
        <f t="shared" si="353"/>
        <v>533.09915509259008</v>
      </c>
      <c r="J2831" s="3">
        <f t="shared" si="354"/>
        <v>6.565382755844193E-2</v>
      </c>
      <c r="K2831">
        <f t="shared" si="355"/>
        <v>1.8839065322537919E-3</v>
      </c>
      <c r="L2831" s="4">
        <f t="shared" si="356"/>
        <v>1.8839065322537919E-3</v>
      </c>
      <c r="M2831">
        <f t="shared" si="357"/>
        <v>0</v>
      </c>
      <c r="N2831">
        <f t="shared" si="358"/>
        <v>0</v>
      </c>
      <c r="O2831" s="4">
        <f t="shared" si="359"/>
        <v>0</v>
      </c>
      <c r="P2831">
        <f t="shared" si="360"/>
        <v>1.412929899190344E-3</v>
      </c>
    </row>
    <row r="2832" spans="1:16" x14ac:dyDescent="0.15">
      <c r="A2832" t="s">
        <v>1197</v>
      </c>
      <c r="B2832" s="5" t="s">
        <v>11085</v>
      </c>
      <c r="C2832" s="5" t="s">
        <v>1113</v>
      </c>
      <c r="D2832" s="5" t="s">
        <v>11086</v>
      </c>
      <c r="E2832" s="5" t="s">
        <v>11087</v>
      </c>
      <c r="F2832" s="5" t="s">
        <v>11088</v>
      </c>
      <c r="G2832">
        <v>2830</v>
      </c>
      <c r="H2832" s="2">
        <v>43136</v>
      </c>
      <c r="I2832" s="3">
        <f t="shared" si="353"/>
        <v>521.3333912037051</v>
      </c>
      <c r="J2832" s="3">
        <f t="shared" si="354"/>
        <v>2.5530687703061914</v>
      </c>
      <c r="K2832">
        <f t="shared" si="355"/>
        <v>7.3259139832960757E-2</v>
      </c>
      <c r="L2832" s="4">
        <f t="shared" si="356"/>
        <v>7.3259139832960757E-2</v>
      </c>
      <c r="M2832">
        <f t="shared" si="357"/>
        <v>1.9181583548506321E-3</v>
      </c>
      <c r="N2832">
        <f t="shared" si="358"/>
        <v>0.29446420162252018</v>
      </c>
      <c r="O2832" s="4">
        <f t="shared" si="359"/>
        <v>0.29446420162252018</v>
      </c>
      <c r="P2832">
        <f t="shared" si="360"/>
        <v>0.12856040528035062</v>
      </c>
    </row>
    <row r="2833" spans="1:16" x14ac:dyDescent="0.15">
      <c r="A2833" t="s">
        <v>1776</v>
      </c>
      <c r="B2833" s="5" t="s">
        <v>11089</v>
      </c>
      <c r="C2833" s="5" t="s">
        <v>1029</v>
      </c>
      <c r="D2833" s="5" t="s">
        <v>9510</v>
      </c>
      <c r="E2833" s="5" t="s">
        <v>11090</v>
      </c>
      <c r="F2833" s="5" t="s">
        <v>11091</v>
      </c>
      <c r="G2833">
        <v>2831</v>
      </c>
      <c r="H2833" s="2">
        <v>43136</v>
      </c>
      <c r="I2833" s="3">
        <f t="shared" si="353"/>
        <v>719.01606481481576</v>
      </c>
      <c r="J2833" s="3">
        <f t="shared" si="354"/>
        <v>0.65645264841414175</v>
      </c>
      <c r="K2833">
        <f t="shared" si="355"/>
        <v>1.883660829007807E-2</v>
      </c>
      <c r="L2833" s="4">
        <f t="shared" si="356"/>
        <v>1.883660829007807E-2</v>
      </c>
      <c r="M2833">
        <f t="shared" si="357"/>
        <v>0</v>
      </c>
      <c r="N2833">
        <f t="shared" si="358"/>
        <v>0</v>
      </c>
      <c r="O2833" s="4">
        <f t="shared" si="359"/>
        <v>0</v>
      </c>
      <c r="P2833">
        <f t="shared" si="360"/>
        <v>1.4127456217558553E-2</v>
      </c>
    </row>
    <row r="2834" spans="1:16" x14ac:dyDescent="0.15">
      <c r="A2834" t="s">
        <v>3345</v>
      </c>
      <c r="B2834" s="5" t="s">
        <v>11092</v>
      </c>
      <c r="C2834" s="5" t="s">
        <v>1029</v>
      </c>
      <c r="D2834" s="5" t="s">
        <v>11093</v>
      </c>
      <c r="E2834" s="5" t="s">
        <v>11093</v>
      </c>
      <c r="F2834" s="5" t="s">
        <v>11094</v>
      </c>
      <c r="G2834">
        <v>2832</v>
      </c>
      <c r="H2834" s="2">
        <v>43136</v>
      </c>
      <c r="I2834" s="3">
        <f t="shared" si="353"/>
        <v>36.072719907409919</v>
      </c>
      <c r="J2834" s="3">
        <f t="shared" si="354"/>
        <v>0.52671381722166988</v>
      </c>
      <c r="K2834">
        <f t="shared" si="355"/>
        <v>1.5113811910036065E-2</v>
      </c>
      <c r="L2834" s="4">
        <f t="shared" si="356"/>
        <v>1.5113811910036065E-2</v>
      </c>
      <c r="M2834">
        <f t="shared" si="357"/>
        <v>0</v>
      </c>
      <c r="N2834">
        <f t="shared" si="358"/>
        <v>0</v>
      </c>
      <c r="O2834" s="4">
        <f t="shared" si="359"/>
        <v>0</v>
      </c>
      <c r="P2834">
        <f t="shared" si="360"/>
        <v>1.1335358932527049E-2</v>
      </c>
    </row>
    <row r="2835" spans="1:16" x14ac:dyDescent="0.15">
      <c r="A2835" t="s">
        <v>11095</v>
      </c>
      <c r="B2835" s="5" t="s">
        <v>11096</v>
      </c>
      <c r="C2835" s="5" t="s">
        <v>1029</v>
      </c>
      <c r="D2835" s="5" t="s">
        <v>11097</v>
      </c>
      <c r="E2835" s="5" t="s">
        <v>11097</v>
      </c>
      <c r="F2835" s="5" t="s">
        <v>11098</v>
      </c>
      <c r="G2835">
        <v>2833</v>
      </c>
      <c r="H2835" s="2">
        <v>43136</v>
      </c>
      <c r="I2835" s="3">
        <f t="shared" si="353"/>
        <v>654.11436342592788</v>
      </c>
      <c r="J2835" s="3">
        <f t="shared" si="354"/>
        <v>14.489820939505011</v>
      </c>
      <c r="K2835">
        <f t="shared" si="355"/>
        <v>0.41577877991686546</v>
      </c>
      <c r="L2835" s="4">
        <f t="shared" si="356"/>
        <v>0.41577877991686546</v>
      </c>
      <c r="M2835">
        <f t="shared" si="357"/>
        <v>0</v>
      </c>
      <c r="N2835">
        <f t="shared" si="358"/>
        <v>0</v>
      </c>
      <c r="O2835" s="4">
        <f t="shared" si="359"/>
        <v>0</v>
      </c>
      <c r="P2835">
        <f t="shared" si="360"/>
        <v>0.31183408493764908</v>
      </c>
    </row>
    <row r="2836" spans="1:16" x14ac:dyDescent="0.15">
      <c r="A2836" t="s">
        <v>11099</v>
      </c>
      <c r="B2836" s="5" t="s">
        <v>11100</v>
      </c>
      <c r="C2836" s="5" t="s">
        <v>1122</v>
      </c>
      <c r="D2836" s="5" t="s">
        <v>11101</v>
      </c>
      <c r="E2836" s="5" t="s">
        <v>11102</v>
      </c>
      <c r="F2836" s="5" t="s">
        <v>11103</v>
      </c>
      <c r="G2836">
        <v>2834</v>
      </c>
      <c r="H2836" s="2">
        <v>43136</v>
      </c>
      <c r="I2836" s="3">
        <f t="shared" si="353"/>
        <v>1580.4596064814832</v>
      </c>
      <c r="J2836" s="3">
        <f t="shared" si="354"/>
        <v>44.905924649350737</v>
      </c>
      <c r="K2836">
        <f t="shared" si="355"/>
        <v>1.2885549545226862</v>
      </c>
      <c r="L2836" s="4">
        <f t="shared" si="356"/>
        <v>1</v>
      </c>
      <c r="M2836">
        <f t="shared" si="357"/>
        <v>2.5309093529476828E-3</v>
      </c>
      <c r="N2836">
        <f t="shared" si="358"/>
        <v>0.38853007110184212</v>
      </c>
      <c r="O2836" s="4">
        <f t="shared" si="359"/>
        <v>0.38853007110184212</v>
      </c>
      <c r="P2836">
        <f t="shared" si="360"/>
        <v>0.8471325177754605</v>
      </c>
    </row>
    <row r="2837" spans="1:16" x14ac:dyDescent="0.15">
      <c r="A2837" t="s">
        <v>1434</v>
      </c>
      <c r="B2837" s="5" t="s">
        <v>11104</v>
      </c>
      <c r="C2837" s="5" t="s">
        <v>1029</v>
      </c>
      <c r="D2837" s="5" t="s">
        <v>7876</v>
      </c>
      <c r="E2837" s="5" t="s">
        <v>11105</v>
      </c>
      <c r="F2837" s="5" t="s">
        <v>11106</v>
      </c>
      <c r="G2837">
        <v>2835</v>
      </c>
      <c r="H2837" s="2">
        <v>43136</v>
      </c>
      <c r="I2837" s="3">
        <f t="shared" si="353"/>
        <v>751.37351851852145</v>
      </c>
      <c r="J2837" s="3">
        <f t="shared" si="354"/>
        <v>3.7265087616086642E-2</v>
      </c>
      <c r="K2837">
        <f t="shared" si="355"/>
        <v>1.0693046330385427E-3</v>
      </c>
      <c r="L2837" s="4">
        <f t="shared" si="356"/>
        <v>1.0693046330385427E-3</v>
      </c>
      <c r="M2837">
        <f t="shared" si="357"/>
        <v>0</v>
      </c>
      <c r="N2837">
        <f t="shared" si="358"/>
        <v>0</v>
      </c>
      <c r="O2837" s="4">
        <f t="shared" si="359"/>
        <v>0</v>
      </c>
      <c r="P2837">
        <f t="shared" si="360"/>
        <v>8.0197847477890701E-4</v>
      </c>
    </row>
    <row r="2838" spans="1:16" x14ac:dyDescent="0.15">
      <c r="A2838" t="s">
        <v>1642</v>
      </c>
      <c r="B2838" s="5" t="s">
        <v>11107</v>
      </c>
      <c r="C2838" s="5" t="s">
        <v>1029</v>
      </c>
      <c r="D2838" s="5" t="s">
        <v>11108</v>
      </c>
      <c r="E2838" s="5" t="s">
        <v>11109</v>
      </c>
      <c r="F2838" s="5" t="s">
        <v>11110</v>
      </c>
      <c r="G2838">
        <v>2836</v>
      </c>
      <c r="H2838" s="2">
        <v>43136</v>
      </c>
      <c r="I2838" s="3">
        <f t="shared" si="353"/>
        <v>97.54094907407125</v>
      </c>
      <c r="J2838" s="3">
        <f t="shared" si="354"/>
        <v>0.18453788045809405</v>
      </c>
      <c r="K2838">
        <f t="shared" si="355"/>
        <v>5.2952300173787934E-3</v>
      </c>
      <c r="L2838" s="4">
        <f t="shared" si="356"/>
        <v>5.2952300173787934E-3</v>
      </c>
      <c r="M2838">
        <f t="shared" si="357"/>
        <v>0</v>
      </c>
      <c r="N2838">
        <f t="shared" si="358"/>
        <v>0</v>
      </c>
      <c r="O2838" s="4">
        <f t="shared" si="359"/>
        <v>0</v>
      </c>
      <c r="P2838">
        <f t="shared" si="360"/>
        <v>3.9714225130340949E-3</v>
      </c>
    </row>
    <row r="2839" spans="1:16" x14ac:dyDescent="0.15">
      <c r="A2839" t="s">
        <v>11111</v>
      </c>
      <c r="B2839" s="5" t="s">
        <v>10654</v>
      </c>
      <c r="C2839" s="5" t="s">
        <v>1113</v>
      </c>
      <c r="D2839" s="5" t="s">
        <v>11112</v>
      </c>
      <c r="E2839" s="5" t="s">
        <v>11112</v>
      </c>
      <c r="F2839" s="5" t="s">
        <v>11113</v>
      </c>
      <c r="G2839">
        <v>2837</v>
      </c>
      <c r="H2839" s="2">
        <v>43136</v>
      </c>
      <c r="I2839" s="3">
        <f t="shared" si="353"/>
        <v>1655.9085185185177</v>
      </c>
      <c r="J2839" s="3">
        <f t="shared" si="354"/>
        <v>0.2276695818542491</v>
      </c>
      <c r="K2839">
        <f t="shared" si="355"/>
        <v>6.5328744477070348E-3</v>
      </c>
      <c r="L2839" s="4">
        <f t="shared" si="356"/>
        <v>6.5328744477070348E-3</v>
      </c>
      <c r="M2839">
        <f t="shared" si="357"/>
        <v>6.0389809510410901E-4</v>
      </c>
      <c r="N2839">
        <f t="shared" si="358"/>
        <v>9.2706824744946389E-2</v>
      </c>
      <c r="O2839" s="4">
        <f t="shared" si="359"/>
        <v>9.2706824744946389E-2</v>
      </c>
      <c r="P2839">
        <f t="shared" si="360"/>
        <v>2.8076362022016875E-2</v>
      </c>
    </row>
    <row r="2840" spans="1:16" x14ac:dyDescent="0.15">
      <c r="A2840" t="s">
        <v>5691</v>
      </c>
      <c r="B2840" s="5" t="s">
        <v>11114</v>
      </c>
      <c r="C2840" s="5" t="s">
        <v>1113</v>
      </c>
      <c r="D2840" s="5" t="s">
        <v>11115</v>
      </c>
      <c r="E2840" s="5" t="s">
        <v>1029</v>
      </c>
      <c r="F2840" s="5" t="s">
        <v>11116</v>
      </c>
      <c r="G2840">
        <v>2838</v>
      </c>
      <c r="H2840" s="2">
        <v>43136</v>
      </c>
      <c r="I2840" s="3">
        <f t="shared" si="353"/>
        <v>97.207870370373712</v>
      </c>
      <c r="J2840" s="3">
        <f t="shared" si="354"/>
        <v>0.7303935342836072</v>
      </c>
      <c r="K2840">
        <f t="shared" si="355"/>
        <v>2.0958308167608013E-2</v>
      </c>
      <c r="L2840" s="4">
        <f t="shared" si="356"/>
        <v>2.0958308167608013E-2</v>
      </c>
      <c r="M2840">
        <f t="shared" si="357"/>
        <v>1.0287232877233906E-2</v>
      </c>
      <c r="N2840">
        <f t="shared" si="358"/>
        <v>1.5792344820954631</v>
      </c>
      <c r="O2840" s="4">
        <f t="shared" si="359"/>
        <v>1</v>
      </c>
      <c r="P2840">
        <f t="shared" si="360"/>
        <v>0.26571873112570599</v>
      </c>
    </row>
    <row r="2841" spans="1:16" x14ac:dyDescent="0.15">
      <c r="A2841" t="s">
        <v>11117</v>
      </c>
      <c r="B2841" s="5" t="s">
        <v>11118</v>
      </c>
      <c r="C2841" s="5" t="s">
        <v>1122</v>
      </c>
      <c r="D2841" s="5" t="s">
        <v>11119</v>
      </c>
      <c r="E2841" s="5" t="s">
        <v>11120</v>
      </c>
      <c r="F2841" s="5" t="s">
        <v>11121</v>
      </c>
      <c r="G2841">
        <v>2839</v>
      </c>
      <c r="H2841" s="2">
        <v>43136</v>
      </c>
      <c r="I2841" s="3">
        <f t="shared" si="353"/>
        <v>522.40440972222132</v>
      </c>
      <c r="J2841" s="3">
        <f t="shared" si="354"/>
        <v>24.909820357219836</v>
      </c>
      <c r="K2841">
        <f t="shared" si="355"/>
        <v>0.71477589400956176</v>
      </c>
      <c r="L2841" s="4">
        <f t="shared" si="356"/>
        <v>0.71477589400956176</v>
      </c>
      <c r="M2841">
        <f t="shared" si="357"/>
        <v>7.6569032067070886E-3</v>
      </c>
      <c r="N2841">
        <f t="shared" si="358"/>
        <v>1.1754419982908506</v>
      </c>
      <c r="O2841" s="4">
        <f t="shared" si="359"/>
        <v>1</v>
      </c>
      <c r="P2841">
        <f t="shared" si="360"/>
        <v>0.78608192050717129</v>
      </c>
    </row>
    <row r="2842" spans="1:16" x14ac:dyDescent="0.15">
      <c r="A2842" t="s">
        <v>3285</v>
      </c>
      <c r="B2842" s="5" t="s">
        <v>11122</v>
      </c>
      <c r="C2842" s="5" t="s">
        <v>1113</v>
      </c>
      <c r="D2842" s="5" t="s">
        <v>11123</v>
      </c>
      <c r="E2842" s="5" t="s">
        <v>11124</v>
      </c>
      <c r="F2842" s="5" t="s">
        <v>11125</v>
      </c>
      <c r="G2842">
        <v>2840</v>
      </c>
      <c r="H2842" s="2">
        <v>43136</v>
      </c>
      <c r="I2842" s="3">
        <f t="shared" si="353"/>
        <v>534.10302083333227</v>
      </c>
      <c r="J2842" s="3">
        <f t="shared" si="354"/>
        <v>0.9174260037613704</v>
      </c>
      <c r="K2842">
        <f t="shared" si="355"/>
        <v>2.632511927514122E-2</v>
      </c>
      <c r="L2842" s="4">
        <f t="shared" si="356"/>
        <v>2.632511927514122E-2</v>
      </c>
      <c r="M2842">
        <f t="shared" si="357"/>
        <v>1.8722979668599397E-3</v>
      </c>
      <c r="N2842">
        <f t="shared" si="358"/>
        <v>0.2874239890657056</v>
      </c>
      <c r="O2842" s="4">
        <f t="shared" si="359"/>
        <v>0.2874239890657056</v>
      </c>
      <c r="P2842">
        <f t="shared" si="360"/>
        <v>9.159983672278231E-2</v>
      </c>
    </row>
    <row r="2843" spans="1:16" x14ac:dyDescent="0.15">
      <c r="A2843" t="s">
        <v>11126</v>
      </c>
      <c r="B2843" s="5" t="s">
        <v>11127</v>
      </c>
      <c r="C2843" s="5" t="s">
        <v>1113</v>
      </c>
      <c r="D2843" s="5" t="s">
        <v>11128</v>
      </c>
      <c r="E2843" s="5" t="s">
        <v>11129</v>
      </c>
      <c r="F2843" s="5" t="s">
        <v>11130</v>
      </c>
      <c r="G2843">
        <v>2841</v>
      </c>
      <c r="H2843" s="2">
        <v>43136</v>
      </c>
      <c r="I2843" s="3">
        <f t="shared" si="353"/>
        <v>1074.2446527777793</v>
      </c>
      <c r="J2843" s="3">
        <f t="shared" si="354"/>
        <v>2.6511651630153787</v>
      </c>
      <c r="K2843">
        <f t="shared" si="355"/>
        <v>7.6073970923362405E-2</v>
      </c>
      <c r="L2843" s="4">
        <f t="shared" si="356"/>
        <v>7.6073970923362405E-2</v>
      </c>
      <c r="M2843">
        <f t="shared" si="357"/>
        <v>9.308866443171976E-4</v>
      </c>
      <c r="N2843">
        <f t="shared" si="358"/>
        <v>0.14290415169673298</v>
      </c>
      <c r="O2843" s="4">
        <f t="shared" si="359"/>
        <v>0.14290415169673298</v>
      </c>
      <c r="P2843">
        <f t="shared" si="360"/>
        <v>9.2781516116705043E-2</v>
      </c>
    </row>
    <row r="2844" spans="1:16" x14ac:dyDescent="0.15">
      <c r="A2844" t="s">
        <v>11131</v>
      </c>
      <c r="B2844" s="5" t="s">
        <v>11132</v>
      </c>
      <c r="C2844" s="5" t="s">
        <v>1029</v>
      </c>
      <c r="D2844" s="5" t="s">
        <v>11133</v>
      </c>
      <c r="E2844" s="5" t="s">
        <v>11134</v>
      </c>
      <c r="F2844" s="5" t="s">
        <v>11135</v>
      </c>
      <c r="G2844">
        <v>2842</v>
      </c>
      <c r="H2844" s="2">
        <v>43136</v>
      </c>
      <c r="I2844" s="3">
        <f t="shared" si="353"/>
        <v>744.42934027777665</v>
      </c>
      <c r="J2844" s="3">
        <f t="shared" si="354"/>
        <v>1.1794269146785412</v>
      </c>
      <c r="K2844">
        <f t="shared" si="355"/>
        <v>3.3843115496975135E-2</v>
      </c>
      <c r="L2844" s="4">
        <f t="shared" si="356"/>
        <v>3.3843115496975135E-2</v>
      </c>
      <c r="M2844">
        <f t="shared" si="357"/>
        <v>0</v>
      </c>
      <c r="N2844">
        <f t="shared" si="358"/>
        <v>0</v>
      </c>
      <c r="O2844" s="4">
        <f t="shared" si="359"/>
        <v>0</v>
      </c>
      <c r="P2844">
        <f t="shared" si="360"/>
        <v>2.5382336622731351E-2</v>
      </c>
    </row>
    <row r="2845" spans="1:16" x14ac:dyDescent="0.15">
      <c r="A2845" t="s">
        <v>2402</v>
      </c>
      <c r="B2845" s="5" t="s">
        <v>11136</v>
      </c>
      <c r="C2845" s="5" t="s">
        <v>1329</v>
      </c>
      <c r="D2845" s="5" t="s">
        <v>11137</v>
      </c>
      <c r="E2845" s="5" t="s">
        <v>11138</v>
      </c>
      <c r="F2845" s="5" t="s">
        <v>11139</v>
      </c>
      <c r="G2845">
        <v>2843</v>
      </c>
      <c r="H2845" s="2">
        <v>43136</v>
      </c>
      <c r="I2845" s="3">
        <f t="shared" si="353"/>
        <v>1758.0685416666674</v>
      </c>
      <c r="J2845" s="3">
        <f t="shared" si="354"/>
        <v>0.15187121188510727</v>
      </c>
      <c r="K2845">
        <f t="shared" si="355"/>
        <v>4.3578749141010963E-3</v>
      </c>
      <c r="L2845" s="4">
        <f t="shared" si="356"/>
        <v>4.3578749141010963E-3</v>
      </c>
      <c r="M2845">
        <f t="shared" si="357"/>
        <v>7.9632845183202315E-3</v>
      </c>
      <c r="N2845">
        <f t="shared" si="358"/>
        <v>1.2224758253406773</v>
      </c>
      <c r="O2845" s="4">
        <f t="shared" si="359"/>
        <v>1</v>
      </c>
      <c r="P2845">
        <f t="shared" si="360"/>
        <v>0.25326840618557583</v>
      </c>
    </row>
    <row r="2846" spans="1:16" x14ac:dyDescent="0.15">
      <c r="A2846" t="s">
        <v>11140</v>
      </c>
      <c r="B2846" s="5" t="s">
        <v>11141</v>
      </c>
      <c r="C2846" s="5" t="s">
        <v>1113</v>
      </c>
      <c r="D2846" s="5" t="s">
        <v>11142</v>
      </c>
      <c r="E2846" s="5" t="s">
        <v>11143</v>
      </c>
      <c r="F2846" s="5" t="s">
        <v>11144</v>
      </c>
      <c r="G2846">
        <v>2844</v>
      </c>
      <c r="H2846" s="2">
        <v>43136</v>
      </c>
      <c r="I2846" s="3">
        <f t="shared" si="353"/>
        <v>1641.8107870370368</v>
      </c>
      <c r="J2846" s="3">
        <f t="shared" si="354"/>
        <v>0.6133471700580827</v>
      </c>
      <c r="K2846">
        <f t="shared" si="355"/>
        <v>1.7599716317883186E-2</v>
      </c>
      <c r="L2846" s="4">
        <f t="shared" si="356"/>
        <v>1.7599716317883186E-2</v>
      </c>
      <c r="M2846">
        <f t="shared" si="357"/>
        <v>6.0908358496333933E-4</v>
      </c>
      <c r="N2846">
        <f t="shared" si="358"/>
        <v>9.350287014315796E-2</v>
      </c>
      <c r="O2846" s="4">
        <f t="shared" si="359"/>
        <v>9.350287014315796E-2</v>
      </c>
      <c r="P2846">
        <f t="shared" si="360"/>
        <v>3.6575504774201878E-2</v>
      </c>
    </row>
    <row r="2847" spans="1:16" x14ac:dyDescent="0.15">
      <c r="A2847" t="s">
        <v>3999</v>
      </c>
      <c r="B2847" s="5" t="s">
        <v>11145</v>
      </c>
      <c r="C2847" s="5" t="s">
        <v>1029</v>
      </c>
      <c r="D2847" s="5" t="s">
        <v>11146</v>
      </c>
      <c r="E2847" s="5" t="s">
        <v>11147</v>
      </c>
      <c r="F2847" s="5" t="s">
        <v>11148</v>
      </c>
      <c r="G2847">
        <v>2845</v>
      </c>
      <c r="H2847" s="2">
        <v>43136</v>
      </c>
      <c r="I2847" s="3">
        <f t="shared" si="353"/>
        <v>690.56483796296379</v>
      </c>
      <c r="J2847" s="3">
        <f t="shared" si="354"/>
        <v>1.7377079370849143E-2</v>
      </c>
      <c r="K2847">
        <f t="shared" si="355"/>
        <v>4.9862733911582794E-4</v>
      </c>
      <c r="L2847" s="4">
        <f t="shared" si="356"/>
        <v>4.9862733911582794E-4</v>
      </c>
      <c r="M2847">
        <f t="shared" si="357"/>
        <v>0</v>
      </c>
      <c r="N2847">
        <f t="shared" si="358"/>
        <v>0</v>
      </c>
      <c r="O2847" s="4">
        <f t="shared" si="359"/>
        <v>0</v>
      </c>
      <c r="P2847">
        <f t="shared" si="360"/>
        <v>3.7397050433687093E-4</v>
      </c>
    </row>
    <row r="2848" spans="1:16" x14ac:dyDescent="0.15">
      <c r="A2848" t="s">
        <v>6183</v>
      </c>
      <c r="B2848" s="5" t="s">
        <v>11149</v>
      </c>
      <c r="C2848" s="5" t="s">
        <v>1029</v>
      </c>
      <c r="D2848" s="5" t="s">
        <v>11150</v>
      </c>
      <c r="E2848" s="5" t="s">
        <v>11151</v>
      </c>
      <c r="F2848" s="5" t="s">
        <v>11152</v>
      </c>
      <c r="G2848">
        <v>2846</v>
      </c>
      <c r="H2848" s="2">
        <v>43136</v>
      </c>
      <c r="I2848" s="3">
        <f t="shared" si="353"/>
        <v>128.62364583333692</v>
      </c>
      <c r="J2848" s="3">
        <f t="shared" si="354"/>
        <v>0.17104164523921461</v>
      </c>
      <c r="K2848">
        <f t="shared" si="355"/>
        <v>4.9079617249544417E-3</v>
      </c>
      <c r="L2848" s="4">
        <f t="shared" si="356"/>
        <v>4.9079617249544417E-3</v>
      </c>
      <c r="M2848">
        <f t="shared" si="357"/>
        <v>0</v>
      </c>
      <c r="N2848">
        <f t="shared" si="358"/>
        <v>0</v>
      </c>
      <c r="O2848" s="4">
        <f t="shared" si="359"/>
        <v>0</v>
      </c>
      <c r="P2848">
        <f t="shared" si="360"/>
        <v>3.6809712937158311E-3</v>
      </c>
    </row>
    <row r="2849" spans="1:16" x14ac:dyDescent="0.15">
      <c r="A2849" t="s">
        <v>6183</v>
      </c>
      <c r="B2849" s="5" t="s">
        <v>11153</v>
      </c>
      <c r="C2849" s="5" t="s">
        <v>1029</v>
      </c>
      <c r="D2849" s="5" t="s">
        <v>11154</v>
      </c>
      <c r="E2849" s="5" t="s">
        <v>11155</v>
      </c>
      <c r="F2849" s="5" t="s">
        <v>11156</v>
      </c>
      <c r="G2849">
        <v>2847</v>
      </c>
      <c r="H2849" s="2">
        <v>43136</v>
      </c>
      <c r="I2849" s="3">
        <f t="shared" si="353"/>
        <v>752.36149305555591</v>
      </c>
      <c r="J2849" s="3">
        <f t="shared" si="354"/>
        <v>2.9241262615198032E-2</v>
      </c>
      <c r="K2849">
        <f t="shared" si="355"/>
        <v>8.3906464711571631E-4</v>
      </c>
      <c r="L2849" s="4">
        <f t="shared" si="356"/>
        <v>8.3906464711571631E-4</v>
      </c>
      <c r="M2849">
        <f t="shared" si="357"/>
        <v>0</v>
      </c>
      <c r="N2849">
        <f t="shared" si="358"/>
        <v>0</v>
      </c>
      <c r="O2849" s="4">
        <f t="shared" si="359"/>
        <v>0</v>
      </c>
      <c r="P2849">
        <f t="shared" si="360"/>
        <v>6.2929848533678718E-4</v>
      </c>
    </row>
    <row r="2850" spans="1:16" x14ac:dyDescent="0.15">
      <c r="A2850" t="s">
        <v>1064</v>
      </c>
      <c r="B2850" s="5" t="s">
        <v>11157</v>
      </c>
      <c r="C2850" s="5" t="s">
        <v>1029</v>
      </c>
      <c r="D2850" s="5" t="s">
        <v>11158</v>
      </c>
      <c r="E2850" s="5" t="s">
        <v>11159</v>
      </c>
      <c r="F2850" s="5" t="s">
        <v>11160</v>
      </c>
      <c r="G2850">
        <v>2848</v>
      </c>
      <c r="H2850" s="2">
        <v>43136</v>
      </c>
      <c r="I2850" s="3">
        <f t="shared" si="353"/>
        <v>820.39997685185517</v>
      </c>
      <c r="J2850" s="3">
        <f t="shared" si="354"/>
        <v>8.532423448939265E-3</v>
      </c>
      <c r="K2850">
        <f t="shared" si="355"/>
        <v>2.4483398560584359E-4</v>
      </c>
      <c r="L2850" s="4">
        <f t="shared" si="356"/>
        <v>2.4483398560584359E-4</v>
      </c>
      <c r="M2850">
        <f t="shared" si="357"/>
        <v>0</v>
      </c>
      <c r="N2850">
        <f t="shared" si="358"/>
        <v>0</v>
      </c>
      <c r="O2850" s="4">
        <f t="shared" si="359"/>
        <v>0</v>
      </c>
      <c r="P2850">
        <f t="shared" si="360"/>
        <v>1.8362548920438271E-4</v>
      </c>
    </row>
    <row r="2851" spans="1:16" x14ac:dyDescent="0.15">
      <c r="A2851" t="s">
        <v>1889</v>
      </c>
      <c r="B2851" s="5" t="s">
        <v>11161</v>
      </c>
      <c r="C2851" s="5" t="s">
        <v>1029</v>
      </c>
      <c r="D2851" s="5" t="s">
        <v>11162</v>
      </c>
      <c r="E2851" s="5" t="s">
        <v>1081</v>
      </c>
      <c r="F2851" s="5" t="s">
        <v>11163</v>
      </c>
      <c r="G2851">
        <v>2849</v>
      </c>
      <c r="H2851" s="2">
        <v>43136</v>
      </c>
      <c r="I2851" s="3">
        <f t="shared" si="353"/>
        <v>1478.9548148148169</v>
      </c>
      <c r="J2851" s="3">
        <f t="shared" si="354"/>
        <v>2.366536127365218E-2</v>
      </c>
      <c r="K2851">
        <f t="shared" si="355"/>
        <v>6.7906671019131806E-4</v>
      </c>
      <c r="L2851" s="4">
        <f t="shared" si="356"/>
        <v>6.7906671019131806E-4</v>
      </c>
      <c r="M2851">
        <f t="shared" si="357"/>
        <v>0</v>
      </c>
      <c r="N2851">
        <f t="shared" si="358"/>
        <v>0</v>
      </c>
      <c r="O2851" s="4">
        <f t="shared" si="359"/>
        <v>0</v>
      </c>
      <c r="P2851">
        <f t="shared" si="360"/>
        <v>5.0930003264348857E-4</v>
      </c>
    </row>
    <row r="2852" spans="1:16" x14ac:dyDescent="0.15">
      <c r="A2852" t="s">
        <v>1064</v>
      </c>
      <c r="B2852" s="5" t="s">
        <v>11164</v>
      </c>
      <c r="C2852" s="5" t="s">
        <v>1029</v>
      </c>
      <c r="D2852" s="5" t="s">
        <v>11165</v>
      </c>
      <c r="E2852" s="5" t="s">
        <v>11165</v>
      </c>
      <c r="F2852" s="5" t="s">
        <v>11166</v>
      </c>
      <c r="G2852">
        <v>2850</v>
      </c>
      <c r="H2852" s="2">
        <v>43136</v>
      </c>
      <c r="I2852" s="3">
        <f t="shared" si="353"/>
        <v>48.175034722218697</v>
      </c>
      <c r="J2852" s="3">
        <f t="shared" si="354"/>
        <v>0.14530347596763737</v>
      </c>
      <c r="K2852">
        <f t="shared" si="355"/>
        <v>4.1694167379799016E-3</v>
      </c>
      <c r="L2852" s="4">
        <f t="shared" si="356"/>
        <v>4.1694167379799016E-3</v>
      </c>
      <c r="M2852">
        <f t="shared" si="357"/>
        <v>0</v>
      </c>
      <c r="N2852">
        <f t="shared" si="358"/>
        <v>0</v>
      </c>
      <c r="O2852" s="4">
        <f t="shared" si="359"/>
        <v>0</v>
      </c>
      <c r="P2852">
        <f t="shared" si="360"/>
        <v>3.1270625534849262E-3</v>
      </c>
    </row>
    <row r="2853" spans="1:16" x14ac:dyDescent="0.15">
      <c r="A2853" t="s">
        <v>3662</v>
      </c>
      <c r="B2853" s="5" t="s">
        <v>11167</v>
      </c>
      <c r="C2853" s="5" t="s">
        <v>1029</v>
      </c>
      <c r="D2853" s="5" t="s">
        <v>11168</v>
      </c>
      <c r="E2853" s="5" t="s">
        <v>10561</v>
      </c>
      <c r="F2853" s="5" t="s">
        <v>11169</v>
      </c>
      <c r="G2853">
        <v>2851</v>
      </c>
      <c r="H2853" s="2">
        <v>43136</v>
      </c>
      <c r="I2853" s="3">
        <f t="shared" si="353"/>
        <v>954.13386574073957</v>
      </c>
      <c r="J2853" s="3">
        <f t="shared" si="354"/>
        <v>0.13520115429489671</v>
      </c>
      <c r="K2853">
        <f t="shared" si="355"/>
        <v>3.8795352413792052E-3</v>
      </c>
      <c r="L2853" s="4">
        <f t="shared" si="356"/>
        <v>3.8795352413792052E-3</v>
      </c>
      <c r="M2853">
        <f t="shared" si="357"/>
        <v>0</v>
      </c>
      <c r="N2853">
        <f t="shared" si="358"/>
        <v>0</v>
      </c>
      <c r="O2853" s="4">
        <f t="shared" si="359"/>
        <v>0</v>
      </c>
      <c r="P2853">
        <f t="shared" si="360"/>
        <v>2.909651431034404E-3</v>
      </c>
    </row>
    <row r="2854" spans="1:16" x14ac:dyDescent="0.15">
      <c r="A2854" t="s">
        <v>8229</v>
      </c>
      <c r="B2854" s="5" t="s">
        <v>11170</v>
      </c>
      <c r="C2854" s="5" t="s">
        <v>1029</v>
      </c>
      <c r="D2854" s="5" t="s">
        <v>11171</v>
      </c>
      <c r="E2854" s="5" t="s">
        <v>11171</v>
      </c>
      <c r="F2854" s="5" t="s">
        <v>11172</v>
      </c>
      <c r="G2854">
        <v>2852</v>
      </c>
      <c r="H2854" s="2">
        <v>43136</v>
      </c>
      <c r="I2854" s="3">
        <f t="shared" si="353"/>
        <v>62.527928240742767</v>
      </c>
      <c r="J2854" s="3">
        <f t="shared" si="354"/>
        <v>0.87960694600724643</v>
      </c>
      <c r="K2854">
        <f t="shared" si="355"/>
        <v>2.5239918722541964E-2</v>
      </c>
      <c r="L2854" s="4">
        <f t="shared" si="356"/>
        <v>2.5239918722541964E-2</v>
      </c>
      <c r="M2854">
        <f t="shared" si="357"/>
        <v>0</v>
      </c>
      <c r="N2854">
        <f t="shared" si="358"/>
        <v>0</v>
      </c>
      <c r="O2854" s="4">
        <f t="shared" si="359"/>
        <v>0</v>
      </c>
      <c r="P2854">
        <f t="shared" si="360"/>
        <v>1.8929939041906471E-2</v>
      </c>
    </row>
    <row r="2855" spans="1:16" x14ac:dyDescent="0.15">
      <c r="A2855" t="s">
        <v>11173</v>
      </c>
      <c r="B2855" s="5" t="s">
        <v>11174</v>
      </c>
      <c r="C2855" s="5" t="s">
        <v>1029</v>
      </c>
      <c r="D2855" s="5" t="s">
        <v>11175</v>
      </c>
      <c r="E2855" s="5" t="s">
        <v>11175</v>
      </c>
      <c r="F2855" s="5" t="s">
        <v>11176</v>
      </c>
      <c r="G2855">
        <v>2853</v>
      </c>
      <c r="H2855" s="2">
        <v>43136</v>
      </c>
      <c r="I2855" s="3">
        <f t="shared" si="353"/>
        <v>1879.330706018518</v>
      </c>
      <c r="J2855" s="3">
        <f t="shared" si="354"/>
        <v>0.28520791911900922</v>
      </c>
      <c r="K2855">
        <f t="shared" si="355"/>
        <v>8.1839107004161946E-3</v>
      </c>
      <c r="L2855" s="4">
        <f t="shared" si="356"/>
        <v>8.1839107004161946E-3</v>
      </c>
      <c r="M2855">
        <f t="shared" si="357"/>
        <v>0</v>
      </c>
      <c r="N2855">
        <f t="shared" si="358"/>
        <v>0</v>
      </c>
      <c r="O2855" s="4">
        <f t="shared" si="359"/>
        <v>0</v>
      </c>
      <c r="P2855">
        <f t="shared" si="360"/>
        <v>6.1379330253121464E-3</v>
      </c>
    </row>
    <row r="2856" spans="1:16" x14ac:dyDescent="0.15">
      <c r="A2856" t="s">
        <v>11177</v>
      </c>
      <c r="B2856" s="5" t="s">
        <v>11178</v>
      </c>
      <c r="C2856" s="5" t="s">
        <v>1623</v>
      </c>
      <c r="D2856" s="5" t="s">
        <v>11179</v>
      </c>
      <c r="E2856" s="5" t="s">
        <v>11180</v>
      </c>
      <c r="F2856" s="5" t="s">
        <v>11181</v>
      </c>
      <c r="G2856">
        <v>2854</v>
      </c>
      <c r="H2856" s="2">
        <v>43136</v>
      </c>
      <c r="I2856" s="3">
        <f t="shared" si="353"/>
        <v>1810.2739467592619</v>
      </c>
      <c r="J2856" s="3">
        <f t="shared" si="354"/>
        <v>1030.9848425654868</v>
      </c>
      <c r="K2856">
        <f t="shared" si="355"/>
        <v>29.583638179127377</v>
      </c>
      <c r="L2856" s="4">
        <f t="shared" si="356"/>
        <v>1</v>
      </c>
      <c r="M2856">
        <f t="shared" si="357"/>
        <v>5.5240258072000213E-3</v>
      </c>
      <c r="N2856">
        <f t="shared" si="358"/>
        <v>0.8480154127765005</v>
      </c>
      <c r="O2856" s="4">
        <f t="shared" si="359"/>
        <v>0.8480154127765005</v>
      </c>
      <c r="P2856">
        <f t="shared" si="360"/>
        <v>0.96200385319412507</v>
      </c>
    </row>
    <row r="2857" spans="1:16" x14ac:dyDescent="0.15">
      <c r="A2857" t="s">
        <v>7128</v>
      </c>
      <c r="B2857" s="5" t="s">
        <v>11182</v>
      </c>
      <c r="C2857" s="5" t="s">
        <v>1029</v>
      </c>
      <c r="D2857" s="5" t="s">
        <v>11183</v>
      </c>
      <c r="E2857" s="5" t="s">
        <v>11183</v>
      </c>
      <c r="F2857" s="5" t="s">
        <v>11184</v>
      </c>
      <c r="G2857">
        <v>2855</v>
      </c>
      <c r="H2857" s="2">
        <v>43136</v>
      </c>
      <c r="I2857" s="3">
        <f t="shared" si="353"/>
        <v>803.30520833333139</v>
      </c>
      <c r="J2857" s="3">
        <f t="shared" si="354"/>
        <v>0.3896401974654205</v>
      </c>
      <c r="K2857">
        <f t="shared" si="355"/>
        <v>1.1180547129264478E-2</v>
      </c>
      <c r="L2857" s="4">
        <f t="shared" si="356"/>
        <v>1.1180547129264478E-2</v>
      </c>
      <c r="M2857">
        <f t="shared" si="357"/>
        <v>0</v>
      </c>
      <c r="N2857">
        <f t="shared" si="358"/>
        <v>0</v>
      </c>
      <c r="O2857" s="4">
        <f t="shared" si="359"/>
        <v>0</v>
      </c>
      <c r="P2857">
        <f t="shared" si="360"/>
        <v>8.3854103469483583E-3</v>
      </c>
    </row>
    <row r="2858" spans="1:16" x14ac:dyDescent="0.15">
      <c r="A2858" t="s">
        <v>8229</v>
      </c>
      <c r="B2858" s="5" t="s">
        <v>11185</v>
      </c>
      <c r="C2858" s="5" t="s">
        <v>1029</v>
      </c>
      <c r="D2858" s="5" t="s">
        <v>11186</v>
      </c>
      <c r="E2858" s="5" t="s">
        <v>11186</v>
      </c>
      <c r="F2858" s="5" t="s">
        <v>11187</v>
      </c>
      <c r="G2858">
        <v>2856</v>
      </c>
      <c r="H2858" s="2">
        <v>43136</v>
      </c>
      <c r="I2858" s="3">
        <f t="shared" si="353"/>
        <v>11.308402777780429</v>
      </c>
      <c r="J2858" s="3">
        <f t="shared" si="354"/>
        <v>4.8636399923840701</v>
      </c>
      <c r="K2858">
        <f t="shared" si="355"/>
        <v>0.13955992350982097</v>
      </c>
      <c r="L2858" s="4">
        <f t="shared" si="356"/>
        <v>0.13955992350982097</v>
      </c>
      <c r="M2858">
        <f t="shared" si="357"/>
        <v>0</v>
      </c>
      <c r="N2858">
        <f t="shared" si="358"/>
        <v>0</v>
      </c>
      <c r="O2858" s="4">
        <f t="shared" si="359"/>
        <v>0</v>
      </c>
      <c r="P2858">
        <f t="shared" si="360"/>
        <v>0.10466994263236573</v>
      </c>
    </row>
    <row r="2859" spans="1:16" x14ac:dyDescent="0.15">
      <c r="A2859" t="s">
        <v>3806</v>
      </c>
      <c r="B2859" s="5" t="s">
        <v>11188</v>
      </c>
      <c r="C2859" s="5" t="s">
        <v>1029</v>
      </c>
      <c r="D2859" s="5" t="s">
        <v>11189</v>
      </c>
      <c r="E2859" s="5" t="s">
        <v>11189</v>
      </c>
      <c r="F2859" s="5" t="s">
        <v>11190</v>
      </c>
      <c r="G2859">
        <v>2857</v>
      </c>
      <c r="H2859" s="2">
        <v>43136</v>
      </c>
      <c r="I2859" s="3">
        <f t="shared" si="353"/>
        <v>44.714293981480296</v>
      </c>
      <c r="J2859" s="3">
        <f t="shared" si="354"/>
        <v>1.7220444100468577</v>
      </c>
      <c r="K2859">
        <f t="shared" si="355"/>
        <v>4.9413276172369312E-2</v>
      </c>
      <c r="L2859" s="4">
        <f t="shared" si="356"/>
        <v>4.9413276172369312E-2</v>
      </c>
      <c r="M2859">
        <f t="shared" si="357"/>
        <v>0</v>
      </c>
      <c r="N2859">
        <f t="shared" si="358"/>
        <v>0</v>
      </c>
      <c r="O2859" s="4">
        <f t="shared" si="359"/>
        <v>0</v>
      </c>
      <c r="P2859">
        <f t="shared" si="360"/>
        <v>3.7059957129276982E-2</v>
      </c>
    </row>
    <row r="2860" spans="1:16" x14ac:dyDescent="0.15">
      <c r="A2860" t="s">
        <v>6183</v>
      </c>
      <c r="B2860" s="5" t="s">
        <v>11191</v>
      </c>
      <c r="C2860" s="5" t="s">
        <v>1029</v>
      </c>
      <c r="D2860" s="5" t="s">
        <v>11192</v>
      </c>
      <c r="E2860" s="5" t="s">
        <v>11192</v>
      </c>
      <c r="F2860" s="5" t="s">
        <v>11193</v>
      </c>
      <c r="G2860">
        <v>2858</v>
      </c>
      <c r="H2860" s="2">
        <v>43136</v>
      </c>
      <c r="I2860" s="3">
        <f t="shared" si="353"/>
        <v>48.555474537039117</v>
      </c>
      <c r="J2860" s="3">
        <f t="shared" si="354"/>
        <v>0.45309000086525664</v>
      </c>
      <c r="K2860">
        <f t="shared" si="355"/>
        <v>1.300121019706151E-2</v>
      </c>
      <c r="L2860" s="4">
        <f t="shared" si="356"/>
        <v>1.300121019706151E-2</v>
      </c>
      <c r="M2860">
        <f t="shared" si="357"/>
        <v>0</v>
      </c>
      <c r="N2860">
        <f t="shared" si="358"/>
        <v>0</v>
      </c>
      <c r="O2860" s="4">
        <f t="shared" si="359"/>
        <v>0</v>
      </c>
      <c r="P2860">
        <f t="shared" si="360"/>
        <v>9.7509076477961323E-3</v>
      </c>
    </row>
    <row r="2861" spans="1:16" x14ac:dyDescent="0.15">
      <c r="A2861" t="s">
        <v>2024</v>
      </c>
      <c r="B2861" s="5" t="s">
        <v>11194</v>
      </c>
      <c r="C2861" s="5" t="s">
        <v>1113</v>
      </c>
      <c r="D2861" s="5" t="s">
        <v>11195</v>
      </c>
      <c r="E2861" s="5" t="s">
        <v>11195</v>
      </c>
      <c r="F2861" s="5" t="s">
        <v>11196</v>
      </c>
      <c r="G2861">
        <v>2859</v>
      </c>
      <c r="H2861" s="2">
        <v>43136</v>
      </c>
      <c r="I2861" s="3">
        <f t="shared" si="353"/>
        <v>157.28015046296059</v>
      </c>
      <c r="J2861" s="3">
        <f t="shared" si="354"/>
        <v>1.7866208747439836</v>
      </c>
      <c r="K2861">
        <f t="shared" si="355"/>
        <v>5.1266268270422993E-2</v>
      </c>
      <c r="L2861" s="4">
        <f t="shared" si="356"/>
        <v>5.1266268270422993E-2</v>
      </c>
      <c r="M2861">
        <f t="shared" si="357"/>
        <v>6.3580814047828598E-3</v>
      </c>
      <c r="N2861">
        <f t="shared" si="358"/>
        <v>0.97605464114883655</v>
      </c>
      <c r="O2861" s="4">
        <f t="shared" si="359"/>
        <v>0.97605464114883655</v>
      </c>
      <c r="P2861">
        <f t="shared" si="360"/>
        <v>0.28246336149002638</v>
      </c>
    </row>
    <row r="2862" spans="1:16" x14ac:dyDescent="0.15">
      <c r="A2862" t="s">
        <v>11197</v>
      </c>
      <c r="B2862" s="5" t="s">
        <v>11198</v>
      </c>
      <c r="C2862" s="5" t="s">
        <v>1058</v>
      </c>
      <c r="D2862" s="5" t="s">
        <v>11199</v>
      </c>
      <c r="E2862" s="5" t="s">
        <v>11200</v>
      </c>
      <c r="F2862" s="5" t="s">
        <v>11201</v>
      </c>
      <c r="G2862">
        <v>2860</v>
      </c>
      <c r="H2862" s="2">
        <v>43136</v>
      </c>
      <c r="I2862" s="3">
        <f t="shared" si="353"/>
        <v>383.32534722222044</v>
      </c>
      <c r="J2862" s="3">
        <f t="shared" si="354"/>
        <v>5.8357737525329147</v>
      </c>
      <c r="K2862">
        <f t="shared" si="355"/>
        <v>0.16745485681494496</v>
      </c>
      <c r="L2862" s="4">
        <f t="shared" si="356"/>
        <v>0.16745485681494496</v>
      </c>
      <c r="M2862">
        <f t="shared" si="357"/>
        <v>5.2175000022645643E-3</v>
      </c>
      <c r="N2862">
        <f t="shared" si="358"/>
        <v>0.8009594039757838</v>
      </c>
      <c r="O2862" s="4">
        <f t="shared" si="359"/>
        <v>0.8009594039757838</v>
      </c>
      <c r="P2862">
        <f t="shared" si="360"/>
        <v>0.32583099360515466</v>
      </c>
    </row>
    <row r="2863" spans="1:16" x14ac:dyDescent="0.15">
      <c r="A2863" t="s">
        <v>11202</v>
      </c>
      <c r="B2863" s="5" t="s">
        <v>11203</v>
      </c>
      <c r="C2863" s="5" t="s">
        <v>1113</v>
      </c>
      <c r="D2863" s="5" t="s">
        <v>11204</v>
      </c>
      <c r="E2863" s="5" t="s">
        <v>11204</v>
      </c>
      <c r="F2863" s="5" t="s">
        <v>11205</v>
      </c>
      <c r="G2863">
        <v>2861</v>
      </c>
      <c r="H2863" s="2">
        <v>43136</v>
      </c>
      <c r="I2863" s="3">
        <f t="shared" si="353"/>
        <v>1658.3134375000009</v>
      </c>
      <c r="J2863" s="3">
        <f t="shared" si="354"/>
        <v>1.4436354104499614</v>
      </c>
      <c r="K2863">
        <f t="shared" si="355"/>
        <v>4.1424457355797591E-2</v>
      </c>
      <c r="L2863" s="4">
        <f t="shared" si="356"/>
        <v>4.1424457355797591E-2</v>
      </c>
      <c r="M2863">
        <f t="shared" si="357"/>
        <v>6.0302231012947423E-4</v>
      </c>
      <c r="N2863">
        <f t="shared" si="358"/>
        <v>9.2572379472116495E-2</v>
      </c>
      <c r="O2863" s="4">
        <f t="shared" si="359"/>
        <v>9.2572379472116495E-2</v>
      </c>
      <c r="P2863">
        <f t="shared" si="360"/>
        <v>5.4211437884877318E-2</v>
      </c>
    </row>
    <row r="2864" spans="1:16" x14ac:dyDescent="0.15">
      <c r="A2864" t="s">
        <v>11206</v>
      </c>
      <c r="B2864" s="5" t="s">
        <v>11207</v>
      </c>
      <c r="C2864" s="5" t="s">
        <v>1029</v>
      </c>
      <c r="D2864" s="5" t="s">
        <v>11208</v>
      </c>
      <c r="E2864" s="5" t="s">
        <v>11209</v>
      </c>
      <c r="F2864" s="5" t="s">
        <v>11210</v>
      </c>
      <c r="G2864">
        <v>2862</v>
      </c>
      <c r="H2864" s="2">
        <v>43136</v>
      </c>
      <c r="I2864" s="3">
        <f t="shared" si="353"/>
        <v>440.89655092592875</v>
      </c>
      <c r="J2864" s="3">
        <f t="shared" si="354"/>
        <v>3.9691850533301234</v>
      </c>
      <c r="K2864">
        <f t="shared" si="355"/>
        <v>0.11389394842268034</v>
      </c>
      <c r="L2864" s="4">
        <f t="shared" si="356"/>
        <v>0.11389394842268034</v>
      </c>
      <c r="M2864">
        <f t="shared" si="357"/>
        <v>0</v>
      </c>
      <c r="N2864">
        <f t="shared" si="358"/>
        <v>0</v>
      </c>
      <c r="O2864" s="4">
        <f t="shared" si="359"/>
        <v>0</v>
      </c>
      <c r="P2864">
        <f t="shared" si="360"/>
        <v>8.5420461317010254E-2</v>
      </c>
    </row>
    <row r="2865" spans="1:16" x14ac:dyDescent="0.15">
      <c r="A2865" t="s">
        <v>8343</v>
      </c>
      <c r="B2865" s="5" t="s">
        <v>11211</v>
      </c>
      <c r="C2865" s="5" t="s">
        <v>1029</v>
      </c>
      <c r="D2865" s="5" t="s">
        <v>11212</v>
      </c>
      <c r="E2865" s="5" t="s">
        <v>11212</v>
      </c>
      <c r="F2865" s="5" t="s">
        <v>11213</v>
      </c>
      <c r="G2865">
        <v>2863</v>
      </c>
      <c r="H2865" s="2">
        <v>43136</v>
      </c>
      <c r="I2865" s="3">
        <f t="shared" si="353"/>
        <v>101.2702777777813</v>
      </c>
      <c r="J2865" s="3">
        <f t="shared" si="354"/>
        <v>4.9076590970805238</v>
      </c>
      <c r="K2865">
        <f t="shared" si="355"/>
        <v>0.14082303157168979</v>
      </c>
      <c r="L2865" s="4">
        <f t="shared" si="356"/>
        <v>0.14082303157168979</v>
      </c>
      <c r="M2865">
        <f t="shared" si="357"/>
        <v>0</v>
      </c>
      <c r="N2865">
        <f t="shared" si="358"/>
        <v>0</v>
      </c>
      <c r="O2865" s="4">
        <f t="shared" si="359"/>
        <v>0</v>
      </c>
      <c r="P2865">
        <f t="shared" si="360"/>
        <v>0.10561727367876735</v>
      </c>
    </row>
    <row r="2866" spans="1:16" x14ac:dyDescent="0.15">
      <c r="A2866" t="s">
        <v>1322</v>
      </c>
      <c r="B2866" s="5" t="s">
        <v>11214</v>
      </c>
      <c r="C2866" s="5" t="s">
        <v>1029</v>
      </c>
      <c r="D2866" s="5" t="s">
        <v>11215</v>
      </c>
      <c r="E2866" s="5" t="s">
        <v>11216</v>
      </c>
      <c r="F2866" s="5" t="s">
        <v>11217</v>
      </c>
      <c r="G2866">
        <v>2864</v>
      </c>
      <c r="H2866" s="2">
        <v>43136</v>
      </c>
      <c r="I2866" s="3">
        <f t="shared" si="353"/>
        <v>712.24538194444176</v>
      </c>
      <c r="J2866" s="3">
        <f t="shared" si="354"/>
        <v>0.36925476341033708</v>
      </c>
      <c r="K2866">
        <f t="shared" si="355"/>
        <v>1.0595596429398352E-2</v>
      </c>
      <c r="L2866" s="4">
        <f t="shared" si="356"/>
        <v>1.0595596429398352E-2</v>
      </c>
      <c r="M2866">
        <f t="shared" si="357"/>
        <v>0</v>
      </c>
      <c r="N2866">
        <f t="shared" si="358"/>
        <v>0</v>
      </c>
      <c r="O2866" s="4">
        <f t="shared" si="359"/>
        <v>0</v>
      </c>
      <c r="P2866">
        <f t="shared" si="360"/>
        <v>7.9466973220487652E-3</v>
      </c>
    </row>
    <row r="2867" spans="1:16" x14ac:dyDescent="0.15">
      <c r="A2867" t="s">
        <v>11218</v>
      </c>
      <c r="B2867" s="5" t="s">
        <v>11219</v>
      </c>
      <c r="C2867" s="5" t="s">
        <v>1113</v>
      </c>
      <c r="D2867" s="5" t="s">
        <v>11220</v>
      </c>
      <c r="E2867" s="5" t="s">
        <v>11221</v>
      </c>
      <c r="F2867" s="5" t="s">
        <v>11222</v>
      </c>
      <c r="G2867">
        <v>2865</v>
      </c>
      <c r="H2867" s="2">
        <v>43136</v>
      </c>
      <c r="I2867" s="3">
        <f t="shared" si="353"/>
        <v>466.28774305555271</v>
      </c>
      <c r="J2867" s="3">
        <f t="shared" si="354"/>
        <v>2.2882866124852859</v>
      </c>
      <c r="K2867">
        <f t="shared" si="355"/>
        <v>6.5661337004191508E-2</v>
      </c>
      <c r="L2867" s="4">
        <f t="shared" si="356"/>
        <v>6.5661337004191508E-2</v>
      </c>
      <c r="M2867">
        <f t="shared" si="357"/>
        <v>2.1445985121699021E-3</v>
      </c>
      <c r="N2867">
        <f t="shared" si="358"/>
        <v>0.32922594064770566</v>
      </c>
      <c r="O2867" s="4">
        <f t="shared" si="359"/>
        <v>0.32922594064770566</v>
      </c>
      <c r="P2867">
        <f t="shared" si="360"/>
        <v>0.13155248791507004</v>
      </c>
    </row>
    <row r="2868" spans="1:16" x14ac:dyDescent="0.15">
      <c r="A2868" t="s">
        <v>11223</v>
      </c>
      <c r="B2868" s="5" t="s">
        <v>11224</v>
      </c>
      <c r="C2868" s="5" t="s">
        <v>1029</v>
      </c>
      <c r="D2868" s="5" t="s">
        <v>11225</v>
      </c>
      <c r="E2868" s="5" t="s">
        <v>11226</v>
      </c>
      <c r="F2868" s="5" t="s">
        <v>11227</v>
      </c>
      <c r="G2868">
        <v>2866</v>
      </c>
      <c r="H2868" s="2">
        <v>43136</v>
      </c>
      <c r="I2868" s="3">
        <f t="shared" si="353"/>
        <v>671.75814814814657</v>
      </c>
      <c r="J2868" s="3">
        <f t="shared" si="354"/>
        <v>5.30994675663145</v>
      </c>
      <c r="K2868">
        <f t="shared" si="355"/>
        <v>0.15236649183679707</v>
      </c>
      <c r="L2868" s="4">
        <f t="shared" si="356"/>
        <v>0.15236649183679707</v>
      </c>
      <c r="M2868">
        <f t="shared" si="357"/>
        <v>0</v>
      </c>
      <c r="N2868">
        <f t="shared" si="358"/>
        <v>0</v>
      </c>
      <c r="O2868" s="4">
        <f t="shared" si="359"/>
        <v>0</v>
      </c>
      <c r="P2868">
        <f t="shared" si="360"/>
        <v>0.1142748688775978</v>
      </c>
    </row>
    <row r="2869" spans="1:16" x14ac:dyDescent="0.15">
      <c r="A2869" t="s">
        <v>5509</v>
      </c>
      <c r="B2869" s="5" t="s">
        <v>11228</v>
      </c>
      <c r="C2869" s="5" t="s">
        <v>1029</v>
      </c>
      <c r="D2869" s="5" t="s">
        <v>11229</v>
      </c>
      <c r="E2869" s="5" t="s">
        <v>1081</v>
      </c>
      <c r="F2869" s="5" t="s">
        <v>11230</v>
      </c>
      <c r="G2869">
        <v>2867</v>
      </c>
      <c r="H2869" s="2">
        <v>43136</v>
      </c>
      <c r="I2869" s="3">
        <f t="shared" si="353"/>
        <v>1916.8834837962931</v>
      </c>
      <c r="J2869" s="3">
        <f t="shared" si="354"/>
        <v>6.3123294150547668E-2</v>
      </c>
      <c r="K2869">
        <f t="shared" si="355"/>
        <v>1.8112940343308821E-3</v>
      </c>
      <c r="L2869" s="4">
        <f t="shared" si="356"/>
        <v>1.8112940343308821E-3</v>
      </c>
      <c r="M2869">
        <f t="shared" si="357"/>
        <v>0</v>
      </c>
      <c r="N2869">
        <f t="shared" si="358"/>
        <v>0</v>
      </c>
      <c r="O2869" s="4">
        <f t="shared" si="359"/>
        <v>0</v>
      </c>
      <c r="P2869">
        <f t="shared" si="360"/>
        <v>1.3584705257481617E-3</v>
      </c>
    </row>
    <row r="2870" spans="1:16" x14ac:dyDescent="0.15">
      <c r="A2870" t="s">
        <v>11231</v>
      </c>
      <c r="B2870" s="5" t="s">
        <v>11232</v>
      </c>
      <c r="C2870" s="5" t="s">
        <v>1029</v>
      </c>
      <c r="D2870" s="5" t="s">
        <v>11233</v>
      </c>
      <c r="E2870" s="5" t="s">
        <v>11234</v>
      </c>
      <c r="F2870" s="5" t="s">
        <v>11235</v>
      </c>
      <c r="G2870">
        <v>2868</v>
      </c>
      <c r="H2870" s="2">
        <v>43136</v>
      </c>
      <c r="I2870" s="3">
        <f t="shared" si="353"/>
        <v>426.79064814814774</v>
      </c>
      <c r="J2870" s="3">
        <f t="shared" si="354"/>
        <v>0.77789895687863342</v>
      </c>
      <c r="K2870">
        <f t="shared" si="355"/>
        <v>2.2321454525900404E-2</v>
      </c>
      <c r="L2870" s="4">
        <f t="shared" si="356"/>
        <v>2.2321454525900404E-2</v>
      </c>
      <c r="M2870">
        <f t="shared" si="357"/>
        <v>0</v>
      </c>
      <c r="N2870">
        <f t="shared" si="358"/>
        <v>0</v>
      </c>
      <c r="O2870" s="4">
        <f t="shared" si="359"/>
        <v>0</v>
      </c>
      <c r="P2870">
        <f t="shared" si="360"/>
        <v>1.6741090894425305E-2</v>
      </c>
    </row>
    <row r="2871" spans="1:16" x14ac:dyDescent="0.15">
      <c r="A2871" t="s">
        <v>4572</v>
      </c>
      <c r="B2871" s="5" t="s">
        <v>11236</v>
      </c>
      <c r="C2871" s="5" t="s">
        <v>1029</v>
      </c>
      <c r="D2871" s="5" t="s">
        <v>11237</v>
      </c>
      <c r="E2871" s="5" t="s">
        <v>11238</v>
      </c>
      <c r="F2871" s="5" t="s">
        <v>11239</v>
      </c>
      <c r="G2871">
        <v>2869</v>
      </c>
      <c r="H2871" s="2">
        <v>43136</v>
      </c>
      <c r="I2871" s="3">
        <f t="shared" si="353"/>
        <v>572.75844907407736</v>
      </c>
      <c r="J2871" s="3">
        <f t="shared" si="354"/>
        <v>0.71234217611206563</v>
      </c>
      <c r="K2871">
        <f t="shared" si="355"/>
        <v>2.044033270692145E-2</v>
      </c>
      <c r="L2871" s="4">
        <f t="shared" si="356"/>
        <v>2.044033270692145E-2</v>
      </c>
      <c r="M2871">
        <f t="shared" si="357"/>
        <v>0</v>
      </c>
      <c r="N2871">
        <f t="shared" si="358"/>
        <v>0</v>
      </c>
      <c r="O2871" s="4">
        <f t="shared" si="359"/>
        <v>0</v>
      </c>
      <c r="P2871">
        <f t="shared" si="360"/>
        <v>1.5330249530191088E-2</v>
      </c>
    </row>
    <row r="2872" spans="1:16" x14ac:dyDescent="0.15">
      <c r="A2872" t="s">
        <v>11240</v>
      </c>
      <c r="B2872" s="5" t="s">
        <v>11241</v>
      </c>
      <c r="C2872" s="5" t="s">
        <v>1102</v>
      </c>
      <c r="D2872" s="5" t="s">
        <v>11242</v>
      </c>
      <c r="E2872" s="5" t="s">
        <v>11242</v>
      </c>
      <c r="F2872" s="5" t="s">
        <v>11243</v>
      </c>
      <c r="G2872">
        <v>2870</v>
      </c>
      <c r="H2872" s="2">
        <v>43136</v>
      </c>
      <c r="I2872" s="3">
        <f t="shared" si="353"/>
        <v>1622.3000925925953</v>
      </c>
      <c r="J2872" s="3">
        <f t="shared" si="354"/>
        <v>4.6655979584541551</v>
      </c>
      <c r="K2872">
        <f t="shared" si="355"/>
        <v>0.13387719798937384</v>
      </c>
      <c r="L2872" s="4">
        <f t="shared" si="356"/>
        <v>0.13387719798937384</v>
      </c>
      <c r="M2872">
        <f t="shared" si="357"/>
        <v>1.8492263014087021E-3</v>
      </c>
      <c r="N2872">
        <f t="shared" si="358"/>
        <v>0.28388216493527318</v>
      </c>
      <c r="O2872" s="4">
        <f t="shared" si="359"/>
        <v>0.28388216493527318</v>
      </c>
      <c r="P2872">
        <f t="shared" si="360"/>
        <v>0.17137843972584868</v>
      </c>
    </row>
    <row r="2873" spans="1:16" x14ac:dyDescent="0.15">
      <c r="A2873" t="s">
        <v>5364</v>
      </c>
      <c r="B2873" s="5" t="s">
        <v>11244</v>
      </c>
      <c r="C2873" s="5" t="s">
        <v>1113</v>
      </c>
      <c r="D2873" s="5" t="s">
        <v>11245</v>
      </c>
      <c r="E2873" s="5" t="s">
        <v>11246</v>
      </c>
      <c r="F2873" s="5" t="s">
        <v>11247</v>
      </c>
      <c r="G2873">
        <v>2871</v>
      </c>
      <c r="H2873" s="2">
        <v>43136</v>
      </c>
      <c r="I2873" s="3">
        <f t="shared" si="353"/>
        <v>535.56458333333285</v>
      </c>
      <c r="J2873" s="3">
        <f t="shared" si="354"/>
        <v>0.12510162562093752</v>
      </c>
      <c r="K2873">
        <f t="shared" si="355"/>
        <v>3.5897338886001968E-3</v>
      </c>
      <c r="L2873" s="4">
        <f t="shared" si="356"/>
        <v>3.5897338886001968E-3</v>
      </c>
      <c r="M2873">
        <f t="shared" si="357"/>
        <v>1.8671884421035451E-3</v>
      </c>
      <c r="N2873">
        <f t="shared" si="358"/>
        <v>0.28663960537587235</v>
      </c>
      <c r="O2873" s="4">
        <f t="shared" si="359"/>
        <v>0.28663960537587235</v>
      </c>
      <c r="P2873">
        <f t="shared" si="360"/>
        <v>7.4352201760418235E-2</v>
      </c>
    </row>
    <row r="2874" spans="1:16" x14ac:dyDescent="0.15">
      <c r="A2874" t="s">
        <v>10120</v>
      </c>
      <c r="B2874" s="5" t="s">
        <v>11248</v>
      </c>
      <c r="C2874" s="5" t="s">
        <v>1029</v>
      </c>
      <c r="D2874" s="5" t="s">
        <v>11249</v>
      </c>
      <c r="E2874" s="5" t="s">
        <v>11250</v>
      </c>
      <c r="F2874" s="5" t="s">
        <v>11251</v>
      </c>
      <c r="G2874">
        <v>2872</v>
      </c>
      <c r="H2874" s="2">
        <v>43136</v>
      </c>
      <c r="I2874" s="3">
        <f t="shared" si="353"/>
        <v>698.5913194444438</v>
      </c>
      <c r="J2874" s="3">
        <f t="shared" si="354"/>
        <v>2.6839726572770726</v>
      </c>
      <c r="K2874">
        <f t="shared" si="355"/>
        <v>7.7015366955322115E-2</v>
      </c>
      <c r="L2874" s="4">
        <f t="shared" si="356"/>
        <v>7.7015366955322115E-2</v>
      </c>
      <c r="M2874">
        <f t="shared" si="357"/>
        <v>0</v>
      </c>
      <c r="N2874">
        <f t="shared" si="358"/>
        <v>0</v>
      </c>
      <c r="O2874" s="4">
        <f t="shared" si="359"/>
        <v>0</v>
      </c>
      <c r="P2874">
        <f t="shared" si="360"/>
        <v>5.7761525216491583E-2</v>
      </c>
    </row>
    <row r="2875" spans="1:16" x14ac:dyDescent="0.15">
      <c r="A2875" t="s">
        <v>8313</v>
      </c>
      <c r="B2875" s="5" t="s">
        <v>11252</v>
      </c>
      <c r="C2875" s="5" t="s">
        <v>1029</v>
      </c>
      <c r="D2875" s="5" t="s">
        <v>11253</v>
      </c>
      <c r="E2875" s="5" t="s">
        <v>11254</v>
      </c>
      <c r="F2875" s="5" t="s">
        <v>11255</v>
      </c>
      <c r="G2875">
        <v>2873</v>
      </c>
      <c r="H2875" s="2">
        <v>43136</v>
      </c>
      <c r="I2875" s="3">
        <f t="shared" si="353"/>
        <v>134.66725694444176</v>
      </c>
      <c r="J2875" s="3">
        <f t="shared" si="354"/>
        <v>2.4801871485196645</v>
      </c>
      <c r="K2875">
        <f t="shared" si="355"/>
        <v>7.1167835053469131E-2</v>
      </c>
      <c r="L2875" s="4">
        <f t="shared" si="356"/>
        <v>7.1167835053469131E-2</v>
      </c>
      <c r="M2875">
        <f t="shared" si="357"/>
        <v>0</v>
      </c>
      <c r="N2875">
        <f t="shared" si="358"/>
        <v>0</v>
      </c>
      <c r="O2875" s="4">
        <f t="shared" si="359"/>
        <v>0</v>
      </c>
      <c r="P2875">
        <f t="shared" si="360"/>
        <v>5.3375876290101848E-2</v>
      </c>
    </row>
    <row r="2876" spans="1:16" x14ac:dyDescent="0.15">
      <c r="A2876" t="s">
        <v>11256</v>
      </c>
      <c r="B2876" s="5" t="s">
        <v>11257</v>
      </c>
      <c r="C2876" s="5" t="s">
        <v>1029</v>
      </c>
      <c r="D2876" s="5" t="s">
        <v>11258</v>
      </c>
      <c r="E2876" s="5" t="s">
        <v>11259</v>
      </c>
      <c r="F2876" s="5" t="s">
        <v>11260</v>
      </c>
      <c r="G2876">
        <v>2874</v>
      </c>
      <c r="H2876" s="2">
        <v>43136</v>
      </c>
      <c r="I2876" s="3">
        <f t="shared" si="353"/>
        <v>897.44790509259474</v>
      </c>
      <c r="J2876" s="3">
        <f t="shared" si="354"/>
        <v>0.72539029430664581</v>
      </c>
      <c r="K2876">
        <f t="shared" si="355"/>
        <v>2.0814742486435188E-2</v>
      </c>
      <c r="L2876" s="4">
        <f t="shared" si="356"/>
        <v>2.0814742486435188E-2</v>
      </c>
      <c r="M2876">
        <f t="shared" si="357"/>
        <v>0</v>
      </c>
      <c r="N2876">
        <f t="shared" si="358"/>
        <v>0</v>
      </c>
      <c r="O2876" s="4">
        <f t="shared" si="359"/>
        <v>0</v>
      </c>
      <c r="P2876">
        <f t="shared" si="360"/>
        <v>1.5611056864826391E-2</v>
      </c>
    </row>
    <row r="2877" spans="1:16" x14ac:dyDescent="0.15">
      <c r="A2877" t="s">
        <v>1765</v>
      </c>
      <c r="B2877" s="5" t="s">
        <v>11261</v>
      </c>
      <c r="C2877" s="5" t="s">
        <v>1029</v>
      </c>
      <c r="D2877" s="5" t="s">
        <v>10776</v>
      </c>
      <c r="E2877" s="5" t="s">
        <v>11262</v>
      </c>
      <c r="F2877" s="5" t="s">
        <v>11263</v>
      </c>
      <c r="G2877">
        <v>2875</v>
      </c>
      <c r="H2877" s="2">
        <v>43136</v>
      </c>
      <c r="I2877" s="3">
        <f t="shared" si="353"/>
        <v>687.19165509259619</v>
      </c>
      <c r="J2877" s="3">
        <f t="shared" si="354"/>
        <v>7.1304707554106506E-2</v>
      </c>
      <c r="K2877">
        <f t="shared" si="355"/>
        <v>2.0460559473406497E-3</v>
      </c>
      <c r="L2877" s="4">
        <f t="shared" si="356"/>
        <v>2.0460559473406497E-3</v>
      </c>
      <c r="M2877">
        <f t="shared" si="357"/>
        <v>0</v>
      </c>
      <c r="N2877">
        <f t="shared" si="358"/>
        <v>0</v>
      </c>
      <c r="O2877" s="4">
        <f t="shared" si="359"/>
        <v>0</v>
      </c>
      <c r="P2877">
        <f t="shared" si="360"/>
        <v>1.5345419605054872E-3</v>
      </c>
    </row>
    <row r="2878" spans="1:16" x14ac:dyDescent="0.15">
      <c r="A2878" t="s">
        <v>1650</v>
      </c>
      <c r="B2878" s="5" t="s">
        <v>11264</v>
      </c>
      <c r="C2878" s="5" t="s">
        <v>1029</v>
      </c>
      <c r="D2878" s="5" t="s">
        <v>10257</v>
      </c>
      <c r="E2878" s="5" t="s">
        <v>2191</v>
      </c>
      <c r="F2878" s="5" t="s">
        <v>11265</v>
      </c>
      <c r="G2878">
        <v>2876</v>
      </c>
      <c r="H2878" s="2">
        <v>43136</v>
      </c>
      <c r="I2878" s="3">
        <f t="shared" si="353"/>
        <v>1163.1022337962931</v>
      </c>
      <c r="J2878" s="3">
        <f t="shared" si="354"/>
        <v>3.5250555633599426E-2</v>
      </c>
      <c r="K2878">
        <f t="shared" si="355"/>
        <v>1.0114985598455738E-3</v>
      </c>
      <c r="L2878" s="4">
        <f t="shared" si="356"/>
        <v>1.0114985598455738E-3</v>
      </c>
      <c r="M2878">
        <f t="shared" si="357"/>
        <v>0</v>
      </c>
      <c r="N2878">
        <f t="shared" si="358"/>
        <v>0</v>
      </c>
      <c r="O2878" s="4">
        <f t="shared" si="359"/>
        <v>0</v>
      </c>
      <c r="P2878">
        <f t="shared" si="360"/>
        <v>7.5862391988418027E-4</v>
      </c>
    </row>
    <row r="2879" spans="1:16" x14ac:dyDescent="0.15">
      <c r="A2879" t="s">
        <v>2337</v>
      </c>
      <c r="B2879" s="5" t="s">
        <v>11266</v>
      </c>
      <c r="C2879" s="5" t="s">
        <v>1029</v>
      </c>
      <c r="D2879" s="5" t="s">
        <v>10776</v>
      </c>
      <c r="E2879" s="5" t="s">
        <v>11262</v>
      </c>
      <c r="F2879" s="5" t="s">
        <v>11267</v>
      </c>
      <c r="G2879">
        <v>2877</v>
      </c>
      <c r="H2879" s="2">
        <v>43136</v>
      </c>
      <c r="I2879" s="3">
        <f t="shared" si="353"/>
        <v>687.47990740741079</v>
      </c>
      <c r="J2879" s="3">
        <f t="shared" si="354"/>
        <v>3.0546347280452357E-2</v>
      </c>
      <c r="K2879">
        <f t="shared" si="355"/>
        <v>8.7651345425233441E-4</v>
      </c>
      <c r="L2879" s="4">
        <f t="shared" si="356"/>
        <v>8.7651345425233441E-4</v>
      </c>
      <c r="M2879">
        <f t="shared" si="357"/>
        <v>0</v>
      </c>
      <c r="N2879">
        <f t="shared" si="358"/>
        <v>0</v>
      </c>
      <c r="O2879" s="4">
        <f t="shared" si="359"/>
        <v>0</v>
      </c>
      <c r="P2879">
        <f t="shared" si="360"/>
        <v>6.5738509068925084E-4</v>
      </c>
    </row>
    <row r="2880" spans="1:16" x14ac:dyDescent="0.15">
      <c r="A2880" t="s">
        <v>1264</v>
      </c>
      <c r="B2880" s="5" t="s">
        <v>11268</v>
      </c>
      <c r="C2880" s="5" t="s">
        <v>1029</v>
      </c>
      <c r="D2880" s="5" t="s">
        <v>11269</v>
      </c>
      <c r="E2880" s="5" t="s">
        <v>11270</v>
      </c>
      <c r="F2880" s="5" t="s">
        <v>11271</v>
      </c>
      <c r="G2880">
        <v>2878</v>
      </c>
      <c r="H2880" s="2">
        <v>43136</v>
      </c>
      <c r="I2880" s="3">
        <f t="shared" si="353"/>
        <v>748.00282407407212</v>
      </c>
      <c r="J2880" s="3">
        <f t="shared" si="354"/>
        <v>4.144369379670975E-2</v>
      </c>
      <c r="K2880">
        <f t="shared" si="355"/>
        <v>1.1892078248575508E-3</v>
      </c>
      <c r="L2880" s="4">
        <f t="shared" si="356"/>
        <v>1.1892078248575508E-3</v>
      </c>
      <c r="M2880">
        <f t="shared" si="357"/>
        <v>0</v>
      </c>
      <c r="N2880">
        <f t="shared" si="358"/>
        <v>0</v>
      </c>
      <c r="O2880" s="4">
        <f t="shared" si="359"/>
        <v>0</v>
      </c>
      <c r="P2880">
        <f t="shared" si="360"/>
        <v>8.9190586864316317E-4</v>
      </c>
    </row>
    <row r="2881" spans="1:16" x14ac:dyDescent="0.15">
      <c r="A2881" t="s">
        <v>11272</v>
      </c>
      <c r="B2881" s="5" t="s">
        <v>11273</v>
      </c>
      <c r="C2881" s="5" t="s">
        <v>1029</v>
      </c>
      <c r="D2881" s="5" t="s">
        <v>11274</v>
      </c>
      <c r="E2881" s="5" t="s">
        <v>11274</v>
      </c>
      <c r="F2881" s="5" t="s">
        <v>11275</v>
      </c>
      <c r="G2881">
        <v>2879</v>
      </c>
      <c r="H2881" s="2">
        <v>43136</v>
      </c>
      <c r="I2881" s="3">
        <f t="shared" si="353"/>
        <v>1577.3645486111127</v>
      </c>
      <c r="J2881" s="3">
        <f t="shared" si="354"/>
        <v>7.8872065502894948</v>
      </c>
      <c r="K2881">
        <f t="shared" si="355"/>
        <v>0.22631978201268935</v>
      </c>
      <c r="L2881" s="4">
        <f t="shared" si="356"/>
        <v>0.22631978201268935</v>
      </c>
      <c r="M2881">
        <f t="shared" si="357"/>
        <v>0</v>
      </c>
      <c r="N2881">
        <f t="shared" si="358"/>
        <v>0</v>
      </c>
      <c r="O2881" s="4">
        <f t="shared" si="359"/>
        <v>0</v>
      </c>
      <c r="P2881">
        <f t="shared" si="360"/>
        <v>0.16973983650951702</v>
      </c>
    </row>
    <row r="2882" spans="1:16" x14ac:dyDescent="0.15">
      <c r="A2882" t="s">
        <v>11276</v>
      </c>
      <c r="B2882" s="5" t="s">
        <v>11277</v>
      </c>
      <c r="C2882" s="5" t="s">
        <v>1163</v>
      </c>
      <c r="D2882" s="5" t="s">
        <v>11278</v>
      </c>
      <c r="E2882" s="5" t="s">
        <v>11278</v>
      </c>
      <c r="F2882" s="5" t="s">
        <v>11279</v>
      </c>
      <c r="G2882">
        <v>2880</v>
      </c>
      <c r="H2882" s="2">
        <v>43136</v>
      </c>
      <c r="I2882" s="3">
        <f t="shared" si="353"/>
        <v>1031.5084953703699</v>
      </c>
      <c r="J2882" s="3">
        <f t="shared" si="354"/>
        <v>144.54946388634755</v>
      </c>
      <c r="K2882">
        <f t="shared" si="355"/>
        <v>4.1477807064160794</v>
      </c>
      <c r="L2882" s="4">
        <f t="shared" si="356"/>
        <v>1</v>
      </c>
      <c r="M2882">
        <f t="shared" si="357"/>
        <v>7.755631714043758E-3</v>
      </c>
      <c r="N2882">
        <f t="shared" si="358"/>
        <v>1.1905982084216558</v>
      </c>
      <c r="O2882" s="4">
        <f t="shared" si="359"/>
        <v>1</v>
      </c>
      <c r="P2882">
        <f t="shared" si="360"/>
        <v>1</v>
      </c>
    </row>
    <row r="2883" spans="1:16" x14ac:dyDescent="0.15">
      <c r="A2883" t="s">
        <v>10778</v>
      </c>
      <c r="B2883" s="5" t="s">
        <v>11280</v>
      </c>
      <c r="C2883" s="5" t="s">
        <v>1113</v>
      </c>
      <c r="D2883" s="5" t="s">
        <v>11281</v>
      </c>
      <c r="E2883" s="5" t="s">
        <v>11281</v>
      </c>
      <c r="F2883" s="5" t="s">
        <v>11282</v>
      </c>
      <c r="G2883">
        <v>2881</v>
      </c>
      <c r="H2883" s="2">
        <v>43136</v>
      </c>
      <c r="I2883" s="3">
        <f t="shared" ref="I2883:I2946" si="361">H2883-B2883+1</f>
        <v>1824.4920486111077</v>
      </c>
      <c r="J2883" s="3">
        <f t="shared" ref="J2883:J2946" si="362">A2883/I2883</f>
        <v>0.22855676478143094</v>
      </c>
      <c r="K2883">
        <f t="shared" ref="K2883:K2946" si="363">(J2883-0)/(PERCENTILE($J$2:$J$3301,0.9)-0)</f>
        <v>6.5583317557418811E-3</v>
      </c>
      <c r="L2883" s="4">
        <f t="shared" ref="L2883:L2946" si="364">IF(K2883&gt;1,1,IF(K2883&lt;0,0,K2883))</f>
        <v>6.5583317557418811E-3</v>
      </c>
      <c r="M2883">
        <f t="shared" ref="M2883:M2946" si="365">C2883/I2883</f>
        <v>5.4809775726961853E-4</v>
      </c>
      <c r="N2883">
        <f t="shared" ref="N2883:N2946" si="366">(M2883-0)/(PERCENTILE($M$2:$M$3301,0.9)-0)</f>
        <v>8.4140690520861608E-2</v>
      </c>
      <c r="O2883" s="4">
        <f t="shared" ref="O2883:O2946" si="367">IF(N2883&gt;1,1,IF(N2883&lt;0,0,N2883))</f>
        <v>8.4140690520861608E-2</v>
      </c>
      <c r="P2883">
        <f t="shared" si="360"/>
        <v>2.5953921447021813E-2</v>
      </c>
    </row>
    <row r="2884" spans="1:16" x14ac:dyDescent="0.15">
      <c r="A2884" t="s">
        <v>1253</v>
      </c>
      <c r="B2884" s="5" t="s">
        <v>11283</v>
      </c>
      <c r="C2884" s="5" t="s">
        <v>1029</v>
      </c>
      <c r="D2884" s="5" t="s">
        <v>11284</v>
      </c>
      <c r="E2884" s="5" t="s">
        <v>11284</v>
      </c>
      <c r="F2884" s="5" t="s">
        <v>11285</v>
      </c>
      <c r="G2884">
        <v>2882</v>
      </c>
      <c r="H2884" s="2">
        <v>43136</v>
      </c>
      <c r="I2884" s="3">
        <f t="shared" si="361"/>
        <v>48.296412037037953</v>
      </c>
      <c r="J2884" s="3">
        <f t="shared" si="362"/>
        <v>0.10352735926150287</v>
      </c>
      <c r="K2884">
        <f t="shared" si="363"/>
        <v>2.9706701898852533E-3</v>
      </c>
      <c r="L2884" s="4">
        <f t="shared" si="364"/>
        <v>2.9706701898852533E-3</v>
      </c>
      <c r="M2884">
        <f t="shared" si="365"/>
        <v>0</v>
      </c>
      <c r="N2884">
        <f t="shared" si="366"/>
        <v>0</v>
      </c>
      <c r="O2884" s="4">
        <f t="shared" si="367"/>
        <v>0</v>
      </c>
      <c r="P2884">
        <f t="shared" ref="P2884:P2947" si="368">0.75*L2884+0.25*O2884</f>
        <v>2.2280026424139399E-3</v>
      </c>
    </row>
    <row r="2885" spans="1:16" x14ac:dyDescent="0.15">
      <c r="A2885" t="s">
        <v>11286</v>
      </c>
      <c r="B2885" s="5" t="s">
        <v>11287</v>
      </c>
      <c r="C2885" s="5" t="s">
        <v>1029</v>
      </c>
      <c r="D2885" s="5" t="s">
        <v>11288</v>
      </c>
      <c r="E2885" s="5" t="s">
        <v>11289</v>
      </c>
      <c r="F2885" s="5" t="s">
        <v>11290</v>
      </c>
      <c r="G2885">
        <v>2883</v>
      </c>
      <c r="H2885" s="2">
        <v>43136</v>
      </c>
      <c r="I2885" s="3">
        <f t="shared" si="361"/>
        <v>651.01936342592671</v>
      </c>
      <c r="J2885" s="3">
        <f t="shared" si="362"/>
        <v>0.99075394102834302</v>
      </c>
      <c r="K2885">
        <f t="shared" si="363"/>
        <v>2.8429230873067139E-2</v>
      </c>
      <c r="L2885" s="4">
        <f t="shared" si="364"/>
        <v>2.8429230873067139E-2</v>
      </c>
      <c r="M2885">
        <f t="shared" si="365"/>
        <v>0</v>
      </c>
      <c r="N2885">
        <f t="shared" si="366"/>
        <v>0</v>
      </c>
      <c r="O2885" s="4">
        <f t="shared" si="367"/>
        <v>0</v>
      </c>
      <c r="P2885">
        <f t="shared" si="368"/>
        <v>2.1321923154800353E-2</v>
      </c>
    </row>
    <row r="2886" spans="1:16" x14ac:dyDescent="0.15">
      <c r="A2886" t="s">
        <v>2037</v>
      </c>
      <c r="B2886" s="5" t="s">
        <v>11291</v>
      </c>
      <c r="C2886" s="5" t="s">
        <v>1058</v>
      </c>
      <c r="D2886" s="5" t="s">
        <v>11292</v>
      </c>
      <c r="E2886" s="5" t="s">
        <v>11293</v>
      </c>
      <c r="F2886" s="5" t="s">
        <v>11294</v>
      </c>
      <c r="G2886">
        <v>2884</v>
      </c>
      <c r="H2886" s="2">
        <v>43136</v>
      </c>
      <c r="I2886" s="3">
        <f t="shared" si="361"/>
        <v>283.74171296296117</v>
      </c>
      <c r="J2886" s="3">
        <f t="shared" si="362"/>
        <v>8.493640130785403</v>
      </c>
      <c r="K2886">
        <f t="shared" si="363"/>
        <v>0.24372111604241259</v>
      </c>
      <c r="L2886" s="4">
        <f t="shared" si="364"/>
        <v>0.24372111604241259</v>
      </c>
      <c r="M2886">
        <f t="shared" si="365"/>
        <v>7.0486640089505422E-3</v>
      </c>
      <c r="N2886">
        <f t="shared" si="366"/>
        <v>1.0820687534229365</v>
      </c>
      <c r="O2886" s="4">
        <f t="shared" si="367"/>
        <v>1</v>
      </c>
      <c r="P2886">
        <f t="shared" si="368"/>
        <v>0.43279083703180943</v>
      </c>
    </row>
    <row r="2887" spans="1:16" x14ac:dyDescent="0.15">
      <c r="A2887" t="s">
        <v>11295</v>
      </c>
      <c r="B2887" s="5" t="s">
        <v>11296</v>
      </c>
      <c r="C2887" s="5" t="s">
        <v>1029</v>
      </c>
      <c r="D2887" s="5" t="s">
        <v>11297</v>
      </c>
      <c r="E2887" s="5" t="s">
        <v>11298</v>
      </c>
      <c r="F2887" s="5" t="s">
        <v>11299</v>
      </c>
      <c r="G2887">
        <v>2885</v>
      </c>
      <c r="H2887" s="2">
        <v>43136</v>
      </c>
      <c r="I2887" s="3">
        <f t="shared" si="361"/>
        <v>786.28578703703533</v>
      </c>
      <c r="J2887" s="3">
        <f t="shared" si="362"/>
        <v>0.93223101839620881</v>
      </c>
      <c r="K2887">
        <f t="shared" si="363"/>
        <v>2.6749942393882585E-2</v>
      </c>
      <c r="L2887" s="4">
        <f t="shared" si="364"/>
        <v>2.6749942393882585E-2</v>
      </c>
      <c r="M2887">
        <f t="shared" si="365"/>
        <v>0</v>
      </c>
      <c r="N2887">
        <f t="shared" si="366"/>
        <v>0</v>
      </c>
      <c r="O2887" s="4">
        <f t="shared" si="367"/>
        <v>0</v>
      </c>
      <c r="P2887">
        <f t="shared" si="368"/>
        <v>2.0062456795411937E-2</v>
      </c>
    </row>
    <row r="2888" spans="1:16" x14ac:dyDescent="0.15">
      <c r="A2888" t="s">
        <v>5227</v>
      </c>
      <c r="B2888" s="5" t="s">
        <v>11300</v>
      </c>
      <c r="C2888" s="5" t="s">
        <v>1029</v>
      </c>
      <c r="D2888" s="5" t="s">
        <v>11301</v>
      </c>
      <c r="E2888" s="5" t="s">
        <v>11302</v>
      </c>
      <c r="F2888" s="5" t="s">
        <v>11303</v>
      </c>
      <c r="G2888">
        <v>2886</v>
      </c>
      <c r="H2888" s="2">
        <v>43136</v>
      </c>
      <c r="I2888" s="3">
        <f t="shared" si="361"/>
        <v>544.52332175926131</v>
      </c>
      <c r="J2888" s="3">
        <f t="shared" si="362"/>
        <v>0.30485379297195669</v>
      </c>
      <c r="K2888">
        <f t="shared" si="363"/>
        <v>8.7476400587762435E-3</v>
      </c>
      <c r="L2888" s="4">
        <f t="shared" si="364"/>
        <v>8.7476400587762435E-3</v>
      </c>
      <c r="M2888">
        <f t="shared" si="365"/>
        <v>0</v>
      </c>
      <c r="N2888">
        <f t="shared" si="366"/>
        <v>0</v>
      </c>
      <c r="O2888" s="4">
        <f t="shared" si="367"/>
        <v>0</v>
      </c>
      <c r="P2888">
        <f t="shared" si="368"/>
        <v>6.5607300440821831E-3</v>
      </c>
    </row>
    <row r="2889" spans="1:16" x14ac:dyDescent="0.15">
      <c r="A2889" t="s">
        <v>3728</v>
      </c>
      <c r="B2889" s="5" t="s">
        <v>11304</v>
      </c>
      <c r="C2889" s="5" t="s">
        <v>1113</v>
      </c>
      <c r="D2889" s="5" t="s">
        <v>11305</v>
      </c>
      <c r="E2889" s="5" t="s">
        <v>11305</v>
      </c>
      <c r="F2889" s="5" t="s">
        <v>11306</v>
      </c>
      <c r="G2889">
        <v>2887</v>
      </c>
      <c r="H2889" s="2">
        <v>43136</v>
      </c>
      <c r="I2889" s="3">
        <f t="shared" si="361"/>
        <v>810.25312500000291</v>
      </c>
      <c r="J2889" s="3">
        <f t="shared" si="362"/>
        <v>0.89971883786316453</v>
      </c>
      <c r="K2889">
        <f t="shared" si="363"/>
        <v>2.5817020254202384E-2</v>
      </c>
      <c r="L2889" s="4">
        <f t="shared" si="364"/>
        <v>2.5817020254202384E-2</v>
      </c>
      <c r="M2889">
        <f t="shared" si="365"/>
        <v>1.2341822192910351E-3</v>
      </c>
      <c r="N2889">
        <f t="shared" si="366"/>
        <v>0.18946427490786844</v>
      </c>
      <c r="O2889" s="4">
        <f t="shared" si="367"/>
        <v>0.18946427490786844</v>
      </c>
      <c r="P2889">
        <f t="shared" si="368"/>
        <v>6.6728833917618899E-2</v>
      </c>
    </row>
    <row r="2890" spans="1:16" x14ac:dyDescent="0.15">
      <c r="A2890" t="s">
        <v>3252</v>
      </c>
      <c r="B2890" s="5" t="s">
        <v>11307</v>
      </c>
      <c r="C2890" s="5" t="s">
        <v>1029</v>
      </c>
      <c r="D2890" s="5" t="s">
        <v>11308</v>
      </c>
      <c r="E2890" s="5" t="s">
        <v>11308</v>
      </c>
      <c r="F2890" s="5" t="s">
        <v>11309</v>
      </c>
      <c r="G2890">
        <v>2888</v>
      </c>
      <c r="H2890" s="2">
        <v>43136</v>
      </c>
      <c r="I2890" s="3">
        <f t="shared" si="361"/>
        <v>58.163124999999127</v>
      </c>
      <c r="J2890" s="3">
        <f t="shared" si="362"/>
        <v>3.0259722117751178</v>
      </c>
      <c r="K2890">
        <f t="shared" si="363"/>
        <v>8.6828887639599547E-2</v>
      </c>
      <c r="L2890" s="4">
        <f t="shared" si="364"/>
        <v>8.6828887639599547E-2</v>
      </c>
      <c r="M2890">
        <f t="shared" si="365"/>
        <v>0</v>
      </c>
      <c r="N2890">
        <f t="shared" si="366"/>
        <v>0</v>
      </c>
      <c r="O2890" s="4">
        <f t="shared" si="367"/>
        <v>0</v>
      </c>
      <c r="P2890">
        <f t="shared" si="368"/>
        <v>6.5121665729699657E-2</v>
      </c>
    </row>
    <row r="2891" spans="1:16" x14ac:dyDescent="0.15">
      <c r="A2891" t="s">
        <v>6340</v>
      </c>
      <c r="B2891" s="5" t="s">
        <v>11310</v>
      </c>
      <c r="C2891" s="5" t="s">
        <v>1029</v>
      </c>
      <c r="D2891" s="5" t="s">
        <v>11311</v>
      </c>
      <c r="E2891" s="5" t="s">
        <v>11312</v>
      </c>
      <c r="F2891" s="5" t="s">
        <v>11313</v>
      </c>
      <c r="G2891">
        <v>2889</v>
      </c>
      <c r="H2891" s="2">
        <v>43136</v>
      </c>
      <c r="I2891" s="3">
        <f t="shared" si="361"/>
        <v>757.37309027777519</v>
      </c>
      <c r="J2891" s="3">
        <f t="shared" si="362"/>
        <v>0.17428662530324057</v>
      </c>
      <c r="K2891">
        <f t="shared" si="363"/>
        <v>5.0010749426752229E-3</v>
      </c>
      <c r="L2891" s="4">
        <f t="shared" si="364"/>
        <v>5.0010749426752229E-3</v>
      </c>
      <c r="M2891">
        <f t="shared" si="365"/>
        <v>0</v>
      </c>
      <c r="N2891">
        <f t="shared" si="366"/>
        <v>0</v>
      </c>
      <c r="O2891" s="4">
        <f t="shared" si="367"/>
        <v>0</v>
      </c>
      <c r="P2891">
        <f t="shared" si="368"/>
        <v>3.750806207006417E-3</v>
      </c>
    </row>
    <row r="2892" spans="1:16" x14ac:dyDescent="0.15">
      <c r="A2892" t="s">
        <v>11314</v>
      </c>
      <c r="B2892" s="5" t="s">
        <v>11315</v>
      </c>
      <c r="C2892" s="5" t="s">
        <v>1029</v>
      </c>
      <c r="D2892" s="5" t="s">
        <v>11316</v>
      </c>
      <c r="E2892" s="5" t="s">
        <v>11317</v>
      </c>
      <c r="F2892" s="5" t="s">
        <v>11318</v>
      </c>
      <c r="G2892">
        <v>2890</v>
      </c>
      <c r="H2892" s="2">
        <v>43136</v>
      </c>
      <c r="I2892" s="3">
        <f t="shared" si="361"/>
        <v>628.45643518518773</v>
      </c>
      <c r="J2892" s="3">
        <f t="shared" si="362"/>
        <v>3.2126331865868472</v>
      </c>
      <c r="K2892">
        <f t="shared" si="363"/>
        <v>9.218503887772278E-2</v>
      </c>
      <c r="L2892" s="4">
        <f t="shared" si="364"/>
        <v>9.218503887772278E-2</v>
      </c>
      <c r="M2892">
        <f t="shared" si="365"/>
        <v>0</v>
      </c>
      <c r="N2892">
        <f t="shared" si="366"/>
        <v>0</v>
      </c>
      <c r="O2892" s="4">
        <f t="shared" si="367"/>
        <v>0</v>
      </c>
      <c r="P2892">
        <f t="shared" si="368"/>
        <v>6.9138779158292085E-2</v>
      </c>
    </row>
    <row r="2893" spans="1:16" x14ac:dyDescent="0.15">
      <c r="A2893" t="s">
        <v>8033</v>
      </c>
      <c r="B2893" s="5" t="s">
        <v>11319</v>
      </c>
      <c r="C2893" s="5" t="s">
        <v>1029</v>
      </c>
      <c r="D2893" s="5" t="s">
        <v>11320</v>
      </c>
      <c r="E2893" s="5" t="s">
        <v>1081</v>
      </c>
      <c r="F2893" s="5" t="s">
        <v>11321</v>
      </c>
      <c r="G2893">
        <v>2891</v>
      </c>
      <c r="H2893" s="2">
        <v>43136</v>
      </c>
      <c r="I2893" s="3">
        <f t="shared" si="361"/>
        <v>1916.7741435185162</v>
      </c>
      <c r="J2893" s="3">
        <f t="shared" si="362"/>
        <v>5.4779536939734232E-2</v>
      </c>
      <c r="K2893">
        <f t="shared" si="363"/>
        <v>1.5718737400761574E-3</v>
      </c>
      <c r="L2893" s="4">
        <f t="shared" si="364"/>
        <v>1.5718737400761574E-3</v>
      </c>
      <c r="M2893">
        <f t="shared" si="365"/>
        <v>0</v>
      </c>
      <c r="N2893">
        <f t="shared" si="366"/>
        <v>0</v>
      </c>
      <c r="O2893" s="4">
        <f t="shared" si="367"/>
        <v>0</v>
      </c>
      <c r="P2893">
        <f t="shared" si="368"/>
        <v>1.1789053050571181E-3</v>
      </c>
    </row>
    <row r="2894" spans="1:16" x14ac:dyDescent="0.15">
      <c r="A2894" t="s">
        <v>6360</v>
      </c>
      <c r="B2894" s="5" t="s">
        <v>11322</v>
      </c>
      <c r="C2894" s="5" t="s">
        <v>1029</v>
      </c>
      <c r="D2894" s="5" t="s">
        <v>11323</v>
      </c>
      <c r="E2894" s="5" t="s">
        <v>11324</v>
      </c>
      <c r="F2894" s="5" t="s">
        <v>11325</v>
      </c>
      <c r="G2894">
        <v>2892</v>
      </c>
      <c r="H2894" s="2">
        <v>43136</v>
      </c>
      <c r="I2894" s="3">
        <f t="shared" si="361"/>
        <v>534.41983796295972</v>
      </c>
      <c r="J2894" s="3">
        <f t="shared" si="362"/>
        <v>0.77280065346044424</v>
      </c>
      <c r="K2894">
        <f t="shared" si="363"/>
        <v>2.2175161042791765E-2</v>
      </c>
      <c r="L2894" s="4">
        <f t="shared" si="364"/>
        <v>2.2175161042791765E-2</v>
      </c>
      <c r="M2894">
        <f t="shared" si="365"/>
        <v>0</v>
      </c>
      <c r="N2894">
        <f t="shared" si="366"/>
        <v>0</v>
      </c>
      <c r="O2894" s="4">
        <f t="shared" si="367"/>
        <v>0</v>
      </c>
      <c r="P2894">
        <f t="shared" si="368"/>
        <v>1.6631370782093823E-2</v>
      </c>
    </row>
    <row r="2895" spans="1:16" x14ac:dyDescent="0.15">
      <c r="A2895" t="s">
        <v>11326</v>
      </c>
      <c r="B2895" s="5" t="s">
        <v>11327</v>
      </c>
      <c r="C2895" s="5" t="s">
        <v>1029</v>
      </c>
      <c r="D2895" s="5" t="s">
        <v>11328</v>
      </c>
      <c r="E2895" s="5" t="s">
        <v>1081</v>
      </c>
      <c r="F2895" s="5" t="s">
        <v>11329</v>
      </c>
      <c r="G2895">
        <v>2893</v>
      </c>
      <c r="H2895" s="2">
        <v>43136</v>
      </c>
      <c r="I2895" s="3">
        <f t="shared" si="361"/>
        <v>366.00016203703854</v>
      </c>
      <c r="J2895" s="3">
        <f t="shared" si="362"/>
        <v>0.76502698370845124</v>
      </c>
      <c r="K2895">
        <f t="shared" si="363"/>
        <v>2.1952099147240781E-2</v>
      </c>
      <c r="L2895" s="4">
        <f t="shared" si="364"/>
        <v>2.1952099147240781E-2</v>
      </c>
      <c r="M2895">
        <f t="shared" si="365"/>
        <v>0</v>
      </c>
      <c r="N2895">
        <f t="shared" si="366"/>
        <v>0</v>
      </c>
      <c r="O2895" s="4">
        <f t="shared" si="367"/>
        <v>0</v>
      </c>
      <c r="P2895">
        <f t="shared" si="368"/>
        <v>1.6464074360430587E-2</v>
      </c>
    </row>
    <row r="2896" spans="1:16" x14ac:dyDescent="0.15">
      <c r="A2896" t="s">
        <v>11330</v>
      </c>
      <c r="B2896" s="5" t="s">
        <v>11331</v>
      </c>
      <c r="C2896" s="5" t="s">
        <v>2680</v>
      </c>
      <c r="D2896" s="5" t="s">
        <v>11332</v>
      </c>
      <c r="E2896" s="5" t="s">
        <v>11333</v>
      </c>
      <c r="F2896" s="5" t="s">
        <v>11334</v>
      </c>
      <c r="G2896">
        <v>2894</v>
      </c>
      <c r="H2896" s="2">
        <v>43136</v>
      </c>
      <c r="I2896" s="3">
        <f t="shared" si="361"/>
        <v>1372.0364351851822</v>
      </c>
      <c r="J2896" s="3">
        <f t="shared" si="362"/>
        <v>5.1536532257218335</v>
      </c>
      <c r="K2896">
        <f t="shared" si="363"/>
        <v>0.1478817205023682</v>
      </c>
      <c r="L2896" s="4">
        <f t="shared" si="364"/>
        <v>0.1478817205023682</v>
      </c>
      <c r="M2896">
        <f t="shared" si="365"/>
        <v>1.093265427603274E-2</v>
      </c>
      <c r="N2896">
        <f t="shared" si="366"/>
        <v>1.6783157161483151</v>
      </c>
      <c r="O2896" s="4">
        <f t="shared" si="367"/>
        <v>1</v>
      </c>
      <c r="P2896">
        <f t="shared" si="368"/>
        <v>0.36091129037677616</v>
      </c>
    </row>
    <row r="2897" spans="1:16" x14ac:dyDescent="0.15">
      <c r="A2897" t="s">
        <v>2798</v>
      </c>
      <c r="B2897" s="5" t="s">
        <v>11335</v>
      </c>
      <c r="C2897" s="5" t="s">
        <v>1029</v>
      </c>
      <c r="D2897" s="5" t="s">
        <v>11336</v>
      </c>
      <c r="E2897" s="5" t="s">
        <v>11337</v>
      </c>
      <c r="F2897" s="5" t="s">
        <v>11338</v>
      </c>
      <c r="G2897">
        <v>2895</v>
      </c>
      <c r="H2897" s="2">
        <v>43136</v>
      </c>
      <c r="I2897" s="3">
        <f t="shared" si="361"/>
        <v>514.50738425926102</v>
      </c>
      <c r="J2897" s="3">
        <f t="shared" si="362"/>
        <v>0.81437120791421969</v>
      </c>
      <c r="K2897">
        <f t="shared" si="363"/>
        <v>2.3368009076140121E-2</v>
      </c>
      <c r="L2897" s="4">
        <f t="shared" si="364"/>
        <v>2.3368009076140121E-2</v>
      </c>
      <c r="M2897">
        <f t="shared" si="365"/>
        <v>0</v>
      </c>
      <c r="N2897">
        <f t="shared" si="366"/>
        <v>0</v>
      </c>
      <c r="O2897" s="4">
        <f t="shared" si="367"/>
        <v>0</v>
      </c>
      <c r="P2897">
        <f t="shared" si="368"/>
        <v>1.7526006807105091E-2</v>
      </c>
    </row>
    <row r="2898" spans="1:16" x14ac:dyDescent="0.15">
      <c r="A2898" t="s">
        <v>6183</v>
      </c>
      <c r="B2898" s="5" t="s">
        <v>11339</v>
      </c>
      <c r="C2898" s="5" t="s">
        <v>1029</v>
      </c>
      <c r="D2898" s="5" t="s">
        <v>11340</v>
      </c>
      <c r="E2898" s="5" t="s">
        <v>11340</v>
      </c>
      <c r="F2898" s="5" t="s">
        <v>11341</v>
      </c>
      <c r="G2898">
        <v>2896</v>
      </c>
      <c r="H2898" s="2">
        <v>43136</v>
      </c>
      <c r="I2898" s="3">
        <f t="shared" si="361"/>
        <v>35.748935185183655</v>
      </c>
      <c r="J2898" s="3">
        <f t="shared" si="362"/>
        <v>0.61540294517969374</v>
      </c>
      <c r="K2898">
        <f t="shared" si="363"/>
        <v>1.7658705844076469E-2</v>
      </c>
      <c r="L2898" s="4">
        <f t="shared" si="364"/>
        <v>1.7658705844076469E-2</v>
      </c>
      <c r="M2898">
        <f t="shared" si="365"/>
        <v>0</v>
      </c>
      <c r="N2898">
        <f t="shared" si="366"/>
        <v>0</v>
      </c>
      <c r="O2898" s="4">
        <f t="shared" si="367"/>
        <v>0</v>
      </c>
      <c r="P2898">
        <f t="shared" si="368"/>
        <v>1.3244029383057351E-2</v>
      </c>
    </row>
    <row r="2899" spans="1:16" x14ac:dyDescent="0.15">
      <c r="A2899" t="s">
        <v>4089</v>
      </c>
      <c r="B2899" s="5" t="s">
        <v>11342</v>
      </c>
      <c r="C2899" s="5" t="s">
        <v>1029</v>
      </c>
      <c r="D2899" s="5" t="s">
        <v>11343</v>
      </c>
      <c r="E2899" s="5" t="s">
        <v>11344</v>
      </c>
      <c r="F2899" s="5" t="s">
        <v>11345</v>
      </c>
      <c r="G2899">
        <v>2897</v>
      </c>
      <c r="H2899" s="2">
        <v>43136</v>
      </c>
      <c r="I2899" s="3">
        <f t="shared" si="361"/>
        <v>349.55593750000116</v>
      </c>
      <c r="J2899" s="3">
        <f t="shared" si="362"/>
        <v>0.2774949288338141</v>
      </c>
      <c r="K2899">
        <f t="shared" si="363"/>
        <v>7.962589974392191E-3</v>
      </c>
      <c r="L2899" s="4">
        <f t="shared" si="364"/>
        <v>7.962589974392191E-3</v>
      </c>
      <c r="M2899">
        <f t="shared" si="365"/>
        <v>0</v>
      </c>
      <c r="N2899">
        <f t="shared" si="366"/>
        <v>0</v>
      </c>
      <c r="O2899" s="4">
        <f t="shared" si="367"/>
        <v>0</v>
      </c>
      <c r="P2899">
        <f t="shared" si="368"/>
        <v>5.9719424807941433E-3</v>
      </c>
    </row>
    <row r="2900" spans="1:16" x14ac:dyDescent="0.15">
      <c r="A2900" t="s">
        <v>10634</v>
      </c>
      <c r="B2900" s="5" t="s">
        <v>11346</v>
      </c>
      <c r="C2900" s="5" t="s">
        <v>1029</v>
      </c>
      <c r="D2900" s="5" t="s">
        <v>11347</v>
      </c>
      <c r="E2900" s="5" t="s">
        <v>11347</v>
      </c>
      <c r="F2900" s="5" t="s">
        <v>11348</v>
      </c>
      <c r="G2900">
        <v>2898</v>
      </c>
      <c r="H2900" s="2">
        <v>43136</v>
      </c>
      <c r="I2900" s="3">
        <f t="shared" si="361"/>
        <v>38.481701388889633</v>
      </c>
      <c r="J2900" s="3">
        <f t="shared" si="362"/>
        <v>5.1972754005555384</v>
      </c>
      <c r="K2900">
        <f t="shared" si="363"/>
        <v>0.14913343884349889</v>
      </c>
      <c r="L2900" s="4">
        <f t="shared" si="364"/>
        <v>0.14913343884349889</v>
      </c>
      <c r="M2900">
        <f t="shared" si="365"/>
        <v>0</v>
      </c>
      <c r="N2900">
        <f t="shared" si="366"/>
        <v>0</v>
      </c>
      <c r="O2900" s="4">
        <f t="shared" si="367"/>
        <v>0</v>
      </c>
      <c r="P2900">
        <f t="shared" si="368"/>
        <v>0.11185007913262417</v>
      </c>
    </row>
    <row r="2901" spans="1:16" x14ac:dyDescent="0.15">
      <c r="A2901" t="s">
        <v>11173</v>
      </c>
      <c r="B2901" s="5" t="s">
        <v>11349</v>
      </c>
      <c r="C2901" s="5" t="s">
        <v>1029</v>
      </c>
      <c r="D2901" s="5" t="s">
        <v>11350</v>
      </c>
      <c r="E2901" s="5" t="s">
        <v>1081</v>
      </c>
      <c r="F2901" s="5" t="s">
        <v>11351</v>
      </c>
      <c r="G2901">
        <v>2899</v>
      </c>
      <c r="H2901" s="2">
        <v>43136</v>
      </c>
      <c r="I2901" s="3">
        <f t="shared" si="361"/>
        <v>1866.3610069444476</v>
      </c>
      <c r="J2901" s="3">
        <f t="shared" si="362"/>
        <v>0.28718988341785157</v>
      </c>
      <c r="K2901">
        <f t="shared" si="363"/>
        <v>8.2407822588330942E-3</v>
      </c>
      <c r="L2901" s="4">
        <f t="shared" si="364"/>
        <v>8.2407822588330942E-3</v>
      </c>
      <c r="M2901">
        <f t="shared" si="365"/>
        <v>0</v>
      </c>
      <c r="N2901">
        <f t="shared" si="366"/>
        <v>0</v>
      </c>
      <c r="O2901" s="4">
        <f t="shared" si="367"/>
        <v>0</v>
      </c>
      <c r="P2901">
        <f t="shared" si="368"/>
        <v>6.1805866941248202E-3</v>
      </c>
    </row>
    <row r="2902" spans="1:16" x14ac:dyDescent="0.15">
      <c r="A2902" t="s">
        <v>1447</v>
      </c>
      <c r="B2902" s="5" t="s">
        <v>11352</v>
      </c>
      <c r="C2902" s="5" t="s">
        <v>1029</v>
      </c>
      <c r="D2902" s="5" t="s">
        <v>11353</v>
      </c>
      <c r="E2902" s="5" t="s">
        <v>1081</v>
      </c>
      <c r="F2902" s="5" t="s">
        <v>11354</v>
      </c>
      <c r="G2902">
        <v>2900</v>
      </c>
      <c r="H2902" s="2">
        <v>43136</v>
      </c>
      <c r="I2902" s="3">
        <f t="shared" si="361"/>
        <v>1840.4199421296289</v>
      </c>
      <c r="J2902" s="3">
        <f t="shared" si="362"/>
        <v>7.22661154421637E-2</v>
      </c>
      <c r="K2902">
        <f t="shared" si="363"/>
        <v>2.0736431066552992E-3</v>
      </c>
      <c r="L2902" s="4">
        <f t="shared" si="364"/>
        <v>2.0736431066552992E-3</v>
      </c>
      <c r="M2902">
        <f t="shared" si="365"/>
        <v>0</v>
      </c>
      <c r="N2902">
        <f t="shared" si="366"/>
        <v>0</v>
      </c>
      <c r="O2902" s="4">
        <f t="shared" si="367"/>
        <v>0</v>
      </c>
      <c r="P2902">
        <f t="shared" si="368"/>
        <v>1.5552323299914744E-3</v>
      </c>
    </row>
    <row r="2903" spans="1:16" x14ac:dyDescent="0.15">
      <c r="A2903" t="s">
        <v>3469</v>
      </c>
      <c r="B2903" s="5" t="s">
        <v>11355</v>
      </c>
      <c r="C2903" s="5" t="s">
        <v>1113</v>
      </c>
      <c r="D2903" s="5" t="s">
        <v>11356</v>
      </c>
      <c r="E2903" s="5" t="s">
        <v>11357</v>
      </c>
      <c r="F2903" s="5" t="s">
        <v>11358</v>
      </c>
      <c r="G2903">
        <v>2901</v>
      </c>
      <c r="H2903" s="2">
        <v>43136</v>
      </c>
      <c r="I2903" s="3">
        <f t="shared" si="361"/>
        <v>687.86636574073782</v>
      </c>
      <c r="J2903" s="3">
        <f t="shared" si="362"/>
        <v>0.37071154035188209</v>
      </c>
      <c r="K2903">
        <f t="shared" si="363"/>
        <v>1.0637397976974088E-2</v>
      </c>
      <c r="L2903" s="4">
        <f t="shared" si="364"/>
        <v>1.0637397976974088E-2</v>
      </c>
      <c r="M2903">
        <f t="shared" si="365"/>
        <v>1.4537707464779689E-3</v>
      </c>
      <c r="N2903">
        <f t="shared" si="366"/>
        <v>0.22317419264226773</v>
      </c>
      <c r="O2903" s="4">
        <f t="shared" si="367"/>
        <v>0.22317419264226773</v>
      </c>
      <c r="P2903">
        <f t="shared" si="368"/>
        <v>6.3771596643297498E-2</v>
      </c>
    </row>
    <row r="2904" spans="1:16" x14ac:dyDescent="0.15">
      <c r="A2904" t="s">
        <v>11359</v>
      </c>
      <c r="B2904" s="5" t="s">
        <v>11360</v>
      </c>
      <c r="C2904" s="5" t="s">
        <v>1626</v>
      </c>
      <c r="D2904" s="5" t="s">
        <v>11361</v>
      </c>
      <c r="E2904" s="5" t="s">
        <v>1081</v>
      </c>
      <c r="F2904" s="5" t="s">
        <v>11362</v>
      </c>
      <c r="G2904">
        <v>2902</v>
      </c>
      <c r="H2904" s="2">
        <v>43136</v>
      </c>
      <c r="I2904" s="3">
        <f t="shared" si="361"/>
        <v>980.33526620370685</v>
      </c>
      <c r="J2904" s="3">
        <f t="shared" si="362"/>
        <v>71.497988919063701</v>
      </c>
      <c r="K2904">
        <f t="shared" si="363"/>
        <v>2.0516020676438664</v>
      </c>
      <c r="L2904" s="4">
        <f t="shared" si="364"/>
        <v>1</v>
      </c>
      <c r="M2904">
        <f t="shared" si="365"/>
        <v>9.1805327322886116E-3</v>
      </c>
      <c r="N2904">
        <f t="shared" si="366"/>
        <v>1.4093404930028783</v>
      </c>
      <c r="O2904" s="4">
        <f t="shared" si="367"/>
        <v>1</v>
      </c>
      <c r="P2904">
        <f t="shared" si="368"/>
        <v>1</v>
      </c>
    </row>
    <row r="2905" spans="1:16" x14ac:dyDescent="0.15">
      <c r="A2905" t="s">
        <v>10809</v>
      </c>
      <c r="B2905" s="5" t="s">
        <v>11363</v>
      </c>
      <c r="C2905" s="5" t="s">
        <v>1029</v>
      </c>
      <c r="D2905" s="5" t="s">
        <v>11364</v>
      </c>
      <c r="E2905" s="5" t="s">
        <v>11364</v>
      </c>
      <c r="F2905" s="5" t="s">
        <v>11365</v>
      </c>
      <c r="G2905">
        <v>2903</v>
      </c>
      <c r="H2905" s="2">
        <v>43136</v>
      </c>
      <c r="I2905" s="3">
        <f t="shared" si="361"/>
        <v>62.329328703701322</v>
      </c>
      <c r="J2905" s="3">
        <f t="shared" si="362"/>
        <v>1.9733888132296835</v>
      </c>
      <c r="K2905">
        <f t="shared" si="363"/>
        <v>5.6625488782213892E-2</v>
      </c>
      <c r="L2905" s="4">
        <f t="shared" si="364"/>
        <v>5.6625488782213892E-2</v>
      </c>
      <c r="M2905">
        <f t="shared" si="365"/>
        <v>0</v>
      </c>
      <c r="N2905">
        <f t="shared" si="366"/>
        <v>0</v>
      </c>
      <c r="O2905" s="4">
        <f t="shared" si="367"/>
        <v>0</v>
      </c>
      <c r="P2905">
        <f t="shared" si="368"/>
        <v>4.2469116586660416E-2</v>
      </c>
    </row>
    <row r="2906" spans="1:16" x14ac:dyDescent="0.15">
      <c r="A2906" t="s">
        <v>5933</v>
      </c>
      <c r="B2906" s="5" t="s">
        <v>11366</v>
      </c>
      <c r="C2906" s="5" t="s">
        <v>1029</v>
      </c>
      <c r="D2906" s="5" t="s">
        <v>11367</v>
      </c>
      <c r="E2906" s="5" t="s">
        <v>11368</v>
      </c>
      <c r="F2906" s="5" t="s">
        <v>11369</v>
      </c>
      <c r="G2906">
        <v>2904</v>
      </c>
      <c r="H2906" s="2">
        <v>43136</v>
      </c>
      <c r="I2906" s="3">
        <f t="shared" si="361"/>
        <v>94.663090277776064</v>
      </c>
      <c r="J2906" s="3">
        <f t="shared" si="362"/>
        <v>0.53875274777473858</v>
      </c>
      <c r="K2906">
        <f t="shared" si="363"/>
        <v>1.5459263512078414E-2</v>
      </c>
      <c r="L2906" s="4">
        <f t="shared" si="364"/>
        <v>1.5459263512078414E-2</v>
      </c>
      <c r="M2906">
        <f t="shared" si="365"/>
        <v>0</v>
      </c>
      <c r="N2906">
        <f t="shared" si="366"/>
        <v>0</v>
      </c>
      <c r="O2906" s="4">
        <f t="shared" si="367"/>
        <v>0</v>
      </c>
      <c r="P2906">
        <f t="shared" si="368"/>
        <v>1.159444763405881E-2</v>
      </c>
    </row>
    <row r="2907" spans="1:16" x14ac:dyDescent="0.15">
      <c r="A2907" t="s">
        <v>7966</v>
      </c>
      <c r="B2907" s="5" t="s">
        <v>11370</v>
      </c>
      <c r="C2907" s="5" t="s">
        <v>1029</v>
      </c>
      <c r="D2907" s="5" t="s">
        <v>11371</v>
      </c>
      <c r="E2907" s="5" t="s">
        <v>11371</v>
      </c>
      <c r="F2907" s="5" t="s">
        <v>11372</v>
      </c>
      <c r="G2907">
        <v>2905</v>
      </c>
      <c r="H2907" s="2">
        <v>43136</v>
      </c>
      <c r="I2907" s="3">
        <f t="shared" si="361"/>
        <v>231.41761574074189</v>
      </c>
      <c r="J2907" s="3">
        <f t="shared" si="362"/>
        <v>2.0568874952599319</v>
      </c>
      <c r="K2907">
        <f t="shared" si="363"/>
        <v>5.9021445246006395E-2</v>
      </c>
      <c r="L2907" s="4">
        <f t="shared" si="364"/>
        <v>5.9021445246006395E-2</v>
      </c>
      <c r="M2907">
        <f t="shared" si="365"/>
        <v>0</v>
      </c>
      <c r="N2907">
        <f t="shared" si="366"/>
        <v>0</v>
      </c>
      <c r="O2907" s="4">
        <f t="shared" si="367"/>
        <v>0</v>
      </c>
      <c r="P2907">
        <f t="shared" si="368"/>
        <v>4.4266083934504798E-2</v>
      </c>
    </row>
    <row r="2908" spans="1:16" x14ac:dyDescent="0.15">
      <c r="A2908" t="s">
        <v>11373</v>
      </c>
      <c r="B2908" s="5" t="s">
        <v>11374</v>
      </c>
      <c r="C2908" s="5" t="s">
        <v>1113</v>
      </c>
      <c r="D2908" s="5" t="s">
        <v>11375</v>
      </c>
      <c r="E2908" s="5" t="s">
        <v>1081</v>
      </c>
      <c r="F2908" s="5" t="s">
        <v>11376</v>
      </c>
      <c r="G2908">
        <v>2906</v>
      </c>
      <c r="H2908" s="2">
        <v>43136</v>
      </c>
      <c r="I2908" s="3">
        <f t="shared" si="361"/>
        <v>1450.1193171296327</v>
      </c>
      <c r="J2908" s="3">
        <f t="shared" si="362"/>
        <v>0.73787031684948434</v>
      </c>
      <c r="K2908">
        <f t="shared" si="363"/>
        <v>2.1172851021237664E-2</v>
      </c>
      <c r="L2908" s="4">
        <f t="shared" si="364"/>
        <v>2.1172851021237664E-2</v>
      </c>
      <c r="M2908">
        <f t="shared" si="365"/>
        <v>6.8959842696213495E-4</v>
      </c>
      <c r="N2908">
        <f t="shared" si="366"/>
        <v>0.10586302727407687</v>
      </c>
      <c r="O2908" s="4">
        <f t="shared" si="367"/>
        <v>0.10586302727407687</v>
      </c>
      <c r="P2908">
        <f t="shared" si="368"/>
        <v>4.2345395084447464E-2</v>
      </c>
    </row>
    <row r="2909" spans="1:16" x14ac:dyDescent="0.15">
      <c r="A2909" t="s">
        <v>11377</v>
      </c>
      <c r="B2909" s="5" t="s">
        <v>11378</v>
      </c>
      <c r="C2909" s="5" t="s">
        <v>1626</v>
      </c>
      <c r="D2909" s="5" t="s">
        <v>11379</v>
      </c>
      <c r="E2909" s="5" t="s">
        <v>1081</v>
      </c>
      <c r="F2909" s="5" t="s">
        <v>11380</v>
      </c>
      <c r="G2909">
        <v>2907</v>
      </c>
      <c r="H2909" s="2">
        <v>43136</v>
      </c>
      <c r="I2909" s="3">
        <f t="shared" si="361"/>
        <v>1623.4602662037069</v>
      </c>
      <c r="J2909" s="3">
        <f t="shared" si="362"/>
        <v>317.34869693161551</v>
      </c>
      <c r="K2909">
        <f t="shared" si="363"/>
        <v>9.1061756090232038</v>
      </c>
      <c r="L2909" s="4">
        <f t="shared" si="364"/>
        <v>1</v>
      </c>
      <c r="M2909">
        <f t="shared" si="365"/>
        <v>5.5437143657636693E-3</v>
      </c>
      <c r="N2909">
        <f t="shared" si="366"/>
        <v>0.85103788256575541</v>
      </c>
      <c r="O2909" s="4">
        <f t="shared" si="367"/>
        <v>0.85103788256575541</v>
      </c>
      <c r="P2909">
        <f t="shared" si="368"/>
        <v>0.96275947064143885</v>
      </c>
    </row>
    <row r="2910" spans="1:16" x14ac:dyDescent="0.15">
      <c r="A2910" t="s">
        <v>6523</v>
      </c>
      <c r="B2910" s="5" t="s">
        <v>11381</v>
      </c>
      <c r="C2910" s="5" t="s">
        <v>1029</v>
      </c>
      <c r="D2910" s="5" t="s">
        <v>11382</v>
      </c>
      <c r="E2910" s="5" t="s">
        <v>11383</v>
      </c>
      <c r="F2910" s="5" t="s">
        <v>11384</v>
      </c>
      <c r="G2910">
        <v>2908</v>
      </c>
      <c r="H2910" s="2">
        <v>43136</v>
      </c>
      <c r="I2910" s="3">
        <f t="shared" si="361"/>
        <v>820.72490740740614</v>
      </c>
      <c r="J2910" s="3">
        <f t="shared" si="362"/>
        <v>0.26927414777518877</v>
      </c>
      <c r="K2910">
        <f t="shared" si="363"/>
        <v>7.7266984245387338E-3</v>
      </c>
      <c r="L2910" s="4">
        <f t="shared" si="364"/>
        <v>7.7266984245387338E-3</v>
      </c>
      <c r="M2910">
        <f t="shared" si="365"/>
        <v>0</v>
      </c>
      <c r="N2910">
        <f t="shared" si="366"/>
        <v>0</v>
      </c>
      <c r="O2910" s="4">
        <f t="shared" si="367"/>
        <v>0</v>
      </c>
      <c r="P2910">
        <f t="shared" si="368"/>
        <v>5.7950238184040501E-3</v>
      </c>
    </row>
    <row r="2911" spans="1:16" x14ac:dyDescent="0.15">
      <c r="A2911" t="s">
        <v>5087</v>
      </c>
      <c r="B2911" s="5" t="s">
        <v>11385</v>
      </c>
      <c r="C2911" s="5" t="s">
        <v>1029</v>
      </c>
      <c r="D2911" s="5" t="s">
        <v>11386</v>
      </c>
      <c r="E2911" s="5" t="s">
        <v>1081</v>
      </c>
      <c r="F2911" s="5" t="s">
        <v>11387</v>
      </c>
      <c r="G2911">
        <v>2909</v>
      </c>
      <c r="H2911" s="2">
        <v>43136</v>
      </c>
      <c r="I2911" s="3">
        <f t="shared" si="361"/>
        <v>435.37623842592438</v>
      </c>
      <c r="J2911" s="3">
        <f t="shared" si="362"/>
        <v>0.49152889182400866</v>
      </c>
      <c r="K2911">
        <f t="shared" si="363"/>
        <v>1.4104196579772001E-2</v>
      </c>
      <c r="L2911" s="4">
        <f t="shared" si="364"/>
        <v>1.4104196579772001E-2</v>
      </c>
      <c r="M2911">
        <f t="shared" si="365"/>
        <v>0</v>
      </c>
      <c r="N2911">
        <f t="shared" si="366"/>
        <v>0</v>
      </c>
      <c r="O2911" s="4">
        <f t="shared" si="367"/>
        <v>0</v>
      </c>
      <c r="P2911">
        <f t="shared" si="368"/>
        <v>1.0578147434829E-2</v>
      </c>
    </row>
    <row r="2912" spans="1:16" x14ac:dyDescent="0.15">
      <c r="A2912" t="s">
        <v>11388</v>
      </c>
      <c r="B2912" s="5" t="s">
        <v>11389</v>
      </c>
      <c r="C2912" s="5" t="s">
        <v>1029</v>
      </c>
      <c r="D2912" s="5" t="s">
        <v>11390</v>
      </c>
      <c r="E2912" s="5" t="s">
        <v>11391</v>
      </c>
      <c r="F2912" s="5" t="s">
        <v>11392</v>
      </c>
      <c r="G2912">
        <v>2910</v>
      </c>
      <c r="H2912" s="2">
        <v>43136</v>
      </c>
      <c r="I2912" s="3">
        <f t="shared" si="361"/>
        <v>740.84767361111153</v>
      </c>
      <c r="J2912" s="3">
        <f t="shared" si="362"/>
        <v>0.63980763776929106</v>
      </c>
      <c r="K2912">
        <f t="shared" si="363"/>
        <v>1.8358987327989379E-2</v>
      </c>
      <c r="L2912" s="4">
        <f t="shared" si="364"/>
        <v>1.8358987327989379E-2</v>
      </c>
      <c r="M2912">
        <f t="shared" si="365"/>
        <v>0</v>
      </c>
      <c r="N2912">
        <f t="shared" si="366"/>
        <v>0</v>
      </c>
      <c r="O2912" s="4">
        <f t="shared" si="367"/>
        <v>0</v>
      </c>
      <c r="P2912">
        <f t="shared" si="368"/>
        <v>1.3769240495992034E-2</v>
      </c>
    </row>
    <row r="2913" spans="1:16" x14ac:dyDescent="0.15">
      <c r="A2913" t="s">
        <v>11393</v>
      </c>
      <c r="B2913" s="5" t="s">
        <v>11394</v>
      </c>
      <c r="C2913" s="5" t="s">
        <v>1029</v>
      </c>
      <c r="D2913" s="5" t="s">
        <v>11395</v>
      </c>
      <c r="E2913" s="5" t="s">
        <v>11395</v>
      </c>
      <c r="F2913" s="5" t="s">
        <v>11396</v>
      </c>
      <c r="G2913">
        <v>2911</v>
      </c>
      <c r="H2913" s="2">
        <v>43136</v>
      </c>
      <c r="I2913" s="3">
        <f t="shared" si="361"/>
        <v>56.40903935184906</v>
      </c>
      <c r="J2913" s="3">
        <f t="shared" si="362"/>
        <v>1.0104763466093589</v>
      </c>
      <c r="K2913">
        <f t="shared" si="363"/>
        <v>2.8995156274335798E-2</v>
      </c>
      <c r="L2913" s="4">
        <f t="shared" si="364"/>
        <v>2.8995156274335798E-2</v>
      </c>
      <c r="M2913">
        <f t="shared" si="365"/>
        <v>0</v>
      </c>
      <c r="N2913">
        <f t="shared" si="366"/>
        <v>0</v>
      </c>
      <c r="O2913" s="4">
        <f t="shared" si="367"/>
        <v>0</v>
      </c>
      <c r="P2913">
        <f t="shared" si="368"/>
        <v>2.1746367205751849E-2</v>
      </c>
    </row>
    <row r="2914" spans="1:16" x14ac:dyDescent="0.15">
      <c r="A2914" t="s">
        <v>7560</v>
      </c>
      <c r="B2914" s="5" t="s">
        <v>11397</v>
      </c>
      <c r="C2914" s="5" t="s">
        <v>1029</v>
      </c>
      <c r="D2914" s="5" t="s">
        <v>11398</v>
      </c>
      <c r="E2914" s="5" t="s">
        <v>11399</v>
      </c>
      <c r="F2914" s="5" t="s">
        <v>11400</v>
      </c>
      <c r="G2914">
        <v>2912</v>
      </c>
      <c r="H2914" s="2">
        <v>43136</v>
      </c>
      <c r="I2914" s="3">
        <f t="shared" si="361"/>
        <v>338.54760416666977</v>
      </c>
      <c r="J2914" s="3">
        <f t="shared" si="362"/>
        <v>0.19495042702327811</v>
      </c>
      <c r="K2914">
        <f t="shared" si="363"/>
        <v>5.5940132752792648E-3</v>
      </c>
      <c r="L2914" s="4">
        <f t="shared" si="364"/>
        <v>5.5940132752792648E-3</v>
      </c>
      <c r="M2914">
        <f t="shared" si="365"/>
        <v>0</v>
      </c>
      <c r="N2914">
        <f t="shared" si="366"/>
        <v>0</v>
      </c>
      <c r="O2914" s="4">
        <f t="shared" si="367"/>
        <v>0</v>
      </c>
      <c r="P2914">
        <f t="shared" si="368"/>
        <v>4.1955099564594481E-3</v>
      </c>
    </row>
    <row r="2915" spans="1:16" x14ac:dyDescent="0.15">
      <c r="A2915" t="s">
        <v>11401</v>
      </c>
      <c r="B2915" s="5" t="s">
        <v>11402</v>
      </c>
      <c r="C2915" s="5" t="s">
        <v>1163</v>
      </c>
      <c r="D2915" s="5" t="s">
        <v>11403</v>
      </c>
      <c r="E2915" s="5" t="s">
        <v>1081</v>
      </c>
      <c r="F2915" s="5" t="s">
        <v>11404</v>
      </c>
      <c r="G2915">
        <v>2913</v>
      </c>
      <c r="H2915" s="2">
        <v>43136</v>
      </c>
      <c r="I2915" s="3">
        <f t="shared" si="361"/>
        <v>1347.5674999999974</v>
      </c>
      <c r="J2915" s="3">
        <f t="shared" si="362"/>
        <v>6.1332734723863673</v>
      </c>
      <c r="K2915">
        <f t="shared" si="363"/>
        <v>0.17599147511152022</v>
      </c>
      <c r="L2915" s="4">
        <f t="shared" si="364"/>
        <v>0.17599147511152022</v>
      </c>
      <c r="M2915">
        <f t="shared" si="365"/>
        <v>5.9366228407853527E-3</v>
      </c>
      <c r="N2915">
        <f t="shared" si="366"/>
        <v>0.91135484238057285</v>
      </c>
      <c r="O2915" s="4">
        <f t="shared" si="367"/>
        <v>0.91135484238057285</v>
      </c>
      <c r="P2915">
        <f t="shared" si="368"/>
        <v>0.35983231692878337</v>
      </c>
    </row>
    <row r="2916" spans="1:16" x14ac:dyDescent="0.15">
      <c r="A2916" t="s">
        <v>11405</v>
      </c>
      <c r="B2916" s="5" t="s">
        <v>11406</v>
      </c>
      <c r="C2916" s="5" t="s">
        <v>1064</v>
      </c>
      <c r="D2916" s="5" t="s">
        <v>11407</v>
      </c>
      <c r="E2916" s="5" t="s">
        <v>11407</v>
      </c>
      <c r="F2916" s="5" t="s">
        <v>11408</v>
      </c>
      <c r="G2916">
        <v>2914</v>
      </c>
      <c r="H2916" s="2">
        <v>43136</v>
      </c>
      <c r="I2916" s="3">
        <f t="shared" si="361"/>
        <v>1594.4965393518505</v>
      </c>
      <c r="J2916" s="3">
        <f t="shared" si="362"/>
        <v>143.4239550579145</v>
      </c>
      <c r="K2916">
        <f t="shared" si="363"/>
        <v>4.1154847457257926</v>
      </c>
      <c r="L2916" s="4">
        <f t="shared" si="364"/>
        <v>1</v>
      </c>
      <c r="M2916">
        <f t="shared" si="365"/>
        <v>4.390100465721576E-3</v>
      </c>
      <c r="N2916">
        <f t="shared" si="366"/>
        <v>0.67394197429649816</v>
      </c>
      <c r="O2916" s="4">
        <f t="shared" si="367"/>
        <v>0.67394197429649816</v>
      </c>
      <c r="P2916">
        <f t="shared" si="368"/>
        <v>0.91848549357412457</v>
      </c>
    </row>
    <row r="2917" spans="1:16" x14ac:dyDescent="0.15">
      <c r="A2917" t="s">
        <v>11409</v>
      </c>
      <c r="B2917" s="5" t="s">
        <v>11410</v>
      </c>
      <c r="C2917" s="5" t="s">
        <v>1029</v>
      </c>
      <c r="D2917" s="5" t="s">
        <v>11411</v>
      </c>
      <c r="E2917" s="5" t="s">
        <v>11412</v>
      </c>
      <c r="F2917" s="5" t="s">
        <v>11413</v>
      </c>
      <c r="G2917">
        <v>2915</v>
      </c>
      <c r="H2917" s="2">
        <v>43136</v>
      </c>
      <c r="I2917" s="3">
        <f t="shared" si="361"/>
        <v>367.34265046296059</v>
      </c>
      <c r="J2917" s="3">
        <f t="shared" si="362"/>
        <v>8.1694842573217432</v>
      </c>
      <c r="K2917">
        <f t="shared" si="363"/>
        <v>0.23441961161842415</v>
      </c>
      <c r="L2917" s="4">
        <f t="shared" si="364"/>
        <v>0.23441961161842415</v>
      </c>
      <c r="M2917">
        <f t="shared" si="365"/>
        <v>0</v>
      </c>
      <c r="N2917">
        <f t="shared" si="366"/>
        <v>0</v>
      </c>
      <c r="O2917" s="4">
        <f t="shared" si="367"/>
        <v>0</v>
      </c>
      <c r="P2917">
        <f t="shared" si="368"/>
        <v>0.1758147087138181</v>
      </c>
    </row>
    <row r="2918" spans="1:16" x14ac:dyDescent="0.15">
      <c r="A2918" t="s">
        <v>11414</v>
      </c>
      <c r="B2918" s="5" t="s">
        <v>11415</v>
      </c>
      <c r="C2918" s="5" t="s">
        <v>1029</v>
      </c>
      <c r="D2918" s="5" t="s">
        <v>3878</v>
      </c>
      <c r="E2918" s="5" t="s">
        <v>3878</v>
      </c>
      <c r="F2918" s="5" t="s">
        <v>11416</v>
      </c>
      <c r="G2918">
        <v>2916</v>
      </c>
      <c r="H2918" s="2">
        <v>43136</v>
      </c>
      <c r="I2918" s="3">
        <f t="shared" si="361"/>
        <v>1432.246666666666</v>
      </c>
      <c r="J2918" s="3">
        <f t="shared" si="362"/>
        <v>1.5667692250403802</v>
      </c>
      <c r="K2918">
        <f t="shared" si="363"/>
        <v>4.4957725807537534E-2</v>
      </c>
      <c r="L2918" s="4">
        <f t="shared" si="364"/>
        <v>4.4957725807537534E-2</v>
      </c>
      <c r="M2918">
        <f t="shared" si="365"/>
        <v>0</v>
      </c>
      <c r="N2918">
        <f t="shared" si="366"/>
        <v>0</v>
      </c>
      <c r="O2918" s="4">
        <f t="shared" si="367"/>
        <v>0</v>
      </c>
      <c r="P2918">
        <f t="shared" si="368"/>
        <v>3.3718294355653149E-2</v>
      </c>
    </row>
    <row r="2919" spans="1:16" x14ac:dyDescent="0.15">
      <c r="A2919" t="s">
        <v>3876</v>
      </c>
      <c r="B2919" s="5" t="s">
        <v>11417</v>
      </c>
      <c r="C2919" s="5" t="s">
        <v>1029</v>
      </c>
      <c r="D2919" s="5" t="s">
        <v>11418</v>
      </c>
      <c r="E2919" s="5" t="s">
        <v>11419</v>
      </c>
      <c r="F2919" s="5" t="s">
        <v>11420</v>
      </c>
      <c r="G2919">
        <v>2917</v>
      </c>
      <c r="H2919" s="2">
        <v>43136</v>
      </c>
      <c r="I2919" s="3">
        <f t="shared" si="361"/>
        <v>775.50854166666977</v>
      </c>
      <c r="J2919" s="3">
        <f t="shared" si="362"/>
        <v>0.58026440177292038</v>
      </c>
      <c r="K2919">
        <f t="shared" si="363"/>
        <v>1.665042142381205E-2</v>
      </c>
      <c r="L2919" s="4">
        <f t="shared" si="364"/>
        <v>1.665042142381205E-2</v>
      </c>
      <c r="M2919">
        <f t="shared" si="365"/>
        <v>0</v>
      </c>
      <c r="N2919">
        <f t="shared" si="366"/>
        <v>0</v>
      </c>
      <c r="O2919" s="4">
        <f t="shared" si="367"/>
        <v>0</v>
      </c>
      <c r="P2919">
        <f t="shared" si="368"/>
        <v>1.2487816067859037E-2</v>
      </c>
    </row>
    <row r="2920" spans="1:16" x14ac:dyDescent="0.15">
      <c r="A2920" t="s">
        <v>11421</v>
      </c>
      <c r="B2920" s="5" t="s">
        <v>11422</v>
      </c>
      <c r="C2920" s="5" t="s">
        <v>1122</v>
      </c>
      <c r="D2920" s="5" t="s">
        <v>11423</v>
      </c>
      <c r="E2920" s="5" t="s">
        <v>1081</v>
      </c>
      <c r="F2920" s="5" t="s">
        <v>11424</v>
      </c>
      <c r="G2920">
        <v>2918</v>
      </c>
      <c r="H2920" s="2">
        <v>43136</v>
      </c>
      <c r="I2920" s="3">
        <f t="shared" si="361"/>
        <v>364.53898148148437</v>
      </c>
      <c r="J2920" s="3">
        <f t="shared" si="362"/>
        <v>51.360762363217873</v>
      </c>
      <c r="K2920">
        <f t="shared" si="363"/>
        <v>1.4737735683646269</v>
      </c>
      <c r="L2920" s="4">
        <f t="shared" si="364"/>
        <v>1</v>
      </c>
      <c r="M2920">
        <f t="shared" si="365"/>
        <v>1.0972763416806681E-2</v>
      </c>
      <c r="N2920">
        <f t="shared" si="366"/>
        <v>1.6844730316201566</v>
      </c>
      <c r="O2920" s="4">
        <f t="shared" si="367"/>
        <v>1</v>
      </c>
      <c r="P2920">
        <f t="shared" si="368"/>
        <v>1</v>
      </c>
    </row>
    <row r="2921" spans="1:16" x14ac:dyDescent="0.15">
      <c r="A2921" t="s">
        <v>4190</v>
      </c>
      <c r="B2921" s="5" t="s">
        <v>11425</v>
      </c>
      <c r="C2921" s="5" t="s">
        <v>1029</v>
      </c>
      <c r="D2921" s="5" t="s">
        <v>11426</v>
      </c>
      <c r="E2921" s="5" t="s">
        <v>11427</v>
      </c>
      <c r="F2921" s="5" t="s">
        <v>11428</v>
      </c>
      <c r="G2921">
        <v>2919</v>
      </c>
      <c r="H2921" s="2">
        <v>43136</v>
      </c>
      <c r="I2921" s="3">
        <f t="shared" si="361"/>
        <v>1038.2198495370394</v>
      </c>
      <c r="J2921" s="3">
        <f t="shared" si="362"/>
        <v>1.3234191203459373</v>
      </c>
      <c r="K2921">
        <f t="shared" si="363"/>
        <v>3.7974905933853616E-2</v>
      </c>
      <c r="L2921" s="4">
        <f t="shared" si="364"/>
        <v>3.7974905933853616E-2</v>
      </c>
      <c r="M2921">
        <f t="shared" si="365"/>
        <v>0</v>
      </c>
      <c r="N2921">
        <f t="shared" si="366"/>
        <v>0</v>
      </c>
      <c r="O2921" s="4">
        <f t="shared" si="367"/>
        <v>0</v>
      </c>
      <c r="P2921">
        <f t="shared" si="368"/>
        <v>2.8481179450390214E-2</v>
      </c>
    </row>
    <row r="2922" spans="1:16" x14ac:dyDescent="0.15">
      <c r="A2922" t="s">
        <v>11429</v>
      </c>
      <c r="B2922" s="5" t="s">
        <v>11430</v>
      </c>
      <c r="C2922" s="5" t="s">
        <v>1029</v>
      </c>
      <c r="D2922" s="5" t="s">
        <v>11431</v>
      </c>
      <c r="E2922" s="5" t="s">
        <v>11432</v>
      </c>
      <c r="F2922" s="5" t="s">
        <v>11433</v>
      </c>
      <c r="G2922">
        <v>2920</v>
      </c>
      <c r="H2922" s="2">
        <v>43136</v>
      </c>
      <c r="I2922" s="3">
        <f t="shared" si="361"/>
        <v>419.53077546296117</v>
      </c>
      <c r="J2922" s="3">
        <f t="shared" si="362"/>
        <v>5.5538237866549727</v>
      </c>
      <c r="K2922">
        <f t="shared" si="363"/>
        <v>0.15936443159162697</v>
      </c>
      <c r="L2922" s="4">
        <f t="shared" si="364"/>
        <v>0.15936443159162697</v>
      </c>
      <c r="M2922">
        <f t="shared" si="365"/>
        <v>0</v>
      </c>
      <c r="N2922">
        <f t="shared" si="366"/>
        <v>0</v>
      </c>
      <c r="O2922" s="4">
        <f t="shared" si="367"/>
        <v>0</v>
      </c>
      <c r="P2922">
        <f t="shared" si="368"/>
        <v>0.11952332369372023</v>
      </c>
    </row>
    <row r="2923" spans="1:16" x14ac:dyDescent="0.15">
      <c r="A2923" t="s">
        <v>2703</v>
      </c>
      <c r="B2923" s="5" t="s">
        <v>11434</v>
      </c>
      <c r="C2923" s="5" t="s">
        <v>1029</v>
      </c>
      <c r="D2923" s="5" t="s">
        <v>11435</v>
      </c>
      <c r="E2923" s="5" t="s">
        <v>11436</v>
      </c>
      <c r="F2923" s="5" t="s">
        <v>11437</v>
      </c>
      <c r="G2923">
        <v>2921</v>
      </c>
      <c r="H2923" s="2">
        <v>43136</v>
      </c>
      <c r="I2923" s="3">
        <f t="shared" si="361"/>
        <v>303.81175925926073</v>
      </c>
      <c r="J2923" s="3">
        <f t="shared" si="362"/>
        <v>0.33573420676240945</v>
      </c>
      <c r="K2923">
        <f t="shared" si="363"/>
        <v>9.6337393986319231E-3</v>
      </c>
      <c r="L2923" s="4">
        <f t="shared" si="364"/>
        <v>9.6337393986319231E-3</v>
      </c>
      <c r="M2923">
        <f t="shared" si="365"/>
        <v>0</v>
      </c>
      <c r="N2923">
        <f t="shared" si="366"/>
        <v>0</v>
      </c>
      <c r="O2923" s="4">
        <f t="shared" si="367"/>
        <v>0</v>
      </c>
      <c r="P2923">
        <f t="shared" si="368"/>
        <v>7.2253045489739428E-3</v>
      </c>
    </row>
    <row r="2924" spans="1:16" x14ac:dyDescent="0.15">
      <c r="A2924" t="s">
        <v>11438</v>
      </c>
      <c r="B2924" s="5" t="s">
        <v>11439</v>
      </c>
      <c r="C2924" s="5" t="s">
        <v>1029</v>
      </c>
      <c r="D2924" s="5" t="s">
        <v>11440</v>
      </c>
      <c r="E2924" s="5" t="s">
        <v>11441</v>
      </c>
      <c r="F2924" s="5" t="s">
        <v>11442</v>
      </c>
      <c r="G2924">
        <v>2922</v>
      </c>
      <c r="H2924" s="2">
        <v>43136</v>
      </c>
      <c r="I2924" s="3">
        <f t="shared" si="361"/>
        <v>361.88259259259212</v>
      </c>
      <c r="J2924" s="3">
        <f t="shared" si="362"/>
        <v>3.3242825839770052</v>
      </c>
      <c r="K2924">
        <f t="shared" si="363"/>
        <v>9.5388767234280303E-2</v>
      </c>
      <c r="L2924" s="4">
        <f t="shared" si="364"/>
        <v>9.5388767234280303E-2</v>
      </c>
      <c r="M2924">
        <f t="shared" si="365"/>
        <v>0</v>
      </c>
      <c r="N2924">
        <f t="shared" si="366"/>
        <v>0</v>
      </c>
      <c r="O2924" s="4">
        <f t="shared" si="367"/>
        <v>0</v>
      </c>
      <c r="P2924">
        <f t="shared" si="368"/>
        <v>7.1541575425710227E-2</v>
      </c>
    </row>
    <row r="2925" spans="1:16" x14ac:dyDescent="0.15">
      <c r="A2925" t="s">
        <v>11443</v>
      </c>
      <c r="B2925" s="5" t="s">
        <v>11444</v>
      </c>
      <c r="C2925" s="5" t="s">
        <v>1122</v>
      </c>
      <c r="D2925" s="5" t="s">
        <v>11445</v>
      </c>
      <c r="E2925" s="5" t="s">
        <v>1081</v>
      </c>
      <c r="F2925" s="5" t="s">
        <v>11446</v>
      </c>
      <c r="G2925">
        <v>2923</v>
      </c>
      <c r="H2925" s="2">
        <v>43136</v>
      </c>
      <c r="I2925" s="3">
        <f t="shared" si="361"/>
        <v>1340.5365393518514</v>
      </c>
      <c r="J2925" s="3">
        <f t="shared" si="362"/>
        <v>3.33746963895753</v>
      </c>
      <c r="K2925">
        <f t="shared" si="363"/>
        <v>9.5767163741275821E-2</v>
      </c>
      <c r="L2925" s="4">
        <f t="shared" si="364"/>
        <v>9.5767163741275821E-2</v>
      </c>
      <c r="M2925">
        <f t="shared" si="365"/>
        <v>2.9838798739003397E-3</v>
      </c>
      <c r="N2925">
        <f t="shared" si="366"/>
        <v>0.45806739708619643</v>
      </c>
      <c r="O2925" s="4">
        <f t="shared" si="367"/>
        <v>0.45806739708619643</v>
      </c>
      <c r="P2925">
        <f t="shared" si="368"/>
        <v>0.18634222207750598</v>
      </c>
    </row>
    <row r="2926" spans="1:16" x14ac:dyDescent="0.15">
      <c r="A2926" t="s">
        <v>11447</v>
      </c>
      <c r="B2926" s="5" t="s">
        <v>11448</v>
      </c>
      <c r="C2926" s="5" t="s">
        <v>1029</v>
      </c>
      <c r="D2926" s="5" t="s">
        <v>11449</v>
      </c>
      <c r="E2926" s="5" t="s">
        <v>11450</v>
      </c>
      <c r="F2926" s="5" t="s">
        <v>11451</v>
      </c>
      <c r="G2926">
        <v>2924</v>
      </c>
      <c r="H2926" s="2">
        <v>43136</v>
      </c>
      <c r="I2926" s="3">
        <f t="shared" si="361"/>
        <v>741.2770833333343</v>
      </c>
      <c r="J2926" s="3">
        <f t="shared" si="362"/>
        <v>0.42494231520489639</v>
      </c>
      <c r="K2926">
        <f t="shared" si="363"/>
        <v>1.2193525240138376E-2</v>
      </c>
      <c r="L2926" s="4">
        <f t="shared" si="364"/>
        <v>1.2193525240138376E-2</v>
      </c>
      <c r="M2926">
        <f t="shared" si="365"/>
        <v>0</v>
      </c>
      <c r="N2926">
        <f t="shared" si="366"/>
        <v>0</v>
      </c>
      <c r="O2926" s="4">
        <f t="shared" si="367"/>
        <v>0</v>
      </c>
      <c r="P2926">
        <f t="shared" si="368"/>
        <v>9.1451439301037819E-3</v>
      </c>
    </row>
    <row r="2927" spans="1:16" x14ac:dyDescent="0.15">
      <c r="A2927" t="s">
        <v>11452</v>
      </c>
      <c r="B2927" s="5" t="s">
        <v>11453</v>
      </c>
      <c r="C2927" s="5" t="s">
        <v>1029</v>
      </c>
      <c r="D2927" s="5" t="s">
        <v>11454</v>
      </c>
      <c r="E2927" s="5" t="s">
        <v>11455</v>
      </c>
      <c r="F2927" s="5" t="s">
        <v>11456</v>
      </c>
      <c r="G2927">
        <v>2925</v>
      </c>
      <c r="H2927" s="2">
        <v>43136</v>
      </c>
      <c r="I2927" s="3">
        <f t="shared" si="361"/>
        <v>1181.5798379629632</v>
      </c>
      <c r="J2927" s="3">
        <f t="shared" si="362"/>
        <v>2.776790780093561</v>
      </c>
      <c r="K2927">
        <f t="shared" si="363"/>
        <v>7.9678740506999121E-2</v>
      </c>
      <c r="L2927" s="4">
        <f t="shared" si="364"/>
        <v>7.9678740506999121E-2</v>
      </c>
      <c r="M2927">
        <f t="shared" si="365"/>
        <v>0</v>
      </c>
      <c r="N2927">
        <f t="shared" si="366"/>
        <v>0</v>
      </c>
      <c r="O2927" s="4">
        <f t="shared" si="367"/>
        <v>0</v>
      </c>
      <c r="P2927">
        <f t="shared" si="368"/>
        <v>5.9759055380249337E-2</v>
      </c>
    </row>
    <row r="2928" spans="1:16" x14ac:dyDescent="0.15">
      <c r="A2928" t="s">
        <v>1348</v>
      </c>
      <c r="B2928" s="5" t="s">
        <v>11457</v>
      </c>
      <c r="C2928" s="5" t="s">
        <v>1029</v>
      </c>
      <c r="D2928" s="5" t="s">
        <v>11458</v>
      </c>
      <c r="E2928" s="5" t="s">
        <v>11458</v>
      </c>
      <c r="F2928" s="5" t="s">
        <v>11459</v>
      </c>
      <c r="G2928">
        <v>2926</v>
      </c>
      <c r="H2928" s="2">
        <v>43136</v>
      </c>
      <c r="I2928" s="3">
        <f t="shared" si="361"/>
        <v>110.2576157407384</v>
      </c>
      <c r="J2928" s="3">
        <f t="shared" si="362"/>
        <v>0.27209004836947048</v>
      </c>
      <c r="K2928">
        <f t="shared" si="363"/>
        <v>7.8074994032634321E-3</v>
      </c>
      <c r="L2928" s="4">
        <f t="shared" si="364"/>
        <v>7.8074994032634321E-3</v>
      </c>
      <c r="M2928">
        <f t="shared" si="365"/>
        <v>0</v>
      </c>
      <c r="N2928">
        <f t="shared" si="366"/>
        <v>0</v>
      </c>
      <c r="O2928" s="4">
        <f t="shared" si="367"/>
        <v>0</v>
      </c>
      <c r="P2928">
        <f t="shared" si="368"/>
        <v>5.855624552447574E-3</v>
      </c>
    </row>
    <row r="2929" spans="1:16" x14ac:dyDescent="0.15">
      <c r="A2929" t="s">
        <v>11460</v>
      </c>
      <c r="B2929" s="5" t="s">
        <v>11461</v>
      </c>
      <c r="C2929" s="5" t="s">
        <v>1029</v>
      </c>
      <c r="D2929" s="5" t="s">
        <v>11462</v>
      </c>
      <c r="E2929" s="5" t="s">
        <v>11463</v>
      </c>
      <c r="F2929" s="5" t="s">
        <v>11464</v>
      </c>
      <c r="G2929">
        <v>2927</v>
      </c>
      <c r="H2929" s="2">
        <v>43136</v>
      </c>
      <c r="I2929" s="3">
        <f t="shared" si="361"/>
        <v>347.8247685185197</v>
      </c>
      <c r="J2929" s="3">
        <f t="shared" si="362"/>
        <v>5.0111439947876946</v>
      </c>
      <c r="K2929">
        <f t="shared" si="363"/>
        <v>0.14379248334670799</v>
      </c>
      <c r="L2929" s="4">
        <f t="shared" si="364"/>
        <v>0.14379248334670799</v>
      </c>
      <c r="M2929">
        <f t="shared" si="365"/>
        <v>0</v>
      </c>
      <c r="N2929">
        <f t="shared" si="366"/>
        <v>0</v>
      </c>
      <c r="O2929" s="4">
        <f t="shared" si="367"/>
        <v>0</v>
      </c>
      <c r="P2929">
        <f t="shared" si="368"/>
        <v>0.10784436251003099</v>
      </c>
    </row>
    <row r="2930" spans="1:16" x14ac:dyDescent="0.15">
      <c r="A2930" t="s">
        <v>2160</v>
      </c>
      <c r="B2930" s="5" t="s">
        <v>11465</v>
      </c>
      <c r="C2930" s="5" t="s">
        <v>1029</v>
      </c>
      <c r="D2930" s="5" t="s">
        <v>11466</v>
      </c>
      <c r="E2930" s="5" t="s">
        <v>11467</v>
      </c>
      <c r="F2930" s="5" t="s">
        <v>11468</v>
      </c>
      <c r="G2930">
        <v>2928</v>
      </c>
      <c r="H2930" s="2">
        <v>43136</v>
      </c>
      <c r="I2930" s="3">
        <f t="shared" si="361"/>
        <v>492.40388888888992</v>
      </c>
      <c r="J2930" s="3">
        <f t="shared" si="362"/>
        <v>0.18277678554303284</v>
      </c>
      <c r="K2930">
        <f t="shared" si="363"/>
        <v>5.2446962048383217E-3</v>
      </c>
      <c r="L2930" s="4">
        <f t="shared" si="364"/>
        <v>5.2446962048383217E-3</v>
      </c>
      <c r="M2930">
        <f t="shared" si="365"/>
        <v>0</v>
      </c>
      <c r="N2930">
        <f t="shared" si="366"/>
        <v>0</v>
      </c>
      <c r="O2930" s="4">
        <f t="shared" si="367"/>
        <v>0</v>
      </c>
      <c r="P2930">
        <f t="shared" si="368"/>
        <v>3.9335221536287417E-3</v>
      </c>
    </row>
    <row r="2931" spans="1:16" x14ac:dyDescent="0.15">
      <c r="A2931" t="s">
        <v>10608</v>
      </c>
      <c r="B2931" s="5" t="s">
        <v>11469</v>
      </c>
      <c r="C2931" s="5" t="s">
        <v>1029</v>
      </c>
      <c r="D2931" s="5" t="s">
        <v>11470</v>
      </c>
      <c r="E2931" s="5" t="s">
        <v>1081</v>
      </c>
      <c r="F2931" s="5" t="s">
        <v>11471</v>
      </c>
      <c r="G2931">
        <v>2929</v>
      </c>
      <c r="H2931" s="2">
        <v>43136</v>
      </c>
      <c r="I2931" s="3">
        <f t="shared" si="361"/>
        <v>900.3635416666657</v>
      </c>
      <c r="J2931" s="3">
        <f t="shared" si="362"/>
        <v>0.135500822005926</v>
      </c>
      <c r="K2931">
        <f t="shared" si="363"/>
        <v>3.888134069190289E-3</v>
      </c>
      <c r="L2931" s="4">
        <f t="shared" si="364"/>
        <v>3.888134069190289E-3</v>
      </c>
      <c r="M2931">
        <f t="shared" si="365"/>
        <v>0</v>
      </c>
      <c r="N2931">
        <f t="shared" si="366"/>
        <v>0</v>
      </c>
      <c r="O2931" s="4">
        <f t="shared" si="367"/>
        <v>0</v>
      </c>
      <c r="P2931">
        <f t="shared" si="368"/>
        <v>2.9161005518927169E-3</v>
      </c>
    </row>
    <row r="2932" spans="1:16" x14ac:dyDescent="0.15">
      <c r="A2932" t="s">
        <v>11472</v>
      </c>
      <c r="B2932" s="5" t="s">
        <v>11473</v>
      </c>
      <c r="C2932" s="5" t="s">
        <v>1285</v>
      </c>
      <c r="D2932" s="5" t="s">
        <v>11474</v>
      </c>
      <c r="E2932" s="5" t="s">
        <v>1081</v>
      </c>
      <c r="F2932" s="5" t="s">
        <v>11475</v>
      </c>
      <c r="G2932">
        <v>2930</v>
      </c>
      <c r="H2932" s="2">
        <v>43136</v>
      </c>
      <c r="I2932" s="3">
        <f t="shared" si="361"/>
        <v>1300.5067824074067</v>
      </c>
      <c r="J2932" s="3">
        <f t="shared" si="362"/>
        <v>82.267160346483919</v>
      </c>
      <c r="K2932">
        <f t="shared" si="363"/>
        <v>2.3606185127402064</v>
      </c>
      <c r="L2932" s="4">
        <f t="shared" si="364"/>
        <v>1</v>
      </c>
      <c r="M2932">
        <f t="shared" si="365"/>
        <v>4.8442653934782892E-2</v>
      </c>
      <c r="N2932">
        <f t="shared" si="366"/>
        <v>7.436626584718379</v>
      </c>
      <c r="O2932" s="4">
        <f t="shared" si="367"/>
        <v>1</v>
      </c>
      <c r="P2932">
        <f t="shared" si="368"/>
        <v>1</v>
      </c>
    </row>
    <row r="2933" spans="1:16" x14ac:dyDescent="0.15">
      <c r="A2933" t="s">
        <v>5236</v>
      </c>
      <c r="B2933" s="5" t="s">
        <v>11476</v>
      </c>
      <c r="C2933" s="5" t="s">
        <v>1029</v>
      </c>
      <c r="D2933" s="5" t="s">
        <v>11477</v>
      </c>
      <c r="E2933" s="5" t="s">
        <v>2077</v>
      </c>
      <c r="F2933" s="5" t="s">
        <v>11478</v>
      </c>
      <c r="G2933">
        <v>2931</v>
      </c>
      <c r="H2933" s="2">
        <v>43136</v>
      </c>
      <c r="I2933" s="3">
        <f t="shared" si="361"/>
        <v>6.5266782407416031</v>
      </c>
      <c r="J2933" s="3">
        <f t="shared" si="362"/>
        <v>108.631063742992</v>
      </c>
      <c r="K2933">
        <f t="shared" si="363"/>
        <v>3.1171186540332356</v>
      </c>
      <c r="L2933" s="4">
        <f t="shared" si="364"/>
        <v>1</v>
      </c>
      <c r="M2933">
        <f t="shared" si="365"/>
        <v>0</v>
      </c>
      <c r="N2933">
        <f t="shared" si="366"/>
        <v>0</v>
      </c>
      <c r="O2933" s="4">
        <f t="shared" si="367"/>
        <v>0</v>
      </c>
      <c r="P2933">
        <f t="shared" si="368"/>
        <v>0.75</v>
      </c>
    </row>
    <row r="2934" spans="1:16" x14ac:dyDescent="0.15">
      <c r="A2934" t="s">
        <v>11479</v>
      </c>
      <c r="B2934" s="5" t="s">
        <v>11480</v>
      </c>
      <c r="C2934" s="5" t="s">
        <v>1029</v>
      </c>
      <c r="D2934" s="5" t="s">
        <v>11481</v>
      </c>
      <c r="E2934" s="5" t="s">
        <v>11482</v>
      </c>
      <c r="F2934" s="5" t="s">
        <v>11483</v>
      </c>
      <c r="G2934">
        <v>2932</v>
      </c>
      <c r="H2934" s="2">
        <v>43136</v>
      </c>
      <c r="I2934" s="3">
        <f t="shared" si="361"/>
        <v>558.71413194444176</v>
      </c>
      <c r="J2934" s="3">
        <f t="shared" si="362"/>
        <v>0.80363100614152416</v>
      </c>
      <c r="K2934">
        <f t="shared" si="363"/>
        <v>2.305982390202679E-2</v>
      </c>
      <c r="L2934" s="4">
        <f t="shared" si="364"/>
        <v>2.305982390202679E-2</v>
      </c>
      <c r="M2934">
        <f t="shared" si="365"/>
        <v>0</v>
      </c>
      <c r="N2934">
        <f t="shared" si="366"/>
        <v>0</v>
      </c>
      <c r="O2934" s="4">
        <f t="shared" si="367"/>
        <v>0</v>
      </c>
      <c r="P2934">
        <f t="shared" si="368"/>
        <v>1.7294867926520092E-2</v>
      </c>
    </row>
    <row r="2935" spans="1:16" x14ac:dyDescent="0.15">
      <c r="A2935" t="s">
        <v>11393</v>
      </c>
      <c r="B2935" s="5" t="s">
        <v>11484</v>
      </c>
      <c r="C2935" s="5" t="s">
        <v>1029</v>
      </c>
      <c r="D2935" s="5" t="s">
        <v>11485</v>
      </c>
      <c r="E2935" s="5" t="s">
        <v>11485</v>
      </c>
      <c r="F2935" s="5" t="s">
        <v>11486</v>
      </c>
      <c r="G2935">
        <v>2933</v>
      </c>
      <c r="H2935" s="2">
        <v>43136</v>
      </c>
      <c r="I2935" s="3">
        <f t="shared" si="361"/>
        <v>900.37082175925752</v>
      </c>
      <c r="J2935" s="3">
        <f t="shared" si="362"/>
        <v>6.3307249216079928E-2</v>
      </c>
      <c r="K2935">
        <f t="shared" si="363"/>
        <v>1.8165725407407163E-3</v>
      </c>
      <c r="L2935" s="4">
        <f t="shared" si="364"/>
        <v>1.8165725407407163E-3</v>
      </c>
      <c r="M2935">
        <f t="shared" si="365"/>
        <v>0</v>
      </c>
      <c r="N2935">
        <f t="shared" si="366"/>
        <v>0</v>
      </c>
      <c r="O2935" s="4">
        <f t="shared" si="367"/>
        <v>0</v>
      </c>
      <c r="P2935">
        <f t="shared" si="368"/>
        <v>1.3624294055555371E-3</v>
      </c>
    </row>
    <row r="2936" spans="1:16" x14ac:dyDescent="0.15">
      <c r="A2936" t="s">
        <v>2071</v>
      </c>
      <c r="B2936" s="5" t="s">
        <v>11487</v>
      </c>
      <c r="C2936" s="5" t="s">
        <v>1029</v>
      </c>
      <c r="D2936" s="5" t="s">
        <v>11488</v>
      </c>
      <c r="E2936" s="5" t="s">
        <v>1081</v>
      </c>
      <c r="F2936" s="5" t="s">
        <v>11489</v>
      </c>
      <c r="G2936">
        <v>2934</v>
      </c>
      <c r="H2936" s="2">
        <v>43136</v>
      </c>
      <c r="I2936" s="3">
        <f t="shared" si="361"/>
        <v>1903.8040972222225</v>
      </c>
      <c r="J2936" s="3">
        <f t="shared" si="362"/>
        <v>2.1010565140795041E-2</v>
      </c>
      <c r="K2936">
        <f t="shared" si="363"/>
        <v>6.0288855025022905E-4</v>
      </c>
      <c r="L2936" s="4">
        <f t="shared" si="364"/>
        <v>6.0288855025022905E-4</v>
      </c>
      <c r="M2936">
        <f t="shared" si="365"/>
        <v>0</v>
      </c>
      <c r="N2936">
        <f t="shared" si="366"/>
        <v>0</v>
      </c>
      <c r="O2936" s="4">
        <f t="shared" si="367"/>
        <v>0</v>
      </c>
      <c r="P2936">
        <f t="shared" si="368"/>
        <v>4.5216641268767179E-4</v>
      </c>
    </row>
    <row r="2937" spans="1:16" x14ac:dyDescent="0.15">
      <c r="A2937" t="s">
        <v>1295</v>
      </c>
      <c r="B2937" s="5" t="s">
        <v>11490</v>
      </c>
      <c r="C2937" s="5" t="s">
        <v>1029</v>
      </c>
      <c r="D2937" s="5" t="s">
        <v>11491</v>
      </c>
      <c r="E2937" s="5" t="s">
        <v>11492</v>
      </c>
      <c r="F2937" s="5" t="s">
        <v>11493</v>
      </c>
      <c r="G2937">
        <v>2935</v>
      </c>
      <c r="H2937" s="2">
        <v>43136</v>
      </c>
      <c r="I2937" s="3">
        <f t="shared" si="361"/>
        <v>36.413831018515339</v>
      </c>
      <c r="J2937" s="3">
        <f t="shared" si="362"/>
        <v>0.35700720403161895</v>
      </c>
      <c r="K2937">
        <f t="shared" si="363"/>
        <v>1.0244158318692704E-2</v>
      </c>
      <c r="L2937" s="4">
        <f t="shared" si="364"/>
        <v>1.0244158318692704E-2</v>
      </c>
      <c r="M2937">
        <f t="shared" si="365"/>
        <v>0</v>
      </c>
      <c r="N2937">
        <f t="shared" si="366"/>
        <v>0</v>
      </c>
      <c r="O2937" s="4">
        <f t="shared" si="367"/>
        <v>0</v>
      </c>
      <c r="P2937">
        <f t="shared" si="368"/>
        <v>7.6831187390195279E-3</v>
      </c>
    </row>
    <row r="2938" spans="1:16" x14ac:dyDescent="0.15">
      <c r="A2938" t="s">
        <v>3442</v>
      </c>
      <c r="B2938" s="5" t="s">
        <v>11494</v>
      </c>
      <c r="C2938" s="5" t="s">
        <v>1029</v>
      </c>
      <c r="D2938" s="5" t="s">
        <v>11495</v>
      </c>
      <c r="E2938" s="5" t="s">
        <v>11496</v>
      </c>
      <c r="F2938" s="5" t="s">
        <v>11497</v>
      </c>
      <c r="G2938">
        <v>2936</v>
      </c>
      <c r="H2938" s="2">
        <v>43136</v>
      </c>
      <c r="I2938" s="3">
        <f t="shared" si="361"/>
        <v>897.41799768518831</v>
      </c>
      <c r="J2938" s="3">
        <f t="shared" si="362"/>
        <v>6.7972784318282228E-2</v>
      </c>
      <c r="K2938">
        <f t="shared" si="363"/>
        <v>1.9504479350987123E-3</v>
      </c>
      <c r="L2938" s="4">
        <f t="shared" si="364"/>
        <v>1.9504479350987123E-3</v>
      </c>
      <c r="M2938">
        <f t="shared" si="365"/>
        <v>0</v>
      </c>
      <c r="N2938">
        <f t="shared" si="366"/>
        <v>0</v>
      </c>
      <c r="O2938" s="4">
        <f t="shared" si="367"/>
        <v>0</v>
      </c>
      <c r="P2938">
        <f t="shared" si="368"/>
        <v>1.4628359513240343E-3</v>
      </c>
    </row>
    <row r="2939" spans="1:16" x14ac:dyDescent="0.15">
      <c r="A2939" t="s">
        <v>11498</v>
      </c>
      <c r="B2939" s="5" t="s">
        <v>11499</v>
      </c>
      <c r="C2939" s="5" t="s">
        <v>11500</v>
      </c>
      <c r="D2939" s="5" t="s">
        <v>11501</v>
      </c>
      <c r="E2939" s="5" t="s">
        <v>11502</v>
      </c>
      <c r="F2939" s="5" t="s">
        <v>11503</v>
      </c>
      <c r="G2939">
        <v>2937</v>
      </c>
      <c r="H2939" s="2">
        <v>43136</v>
      </c>
      <c r="I2939" s="3">
        <f t="shared" si="361"/>
        <v>544.35146990740759</v>
      </c>
      <c r="J2939" s="3">
        <f t="shared" si="362"/>
        <v>518.8467664981988</v>
      </c>
      <c r="K2939">
        <f t="shared" si="363"/>
        <v>14.888070490248676</v>
      </c>
      <c r="L2939" s="4">
        <f t="shared" si="364"/>
        <v>1</v>
      </c>
      <c r="M2939">
        <f t="shared" si="365"/>
        <v>0.58785548986288394</v>
      </c>
      <c r="N2939">
        <f t="shared" si="366"/>
        <v>90.244059909938557</v>
      </c>
      <c r="O2939" s="4">
        <f t="shared" si="367"/>
        <v>1</v>
      </c>
      <c r="P2939">
        <f t="shared" si="368"/>
        <v>1</v>
      </c>
    </row>
    <row r="2940" spans="1:16" x14ac:dyDescent="0.15">
      <c r="A2940" t="s">
        <v>4585</v>
      </c>
      <c r="B2940" s="5" t="s">
        <v>11504</v>
      </c>
      <c r="C2940" s="5" t="s">
        <v>1029</v>
      </c>
      <c r="D2940" s="5" t="s">
        <v>11505</v>
      </c>
      <c r="E2940" s="5" t="s">
        <v>4</v>
      </c>
      <c r="F2940" s="5" t="s">
        <v>11506</v>
      </c>
      <c r="G2940">
        <v>2938</v>
      </c>
      <c r="H2940" s="2">
        <v>43136</v>
      </c>
      <c r="I2940" s="3">
        <f t="shared" si="361"/>
        <v>560.33862268518715</v>
      </c>
      <c r="J2940" s="3">
        <f t="shared" si="362"/>
        <v>6.4246865274938822E-2</v>
      </c>
      <c r="K2940">
        <f t="shared" si="363"/>
        <v>1.8435343934905676E-3</v>
      </c>
      <c r="L2940" s="4">
        <f t="shared" si="364"/>
        <v>1.8435343934905676E-3</v>
      </c>
      <c r="M2940">
        <f t="shared" si="365"/>
        <v>0</v>
      </c>
      <c r="N2940">
        <f t="shared" si="366"/>
        <v>0</v>
      </c>
      <c r="O2940" s="4">
        <f t="shared" si="367"/>
        <v>0</v>
      </c>
      <c r="P2940">
        <f t="shared" si="368"/>
        <v>1.3826507951179257E-3</v>
      </c>
    </row>
    <row r="2941" spans="1:16" x14ac:dyDescent="0.15">
      <c r="A2941" t="s">
        <v>11507</v>
      </c>
      <c r="B2941" s="5" t="s">
        <v>11508</v>
      </c>
      <c r="C2941" s="5" t="s">
        <v>1113</v>
      </c>
      <c r="D2941" s="5" t="s">
        <v>11509</v>
      </c>
      <c r="E2941" s="5" t="s">
        <v>11509</v>
      </c>
      <c r="F2941" s="5" t="s">
        <v>11510</v>
      </c>
      <c r="G2941">
        <v>2939</v>
      </c>
      <c r="H2941" s="2">
        <v>43136</v>
      </c>
      <c r="I2941" s="3">
        <f t="shared" si="361"/>
        <v>1271.2266203703693</v>
      </c>
      <c r="J2941" s="3">
        <f t="shared" si="362"/>
        <v>0.78585516067067829</v>
      </c>
      <c r="K2941">
        <f t="shared" si="363"/>
        <v>2.2549754152185457E-2</v>
      </c>
      <c r="L2941" s="4">
        <f t="shared" si="364"/>
        <v>2.2549754152185457E-2</v>
      </c>
      <c r="M2941">
        <f t="shared" si="365"/>
        <v>7.8664180247315144E-4</v>
      </c>
      <c r="N2941">
        <f t="shared" si="366"/>
        <v>0.12076054604271425</v>
      </c>
      <c r="O2941" s="4">
        <f t="shared" si="367"/>
        <v>0.12076054604271425</v>
      </c>
      <c r="P2941">
        <f t="shared" si="368"/>
        <v>4.7102452124817652E-2</v>
      </c>
    </row>
    <row r="2942" spans="1:16" x14ac:dyDescent="0.15">
      <c r="A2942" t="s">
        <v>10653</v>
      </c>
      <c r="B2942" s="5" t="s">
        <v>11511</v>
      </c>
      <c r="C2942" s="5" t="s">
        <v>1029</v>
      </c>
      <c r="D2942" s="5" t="s">
        <v>6046</v>
      </c>
      <c r="E2942" s="5" t="s">
        <v>1081</v>
      </c>
      <c r="F2942" s="5" t="s">
        <v>11512</v>
      </c>
      <c r="G2942">
        <v>2940</v>
      </c>
      <c r="H2942" s="2">
        <v>43136</v>
      </c>
      <c r="I2942" s="3">
        <f t="shared" si="361"/>
        <v>1868.392523148148</v>
      </c>
      <c r="J2942" s="3">
        <f t="shared" si="362"/>
        <v>0.29758200865799217</v>
      </c>
      <c r="K2942">
        <f t="shared" si="363"/>
        <v>8.5389795361582154E-3</v>
      </c>
      <c r="L2942" s="4">
        <f t="shared" si="364"/>
        <v>8.5389795361582154E-3</v>
      </c>
      <c r="M2942">
        <f t="shared" si="365"/>
        <v>0</v>
      </c>
      <c r="N2942">
        <f t="shared" si="366"/>
        <v>0</v>
      </c>
      <c r="O2942" s="4">
        <f t="shared" si="367"/>
        <v>0</v>
      </c>
      <c r="P2942">
        <f t="shared" si="368"/>
        <v>6.4042346521186611E-3</v>
      </c>
    </row>
    <row r="2943" spans="1:16" x14ac:dyDescent="0.15">
      <c r="A2943" t="s">
        <v>1434</v>
      </c>
      <c r="B2943" s="5" t="s">
        <v>11513</v>
      </c>
      <c r="C2943" s="5" t="s">
        <v>1029</v>
      </c>
      <c r="D2943" s="5" t="s">
        <v>10776</v>
      </c>
      <c r="E2943" s="5" t="s">
        <v>2191</v>
      </c>
      <c r="F2943" s="5" t="s">
        <v>11514</v>
      </c>
      <c r="G2943">
        <v>2941</v>
      </c>
      <c r="H2943" s="2">
        <v>43136</v>
      </c>
      <c r="I2943" s="3">
        <f t="shared" si="361"/>
        <v>1142.7168402777752</v>
      </c>
      <c r="J2943" s="3">
        <f t="shared" si="362"/>
        <v>2.4503008105834577E-2</v>
      </c>
      <c r="K2943">
        <f t="shared" si="363"/>
        <v>7.0310260265265872E-4</v>
      </c>
      <c r="L2943" s="4">
        <f t="shared" si="364"/>
        <v>7.0310260265265872E-4</v>
      </c>
      <c r="M2943">
        <f t="shared" si="365"/>
        <v>0</v>
      </c>
      <c r="N2943">
        <f t="shared" si="366"/>
        <v>0</v>
      </c>
      <c r="O2943" s="4">
        <f t="shared" si="367"/>
        <v>0</v>
      </c>
      <c r="P2943">
        <f t="shared" si="368"/>
        <v>5.2732695198949402E-4</v>
      </c>
    </row>
    <row r="2944" spans="1:16" x14ac:dyDescent="0.15">
      <c r="A2944" t="s">
        <v>6183</v>
      </c>
      <c r="B2944" s="5" t="s">
        <v>11515</v>
      </c>
      <c r="C2944" s="5" t="s">
        <v>1029</v>
      </c>
      <c r="D2944" s="5" t="s">
        <v>10784</v>
      </c>
      <c r="E2944" s="5" t="s">
        <v>11516</v>
      </c>
      <c r="F2944" s="5" t="s">
        <v>11517</v>
      </c>
      <c r="G2944">
        <v>2942</v>
      </c>
      <c r="H2944" s="2">
        <v>43136</v>
      </c>
      <c r="I2944" s="3">
        <f t="shared" si="361"/>
        <v>632.86493055555911</v>
      </c>
      <c r="J2944" s="3">
        <f t="shared" si="362"/>
        <v>3.4762551909279203E-2</v>
      </c>
      <c r="K2944">
        <f t="shared" si="363"/>
        <v>9.9749551633386579E-4</v>
      </c>
      <c r="L2944" s="4">
        <f t="shared" si="364"/>
        <v>9.9749551633386579E-4</v>
      </c>
      <c r="M2944">
        <f t="shared" si="365"/>
        <v>0</v>
      </c>
      <c r="N2944">
        <f t="shared" si="366"/>
        <v>0</v>
      </c>
      <c r="O2944" s="4">
        <f t="shared" si="367"/>
        <v>0</v>
      </c>
      <c r="P2944">
        <f t="shared" si="368"/>
        <v>7.481216372503994E-4</v>
      </c>
    </row>
    <row r="2945" spans="1:16" x14ac:dyDescent="0.15">
      <c r="A2945" t="s">
        <v>6528</v>
      </c>
      <c r="B2945" s="5" t="s">
        <v>11518</v>
      </c>
      <c r="C2945" s="5" t="s">
        <v>1029</v>
      </c>
      <c r="D2945" s="5" t="s">
        <v>11519</v>
      </c>
      <c r="E2945" s="5" t="s">
        <v>11520</v>
      </c>
      <c r="F2945" s="5" t="s">
        <v>11521</v>
      </c>
      <c r="G2945">
        <v>2943</v>
      </c>
      <c r="H2945" s="2">
        <v>43136</v>
      </c>
      <c r="I2945" s="3">
        <f t="shared" si="361"/>
        <v>435.72262731481169</v>
      </c>
      <c r="J2945" s="3">
        <f t="shared" si="362"/>
        <v>1.0419472653918036</v>
      </c>
      <c r="K2945">
        <f t="shared" si="363"/>
        <v>2.989819988466454E-2</v>
      </c>
      <c r="L2945" s="4">
        <f t="shared" si="364"/>
        <v>2.989819988466454E-2</v>
      </c>
      <c r="M2945">
        <f t="shared" si="365"/>
        <v>0</v>
      </c>
      <c r="N2945">
        <f t="shared" si="366"/>
        <v>0</v>
      </c>
      <c r="O2945" s="4">
        <f t="shared" si="367"/>
        <v>0</v>
      </c>
      <c r="P2945">
        <f t="shared" si="368"/>
        <v>2.2423649913498406E-2</v>
      </c>
    </row>
    <row r="2946" spans="1:16" x14ac:dyDescent="0.15">
      <c r="A2946" t="s">
        <v>8566</v>
      </c>
      <c r="B2946" s="5" t="s">
        <v>11522</v>
      </c>
      <c r="C2946" s="5" t="s">
        <v>1113</v>
      </c>
      <c r="D2946" s="5" t="s">
        <v>5259</v>
      </c>
      <c r="E2946" s="5" t="s">
        <v>1081</v>
      </c>
      <c r="F2946" s="5" t="s">
        <v>11523</v>
      </c>
      <c r="G2946">
        <v>2944</v>
      </c>
      <c r="H2946" s="2">
        <v>43136</v>
      </c>
      <c r="I2946" s="3">
        <f t="shared" si="361"/>
        <v>1326.031678240739</v>
      </c>
      <c r="J2946" s="3">
        <f t="shared" si="362"/>
        <v>0.205877434513625</v>
      </c>
      <c r="K2946">
        <f t="shared" si="363"/>
        <v>5.9075587539602513E-3</v>
      </c>
      <c r="L2946" s="4">
        <f t="shared" si="364"/>
        <v>5.9075587539602513E-3</v>
      </c>
      <c r="M2946">
        <f t="shared" si="365"/>
        <v>7.5412979675320516E-4</v>
      </c>
      <c r="N2946">
        <f t="shared" si="366"/>
        <v>0.11576949731972376</v>
      </c>
      <c r="O2946" s="4">
        <f t="shared" si="367"/>
        <v>0.11576949731972376</v>
      </c>
      <c r="P2946">
        <f t="shared" si="368"/>
        <v>3.3373043395401127E-2</v>
      </c>
    </row>
    <row r="2947" spans="1:16" x14ac:dyDescent="0.15">
      <c r="A2947" t="s">
        <v>1163</v>
      </c>
      <c r="B2947" s="5" t="s">
        <v>11524</v>
      </c>
      <c r="C2947" s="5" t="s">
        <v>1029</v>
      </c>
      <c r="D2947" s="5" t="s">
        <v>11525</v>
      </c>
      <c r="E2947" s="5" t="s">
        <v>11526</v>
      </c>
      <c r="F2947" s="5" t="s">
        <v>11527</v>
      </c>
      <c r="G2947">
        <v>2945</v>
      </c>
      <c r="H2947" s="2">
        <v>43136</v>
      </c>
      <c r="I2947" s="3">
        <f t="shared" ref="I2947:I3010" si="369">H2947-B2947+1</f>
        <v>509.82555555555882</v>
      </c>
      <c r="J2947" s="3">
        <f t="shared" ref="J2947:J3010" si="370">A2947/I2947</f>
        <v>1.5691641803405421E-2</v>
      </c>
      <c r="K2947">
        <f t="shared" ref="K2947:K3010" si="371">(J2947-0)/(PERCENTILE($J$2:$J$3301,0.9)-0)</f>
        <v>4.5026447953712705E-4</v>
      </c>
      <c r="L2947" s="4">
        <f t="shared" ref="L2947:L3010" si="372">IF(K2947&gt;1,1,IF(K2947&lt;0,0,K2947))</f>
        <v>4.5026447953712705E-4</v>
      </c>
      <c r="M2947">
        <f t="shared" ref="M2947:M3010" si="373">C2947/I2947</f>
        <v>0</v>
      </c>
      <c r="N2947">
        <f t="shared" ref="N2947:N3010" si="374">(M2947-0)/(PERCENTILE($M$2:$M$3301,0.9)-0)</f>
        <v>0</v>
      </c>
      <c r="O2947" s="4">
        <f t="shared" ref="O2947:O3010" si="375">IF(N2947&gt;1,1,IF(N2947&lt;0,0,N2947))</f>
        <v>0</v>
      </c>
      <c r="P2947">
        <f t="shared" si="368"/>
        <v>3.3769835965284526E-4</v>
      </c>
    </row>
    <row r="2948" spans="1:16" x14ac:dyDescent="0.15">
      <c r="A2948" t="s">
        <v>1749</v>
      </c>
      <c r="B2948" s="5" t="s">
        <v>11528</v>
      </c>
      <c r="C2948" s="5" t="s">
        <v>1029</v>
      </c>
      <c r="D2948" s="5" t="s">
        <v>11529</v>
      </c>
      <c r="E2948" s="5" t="s">
        <v>11529</v>
      </c>
      <c r="F2948" s="5" t="s">
        <v>11530</v>
      </c>
      <c r="G2948">
        <v>2946</v>
      </c>
      <c r="H2948" s="2">
        <v>43136</v>
      </c>
      <c r="I2948" s="3">
        <f t="shared" si="369"/>
        <v>1024.3743865740762</v>
      </c>
      <c r="J2948" s="3">
        <f t="shared" si="370"/>
        <v>0.22647969633046194</v>
      </c>
      <c r="K2948">
        <f t="shared" si="371"/>
        <v>6.4987312272085582E-3</v>
      </c>
      <c r="L2948" s="4">
        <f t="shared" si="372"/>
        <v>6.4987312272085582E-3</v>
      </c>
      <c r="M2948">
        <f t="shared" si="373"/>
        <v>0</v>
      </c>
      <c r="N2948">
        <f t="shared" si="374"/>
        <v>0</v>
      </c>
      <c r="O2948" s="4">
        <f t="shared" si="375"/>
        <v>0</v>
      </c>
      <c r="P2948">
        <f t="shared" ref="P2948:P3011" si="376">0.75*L2948+0.25*O2948</f>
        <v>4.8740484204064186E-3</v>
      </c>
    </row>
    <row r="2949" spans="1:16" x14ac:dyDescent="0.15">
      <c r="A2949" t="s">
        <v>11531</v>
      </c>
      <c r="B2949" s="5" t="s">
        <v>11532</v>
      </c>
      <c r="C2949" s="5" t="s">
        <v>1253</v>
      </c>
      <c r="D2949" s="5" t="s">
        <v>11533</v>
      </c>
      <c r="E2949" s="5" t="s">
        <v>1081</v>
      </c>
      <c r="F2949" s="5" t="s">
        <v>11534</v>
      </c>
      <c r="G2949">
        <v>2947</v>
      </c>
      <c r="H2949" s="2">
        <v>43136</v>
      </c>
      <c r="I2949" s="3">
        <f t="shared" si="369"/>
        <v>1316.5571643518488</v>
      </c>
      <c r="J2949" s="3">
        <f t="shared" si="370"/>
        <v>5.3389250313794241</v>
      </c>
      <c r="K2949">
        <f t="shared" si="371"/>
        <v>0.15319801016743145</v>
      </c>
      <c r="L2949" s="4">
        <f t="shared" si="372"/>
        <v>0.15319801016743145</v>
      </c>
      <c r="M2949">
        <f t="shared" si="373"/>
        <v>3.7977842021478334E-3</v>
      </c>
      <c r="N2949">
        <f t="shared" si="374"/>
        <v>0.58301312307823772</v>
      </c>
      <c r="O2949" s="4">
        <f t="shared" si="375"/>
        <v>0.58301312307823772</v>
      </c>
      <c r="P2949">
        <f t="shared" si="376"/>
        <v>0.26065178839513303</v>
      </c>
    </row>
    <row r="2950" spans="1:16" x14ac:dyDescent="0.15">
      <c r="A2950" t="s">
        <v>3090</v>
      </c>
      <c r="B2950" s="5" t="s">
        <v>11535</v>
      </c>
      <c r="C2950" s="5" t="s">
        <v>1029</v>
      </c>
      <c r="D2950" s="5" t="s">
        <v>11536</v>
      </c>
      <c r="E2950" s="5" t="s">
        <v>11537</v>
      </c>
      <c r="F2950" s="5" t="s">
        <v>11538</v>
      </c>
      <c r="G2950">
        <v>2948</v>
      </c>
      <c r="H2950" s="2">
        <v>43136</v>
      </c>
      <c r="I2950" s="3">
        <f t="shared" si="369"/>
        <v>744.59723379629577</v>
      </c>
      <c r="J2950" s="3">
        <f t="shared" si="370"/>
        <v>1.0744063551260266</v>
      </c>
      <c r="K2950">
        <f t="shared" si="371"/>
        <v>3.0829598608172044E-2</v>
      </c>
      <c r="L2950" s="4">
        <f t="shared" si="372"/>
        <v>3.0829598608172044E-2</v>
      </c>
      <c r="M2950">
        <f t="shared" si="373"/>
        <v>0</v>
      </c>
      <c r="N2950">
        <f t="shared" si="374"/>
        <v>0</v>
      </c>
      <c r="O2950" s="4">
        <f t="shared" si="375"/>
        <v>0</v>
      </c>
      <c r="P2950">
        <f t="shared" si="376"/>
        <v>2.3122198956129034E-2</v>
      </c>
    </row>
    <row r="2951" spans="1:16" x14ac:dyDescent="0.15">
      <c r="A2951" t="s">
        <v>7417</v>
      </c>
      <c r="B2951" s="5" t="s">
        <v>11539</v>
      </c>
      <c r="C2951" s="5" t="s">
        <v>1029</v>
      </c>
      <c r="D2951" s="5" t="s">
        <v>11540</v>
      </c>
      <c r="E2951" s="5" t="s">
        <v>11541</v>
      </c>
      <c r="F2951" s="5" t="s">
        <v>11542</v>
      </c>
      <c r="G2951">
        <v>2949</v>
      </c>
      <c r="H2951" s="2">
        <v>43136</v>
      </c>
      <c r="I2951" s="3">
        <f t="shared" si="369"/>
        <v>447.90357638888963</v>
      </c>
      <c r="J2951" s="3">
        <f t="shared" si="370"/>
        <v>0.3348935081281052</v>
      </c>
      <c r="K2951">
        <f t="shared" si="371"/>
        <v>9.6096159361054954E-3</v>
      </c>
      <c r="L2951" s="4">
        <f t="shared" si="372"/>
        <v>9.6096159361054954E-3</v>
      </c>
      <c r="M2951">
        <f t="shared" si="373"/>
        <v>0</v>
      </c>
      <c r="N2951">
        <f t="shared" si="374"/>
        <v>0</v>
      </c>
      <c r="O2951" s="4">
        <f t="shared" si="375"/>
        <v>0</v>
      </c>
      <c r="P2951">
        <f t="shared" si="376"/>
        <v>7.207211952079122E-3</v>
      </c>
    </row>
    <row r="2952" spans="1:16" x14ac:dyDescent="0.15">
      <c r="A2952" t="s">
        <v>3026</v>
      </c>
      <c r="B2952" s="5" t="s">
        <v>11543</v>
      </c>
      <c r="C2952" s="5" t="s">
        <v>1029</v>
      </c>
      <c r="D2952" s="5" t="s">
        <v>11544</v>
      </c>
      <c r="E2952" s="5" t="s">
        <v>11544</v>
      </c>
      <c r="F2952" s="5" t="s">
        <v>11545</v>
      </c>
      <c r="G2952">
        <v>2950</v>
      </c>
      <c r="H2952" s="2">
        <v>43136</v>
      </c>
      <c r="I2952" s="3">
        <f t="shared" si="369"/>
        <v>187.3059027777781</v>
      </c>
      <c r="J2952" s="3">
        <f t="shared" si="370"/>
        <v>0.83820102661829421</v>
      </c>
      <c r="K2952">
        <f t="shared" si="371"/>
        <v>2.4051794817025796E-2</v>
      </c>
      <c r="L2952" s="4">
        <f t="shared" si="372"/>
        <v>2.4051794817025796E-2</v>
      </c>
      <c r="M2952">
        <f t="shared" si="373"/>
        <v>0</v>
      </c>
      <c r="N2952">
        <f t="shared" si="374"/>
        <v>0</v>
      </c>
      <c r="O2952" s="4">
        <f t="shared" si="375"/>
        <v>0</v>
      </c>
      <c r="P2952">
        <f t="shared" si="376"/>
        <v>1.8038846112769347E-2</v>
      </c>
    </row>
    <row r="2953" spans="1:16" x14ac:dyDescent="0.15">
      <c r="A2953" t="s">
        <v>11546</v>
      </c>
      <c r="B2953" s="5" t="s">
        <v>11547</v>
      </c>
      <c r="C2953" s="5" t="s">
        <v>1029</v>
      </c>
      <c r="D2953" s="5" t="s">
        <v>11548</v>
      </c>
      <c r="E2953" s="5" t="s">
        <v>11549</v>
      </c>
      <c r="F2953" s="5" t="s">
        <v>11550</v>
      </c>
      <c r="G2953">
        <v>2951</v>
      </c>
      <c r="H2953" s="2">
        <v>43136</v>
      </c>
      <c r="I2953" s="3">
        <f t="shared" si="369"/>
        <v>1608.2072916666657</v>
      </c>
      <c r="J2953" s="3">
        <f t="shared" si="370"/>
        <v>1.0670266257912706</v>
      </c>
      <c r="K2953">
        <f t="shared" si="371"/>
        <v>3.0617840652588477E-2</v>
      </c>
      <c r="L2953" s="4">
        <f t="shared" si="372"/>
        <v>3.0617840652588477E-2</v>
      </c>
      <c r="M2953">
        <f t="shared" si="373"/>
        <v>0</v>
      </c>
      <c r="N2953">
        <f t="shared" si="374"/>
        <v>0</v>
      </c>
      <c r="O2953" s="4">
        <f t="shared" si="375"/>
        <v>0</v>
      </c>
      <c r="P2953">
        <f t="shared" si="376"/>
        <v>2.2963380489441357E-2</v>
      </c>
    </row>
    <row r="2954" spans="1:16" x14ac:dyDescent="0.15">
      <c r="A2954" t="s">
        <v>11551</v>
      </c>
      <c r="B2954" s="5" t="s">
        <v>11552</v>
      </c>
      <c r="C2954" s="5" t="s">
        <v>1029</v>
      </c>
      <c r="D2954" s="5" t="s">
        <v>11553</v>
      </c>
      <c r="E2954" s="5" t="s">
        <v>11554</v>
      </c>
      <c r="F2954" s="5" t="s">
        <v>11555</v>
      </c>
      <c r="G2954">
        <v>2952</v>
      </c>
      <c r="H2954" s="2">
        <v>43136</v>
      </c>
      <c r="I2954" s="3">
        <f t="shared" si="369"/>
        <v>909.78606481481256</v>
      </c>
      <c r="J2954" s="3">
        <f t="shared" si="370"/>
        <v>0.35832599839431206</v>
      </c>
      <c r="K2954">
        <f t="shared" si="371"/>
        <v>1.0282000519322446E-2</v>
      </c>
      <c r="L2954" s="4">
        <f t="shared" si="372"/>
        <v>1.0282000519322446E-2</v>
      </c>
      <c r="M2954">
        <f t="shared" si="373"/>
        <v>0</v>
      </c>
      <c r="N2954">
        <f t="shared" si="374"/>
        <v>0</v>
      </c>
      <c r="O2954" s="4">
        <f t="shared" si="375"/>
        <v>0</v>
      </c>
      <c r="P2954">
        <f t="shared" si="376"/>
        <v>7.7115003894918342E-3</v>
      </c>
    </row>
    <row r="2955" spans="1:16" x14ac:dyDescent="0.15">
      <c r="A2955" t="s">
        <v>9359</v>
      </c>
      <c r="B2955" s="5" t="s">
        <v>11556</v>
      </c>
      <c r="C2955" s="5" t="s">
        <v>1029</v>
      </c>
      <c r="D2955" s="5" t="s">
        <v>11557</v>
      </c>
      <c r="E2955" s="5" t="s">
        <v>11558</v>
      </c>
      <c r="F2955" s="5" t="s">
        <v>11559</v>
      </c>
      <c r="G2955">
        <v>2953</v>
      </c>
      <c r="H2955" s="2">
        <v>43136</v>
      </c>
      <c r="I2955" s="3">
        <f t="shared" si="369"/>
        <v>736.14093750000029</v>
      </c>
      <c r="J2955" s="3">
        <f t="shared" si="370"/>
        <v>0.8490222023551024</v>
      </c>
      <c r="K2955">
        <f t="shared" si="371"/>
        <v>2.4362303501977826E-2</v>
      </c>
      <c r="L2955" s="4">
        <f t="shared" si="372"/>
        <v>2.4362303501977826E-2</v>
      </c>
      <c r="M2955">
        <f t="shared" si="373"/>
        <v>0</v>
      </c>
      <c r="N2955">
        <f t="shared" si="374"/>
        <v>0</v>
      </c>
      <c r="O2955" s="4">
        <f t="shared" si="375"/>
        <v>0</v>
      </c>
      <c r="P2955">
        <f t="shared" si="376"/>
        <v>1.827172762648337E-2</v>
      </c>
    </row>
    <row r="2956" spans="1:16" x14ac:dyDescent="0.15">
      <c r="A2956" t="s">
        <v>11560</v>
      </c>
      <c r="B2956" s="5" t="s">
        <v>11561</v>
      </c>
      <c r="C2956" s="5" t="s">
        <v>1399</v>
      </c>
      <c r="D2956" s="5" t="s">
        <v>11562</v>
      </c>
      <c r="E2956" s="5" t="s">
        <v>11562</v>
      </c>
      <c r="F2956" s="5" t="s">
        <v>11563</v>
      </c>
      <c r="G2956">
        <v>2954</v>
      </c>
      <c r="H2956" s="2">
        <v>43136</v>
      </c>
      <c r="I2956" s="3">
        <f t="shared" si="369"/>
        <v>1447.399328703701</v>
      </c>
      <c r="J2956" s="3">
        <f t="shared" si="370"/>
        <v>107.06927723864139</v>
      </c>
      <c r="K2956">
        <f t="shared" si="371"/>
        <v>3.0723039051153167</v>
      </c>
      <c r="L2956" s="4">
        <f t="shared" si="372"/>
        <v>1</v>
      </c>
      <c r="M2956">
        <f t="shared" si="373"/>
        <v>4.1453660237452464E-3</v>
      </c>
      <c r="N2956">
        <f t="shared" si="374"/>
        <v>0.63637180607558264</v>
      </c>
      <c r="O2956" s="4">
        <f t="shared" si="375"/>
        <v>0.63637180607558264</v>
      </c>
      <c r="P2956">
        <f t="shared" si="376"/>
        <v>0.90909295151889569</v>
      </c>
    </row>
    <row r="2957" spans="1:16" x14ac:dyDescent="0.15">
      <c r="A2957" t="s">
        <v>5245</v>
      </c>
      <c r="B2957" s="5" t="s">
        <v>11564</v>
      </c>
      <c r="C2957" s="5" t="s">
        <v>1029</v>
      </c>
      <c r="D2957" s="5" t="s">
        <v>11565</v>
      </c>
      <c r="E2957" s="5" t="s">
        <v>1081</v>
      </c>
      <c r="F2957" s="5" t="s">
        <v>11566</v>
      </c>
      <c r="G2957">
        <v>2955</v>
      </c>
      <c r="H2957" s="2">
        <v>43136</v>
      </c>
      <c r="I2957" s="3">
        <f t="shared" si="369"/>
        <v>1916.7289351851869</v>
      </c>
      <c r="J2957" s="3">
        <f t="shared" si="370"/>
        <v>5.9476328607198578E-2</v>
      </c>
      <c r="K2957">
        <f t="shared" si="371"/>
        <v>1.706646027268323E-3</v>
      </c>
      <c r="L2957" s="4">
        <f t="shared" si="372"/>
        <v>1.706646027268323E-3</v>
      </c>
      <c r="M2957">
        <f t="shared" si="373"/>
        <v>0</v>
      </c>
      <c r="N2957">
        <f t="shared" si="374"/>
        <v>0</v>
      </c>
      <c r="O2957" s="4">
        <f t="shared" si="375"/>
        <v>0</v>
      </c>
      <c r="P2957">
        <f t="shared" si="376"/>
        <v>1.2799845204512423E-3</v>
      </c>
    </row>
    <row r="2958" spans="1:16" x14ac:dyDescent="0.15">
      <c r="A2958" t="s">
        <v>11567</v>
      </c>
      <c r="B2958" s="5" t="s">
        <v>11568</v>
      </c>
      <c r="C2958" s="5" t="s">
        <v>1029</v>
      </c>
      <c r="D2958" s="5" t="s">
        <v>11569</v>
      </c>
      <c r="E2958" s="5" t="s">
        <v>11570</v>
      </c>
      <c r="F2958" s="5" t="s">
        <v>11571</v>
      </c>
      <c r="G2958">
        <v>2956</v>
      </c>
      <c r="H2958" s="2">
        <v>43136</v>
      </c>
      <c r="I2958" s="3">
        <f t="shared" si="369"/>
        <v>674.6732870370397</v>
      </c>
      <c r="J2958" s="3">
        <f t="shared" si="370"/>
        <v>0.39722930364854764</v>
      </c>
      <c r="K2958">
        <f t="shared" si="371"/>
        <v>1.1398313057680978E-2</v>
      </c>
      <c r="L2958" s="4">
        <f t="shared" si="372"/>
        <v>1.1398313057680978E-2</v>
      </c>
      <c r="M2958">
        <f t="shared" si="373"/>
        <v>0</v>
      </c>
      <c r="N2958">
        <f t="shared" si="374"/>
        <v>0</v>
      </c>
      <c r="O2958" s="4">
        <f t="shared" si="375"/>
        <v>0</v>
      </c>
      <c r="P2958">
        <f t="shared" si="376"/>
        <v>8.5487347932607337E-3</v>
      </c>
    </row>
    <row r="2959" spans="1:16" x14ac:dyDescent="0.15">
      <c r="A2959" t="s">
        <v>2490</v>
      </c>
      <c r="B2959" s="5" t="s">
        <v>11572</v>
      </c>
      <c r="C2959" s="5" t="s">
        <v>1113</v>
      </c>
      <c r="D2959" s="5" t="s">
        <v>11573</v>
      </c>
      <c r="E2959" s="5" t="s">
        <v>11574</v>
      </c>
      <c r="F2959" s="5" t="s">
        <v>11575</v>
      </c>
      <c r="G2959">
        <v>2957</v>
      </c>
      <c r="H2959" s="2">
        <v>43136</v>
      </c>
      <c r="I2959" s="3">
        <f t="shared" si="369"/>
        <v>450.7524305555562</v>
      </c>
      <c r="J2959" s="3">
        <f t="shared" si="370"/>
        <v>9.539604688764991E-2</v>
      </c>
      <c r="K2959">
        <f t="shared" si="371"/>
        <v>2.7373459029918232E-3</v>
      </c>
      <c r="L2959" s="4">
        <f t="shared" si="372"/>
        <v>2.7373459029918232E-3</v>
      </c>
      <c r="M2959">
        <f t="shared" si="373"/>
        <v>2.21851271831744E-3</v>
      </c>
      <c r="N2959">
        <f t="shared" si="374"/>
        <v>0.34057280762912961</v>
      </c>
      <c r="O2959" s="4">
        <f t="shared" si="375"/>
        <v>0.34057280762912961</v>
      </c>
      <c r="P2959">
        <f t="shared" si="376"/>
        <v>8.7196211334526277E-2</v>
      </c>
    </row>
    <row r="2960" spans="1:16" x14ac:dyDescent="0.15">
      <c r="A2960" t="s">
        <v>2071</v>
      </c>
      <c r="B2960" s="5" t="s">
        <v>11576</v>
      </c>
      <c r="C2960" s="5" t="s">
        <v>1029</v>
      </c>
      <c r="D2960" s="5" t="s">
        <v>8193</v>
      </c>
      <c r="E2960" s="5" t="s">
        <v>1081</v>
      </c>
      <c r="F2960" s="5" t="s">
        <v>11577</v>
      </c>
      <c r="G2960">
        <v>2958</v>
      </c>
      <c r="H2960" s="2">
        <v>43136</v>
      </c>
      <c r="I2960" s="3">
        <f t="shared" si="369"/>
        <v>1916.1805324074085</v>
      </c>
      <c r="J2960" s="3">
        <f t="shared" si="370"/>
        <v>2.0874859818007692E-2</v>
      </c>
      <c r="K2960">
        <f t="shared" si="371"/>
        <v>5.9899454812471515E-4</v>
      </c>
      <c r="L2960" s="4">
        <f t="shared" si="372"/>
        <v>5.9899454812471515E-4</v>
      </c>
      <c r="M2960">
        <f t="shared" si="373"/>
        <v>0</v>
      </c>
      <c r="N2960">
        <f t="shared" si="374"/>
        <v>0</v>
      </c>
      <c r="O2960" s="4">
        <f t="shared" si="375"/>
        <v>0</v>
      </c>
      <c r="P2960">
        <f t="shared" si="376"/>
        <v>4.4924591109353636E-4</v>
      </c>
    </row>
    <row r="2961" spans="1:16" x14ac:dyDescent="0.15">
      <c r="A2961" t="s">
        <v>11578</v>
      </c>
      <c r="B2961" s="5" t="s">
        <v>11579</v>
      </c>
      <c r="C2961" s="5" t="s">
        <v>1113</v>
      </c>
      <c r="D2961" s="5" t="s">
        <v>11580</v>
      </c>
      <c r="E2961" s="5" t="s">
        <v>11581</v>
      </c>
      <c r="F2961" s="5" t="s">
        <v>11582</v>
      </c>
      <c r="G2961">
        <v>2959</v>
      </c>
      <c r="H2961" s="2">
        <v>43136</v>
      </c>
      <c r="I2961" s="3">
        <f t="shared" si="369"/>
        <v>1612.9527430555536</v>
      </c>
      <c r="J2961" s="3">
        <f t="shared" si="370"/>
        <v>0.61316117552610572</v>
      </c>
      <c r="K2961">
        <f t="shared" si="371"/>
        <v>1.7594379289917177E-2</v>
      </c>
      <c r="L2961" s="4">
        <f t="shared" si="372"/>
        <v>1.7594379289917177E-2</v>
      </c>
      <c r="M2961">
        <f t="shared" si="373"/>
        <v>6.1998096615379749E-4</v>
      </c>
      <c r="N2961">
        <f t="shared" si="374"/>
        <v>9.5175770946113E-2</v>
      </c>
      <c r="O2961" s="4">
        <f t="shared" si="375"/>
        <v>9.5175770946113E-2</v>
      </c>
      <c r="P2961">
        <f t="shared" si="376"/>
        <v>3.6989727203966136E-2</v>
      </c>
    </row>
    <row r="2962" spans="1:16" x14ac:dyDescent="0.15">
      <c r="A2962" t="s">
        <v>5865</v>
      </c>
      <c r="B2962" s="5" t="s">
        <v>11583</v>
      </c>
      <c r="C2962" s="5" t="s">
        <v>1029</v>
      </c>
      <c r="D2962" s="5" t="s">
        <v>11584</v>
      </c>
      <c r="E2962" s="5" t="s">
        <v>11585</v>
      </c>
      <c r="F2962" s="5" t="s">
        <v>11586</v>
      </c>
      <c r="G2962">
        <v>2960</v>
      </c>
      <c r="H2962" s="2">
        <v>43136</v>
      </c>
      <c r="I2962" s="3">
        <f t="shared" si="369"/>
        <v>621.42728009259008</v>
      </c>
      <c r="J2962" s="3">
        <f t="shared" si="370"/>
        <v>0.30574776178427632</v>
      </c>
      <c r="K2962">
        <f t="shared" si="371"/>
        <v>8.7732920846792413E-3</v>
      </c>
      <c r="L2962" s="4">
        <f t="shared" si="372"/>
        <v>8.7732920846792413E-3</v>
      </c>
      <c r="M2962">
        <f t="shared" si="373"/>
        <v>0</v>
      </c>
      <c r="N2962">
        <f t="shared" si="374"/>
        <v>0</v>
      </c>
      <c r="O2962" s="4">
        <f t="shared" si="375"/>
        <v>0</v>
      </c>
      <c r="P2962">
        <f t="shared" si="376"/>
        <v>6.579969063509431E-3</v>
      </c>
    </row>
    <row r="2963" spans="1:16" x14ac:dyDescent="0.15">
      <c r="A2963" t="s">
        <v>5227</v>
      </c>
      <c r="B2963" s="5" t="s">
        <v>11587</v>
      </c>
      <c r="C2963" s="5" t="s">
        <v>1029</v>
      </c>
      <c r="D2963" s="5" t="s">
        <v>11588</v>
      </c>
      <c r="E2963" s="5" t="s">
        <v>1081</v>
      </c>
      <c r="F2963" s="5" t="s">
        <v>11589</v>
      </c>
      <c r="G2963">
        <v>2961</v>
      </c>
      <c r="H2963" s="2">
        <v>43136</v>
      </c>
      <c r="I2963" s="3">
        <f t="shared" si="369"/>
        <v>1868.0218749999985</v>
      </c>
      <c r="J2963" s="3">
        <f t="shared" si="370"/>
        <v>8.8864055727398875E-2</v>
      </c>
      <c r="K2963">
        <f t="shared" si="371"/>
        <v>2.549913406318769E-3</v>
      </c>
      <c r="L2963" s="4">
        <f t="shared" si="372"/>
        <v>2.549913406318769E-3</v>
      </c>
      <c r="M2963">
        <f t="shared" si="373"/>
        <v>0</v>
      </c>
      <c r="N2963">
        <f t="shared" si="374"/>
        <v>0</v>
      </c>
      <c r="O2963" s="4">
        <f t="shared" si="375"/>
        <v>0</v>
      </c>
      <c r="P2963">
        <f t="shared" si="376"/>
        <v>1.9124350547390766E-3</v>
      </c>
    </row>
    <row r="2964" spans="1:16" x14ac:dyDescent="0.15">
      <c r="A2964" t="s">
        <v>1298</v>
      </c>
      <c r="B2964" s="5" t="s">
        <v>11590</v>
      </c>
      <c r="C2964" s="5" t="s">
        <v>1029</v>
      </c>
      <c r="D2964" s="5" t="s">
        <v>11591</v>
      </c>
      <c r="E2964" s="5" t="s">
        <v>11592</v>
      </c>
      <c r="F2964" s="5" t="s">
        <v>11593</v>
      </c>
      <c r="G2964">
        <v>2962</v>
      </c>
      <c r="H2964" s="2">
        <v>43136</v>
      </c>
      <c r="I2964" s="3">
        <f t="shared" si="369"/>
        <v>174.98689814814861</v>
      </c>
      <c r="J2964" s="3">
        <f t="shared" si="370"/>
        <v>0.46860651207484455</v>
      </c>
      <c r="K2964">
        <f t="shared" si="371"/>
        <v>1.3446449384365726E-2</v>
      </c>
      <c r="L2964" s="4">
        <f t="shared" si="372"/>
        <v>1.3446449384365726E-2</v>
      </c>
      <c r="M2964">
        <f t="shared" si="373"/>
        <v>0</v>
      </c>
      <c r="N2964">
        <f t="shared" si="374"/>
        <v>0</v>
      </c>
      <c r="O2964" s="4">
        <f t="shared" si="375"/>
        <v>0</v>
      </c>
      <c r="P2964">
        <f t="shared" si="376"/>
        <v>1.0084837038274294E-2</v>
      </c>
    </row>
    <row r="2965" spans="1:16" x14ac:dyDescent="0.15">
      <c r="A2965" t="s">
        <v>11594</v>
      </c>
      <c r="B2965" s="5" t="s">
        <v>11595</v>
      </c>
      <c r="C2965" s="5" t="s">
        <v>1029</v>
      </c>
      <c r="D2965" s="5" t="s">
        <v>11596</v>
      </c>
      <c r="E2965" s="5" t="s">
        <v>11597</v>
      </c>
      <c r="F2965" s="5" t="s">
        <v>11598</v>
      </c>
      <c r="G2965">
        <v>2963</v>
      </c>
      <c r="H2965" s="2">
        <v>43136</v>
      </c>
      <c r="I2965" s="3">
        <f t="shared" si="369"/>
        <v>601.41173611111299</v>
      </c>
      <c r="J2965" s="3">
        <f t="shared" si="370"/>
        <v>1.6760564177180746</v>
      </c>
      <c r="K2965">
        <f t="shared" si="371"/>
        <v>4.8093671781044046E-2</v>
      </c>
      <c r="L2965" s="4">
        <f t="shared" si="372"/>
        <v>4.8093671781044046E-2</v>
      </c>
      <c r="M2965">
        <f t="shared" si="373"/>
        <v>0</v>
      </c>
      <c r="N2965">
        <f t="shared" si="374"/>
        <v>0</v>
      </c>
      <c r="O2965" s="4">
        <f t="shared" si="375"/>
        <v>0</v>
      </c>
      <c r="P2965">
        <f t="shared" si="376"/>
        <v>3.6070253835783037E-2</v>
      </c>
    </row>
    <row r="2966" spans="1:16" x14ac:dyDescent="0.15">
      <c r="A2966" t="s">
        <v>11599</v>
      </c>
      <c r="B2966" s="5" t="s">
        <v>11600</v>
      </c>
      <c r="C2966" s="5" t="s">
        <v>1029</v>
      </c>
      <c r="D2966" s="5" t="s">
        <v>11601</v>
      </c>
      <c r="E2966" s="5" t="s">
        <v>11601</v>
      </c>
      <c r="F2966" s="5" t="s">
        <v>11602</v>
      </c>
      <c r="G2966">
        <v>2964</v>
      </c>
      <c r="H2966" s="2">
        <v>43136</v>
      </c>
      <c r="I2966" s="3">
        <f t="shared" si="369"/>
        <v>1597.0034375000032</v>
      </c>
      <c r="J2966" s="3">
        <f t="shared" si="370"/>
        <v>2.1696885045057974</v>
      </c>
      <c r="K2966">
        <f t="shared" si="371"/>
        <v>6.2258218577674579E-2</v>
      </c>
      <c r="L2966" s="4">
        <f t="shared" si="372"/>
        <v>6.2258218577674579E-2</v>
      </c>
      <c r="M2966">
        <f t="shared" si="373"/>
        <v>0</v>
      </c>
      <c r="N2966">
        <f t="shared" si="374"/>
        <v>0</v>
      </c>
      <c r="O2966" s="4">
        <f t="shared" si="375"/>
        <v>0</v>
      </c>
      <c r="P2966">
        <f t="shared" si="376"/>
        <v>4.6693663933255934E-2</v>
      </c>
    </row>
    <row r="2967" spans="1:16" x14ac:dyDescent="0.15">
      <c r="A2967" t="s">
        <v>10277</v>
      </c>
      <c r="B2967" s="5" t="s">
        <v>11603</v>
      </c>
      <c r="C2967" s="5" t="s">
        <v>1029</v>
      </c>
      <c r="D2967" s="5" t="s">
        <v>11604</v>
      </c>
      <c r="E2967" s="5" t="s">
        <v>11604</v>
      </c>
      <c r="F2967" s="5" t="s">
        <v>11605</v>
      </c>
      <c r="G2967">
        <v>2965</v>
      </c>
      <c r="H2967" s="2">
        <v>43136</v>
      </c>
      <c r="I2967" s="3">
        <f t="shared" si="369"/>
        <v>217.78459490741079</v>
      </c>
      <c r="J2967" s="3">
        <f t="shared" si="370"/>
        <v>0.44998591402511201</v>
      </c>
      <c r="K2967">
        <f t="shared" si="371"/>
        <v>1.2912139845913649E-2</v>
      </c>
      <c r="L2967" s="4">
        <f t="shared" si="372"/>
        <v>1.2912139845913649E-2</v>
      </c>
      <c r="M2967">
        <f t="shared" si="373"/>
        <v>0</v>
      </c>
      <c r="N2967">
        <f t="shared" si="374"/>
        <v>0</v>
      </c>
      <c r="O2967" s="4">
        <f t="shared" si="375"/>
        <v>0</v>
      </c>
      <c r="P2967">
        <f t="shared" si="376"/>
        <v>9.6841048844352375E-3</v>
      </c>
    </row>
    <row r="2968" spans="1:16" x14ac:dyDescent="0.15">
      <c r="A2968" t="s">
        <v>3492</v>
      </c>
      <c r="B2968" s="5" t="s">
        <v>11606</v>
      </c>
      <c r="C2968" s="5" t="s">
        <v>1029</v>
      </c>
      <c r="D2968" s="5" t="s">
        <v>11607</v>
      </c>
      <c r="E2968" s="5" t="s">
        <v>11607</v>
      </c>
      <c r="F2968" s="5" t="s">
        <v>11608</v>
      </c>
      <c r="G2968">
        <v>2966</v>
      </c>
      <c r="H2968" s="2">
        <v>43136</v>
      </c>
      <c r="I2968" s="3">
        <f t="shared" si="369"/>
        <v>1652.5692824074067</v>
      </c>
      <c r="J2968" s="3">
        <f t="shared" si="370"/>
        <v>9.0162634381622947E-2</v>
      </c>
      <c r="K2968">
        <f t="shared" si="371"/>
        <v>2.5871755264466533E-3</v>
      </c>
      <c r="L2968" s="4">
        <f t="shared" si="372"/>
        <v>2.5871755264466533E-3</v>
      </c>
      <c r="M2968">
        <f t="shared" si="373"/>
        <v>0</v>
      </c>
      <c r="N2968">
        <f t="shared" si="374"/>
        <v>0</v>
      </c>
      <c r="O2968" s="4">
        <f t="shared" si="375"/>
        <v>0</v>
      </c>
      <c r="P2968">
        <f t="shared" si="376"/>
        <v>1.94038164483499E-3</v>
      </c>
    </row>
    <row r="2969" spans="1:16" x14ac:dyDescent="0.15">
      <c r="A2969" t="s">
        <v>3172</v>
      </c>
      <c r="B2969" s="5" t="s">
        <v>11609</v>
      </c>
      <c r="C2969" s="5" t="s">
        <v>1029</v>
      </c>
      <c r="D2969" s="5" t="s">
        <v>11610</v>
      </c>
      <c r="E2969" s="5" t="s">
        <v>11611</v>
      </c>
      <c r="F2969" s="5" t="s">
        <v>11612</v>
      </c>
      <c r="G2969">
        <v>2967</v>
      </c>
      <c r="H2969" s="2">
        <v>43136</v>
      </c>
      <c r="I2969" s="3">
        <f t="shared" si="369"/>
        <v>483.58201388888847</v>
      </c>
      <c r="J2969" s="3">
        <f t="shared" si="370"/>
        <v>2.0244756254002088</v>
      </c>
      <c r="K2969">
        <f t="shared" si="371"/>
        <v>5.8091401475185288E-2</v>
      </c>
      <c r="L2969" s="4">
        <f t="shared" si="372"/>
        <v>5.8091401475185288E-2</v>
      </c>
      <c r="M2969">
        <f t="shared" si="373"/>
        <v>0</v>
      </c>
      <c r="N2969">
        <f t="shared" si="374"/>
        <v>0</v>
      </c>
      <c r="O2969" s="4">
        <f t="shared" si="375"/>
        <v>0</v>
      </c>
      <c r="P2969">
        <f t="shared" si="376"/>
        <v>4.3568551106388964E-2</v>
      </c>
    </row>
    <row r="2970" spans="1:16" x14ac:dyDescent="0.15">
      <c r="A2970" t="s">
        <v>11613</v>
      </c>
      <c r="B2970" s="5" t="s">
        <v>11614</v>
      </c>
      <c r="C2970" s="5" t="s">
        <v>1029</v>
      </c>
      <c r="D2970" s="5" t="s">
        <v>11615</v>
      </c>
      <c r="E2970" s="5" t="s">
        <v>1081</v>
      </c>
      <c r="F2970" s="5" t="s">
        <v>11616</v>
      </c>
      <c r="G2970">
        <v>2968</v>
      </c>
      <c r="H2970" s="2">
        <v>43136</v>
      </c>
      <c r="I2970" s="3">
        <f t="shared" si="369"/>
        <v>171.53733796296001</v>
      </c>
      <c r="J2970" s="3">
        <f t="shared" si="370"/>
        <v>24.97415461189588</v>
      </c>
      <c r="K2970">
        <f t="shared" si="371"/>
        <v>0.71662193600191915</v>
      </c>
      <c r="L2970" s="4">
        <f t="shared" si="372"/>
        <v>0.71662193600191915</v>
      </c>
      <c r="M2970">
        <f t="shared" si="373"/>
        <v>0</v>
      </c>
      <c r="N2970">
        <f t="shared" si="374"/>
        <v>0</v>
      </c>
      <c r="O2970" s="4">
        <f t="shared" si="375"/>
        <v>0</v>
      </c>
      <c r="P2970">
        <f t="shared" si="376"/>
        <v>0.53746645200143939</v>
      </c>
    </row>
    <row r="2971" spans="1:16" x14ac:dyDescent="0.15">
      <c r="A2971" t="s">
        <v>11617</v>
      </c>
      <c r="B2971" s="5" t="s">
        <v>11618</v>
      </c>
      <c r="C2971" s="5" t="s">
        <v>1253</v>
      </c>
      <c r="D2971" s="5" t="s">
        <v>11619</v>
      </c>
      <c r="E2971" s="5" t="s">
        <v>11620</v>
      </c>
      <c r="F2971" s="5" t="s">
        <v>11621</v>
      </c>
      <c r="G2971">
        <v>2969</v>
      </c>
      <c r="H2971" s="2">
        <v>43136</v>
      </c>
      <c r="I2971" s="3">
        <f t="shared" si="369"/>
        <v>1602.2646759259223</v>
      </c>
      <c r="J2971" s="3">
        <f t="shared" si="370"/>
        <v>50.539714952652346</v>
      </c>
      <c r="K2971">
        <f t="shared" si="371"/>
        <v>1.450213988709083</v>
      </c>
      <c r="L2971" s="4">
        <f t="shared" si="372"/>
        <v>1</v>
      </c>
      <c r="M2971">
        <f t="shared" si="373"/>
        <v>3.1205830566729447E-3</v>
      </c>
      <c r="N2971">
        <f t="shared" si="374"/>
        <v>0.4790532523325049</v>
      </c>
      <c r="O2971" s="4">
        <f t="shared" si="375"/>
        <v>0.4790532523325049</v>
      </c>
      <c r="P2971">
        <f t="shared" si="376"/>
        <v>0.86976331308312627</v>
      </c>
    </row>
    <row r="2972" spans="1:16" x14ac:dyDescent="0.15">
      <c r="A2972" t="s">
        <v>10529</v>
      </c>
      <c r="B2972" s="5" t="s">
        <v>11622</v>
      </c>
      <c r="C2972" s="5" t="s">
        <v>1029</v>
      </c>
      <c r="D2972" s="5" t="s">
        <v>11623</v>
      </c>
      <c r="E2972" s="5" t="s">
        <v>11623</v>
      </c>
      <c r="F2972" s="5" t="s">
        <v>11624</v>
      </c>
      <c r="G2972">
        <v>2970</v>
      </c>
      <c r="H2972" s="2">
        <v>43136</v>
      </c>
      <c r="I2972" s="3">
        <f t="shared" si="369"/>
        <v>51.236400462963502</v>
      </c>
      <c r="J2972" s="3">
        <f t="shared" si="370"/>
        <v>2.0102895416014652</v>
      </c>
      <c r="K2972">
        <f t="shared" si="371"/>
        <v>5.7684338293503105E-2</v>
      </c>
      <c r="L2972" s="4">
        <f t="shared" si="372"/>
        <v>5.7684338293503105E-2</v>
      </c>
      <c r="M2972">
        <f t="shared" si="373"/>
        <v>0</v>
      </c>
      <c r="N2972">
        <f t="shared" si="374"/>
        <v>0</v>
      </c>
      <c r="O2972" s="4">
        <f t="shared" si="375"/>
        <v>0</v>
      </c>
      <c r="P2972">
        <f t="shared" si="376"/>
        <v>4.3263253720127327E-2</v>
      </c>
    </row>
    <row r="2973" spans="1:16" x14ac:dyDescent="0.15">
      <c r="A2973" t="s">
        <v>4401</v>
      </c>
      <c r="B2973" s="5" t="s">
        <v>11625</v>
      </c>
      <c r="C2973" s="5" t="s">
        <v>1029</v>
      </c>
      <c r="D2973" s="5" t="s">
        <v>11626</v>
      </c>
      <c r="E2973" s="5" t="s">
        <v>11627</v>
      </c>
      <c r="F2973" s="5" t="s">
        <v>11628</v>
      </c>
      <c r="G2973">
        <v>2971</v>
      </c>
      <c r="H2973" s="2">
        <v>43136</v>
      </c>
      <c r="I2973" s="3">
        <f t="shared" si="369"/>
        <v>1277.3937268518494</v>
      </c>
      <c r="J2973" s="3">
        <f t="shared" si="370"/>
        <v>0.15891732966334168</v>
      </c>
      <c r="K2973">
        <f t="shared" si="371"/>
        <v>4.5600600387631623E-3</v>
      </c>
      <c r="L2973" s="4">
        <f t="shared" si="372"/>
        <v>4.5600600387631623E-3</v>
      </c>
      <c r="M2973">
        <f t="shared" si="373"/>
        <v>0</v>
      </c>
      <c r="N2973">
        <f t="shared" si="374"/>
        <v>0</v>
      </c>
      <c r="O2973" s="4">
        <f t="shared" si="375"/>
        <v>0</v>
      </c>
      <c r="P2973">
        <f t="shared" si="376"/>
        <v>3.4200450290723717E-3</v>
      </c>
    </row>
    <row r="2974" spans="1:16" x14ac:dyDescent="0.15">
      <c r="A2974" t="s">
        <v>4401</v>
      </c>
      <c r="B2974" s="5" t="s">
        <v>11625</v>
      </c>
      <c r="C2974" s="5" t="s">
        <v>1029</v>
      </c>
      <c r="D2974" s="5" t="s">
        <v>11626</v>
      </c>
      <c r="E2974" s="5" t="s">
        <v>11627</v>
      </c>
      <c r="F2974" s="5" t="s">
        <v>11628</v>
      </c>
      <c r="G2974">
        <v>2972</v>
      </c>
      <c r="H2974" s="2">
        <v>43136</v>
      </c>
      <c r="I2974" s="3">
        <f t="shared" si="369"/>
        <v>1277.3937268518494</v>
      </c>
      <c r="J2974" s="3">
        <f t="shared" si="370"/>
        <v>0.15891732966334168</v>
      </c>
      <c r="K2974">
        <f t="shared" si="371"/>
        <v>4.5600600387631623E-3</v>
      </c>
      <c r="L2974" s="4">
        <f t="shared" si="372"/>
        <v>4.5600600387631623E-3</v>
      </c>
      <c r="M2974">
        <f t="shared" si="373"/>
        <v>0</v>
      </c>
      <c r="N2974">
        <f t="shared" si="374"/>
        <v>0</v>
      </c>
      <c r="O2974" s="4">
        <f t="shared" si="375"/>
        <v>0</v>
      </c>
      <c r="P2974">
        <f t="shared" si="376"/>
        <v>3.4200450290723717E-3</v>
      </c>
    </row>
    <row r="2975" spans="1:16" x14ac:dyDescent="0.15">
      <c r="A2975" t="s">
        <v>5933</v>
      </c>
      <c r="B2975" s="5" t="s">
        <v>11629</v>
      </c>
      <c r="C2975" s="5" t="s">
        <v>1029</v>
      </c>
      <c r="D2975" s="5" t="s">
        <v>11630</v>
      </c>
      <c r="E2975" s="5" t="s">
        <v>11631</v>
      </c>
      <c r="F2975" s="5" t="s">
        <v>11632</v>
      </c>
      <c r="G2975">
        <v>2973</v>
      </c>
      <c r="H2975" s="2">
        <v>43136</v>
      </c>
      <c r="I2975" s="3">
        <f t="shared" si="369"/>
        <v>657.37577546296234</v>
      </c>
      <c r="J2975" s="3">
        <f t="shared" si="370"/>
        <v>7.7581197700938742E-2</v>
      </c>
      <c r="K2975">
        <f t="shared" si="371"/>
        <v>2.2261569593756045E-3</v>
      </c>
      <c r="L2975" s="4">
        <f t="shared" si="372"/>
        <v>2.2261569593756045E-3</v>
      </c>
      <c r="M2975">
        <f t="shared" si="373"/>
        <v>0</v>
      </c>
      <c r="N2975">
        <f t="shared" si="374"/>
        <v>0</v>
      </c>
      <c r="O2975" s="4">
        <f t="shared" si="375"/>
        <v>0</v>
      </c>
      <c r="P2975">
        <f t="shared" si="376"/>
        <v>1.6696177195317033E-3</v>
      </c>
    </row>
    <row r="2976" spans="1:16" x14ac:dyDescent="0.15">
      <c r="A2976" t="s">
        <v>10325</v>
      </c>
      <c r="B2976" s="5" t="s">
        <v>11633</v>
      </c>
      <c r="C2976" s="5" t="s">
        <v>1029</v>
      </c>
      <c r="D2976" s="5" t="s">
        <v>11634</v>
      </c>
      <c r="E2976" s="5" t="s">
        <v>11635</v>
      </c>
      <c r="F2976" s="5" t="s">
        <v>11636</v>
      </c>
      <c r="G2976">
        <v>2974</v>
      </c>
      <c r="H2976" s="2">
        <v>43136</v>
      </c>
      <c r="I2976" s="3">
        <f t="shared" si="369"/>
        <v>836.41511574073957</v>
      </c>
      <c r="J2976" s="3">
        <f t="shared" si="370"/>
        <v>0.520076684188997</v>
      </c>
      <c r="K2976">
        <f t="shared" si="371"/>
        <v>1.4923362415456946E-2</v>
      </c>
      <c r="L2976" s="4">
        <f t="shared" si="372"/>
        <v>1.4923362415456946E-2</v>
      </c>
      <c r="M2976">
        <f t="shared" si="373"/>
        <v>0</v>
      </c>
      <c r="N2976">
        <f t="shared" si="374"/>
        <v>0</v>
      </c>
      <c r="O2976" s="4">
        <f t="shared" si="375"/>
        <v>0</v>
      </c>
      <c r="P2976">
        <f t="shared" si="376"/>
        <v>1.119252181159271E-2</v>
      </c>
    </row>
    <row r="2977" spans="1:16" x14ac:dyDescent="0.15">
      <c r="A2977" t="s">
        <v>11637</v>
      </c>
      <c r="B2977" s="5" t="s">
        <v>11638</v>
      </c>
      <c r="C2977" s="5" t="s">
        <v>1113</v>
      </c>
      <c r="D2977" s="5" t="s">
        <v>11639</v>
      </c>
      <c r="E2977" s="5" t="s">
        <v>11639</v>
      </c>
      <c r="F2977" s="5" t="s">
        <v>11640</v>
      </c>
      <c r="G2977">
        <v>2975</v>
      </c>
      <c r="H2977" s="2">
        <v>43136</v>
      </c>
      <c r="I2977" s="3">
        <f t="shared" si="369"/>
        <v>1435.6446874999965</v>
      </c>
      <c r="J2977" s="3">
        <f t="shared" si="370"/>
        <v>5.4505129772926626</v>
      </c>
      <c r="K2977">
        <f t="shared" si="371"/>
        <v>0.1563999752019849</v>
      </c>
      <c r="L2977" s="4">
        <f t="shared" si="372"/>
        <v>0.1563999752019849</v>
      </c>
      <c r="M2977">
        <f t="shared" si="373"/>
        <v>6.9655117920673008E-4</v>
      </c>
      <c r="N2977">
        <f t="shared" si="374"/>
        <v>0.10693037222690967</v>
      </c>
      <c r="O2977" s="4">
        <f t="shared" si="375"/>
        <v>0.10693037222690967</v>
      </c>
      <c r="P2977">
        <f t="shared" si="376"/>
        <v>0.1440325744582161</v>
      </c>
    </row>
    <row r="2978" spans="1:16" x14ac:dyDescent="0.15">
      <c r="A2978" t="s">
        <v>11641</v>
      </c>
      <c r="B2978" s="5" t="s">
        <v>11642</v>
      </c>
      <c r="C2978" s="5" t="s">
        <v>1058</v>
      </c>
      <c r="D2978" s="5" t="s">
        <v>11643</v>
      </c>
      <c r="E2978" s="5" t="s">
        <v>11644</v>
      </c>
      <c r="F2978" s="5" t="s">
        <v>11645</v>
      </c>
      <c r="G2978">
        <v>2976</v>
      </c>
      <c r="H2978" s="2">
        <v>43136</v>
      </c>
      <c r="I2978" s="3">
        <f t="shared" si="369"/>
        <v>940.61487268518249</v>
      </c>
      <c r="J2978" s="3">
        <f t="shared" si="370"/>
        <v>9.0632205034815136</v>
      </c>
      <c r="K2978">
        <f t="shared" si="371"/>
        <v>0.26006496414190972</v>
      </c>
      <c r="L2978" s="4">
        <f t="shared" si="372"/>
        <v>0.26006496414190972</v>
      </c>
      <c r="M2978">
        <f t="shared" si="373"/>
        <v>2.12626873981971E-3</v>
      </c>
      <c r="N2978">
        <f t="shared" si="374"/>
        <v>0.3264120635935131</v>
      </c>
      <c r="O2978" s="4">
        <f t="shared" si="375"/>
        <v>0.3264120635935131</v>
      </c>
      <c r="P2978">
        <f t="shared" si="376"/>
        <v>0.27665173900481055</v>
      </c>
    </row>
    <row r="2979" spans="1:16" x14ac:dyDescent="0.15">
      <c r="A2979" t="s">
        <v>7601</v>
      </c>
      <c r="B2979" s="5" t="s">
        <v>11646</v>
      </c>
      <c r="C2979" s="5" t="s">
        <v>1113</v>
      </c>
      <c r="D2979" s="5" t="s">
        <v>11647</v>
      </c>
      <c r="E2979" s="5" t="s">
        <v>11648</v>
      </c>
      <c r="F2979" s="5" t="s">
        <v>11649</v>
      </c>
      <c r="G2979">
        <v>2977</v>
      </c>
      <c r="H2979" s="2">
        <v>43136</v>
      </c>
      <c r="I2979" s="3">
        <f t="shared" si="369"/>
        <v>1323.9666435185209</v>
      </c>
      <c r="J2979" s="3">
        <f t="shared" si="370"/>
        <v>0.39502505788974873</v>
      </c>
      <c r="K2979">
        <f t="shared" si="371"/>
        <v>1.1335063234508102E-2</v>
      </c>
      <c r="L2979" s="4">
        <f t="shared" si="372"/>
        <v>1.1335063234508102E-2</v>
      </c>
      <c r="M2979">
        <f t="shared" si="373"/>
        <v>7.5530603803011223E-4</v>
      </c>
      <c r="N2979">
        <f t="shared" si="374"/>
        <v>0.11595006684759616</v>
      </c>
      <c r="O2979" s="4">
        <f t="shared" si="375"/>
        <v>0.11595006684759616</v>
      </c>
      <c r="P2979">
        <f t="shared" si="376"/>
        <v>3.7488814137780116E-2</v>
      </c>
    </row>
    <row r="2980" spans="1:16" x14ac:dyDescent="0.15">
      <c r="A2980" t="s">
        <v>11650</v>
      </c>
      <c r="B2980" s="5" t="s">
        <v>11651</v>
      </c>
      <c r="C2980" s="5" t="s">
        <v>1163</v>
      </c>
      <c r="D2980" s="5" t="s">
        <v>11652</v>
      </c>
      <c r="E2980" s="5" t="s">
        <v>11653</v>
      </c>
      <c r="F2980" s="5" t="s">
        <v>11654</v>
      </c>
      <c r="G2980">
        <v>2978</v>
      </c>
      <c r="H2980" s="2">
        <v>43136</v>
      </c>
      <c r="I2980" s="3">
        <f t="shared" si="369"/>
        <v>1455.2616666666654</v>
      </c>
      <c r="J2980" s="3">
        <f t="shared" si="370"/>
        <v>353.57009106037088</v>
      </c>
      <c r="K2980">
        <f t="shared" si="371"/>
        <v>10.145531935137768</v>
      </c>
      <c r="L2980" s="4">
        <f t="shared" si="372"/>
        <v>1</v>
      </c>
      <c r="M2980">
        <f t="shared" si="373"/>
        <v>5.4972931557554991E-3</v>
      </c>
      <c r="N2980">
        <f t="shared" si="374"/>
        <v>0.84391157596607347</v>
      </c>
      <c r="O2980" s="4">
        <f t="shared" si="375"/>
        <v>0.84391157596607347</v>
      </c>
      <c r="P2980">
        <f t="shared" si="376"/>
        <v>0.96097789399151834</v>
      </c>
    </row>
    <row r="2981" spans="1:16" x14ac:dyDescent="0.15">
      <c r="A2981" t="s">
        <v>11655</v>
      </c>
      <c r="B2981" s="5" t="s">
        <v>11656</v>
      </c>
      <c r="C2981" s="5" t="s">
        <v>1113</v>
      </c>
      <c r="D2981" s="5" t="s">
        <v>11657</v>
      </c>
      <c r="E2981" s="5" t="s">
        <v>11658</v>
      </c>
      <c r="F2981" s="5" t="s">
        <v>11659</v>
      </c>
      <c r="G2981">
        <v>2979</v>
      </c>
      <c r="H2981" s="2">
        <v>43136</v>
      </c>
      <c r="I2981" s="3">
        <f t="shared" si="369"/>
        <v>1539.309166666666</v>
      </c>
      <c r="J2981" s="3">
        <f t="shared" si="370"/>
        <v>14.710495130120607</v>
      </c>
      <c r="K2981">
        <f t="shared" si="371"/>
        <v>0.42211092481474638</v>
      </c>
      <c r="L2981" s="4">
        <f t="shared" si="372"/>
        <v>0.42211092481474638</v>
      </c>
      <c r="M2981">
        <f t="shared" si="373"/>
        <v>6.4964207428548876E-4</v>
      </c>
      <c r="N2981">
        <f t="shared" si="374"/>
        <v>9.9729166917384537E-2</v>
      </c>
      <c r="O2981" s="4">
        <f t="shared" si="375"/>
        <v>9.9729166917384537E-2</v>
      </c>
      <c r="P2981">
        <f t="shared" si="376"/>
        <v>0.34151548534040593</v>
      </c>
    </row>
    <row r="2982" spans="1:16" x14ac:dyDescent="0.15">
      <c r="A2982" t="s">
        <v>11660</v>
      </c>
      <c r="B2982" s="5" t="s">
        <v>11661</v>
      </c>
      <c r="C2982" s="5" t="s">
        <v>1029</v>
      </c>
      <c r="D2982" s="5" t="s">
        <v>11662</v>
      </c>
      <c r="E2982" s="5" t="s">
        <v>11663</v>
      </c>
      <c r="F2982" s="5" t="s">
        <v>11664</v>
      </c>
      <c r="G2982">
        <v>2980</v>
      </c>
      <c r="H2982" s="2">
        <v>43136</v>
      </c>
      <c r="I2982" s="3">
        <f t="shared" si="369"/>
        <v>51.514583333329938</v>
      </c>
      <c r="J2982" s="3">
        <f t="shared" si="370"/>
        <v>5.9400655154288708</v>
      </c>
      <c r="K2982">
        <f t="shared" si="371"/>
        <v>0.1704474612172559</v>
      </c>
      <c r="L2982" s="4">
        <f t="shared" si="372"/>
        <v>0.1704474612172559</v>
      </c>
      <c r="M2982">
        <f t="shared" si="373"/>
        <v>0</v>
      </c>
      <c r="N2982">
        <f t="shared" si="374"/>
        <v>0</v>
      </c>
      <c r="O2982" s="4">
        <f t="shared" si="375"/>
        <v>0</v>
      </c>
      <c r="P2982">
        <f t="shared" si="376"/>
        <v>0.12783559591294191</v>
      </c>
    </row>
    <row r="2983" spans="1:16" x14ac:dyDescent="0.15">
      <c r="A2983" t="s">
        <v>2160</v>
      </c>
      <c r="B2983" s="5" t="s">
        <v>11665</v>
      </c>
      <c r="C2983" s="5" t="s">
        <v>1029</v>
      </c>
      <c r="D2983" s="5" t="s">
        <v>11666</v>
      </c>
      <c r="E2983" s="5" t="s">
        <v>11667</v>
      </c>
      <c r="F2983" s="5" t="s">
        <v>11668</v>
      </c>
      <c r="G2983">
        <v>2981</v>
      </c>
      <c r="H2983" s="2">
        <v>43136</v>
      </c>
      <c r="I2983" s="3">
        <f t="shared" si="369"/>
        <v>907.88630787037255</v>
      </c>
      <c r="J2983" s="3">
        <f t="shared" si="370"/>
        <v>9.9131355126516732E-2</v>
      </c>
      <c r="K2983">
        <f t="shared" si="371"/>
        <v>2.8445288632681092E-3</v>
      </c>
      <c r="L2983" s="4">
        <f t="shared" si="372"/>
        <v>2.8445288632681092E-3</v>
      </c>
      <c r="M2983">
        <f t="shared" si="373"/>
        <v>0</v>
      </c>
      <c r="N2983">
        <f t="shared" si="374"/>
        <v>0</v>
      </c>
      <c r="O2983" s="4">
        <f t="shared" si="375"/>
        <v>0</v>
      </c>
      <c r="P2983">
        <f t="shared" si="376"/>
        <v>2.133396647451082E-3</v>
      </c>
    </row>
    <row r="2984" spans="1:16" x14ac:dyDescent="0.15">
      <c r="A2984" t="s">
        <v>11669</v>
      </c>
      <c r="B2984" s="5" t="s">
        <v>11670</v>
      </c>
      <c r="C2984" s="5" t="s">
        <v>1029</v>
      </c>
      <c r="D2984" s="5" t="s">
        <v>11671</v>
      </c>
      <c r="E2984" s="5" t="s">
        <v>11672</v>
      </c>
      <c r="F2984" s="5" t="s">
        <v>11673</v>
      </c>
      <c r="G2984">
        <v>2982</v>
      </c>
      <c r="H2984" s="2">
        <v>43136</v>
      </c>
      <c r="I2984" s="3">
        <f t="shared" si="369"/>
        <v>557.25137731481664</v>
      </c>
      <c r="J2984" s="3">
        <f t="shared" si="370"/>
        <v>0.80394597167034798</v>
      </c>
      <c r="K2984">
        <f t="shared" si="371"/>
        <v>2.3068861693717729E-2</v>
      </c>
      <c r="L2984" s="4">
        <f t="shared" si="372"/>
        <v>2.3068861693717729E-2</v>
      </c>
      <c r="M2984">
        <f t="shared" si="373"/>
        <v>0</v>
      </c>
      <c r="N2984">
        <f t="shared" si="374"/>
        <v>0</v>
      </c>
      <c r="O2984" s="4">
        <f t="shared" si="375"/>
        <v>0</v>
      </c>
      <c r="P2984">
        <f t="shared" si="376"/>
        <v>1.7301646270288296E-2</v>
      </c>
    </row>
    <row r="2985" spans="1:16" x14ac:dyDescent="0.15">
      <c r="A2985" t="s">
        <v>1399</v>
      </c>
      <c r="B2985" s="5" t="s">
        <v>11674</v>
      </c>
      <c r="C2985" s="5" t="s">
        <v>1029</v>
      </c>
      <c r="D2985" s="5" t="s">
        <v>11675</v>
      </c>
      <c r="E2985" s="5" t="s">
        <v>11676</v>
      </c>
      <c r="F2985" s="5" t="s">
        <v>11677</v>
      </c>
      <c r="G2985">
        <v>2983</v>
      </c>
      <c r="H2985" s="2">
        <v>43136</v>
      </c>
      <c r="I2985" s="3">
        <f t="shared" si="369"/>
        <v>456.50474537037371</v>
      </c>
      <c r="J2985" s="3">
        <f t="shared" si="370"/>
        <v>1.3143346396392988E-2</v>
      </c>
      <c r="K2985">
        <f t="shared" si="371"/>
        <v>3.7714230917912839E-4</v>
      </c>
      <c r="L2985" s="4">
        <f t="shared" si="372"/>
        <v>3.7714230917912839E-4</v>
      </c>
      <c r="M2985">
        <f t="shared" si="373"/>
        <v>0</v>
      </c>
      <c r="N2985">
        <f t="shared" si="374"/>
        <v>0</v>
      </c>
      <c r="O2985" s="4">
        <f t="shared" si="375"/>
        <v>0</v>
      </c>
      <c r="P2985">
        <f t="shared" si="376"/>
        <v>2.8285673188434626E-4</v>
      </c>
    </row>
    <row r="2986" spans="1:16" x14ac:dyDescent="0.15">
      <c r="A2986" t="s">
        <v>2708</v>
      </c>
      <c r="B2986" s="5" t="s">
        <v>11678</v>
      </c>
      <c r="C2986" s="5" t="s">
        <v>1058</v>
      </c>
      <c r="D2986" s="5" t="s">
        <v>11679</v>
      </c>
      <c r="E2986" s="5" t="s">
        <v>11679</v>
      </c>
      <c r="F2986" s="5" t="s">
        <v>11680</v>
      </c>
      <c r="G2986">
        <v>2984</v>
      </c>
      <c r="H2986" s="2">
        <v>43136</v>
      </c>
      <c r="I2986" s="3">
        <f t="shared" si="369"/>
        <v>1624.2701388888891</v>
      </c>
      <c r="J2986" s="3">
        <f t="shared" si="370"/>
        <v>0.26965957787023143</v>
      </c>
      <c r="K2986">
        <f t="shared" si="371"/>
        <v>7.7377581647059268E-3</v>
      </c>
      <c r="L2986" s="4">
        <f t="shared" si="372"/>
        <v>7.7377581647059268E-3</v>
      </c>
      <c r="M2986">
        <f t="shared" si="373"/>
        <v>1.2313222733800523E-3</v>
      </c>
      <c r="N2986">
        <f t="shared" si="374"/>
        <v>0.18902523311174585</v>
      </c>
      <c r="O2986" s="4">
        <f t="shared" si="375"/>
        <v>0.18902523311174585</v>
      </c>
      <c r="P2986">
        <f t="shared" si="376"/>
        <v>5.3059626901465907E-2</v>
      </c>
    </row>
    <row r="2987" spans="1:16" x14ac:dyDescent="0.15">
      <c r="A2987" t="s">
        <v>11681</v>
      </c>
      <c r="B2987" s="5" t="s">
        <v>11682</v>
      </c>
      <c r="C2987" s="5" t="s">
        <v>1102</v>
      </c>
      <c r="D2987" s="5" t="s">
        <v>11683</v>
      </c>
      <c r="E2987" s="5" t="s">
        <v>8429</v>
      </c>
      <c r="F2987" s="5" t="s">
        <v>11684</v>
      </c>
      <c r="G2987">
        <v>2985</v>
      </c>
      <c r="H2987" s="2">
        <v>43136</v>
      </c>
      <c r="I2987" s="3">
        <f t="shared" si="369"/>
        <v>1027.2747106481474</v>
      </c>
      <c r="J2987" s="3">
        <f t="shared" si="370"/>
        <v>2.6234462622949417</v>
      </c>
      <c r="K2987">
        <f t="shared" si="371"/>
        <v>7.5278589754036951E-2</v>
      </c>
      <c r="L2987" s="4">
        <f t="shared" si="372"/>
        <v>7.5278589754036951E-2</v>
      </c>
      <c r="M2987">
        <f t="shared" si="373"/>
        <v>2.9203483439275788E-3</v>
      </c>
      <c r="N2987">
        <f t="shared" si="374"/>
        <v>0.4483144164712341</v>
      </c>
      <c r="O2987" s="4">
        <f t="shared" si="375"/>
        <v>0.4483144164712341</v>
      </c>
      <c r="P2987">
        <f t="shared" si="376"/>
        <v>0.16853754643333624</v>
      </c>
    </row>
    <row r="2988" spans="1:16" x14ac:dyDescent="0.15">
      <c r="A2988" t="s">
        <v>2337</v>
      </c>
      <c r="B2988" s="5" t="s">
        <v>11685</v>
      </c>
      <c r="C2988" s="5" t="s">
        <v>1029</v>
      </c>
      <c r="D2988" s="5" t="s">
        <v>11686</v>
      </c>
      <c r="E2988" s="5" t="s">
        <v>11686</v>
      </c>
      <c r="F2988" s="5" t="s">
        <v>11687</v>
      </c>
      <c r="G2988">
        <v>2986</v>
      </c>
      <c r="H2988" s="2">
        <v>43136</v>
      </c>
      <c r="I2988" s="3">
        <f t="shared" si="369"/>
        <v>49.734155092592118</v>
      </c>
      <c r="J2988" s="3">
        <f t="shared" si="370"/>
        <v>0.42224503383848461</v>
      </c>
      <c r="K2988">
        <f t="shared" si="371"/>
        <v>1.2116127985865784E-2</v>
      </c>
      <c r="L2988" s="4">
        <f t="shared" si="372"/>
        <v>1.2116127985865784E-2</v>
      </c>
      <c r="M2988">
        <f t="shared" si="373"/>
        <v>0</v>
      </c>
      <c r="N2988">
        <f t="shared" si="374"/>
        <v>0</v>
      </c>
      <c r="O2988" s="4">
        <f t="shared" si="375"/>
        <v>0</v>
      </c>
      <c r="P2988">
        <f t="shared" si="376"/>
        <v>9.0870959893993384E-3</v>
      </c>
    </row>
    <row r="2989" spans="1:16" x14ac:dyDescent="0.15">
      <c r="A2989" t="s">
        <v>1889</v>
      </c>
      <c r="B2989" s="5" t="s">
        <v>11688</v>
      </c>
      <c r="C2989" s="5" t="s">
        <v>1029</v>
      </c>
      <c r="D2989" s="5" t="s">
        <v>11689</v>
      </c>
      <c r="E2989" s="5" t="s">
        <v>11690</v>
      </c>
      <c r="F2989" s="5" t="s">
        <v>11691</v>
      </c>
      <c r="G2989">
        <v>2987</v>
      </c>
      <c r="H2989" s="2">
        <v>43136</v>
      </c>
      <c r="I2989" s="3">
        <f t="shared" si="369"/>
        <v>679.3623263888876</v>
      </c>
      <c r="J2989" s="3">
        <f t="shared" si="370"/>
        <v>5.1518900357693576E-2</v>
      </c>
      <c r="K2989">
        <f t="shared" si="371"/>
        <v>1.4783112657368799E-3</v>
      </c>
      <c r="L2989" s="4">
        <f t="shared" si="372"/>
        <v>1.4783112657368799E-3</v>
      </c>
      <c r="M2989">
        <f t="shared" si="373"/>
        <v>0</v>
      </c>
      <c r="N2989">
        <f t="shared" si="374"/>
        <v>0</v>
      </c>
      <c r="O2989" s="4">
        <f t="shared" si="375"/>
        <v>0</v>
      </c>
      <c r="P2989">
        <f t="shared" si="376"/>
        <v>1.1087334493026599E-3</v>
      </c>
    </row>
    <row r="2990" spans="1:16" x14ac:dyDescent="0.15">
      <c r="A2990" t="s">
        <v>11692</v>
      </c>
      <c r="B2990" s="5" t="s">
        <v>11693</v>
      </c>
      <c r="C2990" s="5" t="s">
        <v>1064</v>
      </c>
      <c r="D2990" s="5" t="s">
        <v>11694</v>
      </c>
      <c r="E2990" s="5" t="s">
        <v>1081</v>
      </c>
      <c r="F2990" s="5" t="s">
        <v>11695</v>
      </c>
      <c r="G2990">
        <v>2988</v>
      </c>
      <c r="H2990" s="2">
        <v>43136</v>
      </c>
      <c r="I2990" s="3">
        <f t="shared" si="369"/>
        <v>711.22828703703999</v>
      </c>
      <c r="J2990" s="3">
        <f t="shared" si="370"/>
        <v>45.502970832084706</v>
      </c>
      <c r="K2990">
        <f t="shared" si="371"/>
        <v>1.3056869214702109</v>
      </c>
      <c r="L2990" s="4">
        <f t="shared" si="372"/>
        <v>1</v>
      </c>
      <c r="M2990">
        <f t="shared" si="373"/>
        <v>9.8421282274385232E-3</v>
      </c>
      <c r="N2990">
        <f t="shared" si="374"/>
        <v>1.5109046776197137</v>
      </c>
      <c r="O2990" s="4">
        <f t="shared" si="375"/>
        <v>1</v>
      </c>
      <c r="P2990">
        <f t="shared" si="376"/>
        <v>1</v>
      </c>
    </row>
    <row r="2991" spans="1:16" x14ac:dyDescent="0.15">
      <c r="A2991" t="s">
        <v>11696</v>
      </c>
      <c r="B2991" s="5" t="s">
        <v>11697</v>
      </c>
      <c r="C2991" s="5" t="s">
        <v>1029</v>
      </c>
      <c r="D2991" s="5" t="s">
        <v>11698</v>
      </c>
      <c r="E2991" s="5" t="s">
        <v>11699</v>
      </c>
      <c r="F2991" s="5" t="s">
        <v>11700</v>
      </c>
      <c r="G2991">
        <v>2989</v>
      </c>
      <c r="H2991" s="2">
        <v>43136</v>
      </c>
      <c r="I2991" s="3">
        <f t="shared" si="369"/>
        <v>567.41106481481256</v>
      </c>
      <c r="J2991" s="3">
        <f t="shared" si="370"/>
        <v>3.1370554971129145</v>
      </c>
      <c r="K2991">
        <f t="shared" si="371"/>
        <v>9.0016371669922143E-2</v>
      </c>
      <c r="L2991" s="4">
        <f t="shared" si="372"/>
        <v>9.0016371669922143E-2</v>
      </c>
      <c r="M2991">
        <f t="shared" si="373"/>
        <v>0</v>
      </c>
      <c r="N2991">
        <f t="shared" si="374"/>
        <v>0</v>
      </c>
      <c r="O2991" s="4">
        <f t="shared" si="375"/>
        <v>0</v>
      </c>
      <c r="P2991">
        <f t="shared" si="376"/>
        <v>6.7512278752441604E-2</v>
      </c>
    </row>
    <row r="2992" spans="1:16" x14ac:dyDescent="0.15">
      <c r="A2992" t="s">
        <v>11701</v>
      </c>
      <c r="B2992" s="5" t="s">
        <v>11702</v>
      </c>
      <c r="C2992" s="5" t="s">
        <v>1102</v>
      </c>
      <c r="D2992" s="5" t="s">
        <v>11703</v>
      </c>
      <c r="E2992" s="5" t="s">
        <v>1081</v>
      </c>
      <c r="F2992" s="5" t="s">
        <v>11704</v>
      </c>
      <c r="G2992">
        <v>2990</v>
      </c>
      <c r="H2992" s="2">
        <v>43136</v>
      </c>
      <c r="I2992" s="3">
        <f t="shared" si="369"/>
        <v>1386.5555324074085</v>
      </c>
      <c r="J2992" s="3">
        <f t="shared" si="370"/>
        <v>6.1714080684117283</v>
      </c>
      <c r="K2992">
        <f t="shared" si="371"/>
        <v>0.17708572989039184</v>
      </c>
      <c r="L2992" s="4">
        <f t="shared" si="372"/>
        <v>0.17708572989039184</v>
      </c>
      <c r="M2992">
        <f t="shared" si="373"/>
        <v>2.1636349427644249E-3</v>
      </c>
      <c r="N2992">
        <f t="shared" si="374"/>
        <v>0.33214829965033094</v>
      </c>
      <c r="O2992" s="4">
        <f t="shared" si="375"/>
        <v>0.33214829965033094</v>
      </c>
      <c r="P2992">
        <f t="shared" si="376"/>
        <v>0.2158513723303766</v>
      </c>
    </row>
    <row r="2993" spans="1:16" x14ac:dyDescent="0.15">
      <c r="A2993" t="s">
        <v>8668</v>
      </c>
      <c r="B2993" s="5" t="s">
        <v>11705</v>
      </c>
      <c r="C2993" s="5" t="s">
        <v>1113</v>
      </c>
      <c r="D2993" s="5" t="s">
        <v>11706</v>
      </c>
      <c r="E2993" s="5" t="s">
        <v>1081</v>
      </c>
      <c r="F2993" s="5" t="s">
        <v>11707</v>
      </c>
      <c r="G2993">
        <v>2991</v>
      </c>
      <c r="H2993" s="2">
        <v>43136</v>
      </c>
      <c r="I2993" s="3">
        <f t="shared" si="369"/>
        <v>596.58027777777897</v>
      </c>
      <c r="J2993" s="3">
        <f t="shared" si="370"/>
        <v>0.6051155451278083</v>
      </c>
      <c r="K2993">
        <f t="shared" si="371"/>
        <v>1.7363513608095963E-2</v>
      </c>
      <c r="L2993" s="4">
        <f t="shared" si="372"/>
        <v>1.7363513608095963E-2</v>
      </c>
      <c r="M2993">
        <f t="shared" si="373"/>
        <v>1.6762203466144272E-3</v>
      </c>
      <c r="N2993">
        <f t="shared" si="374"/>
        <v>0.2573233251890078</v>
      </c>
      <c r="O2993" s="4">
        <f t="shared" si="375"/>
        <v>0.2573233251890078</v>
      </c>
      <c r="P2993">
        <f t="shared" si="376"/>
        <v>7.735346650332392E-2</v>
      </c>
    </row>
    <row r="2994" spans="1:16" x14ac:dyDescent="0.15">
      <c r="A2994" t="s">
        <v>11708</v>
      </c>
      <c r="B2994" s="5" t="s">
        <v>11709</v>
      </c>
      <c r="C2994" s="5" t="s">
        <v>2680</v>
      </c>
      <c r="D2994" s="5" t="s">
        <v>11710</v>
      </c>
      <c r="E2994" s="5" t="s">
        <v>11711</v>
      </c>
      <c r="F2994" s="5" t="s">
        <v>11712</v>
      </c>
      <c r="G2994">
        <v>2992</v>
      </c>
      <c r="H2994" s="2">
        <v>43136</v>
      </c>
      <c r="I2994" s="3">
        <f t="shared" si="369"/>
        <v>1510.3322685185194</v>
      </c>
      <c r="J2994" s="3">
        <f t="shared" si="370"/>
        <v>50.105530801000747</v>
      </c>
      <c r="K2994">
        <f t="shared" si="371"/>
        <v>1.437755273202064</v>
      </c>
      <c r="L2994" s="4">
        <f t="shared" si="372"/>
        <v>1</v>
      </c>
      <c r="M2994">
        <f t="shared" si="373"/>
        <v>9.9315894341007877E-3</v>
      </c>
      <c r="N2994">
        <f t="shared" si="374"/>
        <v>1.5246382271618433</v>
      </c>
      <c r="O2994" s="4">
        <f t="shared" si="375"/>
        <v>1</v>
      </c>
      <c r="P2994">
        <f t="shared" si="376"/>
        <v>1</v>
      </c>
    </row>
    <row r="2995" spans="1:16" x14ac:dyDescent="0.15">
      <c r="A2995" t="s">
        <v>9250</v>
      </c>
      <c r="B2995" s="5" t="s">
        <v>11713</v>
      </c>
      <c r="C2995" s="5" t="s">
        <v>1029</v>
      </c>
      <c r="D2995" s="5" t="s">
        <v>11714</v>
      </c>
      <c r="E2995" s="5" t="s">
        <v>11714</v>
      </c>
      <c r="F2995" s="5" t="s">
        <v>11715</v>
      </c>
      <c r="G2995">
        <v>2993</v>
      </c>
      <c r="H2995" s="2">
        <v>43136</v>
      </c>
      <c r="I2995" s="3">
        <f t="shared" si="369"/>
        <v>897.47937500000262</v>
      </c>
      <c r="J2995" s="3">
        <f t="shared" si="370"/>
        <v>0.54708778126516677</v>
      </c>
      <c r="K2995">
        <f t="shared" si="371"/>
        <v>1.5698433483169502E-2</v>
      </c>
      <c r="L2995" s="4">
        <f t="shared" si="372"/>
        <v>1.5698433483169502E-2</v>
      </c>
      <c r="M2995">
        <f t="shared" si="373"/>
        <v>0</v>
      </c>
      <c r="N2995">
        <f t="shared" si="374"/>
        <v>0</v>
      </c>
      <c r="O2995" s="4">
        <f t="shared" si="375"/>
        <v>0</v>
      </c>
      <c r="P2995">
        <f t="shared" si="376"/>
        <v>1.1773825112377127E-2</v>
      </c>
    </row>
    <row r="2996" spans="1:16" x14ac:dyDescent="0.15">
      <c r="A2996" t="s">
        <v>11716</v>
      </c>
      <c r="B2996" s="5" t="s">
        <v>11717</v>
      </c>
      <c r="C2996" s="5" t="s">
        <v>1113</v>
      </c>
      <c r="D2996" s="5" t="s">
        <v>11718</v>
      </c>
      <c r="E2996" s="5" t="s">
        <v>11719</v>
      </c>
      <c r="F2996" s="5" t="s">
        <v>11720</v>
      </c>
      <c r="G2996">
        <v>2994</v>
      </c>
      <c r="H2996" s="2">
        <v>43136</v>
      </c>
      <c r="I2996" s="3">
        <f t="shared" si="369"/>
        <v>403.74516203703388</v>
      </c>
      <c r="J2996" s="3">
        <f t="shared" si="370"/>
        <v>1.9145740251101657</v>
      </c>
      <c r="K2996">
        <f t="shared" si="371"/>
        <v>5.4937825356454716E-2</v>
      </c>
      <c r="L2996" s="4">
        <f t="shared" si="372"/>
        <v>5.4937825356454716E-2</v>
      </c>
      <c r="M2996">
        <f t="shared" si="373"/>
        <v>2.4768098643081055E-3</v>
      </c>
      <c r="N2996">
        <f t="shared" si="374"/>
        <v>0.38022504107647687</v>
      </c>
      <c r="O2996" s="4">
        <f t="shared" si="375"/>
        <v>0.38022504107647687</v>
      </c>
      <c r="P2996">
        <f t="shared" si="376"/>
        <v>0.13625962928646024</v>
      </c>
    </row>
    <row r="2997" spans="1:16" x14ac:dyDescent="0.15">
      <c r="A2997" t="s">
        <v>7530</v>
      </c>
      <c r="B2997" s="5" t="s">
        <v>11721</v>
      </c>
      <c r="C2997" s="5" t="s">
        <v>1029</v>
      </c>
      <c r="D2997" s="5" t="s">
        <v>5964</v>
      </c>
      <c r="E2997" s="5" t="s">
        <v>11722</v>
      </c>
      <c r="F2997" s="5" t="s">
        <v>11723</v>
      </c>
      <c r="G2997">
        <v>2995</v>
      </c>
      <c r="H2997" s="2">
        <v>43136</v>
      </c>
      <c r="I2997" s="3">
        <f t="shared" si="369"/>
        <v>623.21224537037051</v>
      </c>
      <c r="J2997" s="3">
        <f t="shared" si="370"/>
        <v>0.92103453400354152</v>
      </c>
      <c r="K2997">
        <f t="shared" si="371"/>
        <v>2.6428664398828187E-2</v>
      </c>
      <c r="L2997" s="4">
        <f t="shared" si="372"/>
        <v>2.6428664398828187E-2</v>
      </c>
      <c r="M2997">
        <f t="shared" si="373"/>
        <v>0</v>
      </c>
      <c r="N2997">
        <f t="shared" si="374"/>
        <v>0</v>
      </c>
      <c r="O2997" s="4">
        <f t="shared" si="375"/>
        <v>0</v>
      </c>
      <c r="P2997">
        <f t="shared" si="376"/>
        <v>1.9821498299121141E-2</v>
      </c>
    </row>
    <row r="2998" spans="1:16" x14ac:dyDescent="0.15">
      <c r="A2998" t="s">
        <v>2330</v>
      </c>
      <c r="B2998" s="5" t="s">
        <v>11724</v>
      </c>
      <c r="C2998" s="5" t="s">
        <v>1113</v>
      </c>
      <c r="D2998" s="5" t="s">
        <v>11725</v>
      </c>
      <c r="E2998" s="5" t="s">
        <v>11726</v>
      </c>
      <c r="F2998" s="5" t="s">
        <v>11727</v>
      </c>
      <c r="G2998">
        <v>2996</v>
      </c>
      <c r="H2998" s="2">
        <v>43136</v>
      </c>
      <c r="I2998" s="3">
        <f t="shared" si="369"/>
        <v>1386.298055555555</v>
      </c>
      <c r="J2998" s="3">
        <f t="shared" si="370"/>
        <v>2.4929703869598359</v>
      </c>
      <c r="K2998">
        <f t="shared" si="371"/>
        <v>7.1534644229664685E-2</v>
      </c>
      <c r="L2998" s="4">
        <f t="shared" si="372"/>
        <v>7.1534644229664685E-2</v>
      </c>
      <c r="M2998">
        <f t="shared" si="373"/>
        <v>7.2134559807865623E-4</v>
      </c>
      <c r="N2998">
        <f t="shared" si="374"/>
        <v>0.11073666316183335</v>
      </c>
      <c r="O2998" s="4">
        <f t="shared" si="375"/>
        <v>0.11073666316183335</v>
      </c>
      <c r="P2998">
        <f t="shared" si="376"/>
        <v>8.1335148962706855E-2</v>
      </c>
    </row>
    <row r="2999" spans="1:16" x14ac:dyDescent="0.15">
      <c r="A2999" t="s">
        <v>11728</v>
      </c>
      <c r="B2999" s="5" t="s">
        <v>11729</v>
      </c>
      <c r="C2999" s="5" t="s">
        <v>1029</v>
      </c>
      <c r="D2999" s="5" t="s">
        <v>11730</v>
      </c>
      <c r="E2999" s="5" t="s">
        <v>11731</v>
      </c>
      <c r="F2999" s="5" t="s">
        <v>11732</v>
      </c>
      <c r="G2999">
        <v>2997</v>
      </c>
      <c r="H2999" s="2">
        <v>43136</v>
      </c>
      <c r="I2999" s="3">
        <f t="shared" si="369"/>
        <v>897.41877314815065</v>
      </c>
      <c r="J2999" s="3">
        <f t="shared" si="370"/>
        <v>0.23400446512091416</v>
      </c>
      <c r="K2999">
        <f t="shared" si="371"/>
        <v>6.7146510235892585E-3</v>
      </c>
      <c r="L2999" s="4">
        <f t="shared" si="372"/>
        <v>6.7146510235892585E-3</v>
      </c>
      <c r="M2999">
        <f t="shared" si="373"/>
        <v>0</v>
      </c>
      <c r="N2999">
        <f t="shared" si="374"/>
        <v>0</v>
      </c>
      <c r="O2999" s="4">
        <f t="shared" si="375"/>
        <v>0</v>
      </c>
      <c r="P2999">
        <f t="shared" si="376"/>
        <v>5.0359882676919441E-3</v>
      </c>
    </row>
    <row r="3000" spans="1:16" x14ac:dyDescent="0.15">
      <c r="A3000" t="s">
        <v>11733</v>
      </c>
      <c r="B3000" s="5" t="s">
        <v>11734</v>
      </c>
      <c r="C3000" s="5" t="s">
        <v>1058</v>
      </c>
      <c r="D3000" s="5" t="s">
        <v>11735</v>
      </c>
      <c r="E3000" s="5" t="s">
        <v>11735</v>
      </c>
      <c r="F3000" s="5" t="s">
        <v>11736</v>
      </c>
      <c r="G3000">
        <v>2998</v>
      </c>
      <c r="H3000" s="2">
        <v>43136</v>
      </c>
      <c r="I3000" s="3">
        <f t="shared" si="369"/>
        <v>1518.4116898148131</v>
      </c>
      <c r="J3000" s="3">
        <f t="shared" si="370"/>
        <v>23.145896620623564</v>
      </c>
      <c r="K3000">
        <f t="shared" si="371"/>
        <v>0.66416090972988362</v>
      </c>
      <c r="L3000" s="4">
        <f t="shared" si="372"/>
        <v>0.66416090972988362</v>
      </c>
      <c r="M3000">
        <f t="shared" si="373"/>
        <v>1.3171658341512911E-3</v>
      </c>
      <c r="N3000">
        <f t="shared" si="374"/>
        <v>0.20220342328724131</v>
      </c>
      <c r="O3000" s="4">
        <f t="shared" si="375"/>
        <v>0.20220342328724131</v>
      </c>
      <c r="P3000">
        <f t="shared" si="376"/>
        <v>0.54867153811922298</v>
      </c>
    </row>
    <row r="3001" spans="1:16" x14ac:dyDescent="0.15">
      <c r="A3001" t="s">
        <v>3662</v>
      </c>
      <c r="B3001" s="5" t="s">
        <v>11737</v>
      </c>
      <c r="C3001" s="5" t="s">
        <v>1029</v>
      </c>
      <c r="D3001" s="5" t="s">
        <v>11738</v>
      </c>
      <c r="E3001" s="5" t="s">
        <v>11738</v>
      </c>
      <c r="F3001" s="5" t="s">
        <v>11739</v>
      </c>
      <c r="G3001">
        <v>2999</v>
      </c>
      <c r="H3001" s="2">
        <v>43136</v>
      </c>
      <c r="I3001" s="3">
        <f t="shared" si="369"/>
        <v>236.56813657407474</v>
      </c>
      <c r="J3001" s="3">
        <f t="shared" si="370"/>
        <v>0.54529744313054274</v>
      </c>
      <c r="K3001">
        <f t="shared" si="371"/>
        <v>1.5647060549828198E-2</v>
      </c>
      <c r="L3001" s="4">
        <f t="shared" si="372"/>
        <v>1.5647060549828198E-2</v>
      </c>
      <c r="M3001">
        <f t="shared" si="373"/>
        <v>0</v>
      </c>
      <c r="N3001">
        <f t="shared" si="374"/>
        <v>0</v>
      </c>
      <c r="O3001" s="4">
        <f t="shared" si="375"/>
        <v>0</v>
      </c>
      <c r="P3001">
        <f t="shared" si="376"/>
        <v>1.1735295412371147E-2</v>
      </c>
    </row>
    <row r="3002" spans="1:16" x14ac:dyDescent="0.15">
      <c r="A3002" t="s">
        <v>3968</v>
      </c>
      <c r="B3002" s="5" t="s">
        <v>11740</v>
      </c>
      <c r="C3002" s="5" t="s">
        <v>1029</v>
      </c>
      <c r="D3002" s="5" t="s">
        <v>11741</v>
      </c>
      <c r="E3002" s="5" t="s">
        <v>11742</v>
      </c>
      <c r="F3002" s="5" t="s">
        <v>11743</v>
      </c>
      <c r="G3002">
        <v>3000</v>
      </c>
      <c r="H3002" s="2">
        <v>43136</v>
      </c>
      <c r="I3002" s="3">
        <f t="shared" si="369"/>
        <v>636.09094907407416</v>
      </c>
      <c r="J3002" s="3">
        <f t="shared" si="370"/>
        <v>0.41031868222606321</v>
      </c>
      <c r="K3002">
        <f t="shared" si="371"/>
        <v>1.1773906784998308E-2</v>
      </c>
      <c r="L3002" s="4">
        <f t="shared" si="372"/>
        <v>1.1773906784998308E-2</v>
      </c>
      <c r="M3002">
        <f t="shared" si="373"/>
        <v>0</v>
      </c>
      <c r="N3002">
        <f t="shared" si="374"/>
        <v>0</v>
      </c>
      <c r="O3002" s="4">
        <f t="shared" si="375"/>
        <v>0</v>
      </c>
      <c r="P3002">
        <f t="shared" si="376"/>
        <v>8.8304300887487308E-3</v>
      </c>
    </row>
    <row r="3003" spans="1:16" x14ac:dyDescent="0.15">
      <c r="A3003" t="s">
        <v>5114</v>
      </c>
      <c r="B3003" s="5" t="s">
        <v>11744</v>
      </c>
      <c r="C3003" s="5" t="s">
        <v>1029</v>
      </c>
      <c r="D3003" s="5" t="s">
        <v>11745</v>
      </c>
      <c r="E3003" s="5" t="s">
        <v>11746</v>
      </c>
      <c r="F3003" s="5" t="s">
        <v>11747</v>
      </c>
      <c r="G3003">
        <v>3001</v>
      </c>
      <c r="H3003" s="2">
        <v>43136</v>
      </c>
      <c r="I3003" s="3">
        <f t="shared" si="369"/>
        <v>405.69100694444205</v>
      </c>
      <c r="J3003" s="3">
        <f t="shared" si="370"/>
        <v>0.58665337886721569</v>
      </c>
      <c r="K3003">
        <f t="shared" si="371"/>
        <v>1.6833750197319561E-2</v>
      </c>
      <c r="L3003" s="4">
        <f t="shared" si="372"/>
        <v>1.6833750197319561E-2</v>
      </c>
      <c r="M3003">
        <f t="shared" si="373"/>
        <v>0</v>
      </c>
      <c r="N3003">
        <f t="shared" si="374"/>
        <v>0</v>
      </c>
      <c r="O3003" s="4">
        <f t="shared" si="375"/>
        <v>0</v>
      </c>
      <c r="P3003">
        <f t="shared" si="376"/>
        <v>1.2625312647989672E-2</v>
      </c>
    </row>
    <row r="3004" spans="1:16" x14ac:dyDescent="0.15">
      <c r="A3004" t="s">
        <v>11140</v>
      </c>
      <c r="B3004" s="5" t="s">
        <v>11748</v>
      </c>
      <c r="C3004" s="5" t="s">
        <v>1029</v>
      </c>
      <c r="D3004" s="5" t="s">
        <v>11749</v>
      </c>
      <c r="E3004" s="5" t="s">
        <v>1081</v>
      </c>
      <c r="F3004" s="5" t="s">
        <v>11750</v>
      </c>
      <c r="G3004">
        <v>3002</v>
      </c>
      <c r="H3004" s="2">
        <v>43136</v>
      </c>
      <c r="I3004" s="3">
        <f t="shared" si="369"/>
        <v>1866.4849305555545</v>
      </c>
      <c r="J3004" s="3">
        <f t="shared" si="370"/>
        <v>0.53951681233251048</v>
      </c>
      <c r="K3004">
        <f t="shared" si="371"/>
        <v>1.5481187994853905E-2</v>
      </c>
      <c r="L3004" s="4">
        <f t="shared" si="372"/>
        <v>1.5481187994853905E-2</v>
      </c>
      <c r="M3004">
        <f t="shared" si="373"/>
        <v>0</v>
      </c>
      <c r="N3004">
        <f t="shared" si="374"/>
        <v>0</v>
      </c>
      <c r="O3004" s="4">
        <f t="shared" si="375"/>
        <v>0</v>
      </c>
      <c r="P3004">
        <f t="shared" si="376"/>
        <v>1.1610890996140429E-2</v>
      </c>
    </row>
    <row r="3005" spans="1:16" x14ac:dyDescent="0.15">
      <c r="A3005" t="s">
        <v>9613</v>
      </c>
      <c r="B3005" s="5" t="s">
        <v>11751</v>
      </c>
      <c r="C3005" s="5" t="s">
        <v>1029</v>
      </c>
      <c r="D3005" s="5" t="s">
        <v>11752</v>
      </c>
      <c r="E3005" s="5" t="s">
        <v>9304</v>
      </c>
      <c r="F3005" s="5" t="s">
        <v>11753</v>
      </c>
      <c r="G3005">
        <v>3003</v>
      </c>
      <c r="H3005" s="2">
        <v>43136</v>
      </c>
      <c r="I3005" s="3">
        <f t="shared" si="369"/>
        <v>1588.0330787037019</v>
      </c>
      <c r="J3005" s="3">
        <f t="shared" si="370"/>
        <v>0.12279341193520783</v>
      </c>
      <c r="K3005">
        <f t="shared" si="371"/>
        <v>3.5235007533498115E-3</v>
      </c>
      <c r="L3005" s="4">
        <f t="shared" si="372"/>
        <v>3.5235007533498115E-3</v>
      </c>
      <c r="M3005">
        <f t="shared" si="373"/>
        <v>0</v>
      </c>
      <c r="N3005">
        <f t="shared" si="374"/>
        <v>0</v>
      </c>
      <c r="O3005" s="4">
        <f t="shared" si="375"/>
        <v>0</v>
      </c>
      <c r="P3005">
        <f t="shared" si="376"/>
        <v>2.6426255650123585E-3</v>
      </c>
    </row>
    <row r="3006" spans="1:16" x14ac:dyDescent="0.15">
      <c r="A3006" t="s">
        <v>11754</v>
      </c>
      <c r="B3006" s="5" t="s">
        <v>11755</v>
      </c>
      <c r="C3006" s="5" t="s">
        <v>1058</v>
      </c>
      <c r="D3006" s="5" t="s">
        <v>11756</v>
      </c>
      <c r="E3006" s="5" t="s">
        <v>11757</v>
      </c>
      <c r="F3006" s="5" t="s">
        <v>11758</v>
      </c>
      <c r="G3006">
        <v>3004</v>
      </c>
      <c r="H3006" s="2">
        <v>43136</v>
      </c>
      <c r="I3006" s="3">
        <f t="shared" si="369"/>
        <v>557.25929398147855</v>
      </c>
      <c r="J3006" s="3">
        <f t="shared" si="370"/>
        <v>7.9496206664383395</v>
      </c>
      <c r="K3006">
        <f t="shared" si="371"/>
        <v>0.22811072650884975</v>
      </c>
      <c r="L3006" s="4">
        <f t="shared" si="372"/>
        <v>0.22811072650884975</v>
      </c>
      <c r="M3006">
        <f t="shared" si="373"/>
        <v>3.5889935288660677E-3</v>
      </c>
      <c r="N3006">
        <f t="shared" si="374"/>
        <v>0.5509608273130473</v>
      </c>
      <c r="O3006" s="4">
        <f t="shared" si="375"/>
        <v>0.5509608273130473</v>
      </c>
      <c r="P3006">
        <f t="shared" si="376"/>
        <v>0.3088232517098991</v>
      </c>
    </row>
    <row r="3007" spans="1:16" x14ac:dyDescent="0.15">
      <c r="A3007" t="s">
        <v>11029</v>
      </c>
      <c r="B3007" s="5" t="s">
        <v>11759</v>
      </c>
      <c r="C3007" s="5" t="s">
        <v>1029</v>
      </c>
      <c r="D3007" s="5" t="s">
        <v>11760</v>
      </c>
      <c r="E3007" s="5" t="s">
        <v>11761</v>
      </c>
      <c r="F3007" s="5" t="s">
        <v>11762</v>
      </c>
      <c r="G3007">
        <v>3005</v>
      </c>
      <c r="H3007" s="2">
        <v>43136</v>
      </c>
      <c r="I3007" s="3">
        <f t="shared" si="369"/>
        <v>536.39993055555533</v>
      </c>
      <c r="J3007" s="3">
        <f t="shared" si="370"/>
        <v>0.79045498675001413</v>
      </c>
      <c r="K3007">
        <f t="shared" si="371"/>
        <v>2.2681744056207098E-2</v>
      </c>
      <c r="L3007" s="4">
        <f t="shared" si="372"/>
        <v>2.2681744056207098E-2</v>
      </c>
      <c r="M3007">
        <f t="shared" si="373"/>
        <v>0</v>
      </c>
      <c r="N3007">
        <f t="shared" si="374"/>
        <v>0</v>
      </c>
      <c r="O3007" s="4">
        <f t="shared" si="375"/>
        <v>0</v>
      </c>
      <c r="P3007">
        <f t="shared" si="376"/>
        <v>1.7011308042155324E-2</v>
      </c>
    </row>
    <row r="3008" spans="1:16" x14ac:dyDescent="0.15">
      <c r="A3008" t="s">
        <v>3840</v>
      </c>
      <c r="B3008" s="5" t="s">
        <v>11763</v>
      </c>
      <c r="C3008" s="5" t="s">
        <v>1029</v>
      </c>
      <c r="D3008" s="5" t="s">
        <v>11764</v>
      </c>
      <c r="E3008" s="5" t="s">
        <v>11764</v>
      </c>
      <c r="F3008" s="5" t="s">
        <v>11765</v>
      </c>
      <c r="G3008">
        <v>3006</v>
      </c>
      <c r="H3008" s="2">
        <v>43136</v>
      </c>
      <c r="I3008" s="3">
        <f t="shared" si="369"/>
        <v>1649.6704745370371</v>
      </c>
      <c r="J3008" s="3">
        <f t="shared" si="370"/>
        <v>0.31460828572182087</v>
      </c>
      <c r="K3008">
        <f t="shared" si="371"/>
        <v>9.0275407636351244E-3</v>
      </c>
      <c r="L3008" s="4">
        <f t="shared" si="372"/>
        <v>9.0275407636351244E-3</v>
      </c>
      <c r="M3008">
        <f t="shared" si="373"/>
        <v>0</v>
      </c>
      <c r="N3008">
        <f t="shared" si="374"/>
        <v>0</v>
      </c>
      <c r="O3008" s="4">
        <f t="shared" si="375"/>
        <v>0</v>
      </c>
      <c r="P3008">
        <f t="shared" si="376"/>
        <v>6.7706555727263433E-3</v>
      </c>
    </row>
    <row r="3009" spans="1:16" x14ac:dyDescent="0.15">
      <c r="A3009" t="s">
        <v>11766</v>
      </c>
      <c r="B3009" s="5" t="s">
        <v>11767</v>
      </c>
      <c r="C3009" s="5" t="s">
        <v>1029</v>
      </c>
      <c r="D3009" s="5" t="s">
        <v>11768</v>
      </c>
      <c r="E3009" s="5" t="s">
        <v>11768</v>
      </c>
      <c r="F3009" s="5" t="s">
        <v>11769</v>
      </c>
      <c r="G3009">
        <v>3007</v>
      </c>
      <c r="H3009" s="2">
        <v>43136</v>
      </c>
      <c r="I3009" s="3">
        <f t="shared" si="369"/>
        <v>142.58160879629577</v>
      </c>
      <c r="J3009" s="3">
        <f t="shared" si="370"/>
        <v>10.793818452411674</v>
      </c>
      <c r="K3009">
        <f t="shared" si="371"/>
        <v>0.30972368019760949</v>
      </c>
      <c r="L3009" s="4">
        <f t="shared" si="372"/>
        <v>0.30972368019760949</v>
      </c>
      <c r="M3009">
        <f t="shared" si="373"/>
        <v>0</v>
      </c>
      <c r="N3009">
        <f t="shared" si="374"/>
        <v>0</v>
      </c>
      <c r="O3009" s="4">
        <f t="shared" si="375"/>
        <v>0</v>
      </c>
      <c r="P3009">
        <f t="shared" si="376"/>
        <v>0.2322927601482071</v>
      </c>
    </row>
    <row r="3010" spans="1:16" x14ac:dyDescent="0.15">
      <c r="A3010" t="s">
        <v>11770</v>
      </c>
      <c r="B3010" s="5" t="s">
        <v>11771</v>
      </c>
      <c r="C3010" s="5" t="s">
        <v>1113</v>
      </c>
      <c r="D3010" s="5" t="s">
        <v>8666</v>
      </c>
      <c r="E3010" s="5" t="s">
        <v>1081</v>
      </c>
      <c r="F3010" s="5" t="s">
        <v>11772</v>
      </c>
      <c r="G3010">
        <v>3008</v>
      </c>
      <c r="H3010" s="2">
        <v>43136</v>
      </c>
      <c r="I3010" s="3">
        <f t="shared" si="369"/>
        <v>997.16150462962833</v>
      </c>
      <c r="J3010" s="3">
        <f t="shared" si="370"/>
        <v>1.4802015452333619</v>
      </c>
      <c r="K3010">
        <f t="shared" si="371"/>
        <v>4.247370585721056E-2</v>
      </c>
      <c r="L3010" s="4">
        <f t="shared" si="372"/>
        <v>4.247370585721056E-2</v>
      </c>
      <c r="M3010">
        <f t="shared" si="373"/>
        <v>1.0028465753613564E-3</v>
      </c>
      <c r="N3010">
        <f t="shared" si="374"/>
        <v>0.15395101004924888</v>
      </c>
      <c r="O3010" s="4">
        <f t="shared" si="375"/>
        <v>0.15395101004924888</v>
      </c>
      <c r="P3010">
        <f t="shared" si="376"/>
        <v>7.0343031905220149E-2</v>
      </c>
    </row>
    <row r="3011" spans="1:16" x14ac:dyDescent="0.15">
      <c r="A3011" t="s">
        <v>1731</v>
      </c>
      <c r="B3011" s="5" t="s">
        <v>11773</v>
      </c>
      <c r="C3011" s="5" t="s">
        <v>1029</v>
      </c>
      <c r="D3011" s="5" t="s">
        <v>11774</v>
      </c>
      <c r="E3011" s="5" t="s">
        <v>1081</v>
      </c>
      <c r="F3011" s="5" t="s">
        <v>11775</v>
      </c>
      <c r="G3011">
        <v>3009</v>
      </c>
      <c r="H3011" s="2">
        <v>43136</v>
      </c>
      <c r="I3011" s="3">
        <f t="shared" ref="I3011:I3074" si="377">H3011-B3011+1</f>
        <v>1098.5367476851825</v>
      </c>
      <c r="J3011" s="3">
        <f t="shared" ref="J3011:J3074" si="378">A3011/I3011</f>
        <v>0.14473798927076589</v>
      </c>
      <c r="K3011">
        <f t="shared" ref="K3011:K3074" si="379">(J3011-0)/(PERCENTILE($J$2:$J$3301,0.9)-0)</f>
        <v>4.1531903560345302E-3</v>
      </c>
      <c r="L3011" s="4">
        <f t="shared" ref="L3011:L3074" si="380">IF(K3011&gt;1,1,IF(K3011&lt;0,0,K3011))</f>
        <v>4.1531903560345302E-3</v>
      </c>
      <c r="M3011">
        <f t="shared" ref="M3011:M3074" si="381">C3011/I3011</f>
        <v>0</v>
      </c>
      <c r="N3011">
        <f t="shared" ref="N3011:N3074" si="382">(M3011-0)/(PERCENTILE($M$2:$M$3301,0.9)-0)</f>
        <v>0</v>
      </c>
      <c r="O3011" s="4">
        <f t="shared" ref="O3011:O3074" si="383">IF(N3011&gt;1,1,IF(N3011&lt;0,0,N3011))</f>
        <v>0</v>
      </c>
      <c r="P3011">
        <f t="shared" si="376"/>
        <v>3.1148927670258978E-3</v>
      </c>
    </row>
    <row r="3012" spans="1:16" x14ac:dyDescent="0.15">
      <c r="A3012" t="s">
        <v>3483</v>
      </c>
      <c r="B3012" s="5" t="s">
        <v>11776</v>
      </c>
      <c r="C3012" s="5" t="s">
        <v>1029</v>
      </c>
      <c r="D3012" s="5" t="s">
        <v>11777</v>
      </c>
      <c r="E3012" s="5" t="s">
        <v>11778</v>
      </c>
      <c r="F3012" s="5" t="s">
        <v>11779</v>
      </c>
      <c r="G3012">
        <v>3010</v>
      </c>
      <c r="H3012" s="2">
        <v>43136</v>
      </c>
      <c r="I3012" s="3">
        <f t="shared" si="377"/>
        <v>587.10151620370016</v>
      </c>
      <c r="J3012" s="3">
        <f t="shared" si="378"/>
        <v>0.12604293798881117</v>
      </c>
      <c r="K3012">
        <f t="shared" si="379"/>
        <v>3.6167444161608314E-3</v>
      </c>
      <c r="L3012" s="4">
        <f t="shared" si="380"/>
        <v>3.6167444161608314E-3</v>
      </c>
      <c r="M3012">
        <f t="shared" si="381"/>
        <v>0</v>
      </c>
      <c r="N3012">
        <f t="shared" si="382"/>
        <v>0</v>
      </c>
      <c r="O3012" s="4">
        <f t="shared" si="383"/>
        <v>0</v>
      </c>
      <c r="P3012">
        <f t="shared" ref="P3012:P3075" si="384">0.75*L3012+0.25*O3012</f>
        <v>2.7125583121206235E-3</v>
      </c>
    </row>
    <row r="3013" spans="1:16" x14ac:dyDescent="0.15">
      <c r="A3013" t="s">
        <v>3648</v>
      </c>
      <c r="B3013" s="5" t="s">
        <v>11780</v>
      </c>
      <c r="C3013" s="5" t="s">
        <v>1029</v>
      </c>
      <c r="D3013" s="5" t="s">
        <v>11781</v>
      </c>
      <c r="E3013" s="5" t="s">
        <v>11781</v>
      </c>
      <c r="F3013" s="5" t="s">
        <v>11782</v>
      </c>
      <c r="G3013">
        <v>3011</v>
      </c>
      <c r="H3013" s="2">
        <v>43136</v>
      </c>
      <c r="I3013" s="3">
        <f t="shared" si="377"/>
        <v>18.204791666663368</v>
      </c>
      <c r="J3013" s="3">
        <f t="shared" si="378"/>
        <v>2.5268072737264684</v>
      </c>
      <c r="K3013">
        <f t="shared" si="379"/>
        <v>7.2505578208404114E-2</v>
      </c>
      <c r="L3013" s="4">
        <f t="shared" si="380"/>
        <v>7.2505578208404114E-2</v>
      </c>
      <c r="M3013">
        <f t="shared" si="381"/>
        <v>0</v>
      </c>
      <c r="N3013">
        <f t="shared" si="382"/>
        <v>0</v>
      </c>
      <c r="O3013" s="4">
        <f t="shared" si="383"/>
        <v>0</v>
      </c>
      <c r="P3013">
        <f t="shared" si="384"/>
        <v>5.4379183656303086E-2</v>
      </c>
    </row>
    <row r="3014" spans="1:16" x14ac:dyDescent="0.15">
      <c r="A3014" t="s">
        <v>5331</v>
      </c>
      <c r="B3014" s="5" t="s">
        <v>11783</v>
      </c>
      <c r="C3014" s="5" t="s">
        <v>1029</v>
      </c>
      <c r="D3014" s="5" t="s">
        <v>11784</v>
      </c>
      <c r="E3014" s="5" t="s">
        <v>11785</v>
      </c>
      <c r="F3014" s="5" t="s">
        <v>11786</v>
      </c>
      <c r="G3014">
        <v>3012</v>
      </c>
      <c r="H3014" s="2">
        <v>43136</v>
      </c>
      <c r="I3014" s="3">
        <f t="shared" si="377"/>
        <v>1619.0643402777787</v>
      </c>
      <c r="J3014" s="3">
        <f t="shared" si="378"/>
        <v>0.63431697830106015</v>
      </c>
      <c r="K3014">
        <f t="shared" si="379"/>
        <v>1.8201435367604834E-2</v>
      </c>
      <c r="L3014" s="4">
        <f t="shared" si="380"/>
        <v>1.8201435367604834E-2</v>
      </c>
      <c r="M3014">
        <f t="shared" si="381"/>
        <v>0</v>
      </c>
      <c r="N3014">
        <f t="shared" si="382"/>
        <v>0</v>
      </c>
      <c r="O3014" s="4">
        <f t="shared" si="383"/>
        <v>0</v>
      </c>
      <c r="P3014">
        <f t="shared" si="384"/>
        <v>1.3651076525703625E-2</v>
      </c>
    </row>
    <row r="3015" spans="1:16" x14ac:dyDescent="0.15">
      <c r="A3015" t="s">
        <v>5082</v>
      </c>
      <c r="B3015" s="5" t="s">
        <v>11787</v>
      </c>
      <c r="C3015" s="5" t="s">
        <v>1029</v>
      </c>
      <c r="D3015" s="5" t="s">
        <v>11788</v>
      </c>
      <c r="E3015" s="5" t="s">
        <v>1081</v>
      </c>
      <c r="F3015" s="5" t="s">
        <v>11789</v>
      </c>
      <c r="G3015">
        <v>3013</v>
      </c>
      <c r="H3015" s="2">
        <v>43136</v>
      </c>
      <c r="I3015" s="3">
        <f t="shared" si="377"/>
        <v>1866.3685648148166</v>
      </c>
      <c r="J3015" s="3">
        <f t="shared" si="378"/>
        <v>0.27593692355780697</v>
      </c>
      <c r="K3015">
        <f t="shared" si="379"/>
        <v>7.9178837260909327E-3</v>
      </c>
      <c r="L3015" s="4">
        <f t="shared" si="380"/>
        <v>7.9178837260909327E-3</v>
      </c>
      <c r="M3015">
        <f t="shared" si="381"/>
        <v>0</v>
      </c>
      <c r="N3015">
        <f t="shared" si="382"/>
        <v>0</v>
      </c>
      <c r="O3015" s="4">
        <f t="shared" si="383"/>
        <v>0</v>
      </c>
      <c r="P3015">
        <f t="shared" si="384"/>
        <v>5.9384127945682E-3</v>
      </c>
    </row>
    <row r="3016" spans="1:16" x14ac:dyDescent="0.15">
      <c r="A3016" t="s">
        <v>7351</v>
      </c>
      <c r="B3016" s="5" t="s">
        <v>11790</v>
      </c>
      <c r="C3016" s="5" t="s">
        <v>1029</v>
      </c>
      <c r="D3016" s="5" t="s">
        <v>11791</v>
      </c>
      <c r="E3016" s="5" t="s">
        <v>11792</v>
      </c>
      <c r="F3016" s="5" t="s">
        <v>11793</v>
      </c>
      <c r="G3016">
        <v>3014</v>
      </c>
      <c r="H3016" s="2">
        <v>43136</v>
      </c>
      <c r="I3016" s="3">
        <f t="shared" si="377"/>
        <v>1633.2821180555547</v>
      </c>
      <c r="J3016" s="3">
        <f t="shared" si="378"/>
        <v>0.22959903610923185</v>
      </c>
      <c r="K3016">
        <f t="shared" si="379"/>
        <v>6.5882392544490522E-3</v>
      </c>
      <c r="L3016" s="4">
        <f t="shared" si="380"/>
        <v>6.5882392544490522E-3</v>
      </c>
      <c r="M3016">
        <f t="shared" si="381"/>
        <v>0</v>
      </c>
      <c r="N3016">
        <f t="shared" si="382"/>
        <v>0</v>
      </c>
      <c r="O3016" s="4">
        <f t="shared" si="383"/>
        <v>0</v>
      </c>
      <c r="P3016">
        <f t="shared" si="384"/>
        <v>4.9411794408367894E-3</v>
      </c>
    </row>
    <row r="3017" spans="1:16" x14ac:dyDescent="0.15">
      <c r="A3017" t="s">
        <v>11794</v>
      </c>
      <c r="B3017" s="5" t="s">
        <v>11795</v>
      </c>
      <c r="C3017" s="5" t="s">
        <v>1122</v>
      </c>
      <c r="D3017" s="5" t="s">
        <v>11796</v>
      </c>
      <c r="E3017" s="5" t="s">
        <v>1081</v>
      </c>
      <c r="F3017" s="5" t="s">
        <v>11797</v>
      </c>
      <c r="G3017">
        <v>3015</v>
      </c>
      <c r="H3017" s="2">
        <v>43136</v>
      </c>
      <c r="I3017" s="3">
        <f t="shared" si="377"/>
        <v>1623.4618055555547</v>
      </c>
      <c r="J3017" s="3">
        <f t="shared" si="378"/>
        <v>314.4089982611747</v>
      </c>
      <c r="K3017">
        <f t="shared" si="379"/>
        <v>9.0218223011650824</v>
      </c>
      <c r="L3017" s="4">
        <f t="shared" si="380"/>
        <v>1</v>
      </c>
      <c r="M3017">
        <f t="shared" si="381"/>
        <v>2.4638707152283049E-3</v>
      </c>
      <c r="N3017">
        <f t="shared" si="382"/>
        <v>0.37823870027524781</v>
      </c>
      <c r="O3017" s="4">
        <f t="shared" si="383"/>
        <v>0.37823870027524781</v>
      </c>
      <c r="P3017">
        <f t="shared" si="384"/>
        <v>0.84455967506881191</v>
      </c>
    </row>
    <row r="3018" spans="1:16" x14ac:dyDescent="0.15">
      <c r="A3018" t="s">
        <v>5509</v>
      </c>
      <c r="B3018" s="5" t="s">
        <v>11798</v>
      </c>
      <c r="C3018" s="5" t="s">
        <v>1029</v>
      </c>
      <c r="D3018" s="5" t="s">
        <v>11799</v>
      </c>
      <c r="E3018" s="5" t="s">
        <v>11799</v>
      </c>
      <c r="F3018" s="5" t="s">
        <v>11800</v>
      </c>
      <c r="G3018">
        <v>3016</v>
      </c>
      <c r="H3018" s="2">
        <v>43136</v>
      </c>
      <c r="I3018" s="3">
        <f t="shared" si="377"/>
        <v>44.675370370372548</v>
      </c>
      <c r="J3018" s="3">
        <f t="shared" si="378"/>
        <v>2.7084274623102802</v>
      </c>
      <c r="K3018">
        <f t="shared" si="379"/>
        <v>7.7717086392868118E-2</v>
      </c>
      <c r="L3018" s="4">
        <f t="shared" si="380"/>
        <v>7.7717086392868118E-2</v>
      </c>
      <c r="M3018">
        <f t="shared" si="381"/>
        <v>0</v>
      </c>
      <c r="N3018">
        <f t="shared" si="382"/>
        <v>0</v>
      </c>
      <c r="O3018" s="4">
        <f t="shared" si="383"/>
        <v>0</v>
      </c>
      <c r="P3018">
        <f t="shared" si="384"/>
        <v>5.8287814794651088E-2</v>
      </c>
    </row>
    <row r="3019" spans="1:16" x14ac:dyDescent="0.15">
      <c r="A3019" t="s">
        <v>6918</v>
      </c>
      <c r="B3019" s="5" t="s">
        <v>11801</v>
      </c>
      <c r="C3019" s="5" t="s">
        <v>1029</v>
      </c>
      <c r="D3019" s="5" t="s">
        <v>11802</v>
      </c>
      <c r="E3019" s="5" t="s">
        <v>11803</v>
      </c>
      <c r="F3019" s="5" t="s">
        <v>11804</v>
      </c>
      <c r="G3019">
        <v>3017</v>
      </c>
      <c r="H3019" s="2">
        <v>43136</v>
      </c>
      <c r="I3019" s="3">
        <f t="shared" si="377"/>
        <v>572.25246527777927</v>
      </c>
      <c r="J3019" s="3">
        <f t="shared" si="378"/>
        <v>1.0519832355947665</v>
      </c>
      <c r="K3019">
        <f t="shared" si="379"/>
        <v>3.0186177456208805E-2</v>
      </c>
      <c r="L3019" s="4">
        <f t="shared" si="380"/>
        <v>3.0186177456208805E-2</v>
      </c>
      <c r="M3019">
        <f t="shared" si="381"/>
        <v>0</v>
      </c>
      <c r="N3019">
        <f t="shared" si="382"/>
        <v>0</v>
      </c>
      <c r="O3019" s="4">
        <f t="shared" si="383"/>
        <v>0</v>
      </c>
      <c r="P3019">
        <f t="shared" si="384"/>
        <v>2.2639633092156605E-2</v>
      </c>
    </row>
    <row r="3020" spans="1:16" x14ac:dyDescent="0.15">
      <c r="A3020" t="s">
        <v>7560</v>
      </c>
      <c r="B3020" s="5" t="s">
        <v>11805</v>
      </c>
      <c r="C3020" s="5" t="s">
        <v>1029</v>
      </c>
      <c r="D3020" s="5" t="s">
        <v>11806</v>
      </c>
      <c r="E3020" s="5" t="s">
        <v>11807</v>
      </c>
      <c r="F3020" s="5" t="s">
        <v>11808</v>
      </c>
      <c r="G3020">
        <v>3018</v>
      </c>
      <c r="H3020" s="2">
        <v>43136</v>
      </c>
      <c r="I3020" s="3">
        <f t="shared" si="377"/>
        <v>869.50715277777635</v>
      </c>
      <c r="J3020" s="3">
        <f t="shared" si="378"/>
        <v>7.5905068508237902E-2</v>
      </c>
      <c r="K3020">
        <f t="shared" si="379"/>
        <v>2.1780611993497388E-3</v>
      </c>
      <c r="L3020" s="4">
        <f t="shared" si="380"/>
        <v>2.1780611993497388E-3</v>
      </c>
      <c r="M3020">
        <f t="shared" si="381"/>
        <v>0</v>
      </c>
      <c r="N3020">
        <f t="shared" si="382"/>
        <v>0</v>
      </c>
      <c r="O3020" s="4">
        <f t="shared" si="383"/>
        <v>0</v>
      </c>
      <c r="P3020">
        <f t="shared" si="384"/>
        <v>1.6335458995123042E-3</v>
      </c>
    </row>
    <row r="3021" spans="1:16" x14ac:dyDescent="0.15">
      <c r="A3021" t="s">
        <v>11809</v>
      </c>
      <c r="B3021" s="5" t="s">
        <v>11810</v>
      </c>
      <c r="C3021" s="5" t="s">
        <v>1029</v>
      </c>
      <c r="D3021" s="5" t="s">
        <v>11811</v>
      </c>
      <c r="E3021" s="5" t="s">
        <v>11812</v>
      </c>
      <c r="F3021" s="5" t="s">
        <v>11813</v>
      </c>
      <c r="G3021">
        <v>3019</v>
      </c>
      <c r="H3021" s="2">
        <v>43136</v>
      </c>
      <c r="I3021" s="3">
        <f t="shared" si="377"/>
        <v>769.56247685185372</v>
      </c>
      <c r="J3021" s="3">
        <f t="shared" si="378"/>
        <v>0.66401366408925255</v>
      </c>
      <c r="K3021">
        <f t="shared" si="379"/>
        <v>1.9053568174223972E-2</v>
      </c>
      <c r="L3021" s="4">
        <f t="shared" si="380"/>
        <v>1.9053568174223972E-2</v>
      </c>
      <c r="M3021">
        <f t="shared" si="381"/>
        <v>0</v>
      </c>
      <c r="N3021">
        <f t="shared" si="382"/>
        <v>0</v>
      </c>
      <c r="O3021" s="4">
        <f t="shared" si="383"/>
        <v>0</v>
      </c>
      <c r="P3021">
        <f t="shared" si="384"/>
        <v>1.4290176130667978E-2</v>
      </c>
    </row>
    <row r="3022" spans="1:16" x14ac:dyDescent="0.15">
      <c r="A3022" t="s">
        <v>7308</v>
      </c>
      <c r="B3022" s="5" t="s">
        <v>11814</v>
      </c>
      <c r="C3022" s="5" t="s">
        <v>1113</v>
      </c>
      <c r="D3022" s="5" t="s">
        <v>11815</v>
      </c>
      <c r="E3022" s="5" t="s">
        <v>11816</v>
      </c>
      <c r="F3022" s="5" t="s">
        <v>11817</v>
      </c>
      <c r="G3022">
        <v>3020</v>
      </c>
      <c r="H3022" s="2">
        <v>43136</v>
      </c>
      <c r="I3022" s="3">
        <f t="shared" si="377"/>
        <v>553.39108796296205</v>
      </c>
      <c r="J3022" s="3">
        <f t="shared" si="378"/>
        <v>0.37405734299402799</v>
      </c>
      <c r="K3022">
        <f t="shared" si="379"/>
        <v>1.0733404252427867E-2</v>
      </c>
      <c r="L3022" s="4">
        <f t="shared" si="380"/>
        <v>1.0733404252427867E-2</v>
      </c>
      <c r="M3022">
        <f t="shared" si="381"/>
        <v>1.8070403043189758E-3</v>
      </c>
      <c r="N3022">
        <f t="shared" si="382"/>
        <v>0.27740602289973015</v>
      </c>
      <c r="O3022" s="4">
        <f t="shared" si="383"/>
        <v>0.27740602289973015</v>
      </c>
      <c r="P3022">
        <f t="shared" si="384"/>
        <v>7.7401558914253432E-2</v>
      </c>
    </row>
    <row r="3023" spans="1:16" x14ac:dyDescent="0.15">
      <c r="A3023" t="s">
        <v>7476</v>
      </c>
      <c r="B3023" s="5" t="s">
        <v>11818</v>
      </c>
      <c r="C3023" s="5" t="s">
        <v>1029</v>
      </c>
      <c r="D3023" s="5" t="s">
        <v>11819</v>
      </c>
      <c r="E3023" s="5" t="s">
        <v>1081</v>
      </c>
      <c r="F3023" s="5" t="s">
        <v>11820</v>
      </c>
      <c r="G3023">
        <v>3021</v>
      </c>
      <c r="H3023" s="2">
        <v>43136</v>
      </c>
      <c r="I3023" s="3">
        <f t="shared" si="377"/>
        <v>238.36903935185546</v>
      </c>
      <c r="J3023" s="3">
        <f t="shared" si="378"/>
        <v>0.81386408456191106</v>
      </c>
      <c r="K3023">
        <f t="shared" si="379"/>
        <v>2.3353457403654274E-2</v>
      </c>
      <c r="L3023" s="4">
        <f t="shared" si="380"/>
        <v>2.3353457403654274E-2</v>
      </c>
      <c r="M3023">
        <f t="shared" si="381"/>
        <v>0</v>
      </c>
      <c r="N3023">
        <f t="shared" si="382"/>
        <v>0</v>
      </c>
      <c r="O3023" s="4">
        <f t="shared" si="383"/>
        <v>0</v>
      </c>
      <c r="P3023">
        <f t="shared" si="384"/>
        <v>1.7515093052740707E-2</v>
      </c>
    </row>
    <row r="3024" spans="1:16" x14ac:dyDescent="0.15">
      <c r="A3024" t="s">
        <v>3544</v>
      </c>
      <c r="B3024" s="5" t="s">
        <v>11821</v>
      </c>
      <c r="C3024" s="5" t="s">
        <v>1029</v>
      </c>
      <c r="D3024" s="5" t="s">
        <v>11822</v>
      </c>
      <c r="E3024" s="5" t="s">
        <v>11823</v>
      </c>
      <c r="F3024" s="5" t="s">
        <v>11824</v>
      </c>
      <c r="G3024">
        <v>3022</v>
      </c>
      <c r="H3024" s="2">
        <v>43136</v>
      </c>
      <c r="I3024" s="3">
        <f t="shared" si="377"/>
        <v>716.70900462962891</v>
      </c>
      <c r="J3024" s="3">
        <f t="shared" si="378"/>
        <v>0.25951955228484752</v>
      </c>
      <c r="K3024">
        <f t="shared" si="379"/>
        <v>7.446794771588887E-3</v>
      </c>
      <c r="L3024" s="4">
        <f t="shared" si="380"/>
        <v>7.446794771588887E-3</v>
      </c>
      <c r="M3024">
        <f t="shared" si="381"/>
        <v>0</v>
      </c>
      <c r="N3024">
        <f t="shared" si="382"/>
        <v>0</v>
      </c>
      <c r="O3024" s="4">
        <f t="shared" si="383"/>
        <v>0</v>
      </c>
      <c r="P3024">
        <f t="shared" si="384"/>
        <v>5.5850960786916655E-3</v>
      </c>
    </row>
    <row r="3025" spans="1:16" x14ac:dyDescent="0.15">
      <c r="A3025" t="s">
        <v>11825</v>
      </c>
      <c r="B3025" s="5" t="s">
        <v>11826</v>
      </c>
      <c r="C3025" s="5" t="s">
        <v>1113</v>
      </c>
      <c r="D3025" s="5" t="s">
        <v>11827</v>
      </c>
      <c r="E3025" s="5" t="s">
        <v>11828</v>
      </c>
      <c r="F3025" s="5" t="s">
        <v>11829</v>
      </c>
      <c r="G3025">
        <v>3023</v>
      </c>
      <c r="H3025" s="2">
        <v>43136</v>
      </c>
      <c r="I3025" s="3">
        <f t="shared" si="377"/>
        <v>322.45556712963298</v>
      </c>
      <c r="J3025" s="3">
        <f t="shared" si="378"/>
        <v>27.405326193197233</v>
      </c>
      <c r="K3025">
        <f t="shared" si="379"/>
        <v>0.78638329178831889</v>
      </c>
      <c r="L3025" s="4">
        <f t="shared" si="380"/>
        <v>0.78638329178831889</v>
      </c>
      <c r="M3025">
        <f t="shared" si="381"/>
        <v>3.1012024661307269E-3</v>
      </c>
      <c r="N3025">
        <f t="shared" si="382"/>
        <v>0.47607805995250374</v>
      </c>
      <c r="O3025" s="4">
        <f t="shared" si="383"/>
        <v>0.47607805995250374</v>
      </c>
      <c r="P3025">
        <f t="shared" si="384"/>
        <v>0.70880698382936513</v>
      </c>
    </row>
    <row r="3026" spans="1:16" x14ac:dyDescent="0.15">
      <c r="A3026" t="s">
        <v>9613</v>
      </c>
      <c r="B3026" s="5" t="s">
        <v>11830</v>
      </c>
      <c r="C3026" s="5" t="s">
        <v>1029</v>
      </c>
      <c r="D3026" s="5" t="s">
        <v>11831</v>
      </c>
      <c r="E3026" s="5" t="s">
        <v>11832</v>
      </c>
      <c r="F3026" s="5" t="s">
        <v>11833</v>
      </c>
      <c r="G3026">
        <v>3024</v>
      </c>
      <c r="H3026" s="2">
        <v>43136</v>
      </c>
      <c r="I3026" s="3">
        <f t="shared" si="377"/>
        <v>350.54616898148379</v>
      </c>
      <c r="J3026" s="3">
        <f t="shared" si="378"/>
        <v>0.55627479988320772</v>
      </c>
      <c r="K3026">
        <f t="shared" si="379"/>
        <v>1.5962050777546713E-2</v>
      </c>
      <c r="L3026" s="4">
        <f t="shared" si="380"/>
        <v>1.5962050777546713E-2</v>
      </c>
      <c r="M3026">
        <f t="shared" si="381"/>
        <v>0</v>
      </c>
      <c r="N3026">
        <f t="shared" si="382"/>
        <v>0</v>
      </c>
      <c r="O3026" s="4">
        <f t="shared" si="383"/>
        <v>0</v>
      </c>
      <c r="P3026">
        <f t="shared" si="384"/>
        <v>1.1971538083160035E-2</v>
      </c>
    </row>
    <row r="3027" spans="1:16" x14ac:dyDescent="0.15">
      <c r="A3027" t="s">
        <v>3858</v>
      </c>
      <c r="B3027" s="5" t="s">
        <v>11834</v>
      </c>
      <c r="C3027" s="5" t="s">
        <v>1029</v>
      </c>
      <c r="D3027" s="5" t="s">
        <v>11835</v>
      </c>
      <c r="E3027" s="5" t="s">
        <v>11836</v>
      </c>
      <c r="F3027" s="5" t="s">
        <v>11837</v>
      </c>
      <c r="G3027">
        <v>3025</v>
      </c>
      <c r="H3027" s="2">
        <v>43136</v>
      </c>
      <c r="I3027" s="3">
        <f t="shared" si="377"/>
        <v>569.28954861110833</v>
      </c>
      <c r="J3027" s="3">
        <f t="shared" si="378"/>
        <v>0.13174315281736151</v>
      </c>
      <c r="K3027">
        <f t="shared" si="379"/>
        <v>3.7803094716969596E-3</v>
      </c>
      <c r="L3027" s="4">
        <f t="shared" si="380"/>
        <v>3.7803094716969596E-3</v>
      </c>
      <c r="M3027">
        <f t="shared" si="381"/>
        <v>0</v>
      </c>
      <c r="N3027">
        <f t="shared" si="382"/>
        <v>0</v>
      </c>
      <c r="O3027" s="4">
        <f t="shared" si="383"/>
        <v>0</v>
      </c>
      <c r="P3027">
        <f t="shared" si="384"/>
        <v>2.8352321037727196E-3</v>
      </c>
    </row>
    <row r="3028" spans="1:16" x14ac:dyDescent="0.15">
      <c r="A3028" t="s">
        <v>11838</v>
      </c>
      <c r="B3028" s="5" t="s">
        <v>11839</v>
      </c>
      <c r="C3028" s="5" t="s">
        <v>1058</v>
      </c>
      <c r="D3028" s="5" t="s">
        <v>11840</v>
      </c>
      <c r="E3028" s="5" t="s">
        <v>1081</v>
      </c>
      <c r="F3028" s="5" t="s">
        <v>11841</v>
      </c>
      <c r="G3028">
        <v>3026</v>
      </c>
      <c r="H3028" s="2">
        <v>43136</v>
      </c>
      <c r="I3028" s="3">
        <f t="shared" si="377"/>
        <v>1308.400729166664</v>
      </c>
      <c r="J3028" s="3">
        <f t="shared" si="378"/>
        <v>3.2214901031770165</v>
      </c>
      <c r="K3028">
        <f t="shared" si="379"/>
        <v>9.2439184045496794E-2</v>
      </c>
      <c r="L3028" s="4">
        <f t="shared" si="380"/>
        <v>9.2439184045496794E-2</v>
      </c>
      <c r="M3028">
        <f t="shared" si="381"/>
        <v>1.5285836788503043E-3</v>
      </c>
      <c r="N3028">
        <f t="shared" si="382"/>
        <v>0.23465902670007671</v>
      </c>
      <c r="O3028" s="4">
        <f t="shared" si="383"/>
        <v>0.23465902670007671</v>
      </c>
      <c r="P3028">
        <f t="shared" si="384"/>
        <v>0.12799414470914178</v>
      </c>
    </row>
    <row r="3029" spans="1:16" x14ac:dyDescent="0.15">
      <c r="A3029" t="s">
        <v>11842</v>
      </c>
      <c r="B3029" s="5" t="s">
        <v>11843</v>
      </c>
      <c r="C3029" s="5" t="s">
        <v>1113</v>
      </c>
      <c r="D3029" s="5" t="s">
        <v>11844</v>
      </c>
      <c r="E3029" s="5" t="s">
        <v>11845</v>
      </c>
      <c r="F3029" s="5" t="s">
        <v>11846</v>
      </c>
      <c r="G3029">
        <v>3027</v>
      </c>
      <c r="H3029" s="2">
        <v>43136</v>
      </c>
      <c r="I3029" s="3">
        <f t="shared" si="377"/>
        <v>1181.3402083333349</v>
      </c>
      <c r="J3029" s="3">
        <f t="shared" si="378"/>
        <v>9.4147307621834049</v>
      </c>
      <c r="K3029">
        <f t="shared" si="379"/>
        <v>0.27015139013029926</v>
      </c>
      <c r="L3029" s="4">
        <f t="shared" si="380"/>
        <v>0.27015139013029926</v>
      </c>
      <c r="M3029">
        <f t="shared" si="381"/>
        <v>8.4649620231823451E-4</v>
      </c>
      <c r="N3029">
        <f t="shared" si="382"/>
        <v>0.12994903562669854</v>
      </c>
      <c r="O3029" s="4">
        <f t="shared" si="383"/>
        <v>0.12994903562669854</v>
      </c>
      <c r="P3029">
        <f t="shared" si="384"/>
        <v>0.2351008015043991</v>
      </c>
    </row>
    <row r="3030" spans="1:16" x14ac:dyDescent="0.15">
      <c r="A3030" t="s">
        <v>1936</v>
      </c>
      <c r="B3030" s="5" t="s">
        <v>11847</v>
      </c>
      <c r="C3030" s="5" t="s">
        <v>1029</v>
      </c>
      <c r="D3030" s="5" t="s">
        <v>11848</v>
      </c>
      <c r="E3030" s="5" t="s">
        <v>11849</v>
      </c>
      <c r="F3030" s="5" t="s">
        <v>11850</v>
      </c>
      <c r="G3030">
        <v>3028</v>
      </c>
      <c r="H3030" s="2">
        <v>43136</v>
      </c>
      <c r="I3030" s="3">
        <f t="shared" si="377"/>
        <v>601.90785879629402</v>
      </c>
      <c r="J3030" s="3">
        <f t="shared" si="378"/>
        <v>0.24588481083462346</v>
      </c>
      <c r="K3030">
        <f t="shared" si="379"/>
        <v>7.0555521062499365E-3</v>
      </c>
      <c r="L3030" s="4">
        <f t="shared" si="380"/>
        <v>7.0555521062499365E-3</v>
      </c>
      <c r="M3030">
        <f t="shared" si="381"/>
        <v>0</v>
      </c>
      <c r="N3030">
        <f t="shared" si="382"/>
        <v>0</v>
      </c>
      <c r="O3030" s="4">
        <f t="shared" si="383"/>
        <v>0</v>
      </c>
      <c r="P3030">
        <f t="shared" si="384"/>
        <v>5.2916640796874526E-3</v>
      </c>
    </row>
    <row r="3031" spans="1:16" x14ac:dyDescent="0.15">
      <c r="A3031" t="s">
        <v>2490</v>
      </c>
      <c r="B3031" s="5" t="s">
        <v>11851</v>
      </c>
      <c r="C3031" s="5" t="s">
        <v>1029</v>
      </c>
      <c r="D3031" s="5" t="s">
        <v>8991</v>
      </c>
      <c r="E3031" s="5" t="s">
        <v>11852</v>
      </c>
      <c r="F3031" s="5" t="s">
        <v>11853</v>
      </c>
      <c r="G3031">
        <v>3029</v>
      </c>
      <c r="H3031" s="2">
        <v>43136</v>
      </c>
      <c r="I3031" s="3">
        <f t="shared" si="377"/>
        <v>752.65006944444758</v>
      </c>
      <c r="J3031" s="3">
        <f t="shared" si="378"/>
        <v>5.7131463538878727E-2</v>
      </c>
      <c r="K3031">
        <f t="shared" si="379"/>
        <v>1.6393611973697273E-3</v>
      </c>
      <c r="L3031" s="4">
        <f t="shared" si="380"/>
        <v>1.6393611973697273E-3</v>
      </c>
      <c r="M3031">
        <f t="shared" si="381"/>
        <v>0</v>
      </c>
      <c r="N3031">
        <f t="shared" si="382"/>
        <v>0</v>
      </c>
      <c r="O3031" s="4">
        <f t="shared" si="383"/>
        <v>0</v>
      </c>
      <c r="P3031">
        <f t="shared" si="384"/>
        <v>1.2295208980272955E-3</v>
      </c>
    </row>
    <row r="3032" spans="1:16" x14ac:dyDescent="0.15">
      <c r="A3032" t="s">
        <v>11854</v>
      </c>
      <c r="B3032" s="5" t="s">
        <v>11855</v>
      </c>
      <c r="C3032" s="5" t="s">
        <v>1029</v>
      </c>
      <c r="D3032" s="5" t="s">
        <v>11856</v>
      </c>
      <c r="E3032" s="5" t="s">
        <v>11857</v>
      </c>
      <c r="F3032" s="5" t="s">
        <v>11858</v>
      </c>
      <c r="G3032">
        <v>3030</v>
      </c>
      <c r="H3032" s="2">
        <v>43136</v>
      </c>
      <c r="I3032" s="3">
        <f t="shared" si="377"/>
        <v>1641.8093981481506</v>
      </c>
      <c r="J3032" s="3">
        <f t="shared" si="378"/>
        <v>0.98793441055307984</v>
      </c>
      <c r="K3032">
        <f t="shared" si="379"/>
        <v>2.8348325736569063E-2</v>
      </c>
      <c r="L3032" s="4">
        <f t="shared" si="380"/>
        <v>2.8348325736569063E-2</v>
      </c>
      <c r="M3032">
        <f t="shared" si="381"/>
        <v>0</v>
      </c>
      <c r="N3032">
        <f t="shared" si="382"/>
        <v>0</v>
      </c>
      <c r="O3032" s="4">
        <f t="shared" si="383"/>
        <v>0</v>
      </c>
      <c r="P3032">
        <f t="shared" si="384"/>
        <v>2.1261244302426797E-2</v>
      </c>
    </row>
    <row r="3033" spans="1:16" x14ac:dyDescent="0.15">
      <c r="A3033" t="s">
        <v>1092</v>
      </c>
      <c r="B3033" s="5" t="s">
        <v>11859</v>
      </c>
      <c r="C3033" s="5" t="s">
        <v>1029</v>
      </c>
      <c r="D3033" s="5" t="s">
        <v>11860</v>
      </c>
      <c r="E3033" s="5" t="s">
        <v>11860</v>
      </c>
      <c r="F3033" s="5" t="s">
        <v>11861</v>
      </c>
      <c r="G3033">
        <v>3031</v>
      </c>
      <c r="H3033" s="2">
        <v>43136</v>
      </c>
      <c r="I3033" s="3">
        <f t="shared" si="377"/>
        <v>1357.5685300925907</v>
      </c>
      <c r="J3033" s="3">
        <f t="shared" si="378"/>
        <v>0.13774626905003903</v>
      </c>
      <c r="K3033">
        <f t="shared" si="379"/>
        <v>3.9525661443875646E-3</v>
      </c>
      <c r="L3033" s="4">
        <f t="shared" si="380"/>
        <v>3.9525661443875646E-3</v>
      </c>
      <c r="M3033">
        <f t="shared" si="381"/>
        <v>0</v>
      </c>
      <c r="N3033">
        <f t="shared" si="382"/>
        <v>0</v>
      </c>
      <c r="O3033" s="4">
        <f t="shared" si="383"/>
        <v>0</v>
      </c>
      <c r="P3033">
        <f t="shared" si="384"/>
        <v>2.9644246082906733E-3</v>
      </c>
    </row>
    <row r="3034" spans="1:16" x14ac:dyDescent="0.15">
      <c r="A3034" t="s">
        <v>1980</v>
      </c>
      <c r="B3034" s="5" t="s">
        <v>11862</v>
      </c>
      <c r="C3034" s="5" t="s">
        <v>1029</v>
      </c>
      <c r="D3034" s="5" t="s">
        <v>11863</v>
      </c>
      <c r="E3034" s="5" t="s">
        <v>11864</v>
      </c>
      <c r="F3034" s="5" t="s">
        <v>11865</v>
      </c>
      <c r="G3034">
        <v>3032</v>
      </c>
      <c r="H3034" s="2">
        <v>43136</v>
      </c>
      <c r="I3034" s="3">
        <f t="shared" si="377"/>
        <v>753.43089120370132</v>
      </c>
      <c r="J3034" s="3">
        <f t="shared" si="378"/>
        <v>7.6981181256502038E-2</v>
      </c>
      <c r="K3034">
        <f t="shared" si="379"/>
        <v>2.2089397621279988E-3</v>
      </c>
      <c r="L3034" s="4">
        <f t="shared" si="380"/>
        <v>2.2089397621279988E-3</v>
      </c>
      <c r="M3034">
        <f t="shared" si="381"/>
        <v>0</v>
      </c>
      <c r="N3034">
        <f t="shared" si="382"/>
        <v>0</v>
      </c>
      <c r="O3034" s="4">
        <f t="shared" si="383"/>
        <v>0</v>
      </c>
      <c r="P3034">
        <f t="shared" si="384"/>
        <v>1.6567048215959991E-3</v>
      </c>
    </row>
    <row r="3035" spans="1:16" x14ac:dyDescent="0.15">
      <c r="A3035" t="s">
        <v>11866</v>
      </c>
      <c r="B3035" s="5" t="s">
        <v>11867</v>
      </c>
      <c r="C3035" s="5" t="s">
        <v>1029</v>
      </c>
      <c r="D3035" s="5" t="s">
        <v>11868</v>
      </c>
      <c r="E3035" s="5" t="s">
        <v>11869</v>
      </c>
      <c r="F3035" s="5" t="s">
        <v>11870</v>
      </c>
      <c r="G3035">
        <v>3033</v>
      </c>
      <c r="H3035" s="2">
        <v>43136</v>
      </c>
      <c r="I3035" s="3">
        <f t="shared" si="377"/>
        <v>644.55787037037226</v>
      </c>
      <c r="J3035" s="3">
        <f t="shared" si="378"/>
        <v>1.2209919949434151</v>
      </c>
      <c r="K3035">
        <f t="shared" si="379"/>
        <v>3.5035806450978479E-2</v>
      </c>
      <c r="L3035" s="4">
        <f t="shared" si="380"/>
        <v>3.5035806450978479E-2</v>
      </c>
      <c r="M3035">
        <f t="shared" si="381"/>
        <v>0</v>
      </c>
      <c r="N3035">
        <f t="shared" si="382"/>
        <v>0</v>
      </c>
      <c r="O3035" s="4">
        <f t="shared" si="383"/>
        <v>0</v>
      </c>
      <c r="P3035">
        <f t="shared" si="384"/>
        <v>2.627685483823386E-2</v>
      </c>
    </row>
    <row r="3036" spans="1:16" x14ac:dyDescent="0.15">
      <c r="A3036" t="s">
        <v>1298</v>
      </c>
      <c r="B3036" s="5" t="s">
        <v>11871</v>
      </c>
      <c r="C3036" s="5" t="s">
        <v>1029</v>
      </c>
      <c r="D3036" s="5" t="s">
        <v>11872</v>
      </c>
      <c r="E3036" s="5" t="s">
        <v>11873</v>
      </c>
      <c r="F3036" s="5" t="s">
        <v>11874</v>
      </c>
      <c r="G3036">
        <v>3034</v>
      </c>
      <c r="H3036" s="2">
        <v>43136</v>
      </c>
      <c r="I3036" s="3">
        <f t="shared" si="377"/>
        <v>497.55596064814745</v>
      </c>
      <c r="J3036" s="3">
        <f t="shared" si="378"/>
        <v>0.16480558265884643</v>
      </c>
      <c r="K3036">
        <f t="shared" si="379"/>
        <v>4.7290207634356112E-3</v>
      </c>
      <c r="L3036" s="4">
        <f t="shared" si="380"/>
        <v>4.7290207634356112E-3</v>
      </c>
      <c r="M3036">
        <f t="shared" si="381"/>
        <v>0</v>
      </c>
      <c r="N3036">
        <f t="shared" si="382"/>
        <v>0</v>
      </c>
      <c r="O3036" s="4">
        <f t="shared" si="383"/>
        <v>0</v>
      </c>
      <c r="P3036">
        <f t="shared" si="384"/>
        <v>3.5467655725767086E-3</v>
      </c>
    </row>
    <row r="3037" spans="1:16" x14ac:dyDescent="0.15">
      <c r="A3037" t="s">
        <v>1285</v>
      </c>
      <c r="B3037" s="5" t="s">
        <v>11875</v>
      </c>
      <c r="C3037" s="5" t="s">
        <v>1029</v>
      </c>
      <c r="D3037" s="5" t="s">
        <v>11876</v>
      </c>
      <c r="E3037" s="5" t="s">
        <v>11877</v>
      </c>
      <c r="F3037" s="5" t="s">
        <v>11878</v>
      </c>
      <c r="G3037">
        <v>3035</v>
      </c>
      <c r="H3037" s="2">
        <v>43136</v>
      </c>
      <c r="I3037" s="3">
        <f t="shared" si="377"/>
        <v>585.43517361111299</v>
      </c>
      <c r="J3037" s="3">
        <f t="shared" si="378"/>
        <v>0.10761225638596325</v>
      </c>
      <c r="K3037">
        <f t="shared" si="379"/>
        <v>3.0878844432279911E-3</v>
      </c>
      <c r="L3037" s="4">
        <f t="shared" si="380"/>
        <v>3.0878844432279911E-3</v>
      </c>
      <c r="M3037">
        <f t="shared" si="381"/>
        <v>0</v>
      </c>
      <c r="N3037">
        <f t="shared" si="382"/>
        <v>0</v>
      </c>
      <c r="O3037" s="4">
        <f t="shared" si="383"/>
        <v>0</v>
      </c>
      <c r="P3037">
        <f t="shared" si="384"/>
        <v>2.3159133324209932E-3</v>
      </c>
    </row>
    <row r="3038" spans="1:16" x14ac:dyDescent="0.15">
      <c r="A3038" t="s">
        <v>11879</v>
      </c>
      <c r="B3038" s="5" t="s">
        <v>11880</v>
      </c>
      <c r="C3038" s="5" t="s">
        <v>1029</v>
      </c>
      <c r="D3038" s="5" t="s">
        <v>11860</v>
      </c>
      <c r="E3038" s="5" t="s">
        <v>11860</v>
      </c>
      <c r="F3038" s="5" t="s">
        <v>11881</v>
      </c>
      <c r="G3038">
        <v>3036</v>
      </c>
      <c r="H3038" s="2">
        <v>43136</v>
      </c>
      <c r="I3038" s="3">
        <f t="shared" si="377"/>
        <v>1408.4423379629661</v>
      </c>
      <c r="J3038" s="3">
        <f t="shared" si="378"/>
        <v>1.2446373932037349</v>
      </c>
      <c r="K3038">
        <f t="shared" si="379"/>
        <v>3.5714300331639227E-2</v>
      </c>
      <c r="L3038" s="4">
        <f t="shared" si="380"/>
        <v>3.5714300331639227E-2</v>
      </c>
      <c r="M3038">
        <f t="shared" si="381"/>
        <v>0</v>
      </c>
      <c r="N3038">
        <f t="shared" si="382"/>
        <v>0</v>
      </c>
      <c r="O3038" s="4">
        <f t="shared" si="383"/>
        <v>0</v>
      </c>
      <c r="P3038">
        <f t="shared" si="384"/>
        <v>2.6785725248729422E-2</v>
      </c>
    </row>
    <row r="3039" spans="1:16" x14ac:dyDescent="0.15">
      <c r="A3039" t="s">
        <v>3345</v>
      </c>
      <c r="B3039" s="5" t="s">
        <v>11882</v>
      </c>
      <c r="C3039" s="5" t="s">
        <v>1029</v>
      </c>
      <c r="D3039" s="5" t="s">
        <v>11883</v>
      </c>
      <c r="E3039" s="5" t="s">
        <v>11884</v>
      </c>
      <c r="F3039" s="5" t="s">
        <v>11885</v>
      </c>
      <c r="G3039">
        <v>3037</v>
      </c>
      <c r="H3039" s="2">
        <v>43136</v>
      </c>
      <c r="I3039" s="3">
        <f t="shared" si="377"/>
        <v>740.30238425925927</v>
      </c>
      <c r="J3039" s="3">
        <f t="shared" si="378"/>
        <v>2.5665188177140953E-2</v>
      </c>
      <c r="K3039">
        <f t="shared" si="379"/>
        <v>7.364508278728917E-4</v>
      </c>
      <c r="L3039" s="4">
        <f t="shared" si="380"/>
        <v>7.364508278728917E-4</v>
      </c>
      <c r="M3039">
        <f t="shared" si="381"/>
        <v>0</v>
      </c>
      <c r="N3039">
        <f t="shared" si="382"/>
        <v>0</v>
      </c>
      <c r="O3039" s="4">
        <f t="shared" si="383"/>
        <v>0</v>
      </c>
      <c r="P3039">
        <f t="shared" si="384"/>
        <v>5.5233812090466875E-4</v>
      </c>
    </row>
    <row r="3040" spans="1:16" x14ac:dyDescent="0.15">
      <c r="A3040" t="s">
        <v>11886</v>
      </c>
      <c r="B3040" s="5" t="s">
        <v>11887</v>
      </c>
      <c r="C3040" s="5" t="s">
        <v>1029</v>
      </c>
      <c r="D3040" s="5" t="s">
        <v>11888</v>
      </c>
      <c r="E3040" s="5" t="s">
        <v>4503</v>
      </c>
      <c r="F3040" s="5" t="s">
        <v>11889</v>
      </c>
      <c r="G3040">
        <v>3038</v>
      </c>
      <c r="H3040" s="2">
        <v>43136</v>
      </c>
      <c r="I3040" s="3">
        <f t="shared" si="377"/>
        <v>1586.5918981481445</v>
      </c>
      <c r="J3040" s="3">
        <f t="shared" si="378"/>
        <v>0.3737571083604701</v>
      </c>
      <c r="K3040">
        <f t="shared" si="379"/>
        <v>1.0724789157034304E-2</v>
      </c>
      <c r="L3040" s="4">
        <f t="shared" si="380"/>
        <v>1.0724789157034304E-2</v>
      </c>
      <c r="M3040">
        <f t="shared" si="381"/>
        <v>0</v>
      </c>
      <c r="N3040">
        <f t="shared" si="382"/>
        <v>0</v>
      </c>
      <c r="O3040" s="4">
        <f t="shared" si="383"/>
        <v>0</v>
      </c>
      <c r="P3040">
        <f t="shared" si="384"/>
        <v>8.043591867775729E-3</v>
      </c>
    </row>
    <row r="3041" spans="1:16" x14ac:dyDescent="0.15">
      <c r="A3041" t="s">
        <v>2436</v>
      </c>
      <c r="B3041" s="5" t="s">
        <v>11890</v>
      </c>
      <c r="C3041" s="5" t="s">
        <v>1029</v>
      </c>
      <c r="D3041" s="5" t="s">
        <v>11891</v>
      </c>
      <c r="E3041" s="5" t="s">
        <v>11892</v>
      </c>
      <c r="F3041" s="5" t="s">
        <v>11893</v>
      </c>
      <c r="G3041">
        <v>3039</v>
      </c>
      <c r="H3041" s="2">
        <v>43136</v>
      </c>
      <c r="I3041" s="3">
        <f t="shared" si="377"/>
        <v>258.91357638889167</v>
      </c>
      <c r="J3041" s="3">
        <f t="shared" si="378"/>
        <v>3.2018405970138502</v>
      </c>
      <c r="K3041">
        <f t="shared" si="379"/>
        <v>9.1875350459657515E-2</v>
      </c>
      <c r="L3041" s="4">
        <f t="shared" si="380"/>
        <v>9.1875350459657515E-2</v>
      </c>
      <c r="M3041">
        <f t="shared" si="381"/>
        <v>0</v>
      </c>
      <c r="N3041">
        <f t="shared" si="382"/>
        <v>0</v>
      </c>
      <c r="O3041" s="4">
        <f t="shared" si="383"/>
        <v>0</v>
      </c>
      <c r="P3041">
        <f t="shared" si="384"/>
        <v>6.890651284474314E-2</v>
      </c>
    </row>
    <row r="3042" spans="1:16" x14ac:dyDescent="0.15">
      <c r="A3042" t="s">
        <v>11894</v>
      </c>
      <c r="B3042" s="5" t="s">
        <v>11895</v>
      </c>
      <c r="C3042" s="5" t="s">
        <v>1113</v>
      </c>
      <c r="D3042" s="5" t="s">
        <v>11896</v>
      </c>
      <c r="E3042" s="5" t="s">
        <v>1081</v>
      </c>
      <c r="F3042" s="5" t="s">
        <v>11897</v>
      </c>
      <c r="G3042">
        <v>3040</v>
      </c>
      <c r="H3042" s="2">
        <v>43136</v>
      </c>
      <c r="I3042" s="3">
        <f t="shared" si="377"/>
        <v>1866.7688657407416</v>
      </c>
      <c r="J3042" s="3">
        <f t="shared" si="378"/>
        <v>1.1683288917155634</v>
      </c>
      <c r="K3042">
        <f t="shared" si="379"/>
        <v>3.3524662807580215E-2</v>
      </c>
      <c r="L3042" s="4">
        <f t="shared" si="380"/>
        <v>3.3524662807580215E-2</v>
      </c>
      <c r="M3042">
        <f t="shared" si="381"/>
        <v>5.3568495722859395E-4</v>
      </c>
      <c r="N3042">
        <f t="shared" si="382"/>
        <v>8.2235151676929769E-2</v>
      </c>
      <c r="O3042" s="4">
        <f t="shared" si="383"/>
        <v>8.2235151676929769E-2</v>
      </c>
      <c r="P3042">
        <f t="shared" si="384"/>
        <v>4.5702285024917605E-2</v>
      </c>
    </row>
    <row r="3043" spans="1:16" x14ac:dyDescent="0.15">
      <c r="A3043" t="s">
        <v>6321</v>
      </c>
      <c r="B3043" s="5" t="s">
        <v>11898</v>
      </c>
      <c r="C3043" s="5" t="s">
        <v>1058</v>
      </c>
      <c r="D3043" s="5" t="s">
        <v>11899</v>
      </c>
      <c r="E3043" s="5" t="s">
        <v>11900</v>
      </c>
      <c r="F3043" s="5" t="s">
        <v>11901</v>
      </c>
      <c r="G3043">
        <v>3041</v>
      </c>
      <c r="H3043" s="2">
        <v>43136</v>
      </c>
      <c r="I3043" s="3">
        <f t="shared" si="377"/>
        <v>1410.1394328703682</v>
      </c>
      <c r="J3043" s="3">
        <f t="shared" si="378"/>
        <v>0.95664298760448274</v>
      </c>
      <c r="K3043">
        <f t="shared" si="379"/>
        <v>2.745043267703794E-2</v>
      </c>
      <c r="L3043" s="4">
        <f t="shared" si="380"/>
        <v>2.745043267703794E-2</v>
      </c>
      <c r="M3043">
        <f t="shared" si="381"/>
        <v>1.4182994627197668E-3</v>
      </c>
      <c r="N3043">
        <f t="shared" si="382"/>
        <v>0.2177288532489004</v>
      </c>
      <c r="O3043" s="4">
        <f t="shared" si="383"/>
        <v>0.2177288532489004</v>
      </c>
      <c r="P3043">
        <f t="shared" si="384"/>
        <v>7.5020037820003549E-2</v>
      </c>
    </row>
    <row r="3044" spans="1:16" x14ac:dyDescent="0.15">
      <c r="A3044" t="s">
        <v>11902</v>
      </c>
      <c r="B3044" s="5" t="s">
        <v>11903</v>
      </c>
      <c r="C3044" s="5" t="s">
        <v>1029</v>
      </c>
      <c r="D3044" s="5" t="s">
        <v>11904</v>
      </c>
      <c r="E3044" s="5" t="s">
        <v>11905</v>
      </c>
      <c r="F3044" s="5" t="s">
        <v>11906</v>
      </c>
      <c r="G3044">
        <v>3042</v>
      </c>
      <c r="H3044" s="2">
        <v>43136</v>
      </c>
      <c r="I3044" s="3">
        <f t="shared" si="377"/>
        <v>471.36812500000087</v>
      </c>
      <c r="J3044" s="3">
        <f t="shared" si="378"/>
        <v>0.36277378747237032</v>
      </c>
      <c r="K3044">
        <f t="shared" si="379"/>
        <v>1.040962779117925E-2</v>
      </c>
      <c r="L3044" s="4">
        <f t="shared" si="380"/>
        <v>1.040962779117925E-2</v>
      </c>
      <c r="M3044">
        <f t="shared" si="381"/>
        <v>0</v>
      </c>
      <c r="N3044">
        <f t="shared" si="382"/>
        <v>0</v>
      </c>
      <c r="O3044" s="4">
        <f t="shared" si="383"/>
        <v>0</v>
      </c>
      <c r="P3044">
        <f t="shared" si="384"/>
        <v>7.8072208433844371E-3</v>
      </c>
    </row>
    <row r="3045" spans="1:16" x14ac:dyDescent="0.15">
      <c r="A3045" t="s">
        <v>9107</v>
      </c>
      <c r="B3045" s="5" t="s">
        <v>11907</v>
      </c>
      <c r="C3045" s="5" t="s">
        <v>1029</v>
      </c>
      <c r="D3045" s="5" t="s">
        <v>11908</v>
      </c>
      <c r="E3045" s="5" t="s">
        <v>11909</v>
      </c>
      <c r="F3045" s="5" t="s">
        <v>11910</v>
      </c>
      <c r="G3045">
        <v>3043</v>
      </c>
      <c r="H3045" s="2">
        <v>43136</v>
      </c>
      <c r="I3045" s="3">
        <f t="shared" si="377"/>
        <v>802.75671296296059</v>
      </c>
      <c r="J3045" s="3">
        <f t="shared" si="378"/>
        <v>0.11958791306230966</v>
      </c>
      <c r="K3045">
        <f t="shared" si="379"/>
        <v>3.4315204303380343E-3</v>
      </c>
      <c r="L3045" s="4">
        <f t="shared" si="380"/>
        <v>3.4315204303380343E-3</v>
      </c>
      <c r="M3045">
        <f t="shared" si="381"/>
        <v>0</v>
      </c>
      <c r="N3045">
        <f t="shared" si="382"/>
        <v>0</v>
      </c>
      <c r="O3045" s="4">
        <f t="shared" si="383"/>
        <v>0</v>
      </c>
      <c r="P3045">
        <f t="shared" si="384"/>
        <v>2.5736403227535256E-3</v>
      </c>
    </row>
    <row r="3046" spans="1:16" x14ac:dyDescent="0.15">
      <c r="A3046" t="s">
        <v>11911</v>
      </c>
      <c r="B3046" s="5" t="s">
        <v>11912</v>
      </c>
      <c r="C3046" s="5" t="s">
        <v>1029</v>
      </c>
      <c r="D3046" s="5" t="s">
        <v>11913</v>
      </c>
      <c r="E3046" s="5" t="s">
        <v>11914</v>
      </c>
      <c r="F3046" s="5" t="s">
        <v>11915</v>
      </c>
      <c r="G3046">
        <v>3044</v>
      </c>
      <c r="H3046" s="2">
        <v>43136</v>
      </c>
      <c r="I3046" s="3">
        <f t="shared" si="377"/>
        <v>693.50738425926102</v>
      </c>
      <c r="J3046" s="3">
        <f t="shared" si="378"/>
        <v>2.4195849072209676</v>
      </c>
      <c r="K3046">
        <f t="shared" si="379"/>
        <v>6.9428881476844714E-2</v>
      </c>
      <c r="L3046" s="4">
        <f t="shared" si="380"/>
        <v>6.9428881476844714E-2</v>
      </c>
      <c r="M3046">
        <f t="shared" si="381"/>
        <v>0</v>
      </c>
      <c r="N3046">
        <f t="shared" si="382"/>
        <v>0</v>
      </c>
      <c r="O3046" s="4">
        <f t="shared" si="383"/>
        <v>0</v>
      </c>
      <c r="P3046">
        <f t="shared" si="384"/>
        <v>5.2071661107633532E-2</v>
      </c>
    </row>
    <row r="3047" spans="1:16" x14ac:dyDescent="0.15">
      <c r="A3047" t="s">
        <v>1425</v>
      </c>
      <c r="B3047" s="5" t="s">
        <v>11916</v>
      </c>
      <c r="C3047" s="5" t="s">
        <v>1029</v>
      </c>
      <c r="D3047" s="5" t="s">
        <v>11917</v>
      </c>
      <c r="E3047" s="5" t="s">
        <v>11917</v>
      </c>
      <c r="F3047" s="5" t="s">
        <v>11918</v>
      </c>
      <c r="G3047">
        <v>3045</v>
      </c>
      <c r="H3047" s="2">
        <v>43136</v>
      </c>
      <c r="I3047" s="3">
        <f t="shared" si="377"/>
        <v>37.383888888885849</v>
      </c>
      <c r="J3047" s="3">
        <f t="shared" si="378"/>
        <v>1.1769776047317835</v>
      </c>
      <c r="K3047">
        <f t="shared" si="379"/>
        <v>3.3772833669093838E-2</v>
      </c>
      <c r="L3047" s="4">
        <f t="shared" si="380"/>
        <v>3.3772833669093838E-2</v>
      </c>
      <c r="M3047">
        <f t="shared" si="381"/>
        <v>0</v>
      </c>
      <c r="N3047">
        <f t="shared" si="382"/>
        <v>0</v>
      </c>
      <c r="O3047" s="4">
        <f t="shared" si="383"/>
        <v>0</v>
      </c>
      <c r="P3047">
        <f t="shared" si="384"/>
        <v>2.5329625251820378E-2</v>
      </c>
    </row>
    <row r="3048" spans="1:16" x14ac:dyDescent="0.15">
      <c r="A3048" t="s">
        <v>11919</v>
      </c>
      <c r="B3048" s="5" t="s">
        <v>11920</v>
      </c>
      <c r="C3048" s="5" t="s">
        <v>1029</v>
      </c>
      <c r="D3048" s="5" t="s">
        <v>11921</v>
      </c>
      <c r="E3048" s="5" t="s">
        <v>11922</v>
      </c>
      <c r="F3048" s="5" t="s">
        <v>11923</v>
      </c>
      <c r="G3048">
        <v>3046</v>
      </c>
      <c r="H3048" s="2">
        <v>43136</v>
      </c>
      <c r="I3048" s="3">
        <f t="shared" si="377"/>
        <v>353.34263888889109</v>
      </c>
      <c r="J3048" s="3">
        <f t="shared" si="378"/>
        <v>0.6452660248334614</v>
      </c>
      <c r="K3048">
        <f t="shared" si="379"/>
        <v>1.8515613246510378E-2</v>
      </c>
      <c r="L3048" s="4">
        <f t="shared" si="380"/>
        <v>1.8515613246510378E-2</v>
      </c>
      <c r="M3048">
        <f t="shared" si="381"/>
        <v>0</v>
      </c>
      <c r="N3048">
        <f t="shared" si="382"/>
        <v>0</v>
      </c>
      <c r="O3048" s="4">
        <f t="shared" si="383"/>
        <v>0</v>
      </c>
      <c r="P3048">
        <f t="shared" si="384"/>
        <v>1.3886709934882783E-2</v>
      </c>
    </row>
    <row r="3049" spans="1:16" x14ac:dyDescent="0.15">
      <c r="A3049" t="s">
        <v>11924</v>
      </c>
      <c r="B3049" s="5" t="s">
        <v>11925</v>
      </c>
      <c r="C3049" s="5" t="s">
        <v>1029</v>
      </c>
      <c r="D3049" s="5" t="s">
        <v>11926</v>
      </c>
      <c r="E3049" s="5" t="s">
        <v>11927</v>
      </c>
      <c r="F3049" s="5" t="s">
        <v>11928</v>
      </c>
      <c r="G3049">
        <v>3047</v>
      </c>
      <c r="H3049" s="2">
        <v>43136</v>
      </c>
      <c r="I3049" s="3">
        <f t="shared" si="377"/>
        <v>10.514629629629781</v>
      </c>
      <c r="J3049" s="3">
        <f t="shared" si="378"/>
        <v>46.887053311963257</v>
      </c>
      <c r="K3049">
        <f t="shared" si="379"/>
        <v>1.3454025347404375</v>
      </c>
      <c r="L3049" s="4">
        <f t="shared" si="380"/>
        <v>1</v>
      </c>
      <c r="M3049">
        <f t="shared" si="381"/>
        <v>0</v>
      </c>
      <c r="N3049">
        <f t="shared" si="382"/>
        <v>0</v>
      </c>
      <c r="O3049" s="4">
        <f t="shared" si="383"/>
        <v>0</v>
      </c>
      <c r="P3049">
        <f t="shared" si="384"/>
        <v>0.75</v>
      </c>
    </row>
    <row r="3050" spans="1:16" x14ac:dyDescent="0.15">
      <c r="A3050" t="s">
        <v>2398</v>
      </c>
      <c r="B3050" s="5" t="s">
        <v>11929</v>
      </c>
      <c r="C3050" s="5" t="s">
        <v>1029</v>
      </c>
      <c r="D3050" s="5" t="s">
        <v>11930</v>
      </c>
      <c r="E3050" s="5" t="s">
        <v>11931</v>
      </c>
      <c r="F3050" s="5" t="s">
        <v>11932</v>
      </c>
      <c r="G3050">
        <v>3048</v>
      </c>
      <c r="H3050" s="2">
        <v>43136</v>
      </c>
      <c r="I3050" s="3">
        <f t="shared" si="377"/>
        <v>782.21121527777723</v>
      </c>
      <c r="J3050" s="3">
        <f t="shared" si="378"/>
        <v>0.20582675990247215</v>
      </c>
      <c r="K3050">
        <f t="shared" si="379"/>
        <v>5.9061046691868185E-3</v>
      </c>
      <c r="L3050" s="4">
        <f t="shared" si="380"/>
        <v>5.9061046691868185E-3</v>
      </c>
      <c r="M3050">
        <f t="shared" si="381"/>
        <v>0</v>
      </c>
      <c r="N3050">
        <f t="shared" si="382"/>
        <v>0</v>
      </c>
      <c r="O3050" s="4">
        <f t="shared" si="383"/>
        <v>0</v>
      </c>
      <c r="P3050">
        <f t="shared" si="384"/>
        <v>4.4295785018901137E-3</v>
      </c>
    </row>
    <row r="3051" spans="1:16" x14ac:dyDescent="0.15">
      <c r="A3051" t="s">
        <v>1064</v>
      </c>
      <c r="B3051" s="5" t="s">
        <v>11933</v>
      </c>
      <c r="C3051" s="5" t="s">
        <v>1029</v>
      </c>
      <c r="D3051" s="5" t="s">
        <v>11934</v>
      </c>
      <c r="E3051" s="5" t="s">
        <v>11934</v>
      </c>
      <c r="F3051" s="5" t="s">
        <v>11935</v>
      </c>
      <c r="G3051">
        <v>3049</v>
      </c>
      <c r="H3051" s="2">
        <v>43136</v>
      </c>
      <c r="I3051" s="3">
        <f t="shared" si="377"/>
        <v>28.436782407407009</v>
      </c>
      <c r="J3051" s="3">
        <f t="shared" si="378"/>
        <v>0.24616005776295879</v>
      </c>
      <c r="K3051">
        <f t="shared" si="379"/>
        <v>7.063450190878927E-3</v>
      </c>
      <c r="L3051" s="4">
        <f t="shared" si="380"/>
        <v>7.063450190878927E-3</v>
      </c>
      <c r="M3051">
        <f t="shared" si="381"/>
        <v>0</v>
      </c>
      <c r="N3051">
        <f t="shared" si="382"/>
        <v>0</v>
      </c>
      <c r="O3051" s="4">
        <f t="shared" si="383"/>
        <v>0</v>
      </c>
      <c r="P3051">
        <f t="shared" si="384"/>
        <v>5.2975876431591955E-3</v>
      </c>
    </row>
    <row r="3052" spans="1:16" x14ac:dyDescent="0.15">
      <c r="A3052" t="s">
        <v>11936</v>
      </c>
      <c r="B3052" s="5" t="s">
        <v>11937</v>
      </c>
      <c r="C3052" s="5" t="s">
        <v>1113</v>
      </c>
      <c r="D3052" s="5" t="s">
        <v>11938</v>
      </c>
      <c r="E3052" s="5" t="s">
        <v>1500</v>
      </c>
      <c r="F3052" s="5" t="s">
        <v>11939</v>
      </c>
      <c r="G3052">
        <v>3050</v>
      </c>
      <c r="H3052" s="2">
        <v>43136</v>
      </c>
      <c r="I3052" s="3">
        <f t="shared" si="377"/>
        <v>1010.0356597222199</v>
      </c>
      <c r="J3052" s="3">
        <f t="shared" si="378"/>
        <v>4.4800398445778304</v>
      </c>
      <c r="K3052">
        <f t="shared" si="379"/>
        <v>0.12855269284101631</v>
      </c>
      <c r="L3052" s="4">
        <f t="shared" si="380"/>
        <v>0.12855269284101631</v>
      </c>
      <c r="M3052">
        <f t="shared" si="381"/>
        <v>9.9006405405034918E-4</v>
      </c>
      <c r="N3052">
        <f t="shared" si="382"/>
        <v>0.15198871380657933</v>
      </c>
      <c r="O3052" s="4">
        <f t="shared" si="383"/>
        <v>0.15198871380657933</v>
      </c>
      <c r="P3052">
        <f t="shared" si="384"/>
        <v>0.13441169808240705</v>
      </c>
    </row>
    <row r="3053" spans="1:16" x14ac:dyDescent="0.15">
      <c r="A3053" t="s">
        <v>3806</v>
      </c>
      <c r="B3053" s="5" t="s">
        <v>11940</v>
      </c>
      <c r="C3053" s="5" t="s">
        <v>1029</v>
      </c>
      <c r="D3053" s="5" t="s">
        <v>11941</v>
      </c>
      <c r="E3053" s="5" t="s">
        <v>1081</v>
      </c>
      <c r="F3053" s="5" t="s">
        <v>11942</v>
      </c>
      <c r="G3053">
        <v>3051</v>
      </c>
      <c r="H3053" s="2">
        <v>43136</v>
      </c>
      <c r="I3053" s="3">
        <f t="shared" si="377"/>
        <v>12.094513888885558</v>
      </c>
      <c r="J3053" s="3">
        <f t="shared" si="378"/>
        <v>6.3665229299344022</v>
      </c>
      <c r="K3053">
        <f t="shared" si="379"/>
        <v>0.18268446153837015</v>
      </c>
      <c r="L3053" s="4">
        <f t="shared" si="380"/>
        <v>0.18268446153837015</v>
      </c>
      <c r="M3053">
        <f t="shared" si="381"/>
        <v>0</v>
      </c>
      <c r="N3053">
        <f t="shared" si="382"/>
        <v>0</v>
      </c>
      <c r="O3053" s="4">
        <f t="shared" si="383"/>
        <v>0</v>
      </c>
      <c r="P3053">
        <f t="shared" si="384"/>
        <v>0.13701334615377761</v>
      </c>
    </row>
    <row r="3054" spans="1:16" x14ac:dyDescent="0.15">
      <c r="A3054" t="s">
        <v>11943</v>
      </c>
      <c r="B3054" s="5" t="s">
        <v>11944</v>
      </c>
      <c r="C3054" s="5" t="s">
        <v>1029</v>
      </c>
      <c r="D3054" s="5" t="s">
        <v>11945</v>
      </c>
      <c r="E3054" s="5" t="s">
        <v>11945</v>
      </c>
      <c r="F3054" s="5" t="s">
        <v>11946</v>
      </c>
      <c r="G3054">
        <v>3052</v>
      </c>
      <c r="H3054" s="2">
        <v>43136</v>
      </c>
      <c r="I3054" s="3">
        <f t="shared" si="377"/>
        <v>1088.1947569444455</v>
      </c>
      <c r="J3054" s="3">
        <f t="shared" si="378"/>
        <v>1.1202038901775671</v>
      </c>
      <c r="K3054">
        <f t="shared" si="379"/>
        <v>3.2143737915098489E-2</v>
      </c>
      <c r="L3054" s="4">
        <f t="shared" si="380"/>
        <v>3.2143737915098489E-2</v>
      </c>
      <c r="M3054">
        <f t="shared" si="381"/>
        <v>0</v>
      </c>
      <c r="N3054">
        <f t="shared" si="382"/>
        <v>0</v>
      </c>
      <c r="O3054" s="4">
        <f t="shared" si="383"/>
        <v>0</v>
      </c>
      <c r="P3054">
        <f t="shared" si="384"/>
        <v>2.4107803436323866E-2</v>
      </c>
    </row>
    <row r="3055" spans="1:16" x14ac:dyDescent="0.15">
      <c r="A3055" t="s">
        <v>9310</v>
      </c>
      <c r="B3055" s="5" t="s">
        <v>11947</v>
      </c>
      <c r="C3055" s="5" t="s">
        <v>1113</v>
      </c>
      <c r="D3055" s="5" t="s">
        <v>11948</v>
      </c>
      <c r="E3055" s="5" t="s">
        <v>11949</v>
      </c>
      <c r="F3055" s="5" t="s">
        <v>11950</v>
      </c>
      <c r="G3055">
        <v>3053</v>
      </c>
      <c r="H3055" s="2">
        <v>43136</v>
      </c>
      <c r="I3055" s="3">
        <f t="shared" si="377"/>
        <v>921.59209490740614</v>
      </c>
      <c r="J3055" s="3">
        <f t="shared" si="378"/>
        <v>2.5162976253968341</v>
      </c>
      <c r="K3055">
        <f t="shared" si="379"/>
        <v>7.2204008659815896E-2</v>
      </c>
      <c r="L3055" s="4">
        <f t="shared" si="380"/>
        <v>7.2204008659815896E-2</v>
      </c>
      <c r="M3055">
        <f t="shared" si="381"/>
        <v>1.0850787517881994E-3</v>
      </c>
      <c r="N3055">
        <f t="shared" si="382"/>
        <v>0.16657480209330988</v>
      </c>
      <c r="O3055" s="4">
        <f t="shared" si="383"/>
        <v>0.16657480209330988</v>
      </c>
      <c r="P3055">
        <f t="shared" si="384"/>
        <v>9.5796707018189389E-2</v>
      </c>
    </row>
    <row r="3056" spans="1:16" x14ac:dyDescent="0.15">
      <c r="A3056" t="s">
        <v>7759</v>
      </c>
      <c r="B3056" s="5" t="s">
        <v>11951</v>
      </c>
      <c r="C3056" s="5" t="s">
        <v>1029</v>
      </c>
      <c r="D3056" s="5" t="s">
        <v>11952</v>
      </c>
      <c r="E3056" s="5" t="s">
        <v>11952</v>
      </c>
      <c r="F3056" s="5" t="s">
        <v>11953</v>
      </c>
      <c r="G3056">
        <v>3054</v>
      </c>
      <c r="H3056" s="2">
        <v>43136</v>
      </c>
      <c r="I3056" s="3">
        <f t="shared" si="377"/>
        <v>77.26563657407678</v>
      </c>
      <c r="J3056" s="3">
        <f t="shared" si="378"/>
        <v>1.5401413264214978</v>
      </c>
      <c r="K3056">
        <f t="shared" si="379"/>
        <v>4.4193650444168196E-2</v>
      </c>
      <c r="L3056" s="4">
        <f t="shared" si="380"/>
        <v>4.4193650444168196E-2</v>
      </c>
      <c r="M3056">
        <f t="shared" si="381"/>
        <v>0</v>
      </c>
      <c r="N3056">
        <f t="shared" si="382"/>
        <v>0</v>
      </c>
      <c r="O3056" s="4">
        <f t="shared" si="383"/>
        <v>0</v>
      </c>
      <c r="P3056">
        <f t="shared" si="384"/>
        <v>3.3145237833126145E-2</v>
      </c>
    </row>
    <row r="3057" spans="1:16" x14ac:dyDescent="0.15">
      <c r="A3057" t="s">
        <v>9764</v>
      </c>
      <c r="B3057" s="5" t="s">
        <v>11954</v>
      </c>
      <c r="C3057" s="5" t="s">
        <v>1029</v>
      </c>
      <c r="D3057" s="5" t="s">
        <v>11955</v>
      </c>
      <c r="E3057" s="5" t="s">
        <v>11956</v>
      </c>
      <c r="F3057" s="5" t="s">
        <v>11957</v>
      </c>
      <c r="G3057">
        <v>3055</v>
      </c>
      <c r="H3057" s="2">
        <v>43136</v>
      </c>
      <c r="I3057" s="3">
        <f t="shared" si="377"/>
        <v>199.50170138888643</v>
      </c>
      <c r="J3057" s="3">
        <f t="shared" si="378"/>
        <v>0.91227292164907126</v>
      </c>
      <c r="K3057">
        <f t="shared" si="379"/>
        <v>2.6177253942477122E-2</v>
      </c>
      <c r="L3057" s="4">
        <f t="shared" si="380"/>
        <v>2.6177253942477122E-2</v>
      </c>
      <c r="M3057">
        <f t="shared" si="381"/>
        <v>0</v>
      </c>
      <c r="N3057">
        <f t="shared" si="382"/>
        <v>0</v>
      </c>
      <c r="O3057" s="4">
        <f t="shared" si="383"/>
        <v>0</v>
      </c>
      <c r="P3057">
        <f t="shared" si="384"/>
        <v>1.9632940456857841E-2</v>
      </c>
    </row>
    <row r="3058" spans="1:16" x14ac:dyDescent="0.15">
      <c r="A3058" t="s">
        <v>7730</v>
      </c>
      <c r="B3058" s="5" t="s">
        <v>11958</v>
      </c>
      <c r="C3058" s="5" t="s">
        <v>1029</v>
      </c>
      <c r="D3058" s="5" t="s">
        <v>11959</v>
      </c>
      <c r="E3058" s="5" t="s">
        <v>11960</v>
      </c>
      <c r="F3058" s="5" t="s">
        <v>11961</v>
      </c>
      <c r="G3058">
        <v>3056</v>
      </c>
      <c r="H3058" s="2">
        <v>43136</v>
      </c>
      <c r="I3058" s="3">
        <f t="shared" si="377"/>
        <v>558.52428240740846</v>
      </c>
      <c r="J3058" s="3">
        <f t="shared" si="378"/>
        <v>0.30437351670235108</v>
      </c>
      <c r="K3058">
        <f t="shared" si="379"/>
        <v>8.7338587510407406E-3</v>
      </c>
      <c r="L3058" s="4">
        <f t="shared" si="380"/>
        <v>8.7338587510407406E-3</v>
      </c>
      <c r="M3058">
        <f t="shared" si="381"/>
        <v>0</v>
      </c>
      <c r="N3058">
        <f t="shared" si="382"/>
        <v>0</v>
      </c>
      <c r="O3058" s="4">
        <f t="shared" si="383"/>
        <v>0</v>
      </c>
      <c r="P3058">
        <f t="shared" si="384"/>
        <v>6.5503940632805555E-3</v>
      </c>
    </row>
    <row r="3059" spans="1:16" x14ac:dyDescent="0.15">
      <c r="A3059" t="s">
        <v>11962</v>
      </c>
      <c r="B3059" s="5" t="s">
        <v>11963</v>
      </c>
      <c r="C3059" s="5" t="s">
        <v>1399</v>
      </c>
      <c r="D3059" s="5" t="s">
        <v>11964</v>
      </c>
      <c r="E3059" s="5" t="s">
        <v>1081</v>
      </c>
      <c r="F3059" s="5" t="s">
        <v>11965</v>
      </c>
      <c r="G3059">
        <v>3057</v>
      </c>
      <c r="H3059" s="2">
        <v>43136</v>
      </c>
      <c r="I3059" s="3">
        <f t="shared" si="377"/>
        <v>550.63332175926189</v>
      </c>
      <c r="J3059" s="3">
        <f t="shared" si="378"/>
        <v>55.492464390593405</v>
      </c>
      <c r="K3059">
        <f t="shared" si="379"/>
        <v>1.5923308669740688</v>
      </c>
      <c r="L3059" s="4">
        <f t="shared" si="380"/>
        <v>1</v>
      </c>
      <c r="M3059">
        <f t="shared" si="381"/>
        <v>1.0896543603336839E-2</v>
      </c>
      <c r="N3059">
        <f t="shared" si="382"/>
        <v>1.6727722215882537</v>
      </c>
      <c r="O3059" s="4">
        <f t="shared" si="383"/>
        <v>1</v>
      </c>
      <c r="P3059">
        <f t="shared" si="384"/>
        <v>1</v>
      </c>
    </row>
    <row r="3060" spans="1:16" x14ac:dyDescent="0.15">
      <c r="A3060" t="s">
        <v>1438</v>
      </c>
      <c r="B3060" s="5" t="s">
        <v>11966</v>
      </c>
      <c r="C3060" s="5" t="s">
        <v>1029</v>
      </c>
      <c r="D3060" s="5" t="s">
        <v>11967</v>
      </c>
      <c r="E3060" s="5" t="s">
        <v>11968</v>
      </c>
      <c r="F3060" s="5" t="s">
        <v>11969</v>
      </c>
      <c r="G3060">
        <v>3058</v>
      </c>
      <c r="H3060" s="2">
        <v>43136</v>
      </c>
      <c r="I3060" s="3">
        <f t="shared" si="377"/>
        <v>737.08523148148379</v>
      </c>
      <c r="J3060" s="3">
        <f t="shared" si="378"/>
        <v>2.7133904120967885E-2</v>
      </c>
      <c r="K3060">
        <f t="shared" si="379"/>
        <v>7.7859495965466581E-4</v>
      </c>
      <c r="L3060" s="4">
        <f t="shared" si="380"/>
        <v>7.7859495965466581E-4</v>
      </c>
      <c r="M3060">
        <f t="shared" si="381"/>
        <v>0</v>
      </c>
      <c r="N3060">
        <f t="shared" si="382"/>
        <v>0</v>
      </c>
      <c r="O3060" s="4">
        <f t="shared" si="383"/>
        <v>0</v>
      </c>
      <c r="P3060">
        <f t="shared" si="384"/>
        <v>5.8394621974099939E-4</v>
      </c>
    </row>
    <row r="3061" spans="1:16" x14ac:dyDescent="0.15">
      <c r="A3061" t="s">
        <v>11970</v>
      </c>
      <c r="B3061" s="5" t="s">
        <v>11971</v>
      </c>
      <c r="C3061" s="5" t="s">
        <v>1399</v>
      </c>
      <c r="D3061" s="5" t="s">
        <v>11972</v>
      </c>
      <c r="E3061" s="5" t="s">
        <v>1805</v>
      </c>
      <c r="F3061" s="5" t="s">
        <v>11973</v>
      </c>
      <c r="G3061">
        <v>3059</v>
      </c>
      <c r="H3061" s="2">
        <v>43136</v>
      </c>
      <c r="I3061" s="3">
        <f t="shared" si="377"/>
        <v>1786.1484143518537</v>
      </c>
      <c r="J3061" s="3">
        <f t="shared" si="378"/>
        <v>0.85099311333071281</v>
      </c>
      <c r="K3061">
        <f t="shared" si="379"/>
        <v>2.4418857890343652E-2</v>
      </c>
      <c r="L3061" s="4">
        <f t="shared" si="380"/>
        <v>2.4418857890343652E-2</v>
      </c>
      <c r="M3061">
        <f t="shared" si="381"/>
        <v>3.3591833420949188E-3</v>
      </c>
      <c r="N3061">
        <f t="shared" si="382"/>
        <v>0.51568174151642221</v>
      </c>
      <c r="O3061" s="4">
        <f t="shared" si="383"/>
        <v>0.51568174151642221</v>
      </c>
      <c r="P3061">
        <f t="shared" si="384"/>
        <v>0.1472345787968633</v>
      </c>
    </row>
    <row r="3062" spans="1:16" x14ac:dyDescent="0.15">
      <c r="A3062" t="s">
        <v>6661</v>
      </c>
      <c r="B3062" s="5" t="s">
        <v>11974</v>
      </c>
      <c r="C3062" s="5" t="s">
        <v>1029</v>
      </c>
      <c r="D3062" s="5" t="s">
        <v>11975</v>
      </c>
      <c r="E3062" s="5" t="s">
        <v>11975</v>
      </c>
      <c r="F3062" s="5" t="s">
        <v>11976</v>
      </c>
      <c r="G3062">
        <v>3060</v>
      </c>
      <c r="H3062" s="2">
        <v>43136</v>
      </c>
      <c r="I3062" s="3">
        <f t="shared" si="377"/>
        <v>1508.3826273148152</v>
      </c>
      <c r="J3062" s="3">
        <f t="shared" si="378"/>
        <v>0.16242563097941723</v>
      </c>
      <c r="K3062">
        <f t="shared" si="379"/>
        <v>4.6607291392902562E-3</v>
      </c>
      <c r="L3062" s="4">
        <f t="shared" si="380"/>
        <v>4.6607291392902562E-3</v>
      </c>
      <c r="M3062">
        <f t="shared" si="381"/>
        <v>0</v>
      </c>
      <c r="N3062">
        <f t="shared" si="382"/>
        <v>0</v>
      </c>
      <c r="O3062" s="4">
        <f t="shared" si="383"/>
        <v>0</v>
      </c>
      <c r="P3062">
        <f t="shared" si="384"/>
        <v>3.4955468544676923E-3</v>
      </c>
    </row>
    <row r="3063" spans="1:16" x14ac:dyDescent="0.15">
      <c r="A3063" t="s">
        <v>3688</v>
      </c>
      <c r="B3063" s="5" t="s">
        <v>11977</v>
      </c>
      <c r="C3063" s="5" t="s">
        <v>1029</v>
      </c>
      <c r="D3063" s="5" t="s">
        <v>11978</v>
      </c>
      <c r="E3063" s="5" t="s">
        <v>11979</v>
      </c>
      <c r="F3063" s="5" t="s">
        <v>11980</v>
      </c>
      <c r="G3063">
        <v>3061</v>
      </c>
      <c r="H3063" s="2">
        <v>43136</v>
      </c>
      <c r="I3063" s="3">
        <f t="shared" si="377"/>
        <v>750.10303240740905</v>
      </c>
      <c r="J3063" s="3">
        <f t="shared" si="378"/>
        <v>0.28796044099003498</v>
      </c>
      <c r="K3063">
        <f t="shared" si="379"/>
        <v>8.2628930556852918E-3</v>
      </c>
      <c r="L3063" s="4">
        <f t="shared" si="380"/>
        <v>8.2628930556852918E-3</v>
      </c>
      <c r="M3063">
        <f t="shared" si="381"/>
        <v>0</v>
      </c>
      <c r="N3063">
        <f t="shared" si="382"/>
        <v>0</v>
      </c>
      <c r="O3063" s="4">
        <f t="shared" si="383"/>
        <v>0</v>
      </c>
      <c r="P3063">
        <f t="shared" si="384"/>
        <v>6.1971697917639693E-3</v>
      </c>
    </row>
    <row r="3064" spans="1:16" x14ac:dyDescent="0.15">
      <c r="A3064" t="s">
        <v>5921</v>
      </c>
      <c r="B3064" s="5" t="s">
        <v>11981</v>
      </c>
      <c r="C3064" s="5" t="s">
        <v>1029</v>
      </c>
      <c r="D3064" s="5" t="s">
        <v>11982</v>
      </c>
      <c r="E3064" s="5" t="s">
        <v>1081</v>
      </c>
      <c r="F3064" s="5" t="s">
        <v>11983</v>
      </c>
      <c r="G3064">
        <v>3062</v>
      </c>
      <c r="H3064" s="2">
        <v>43136</v>
      </c>
      <c r="I3064" s="3">
        <f t="shared" si="377"/>
        <v>1916.1764236111121</v>
      </c>
      <c r="J3064" s="3">
        <f t="shared" si="378"/>
        <v>3.6531083013787512E-2</v>
      </c>
      <c r="K3064">
        <f t="shared" si="379"/>
        <v>1.0482427069270028E-3</v>
      </c>
      <c r="L3064" s="4">
        <f t="shared" si="380"/>
        <v>1.0482427069270028E-3</v>
      </c>
      <c r="M3064">
        <f t="shared" si="381"/>
        <v>0</v>
      </c>
      <c r="N3064">
        <f t="shared" si="382"/>
        <v>0</v>
      </c>
      <c r="O3064" s="4">
        <f t="shared" si="383"/>
        <v>0</v>
      </c>
      <c r="P3064">
        <f t="shared" si="384"/>
        <v>7.8618203019525218E-4</v>
      </c>
    </row>
    <row r="3065" spans="1:16" x14ac:dyDescent="0.15">
      <c r="A3065" t="s">
        <v>2635</v>
      </c>
      <c r="B3065" s="5" t="s">
        <v>11984</v>
      </c>
      <c r="C3065" s="5" t="s">
        <v>1029</v>
      </c>
      <c r="D3065" s="5" t="s">
        <v>11985</v>
      </c>
      <c r="E3065" s="5" t="s">
        <v>11986</v>
      </c>
      <c r="F3065" s="5" t="s">
        <v>11987</v>
      </c>
      <c r="G3065">
        <v>3063</v>
      </c>
      <c r="H3065" s="2">
        <v>43136</v>
      </c>
      <c r="I3065" s="3">
        <f t="shared" si="377"/>
        <v>605.71358796296408</v>
      </c>
      <c r="J3065" s="3">
        <f t="shared" si="378"/>
        <v>0.11886806145812001</v>
      </c>
      <c r="K3065">
        <f t="shared" si="379"/>
        <v>3.4108646180294661E-3</v>
      </c>
      <c r="L3065" s="4">
        <f t="shared" si="380"/>
        <v>3.4108646180294661E-3</v>
      </c>
      <c r="M3065">
        <f t="shared" si="381"/>
        <v>0</v>
      </c>
      <c r="N3065">
        <f t="shared" si="382"/>
        <v>0</v>
      </c>
      <c r="O3065" s="4">
        <f t="shared" si="383"/>
        <v>0</v>
      </c>
      <c r="P3065">
        <f t="shared" si="384"/>
        <v>2.5581484635220997E-3</v>
      </c>
    </row>
    <row r="3066" spans="1:16" x14ac:dyDescent="0.15">
      <c r="A3066" t="s">
        <v>4699</v>
      </c>
      <c r="B3066" s="5" t="s">
        <v>11988</v>
      </c>
      <c r="C3066" s="5" t="s">
        <v>1029</v>
      </c>
      <c r="D3066" s="5" t="s">
        <v>11989</v>
      </c>
      <c r="E3066" s="5" t="s">
        <v>11990</v>
      </c>
      <c r="F3066" s="5" t="s">
        <v>11991</v>
      </c>
      <c r="G3066">
        <v>3064</v>
      </c>
      <c r="H3066" s="2">
        <v>43136</v>
      </c>
      <c r="I3066" s="3">
        <f t="shared" si="377"/>
        <v>159.62381944444496</v>
      </c>
      <c r="J3066" s="3">
        <f t="shared" si="378"/>
        <v>11.138688487646483</v>
      </c>
      <c r="K3066">
        <f t="shared" si="379"/>
        <v>0.31961956801281899</v>
      </c>
      <c r="L3066" s="4">
        <f t="shared" si="380"/>
        <v>0.31961956801281899</v>
      </c>
      <c r="M3066">
        <f t="shared" si="381"/>
        <v>0</v>
      </c>
      <c r="N3066">
        <f t="shared" si="382"/>
        <v>0</v>
      </c>
      <c r="O3066" s="4">
        <f t="shared" si="383"/>
        <v>0</v>
      </c>
      <c r="P3066">
        <f t="shared" si="384"/>
        <v>0.23971467600961424</v>
      </c>
    </row>
    <row r="3067" spans="1:16" x14ac:dyDescent="0.15">
      <c r="A3067" t="s">
        <v>2160</v>
      </c>
      <c r="B3067" s="5" t="s">
        <v>11992</v>
      </c>
      <c r="C3067" s="5" t="s">
        <v>1029</v>
      </c>
      <c r="D3067" s="5" t="s">
        <v>11993</v>
      </c>
      <c r="E3067" s="5" t="s">
        <v>1081</v>
      </c>
      <c r="F3067" s="5" t="s">
        <v>11994</v>
      </c>
      <c r="G3067">
        <v>3065</v>
      </c>
      <c r="H3067" s="2">
        <v>43136</v>
      </c>
      <c r="I3067" s="3">
        <f t="shared" si="377"/>
        <v>520.38149305555271</v>
      </c>
      <c r="J3067" s="3">
        <f t="shared" si="378"/>
        <v>0.17295003992463689</v>
      </c>
      <c r="K3067">
        <f t="shared" si="379"/>
        <v>4.9627222369868149E-3</v>
      </c>
      <c r="L3067" s="4">
        <f t="shared" si="380"/>
        <v>4.9627222369868149E-3</v>
      </c>
      <c r="M3067">
        <f t="shared" si="381"/>
        <v>0</v>
      </c>
      <c r="N3067">
        <f t="shared" si="382"/>
        <v>0</v>
      </c>
      <c r="O3067" s="4">
        <f t="shared" si="383"/>
        <v>0</v>
      </c>
      <c r="P3067">
        <f t="shared" si="384"/>
        <v>3.7220416777401111E-3</v>
      </c>
    </row>
    <row r="3068" spans="1:16" x14ac:dyDescent="0.15">
      <c r="A3068" t="s">
        <v>9282</v>
      </c>
      <c r="B3068" s="5" t="s">
        <v>11995</v>
      </c>
      <c r="C3068" s="5" t="s">
        <v>1029</v>
      </c>
      <c r="D3068" s="5" t="s">
        <v>11996</v>
      </c>
      <c r="E3068" s="5" t="s">
        <v>2229</v>
      </c>
      <c r="F3068" s="5" t="s">
        <v>11997</v>
      </c>
      <c r="G3068">
        <v>3066</v>
      </c>
      <c r="H3068" s="2">
        <v>43136</v>
      </c>
      <c r="I3068" s="3">
        <f t="shared" si="377"/>
        <v>25.257037037037662</v>
      </c>
      <c r="J3068" s="3">
        <f t="shared" si="378"/>
        <v>37.732058538873453</v>
      </c>
      <c r="K3068">
        <f t="shared" si="379"/>
        <v>1.0827041499368919</v>
      </c>
      <c r="L3068" s="4">
        <f t="shared" si="380"/>
        <v>1</v>
      </c>
      <c r="M3068">
        <f t="shared" si="381"/>
        <v>0</v>
      </c>
      <c r="N3068">
        <f t="shared" si="382"/>
        <v>0</v>
      </c>
      <c r="O3068" s="4">
        <f t="shared" si="383"/>
        <v>0</v>
      </c>
      <c r="P3068">
        <f t="shared" si="384"/>
        <v>0.75</v>
      </c>
    </row>
    <row r="3069" spans="1:16" x14ac:dyDescent="0.15">
      <c r="A3069" t="s">
        <v>11998</v>
      </c>
      <c r="B3069" s="5" t="s">
        <v>11999</v>
      </c>
      <c r="C3069" s="5" t="s">
        <v>1102</v>
      </c>
      <c r="D3069" s="5" t="s">
        <v>12000</v>
      </c>
      <c r="E3069" s="5" t="s">
        <v>12001</v>
      </c>
      <c r="F3069" s="5" t="s">
        <v>12002</v>
      </c>
      <c r="G3069">
        <v>3067</v>
      </c>
      <c r="H3069" s="2">
        <v>43136</v>
      </c>
      <c r="I3069" s="3">
        <f t="shared" si="377"/>
        <v>1581.0432407407425</v>
      </c>
      <c r="J3069" s="3">
        <f t="shared" si="378"/>
        <v>9.2249216366572675</v>
      </c>
      <c r="K3069">
        <f t="shared" si="379"/>
        <v>0.26470490414832404</v>
      </c>
      <c r="L3069" s="4">
        <f t="shared" si="380"/>
        <v>0.26470490414832404</v>
      </c>
      <c r="M3069">
        <f t="shared" si="381"/>
        <v>1.8974813102483237E-3</v>
      </c>
      <c r="N3069">
        <f t="shared" si="382"/>
        <v>0.29128998536694617</v>
      </c>
      <c r="O3069" s="4">
        <f t="shared" si="383"/>
        <v>0.29128998536694617</v>
      </c>
      <c r="P3069">
        <f t="shared" si="384"/>
        <v>0.27135117445297957</v>
      </c>
    </row>
    <row r="3070" spans="1:16" x14ac:dyDescent="0.15">
      <c r="A3070" t="s">
        <v>12003</v>
      </c>
      <c r="B3070" s="5" t="s">
        <v>12004</v>
      </c>
      <c r="C3070" s="5" t="s">
        <v>2498</v>
      </c>
      <c r="D3070" s="5" t="s">
        <v>12005</v>
      </c>
      <c r="E3070" s="5" t="s">
        <v>12006</v>
      </c>
      <c r="F3070" s="5" t="s">
        <v>12007</v>
      </c>
      <c r="G3070">
        <v>3068</v>
      </c>
      <c r="H3070" s="2">
        <v>43136</v>
      </c>
      <c r="I3070" s="3">
        <f t="shared" si="377"/>
        <v>1682.3504629629606</v>
      </c>
      <c r="J3070" s="3">
        <f t="shared" si="378"/>
        <v>158.95082855033365</v>
      </c>
      <c r="K3070">
        <f t="shared" si="379"/>
        <v>4.5610212739930693</v>
      </c>
      <c r="L3070" s="4">
        <f t="shared" si="380"/>
        <v>1</v>
      </c>
      <c r="M3070">
        <f t="shared" si="381"/>
        <v>1.5454568220113141E-2</v>
      </c>
      <c r="N3070">
        <f t="shared" si="382"/>
        <v>2.3724929075059413</v>
      </c>
      <c r="O3070" s="4">
        <f t="shared" si="383"/>
        <v>1</v>
      </c>
      <c r="P3070">
        <f t="shared" si="384"/>
        <v>1</v>
      </c>
    </row>
    <row r="3071" spans="1:16" x14ac:dyDescent="0.15">
      <c r="A3071" t="s">
        <v>2569</v>
      </c>
      <c r="B3071" s="5" t="s">
        <v>12008</v>
      </c>
      <c r="C3071" s="5" t="s">
        <v>1029</v>
      </c>
      <c r="D3071" s="5" t="s">
        <v>12009</v>
      </c>
      <c r="E3071" s="5" t="s">
        <v>12010</v>
      </c>
      <c r="F3071" s="5" t="s">
        <v>12011</v>
      </c>
      <c r="G3071">
        <v>3069</v>
      </c>
      <c r="H3071" s="2">
        <v>43136</v>
      </c>
      <c r="I3071" s="3">
        <f t="shared" si="377"/>
        <v>820.65265046296554</v>
      </c>
      <c r="J3071" s="3">
        <f t="shared" si="378"/>
        <v>0.13525819960171959</v>
      </c>
      <c r="K3071">
        <f t="shared" si="379"/>
        <v>3.8811721303490428E-3</v>
      </c>
      <c r="L3071" s="4">
        <f t="shared" si="380"/>
        <v>3.8811721303490428E-3</v>
      </c>
      <c r="M3071">
        <f t="shared" si="381"/>
        <v>0</v>
      </c>
      <c r="N3071">
        <f t="shared" si="382"/>
        <v>0</v>
      </c>
      <c r="O3071" s="4">
        <f t="shared" si="383"/>
        <v>0</v>
      </c>
      <c r="P3071">
        <f t="shared" si="384"/>
        <v>2.9108790977617821E-3</v>
      </c>
    </row>
    <row r="3072" spans="1:16" x14ac:dyDescent="0.15">
      <c r="A3072" t="s">
        <v>12012</v>
      </c>
      <c r="B3072" s="5" t="s">
        <v>12013</v>
      </c>
      <c r="C3072" s="5" t="s">
        <v>1029</v>
      </c>
      <c r="D3072" s="5" t="s">
        <v>12014</v>
      </c>
      <c r="E3072" s="5" t="s">
        <v>12015</v>
      </c>
      <c r="F3072" s="5" t="s">
        <v>12016</v>
      </c>
      <c r="G3072">
        <v>3070</v>
      </c>
      <c r="H3072" s="2">
        <v>43136</v>
      </c>
      <c r="I3072" s="3">
        <f t="shared" si="377"/>
        <v>634.95855324074364</v>
      </c>
      <c r="J3072" s="3">
        <f t="shared" si="378"/>
        <v>2.4111810010054682</v>
      </c>
      <c r="K3072">
        <f t="shared" si="379"/>
        <v>6.9187735234430517E-2</v>
      </c>
      <c r="L3072" s="4">
        <f t="shared" si="380"/>
        <v>6.9187735234430517E-2</v>
      </c>
      <c r="M3072">
        <f t="shared" si="381"/>
        <v>0</v>
      </c>
      <c r="N3072">
        <f t="shared" si="382"/>
        <v>0</v>
      </c>
      <c r="O3072" s="4">
        <f t="shared" si="383"/>
        <v>0</v>
      </c>
      <c r="P3072">
        <f t="shared" si="384"/>
        <v>5.1890801425822891E-2</v>
      </c>
    </row>
    <row r="3073" spans="1:16" x14ac:dyDescent="0.15">
      <c r="A3073" t="s">
        <v>4557</v>
      </c>
      <c r="B3073" s="5" t="s">
        <v>12017</v>
      </c>
      <c r="C3073" s="5" t="s">
        <v>1029</v>
      </c>
      <c r="D3073" s="5" t="s">
        <v>12018</v>
      </c>
      <c r="E3073" s="5" t="s">
        <v>1081</v>
      </c>
      <c r="F3073" s="5" t="s">
        <v>12019</v>
      </c>
      <c r="G3073">
        <v>3071</v>
      </c>
      <c r="H3073" s="2">
        <v>43136</v>
      </c>
      <c r="I3073" s="3">
        <f t="shared" si="377"/>
        <v>1098.5211574074056</v>
      </c>
      <c r="J3073" s="3">
        <f t="shared" si="378"/>
        <v>0.81382137610340499</v>
      </c>
      <c r="K3073">
        <f t="shared" si="379"/>
        <v>2.3352231903984961E-2</v>
      </c>
      <c r="L3073" s="4">
        <f t="shared" si="380"/>
        <v>2.3352231903984961E-2</v>
      </c>
      <c r="M3073">
        <f t="shared" si="381"/>
        <v>0</v>
      </c>
      <c r="N3073">
        <f t="shared" si="382"/>
        <v>0</v>
      </c>
      <c r="O3073" s="4">
        <f t="shared" si="383"/>
        <v>0</v>
      </c>
      <c r="P3073">
        <f t="shared" si="384"/>
        <v>1.7514173927988722E-2</v>
      </c>
    </row>
    <row r="3074" spans="1:16" x14ac:dyDescent="0.15">
      <c r="A3074" t="s">
        <v>12020</v>
      </c>
      <c r="B3074" s="5" t="s">
        <v>12021</v>
      </c>
      <c r="C3074" s="5" t="s">
        <v>1029</v>
      </c>
      <c r="D3074" s="5" t="s">
        <v>12022</v>
      </c>
      <c r="E3074" s="5" t="s">
        <v>12023</v>
      </c>
      <c r="F3074" s="5" t="s">
        <v>12024</v>
      </c>
      <c r="G3074">
        <v>3072</v>
      </c>
      <c r="H3074" s="2">
        <v>43136</v>
      </c>
      <c r="I3074" s="3">
        <f t="shared" si="377"/>
        <v>278.89685185185226</v>
      </c>
      <c r="J3074" s="3">
        <f t="shared" si="378"/>
        <v>2.0975496715565196</v>
      </c>
      <c r="K3074">
        <f t="shared" si="379"/>
        <v>6.0188227783895869E-2</v>
      </c>
      <c r="L3074" s="4">
        <f t="shared" si="380"/>
        <v>6.0188227783895869E-2</v>
      </c>
      <c r="M3074">
        <f t="shared" si="381"/>
        <v>0</v>
      </c>
      <c r="N3074">
        <f t="shared" si="382"/>
        <v>0</v>
      </c>
      <c r="O3074" s="4">
        <f t="shared" si="383"/>
        <v>0</v>
      </c>
      <c r="P3074">
        <f t="shared" si="384"/>
        <v>4.51411708379219E-2</v>
      </c>
    </row>
    <row r="3075" spans="1:16" x14ac:dyDescent="0.15">
      <c r="A3075" t="s">
        <v>5967</v>
      </c>
      <c r="B3075" s="5" t="s">
        <v>12025</v>
      </c>
      <c r="C3075" s="5" t="s">
        <v>1029</v>
      </c>
      <c r="D3075" s="5" t="s">
        <v>12026</v>
      </c>
      <c r="E3075" s="5" t="s">
        <v>1081</v>
      </c>
      <c r="F3075" s="5" t="s">
        <v>12027</v>
      </c>
      <c r="G3075">
        <v>3073</v>
      </c>
      <c r="H3075" s="2">
        <v>43136</v>
      </c>
      <c r="I3075" s="3">
        <f t="shared" ref="I3075:I3138" si="385">H3075-B3075+1</f>
        <v>1176.0015162037016</v>
      </c>
      <c r="J3075" s="3">
        <f t="shared" ref="J3075:J3138" si="386">A3075/I3075</f>
        <v>0.45748240337031171</v>
      </c>
      <c r="K3075">
        <f t="shared" ref="K3075:K3138" si="387">(J3075-0)/(PERCENTILE($J$2:$J$3301,0.9)-0)</f>
        <v>1.3127248176556236E-2</v>
      </c>
      <c r="L3075" s="4">
        <f t="shared" ref="L3075:L3138" si="388">IF(K3075&gt;1,1,IF(K3075&lt;0,0,K3075))</f>
        <v>1.3127248176556236E-2</v>
      </c>
      <c r="M3075">
        <f t="shared" ref="M3075:M3138" si="389">C3075/I3075</f>
        <v>0</v>
      </c>
      <c r="N3075">
        <f t="shared" ref="N3075:N3138" si="390">(M3075-0)/(PERCENTILE($M$2:$M$3301,0.9)-0)</f>
        <v>0</v>
      </c>
      <c r="O3075" s="4">
        <f t="shared" ref="O3075:O3138" si="391">IF(N3075&gt;1,1,IF(N3075&lt;0,0,N3075))</f>
        <v>0</v>
      </c>
      <c r="P3075">
        <f t="shared" si="384"/>
        <v>9.845436132417177E-3</v>
      </c>
    </row>
    <row r="3076" spans="1:16" x14ac:dyDescent="0.15">
      <c r="A3076" t="s">
        <v>9828</v>
      </c>
      <c r="B3076" s="5" t="s">
        <v>12028</v>
      </c>
      <c r="C3076" s="5" t="s">
        <v>1113</v>
      </c>
      <c r="D3076" s="5" t="s">
        <v>12029</v>
      </c>
      <c r="E3076" s="5" t="s">
        <v>12030</v>
      </c>
      <c r="F3076" s="5" t="s">
        <v>12031</v>
      </c>
      <c r="G3076">
        <v>3074</v>
      </c>
      <c r="H3076" s="2">
        <v>43136</v>
      </c>
      <c r="I3076" s="3">
        <f t="shared" si="385"/>
        <v>254.86020833333168</v>
      </c>
      <c r="J3076" s="3">
        <f t="shared" si="386"/>
        <v>1.8441482217784542</v>
      </c>
      <c r="K3076">
        <f t="shared" si="387"/>
        <v>5.2916989163504187E-2</v>
      </c>
      <c r="L3076" s="4">
        <f t="shared" si="388"/>
        <v>5.2916989163504187E-2</v>
      </c>
      <c r="M3076">
        <f t="shared" si="389"/>
        <v>3.9237196208052215E-3</v>
      </c>
      <c r="N3076">
        <f t="shared" si="390"/>
        <v>0.60234597555997837</v>
      </c>
      <c r="O3076" s="4">
        <f t="shared" si="391"/>
        <v>0.60234597555997837</v>
      </c>
      <c r="P3076">
        <f t="shared" ref="P3076:P3139" si="392">0.75*L3076+0.25*O3076</f>
        <v>0.19027423576262273</v>
      </c>
    </row>
    <row r="3077" spans="1:16" x14ac:dyDescent="0.15">
      <c r="A3077" t="s">
        <v>2484</v>
      </c>
      <c r="B3077" s="5" t="s">
        <v>12032</v>
      </c>
      <c r="C3077" s="5" t="s">
        <v>1029</v>
      </c>
      <c r="D3077" s="5" t="s">
        <v>12033</v>
      </c>
      <c r="E3077" s="5" t="s">
        <v>12034</v>
      </c>
      <c r="F3077" s="5" t="s">
        <v>12035</v>
      </c>
      <c r="G3077">
        <v>3075</v>
      </c>
      <c r="H3077" s="2">
        <v>43136</v>
      </c>
      <c r="I3077" s="3">
        <f t="shared" si="385"/>
        <v>662.66967592592846</v>
      </c>
      <c r="J3077" s="3">
        <f t="shared" si="386"/>
        <v>7.5452373658318528E-2</v>
      </c>
      <c r="K3077">
        <f t="shared" si="387"/>
        <v>2.1650713278282101E-3</v>
      </c>
      <c r="L3077" s="4">
        <f t="shared" si="388"/>
        <v>2.1650713278282101E-3</v>
      </c>
      <c r="M3077">
        <f t="shared" si="389"/>
        <v>0</v>
      </c>
      <c r="N3077">
        <f t="shared" si="390"/>
        <v>0</v>
      </c>
      <c r="O3077" s="4">
        <f t="shared" si="391"/>
        <v>0</v>
      </c>
      <c r="P3077">
        <f t="shared" si="392"/>
        <v>1.6238034958711576E-3</v>
      </c>
    </row>
    <row r="3078" spans="1:16" x14ac:dyDescent="0.15">
      <c r="A3078" t="s">
        <v>12036</v>
      </c>
      <c r="B3078" s="5" t="s">
        <v>12037</v>
      </c>
      <c r="C3078" s="5" t="s">
        <v>1029</v>
      </c>
      <c r="D3078" s="5" t="s">
        <v>12038</v>
      </c>
      <c r="E3078" s="5" t="s">
        <v>1081</v>
      </c>
      <c r="F3078" s="5" t="s">
        <v>12039</v>
      </c>
      <c r="G3078">
        <v>3076</v>
      </c>
      <c r="H3078" s="2">
        <v>43136</v>
      </c>
      <c r="I3078" s="3">
        <f t="shared" si="385"/>
        <v>1040.5019907407404</v>
      </c>
      <c r="J3078" s="3">
        <f t="shared" si="386"/>
        <v>1.2349808183309672</v>
      </c>
      <c r="K3078">
        <f t="shared" si="387"/>
        <v>3.5437209335446945E-2</v>
      </c>
      <c r="L3078" s="4">
        <f t="shared" si="388"/>
        <v>3.5437209335446945E-2</v>
      </c>
      <c r="M3078">
        <f t="shared" si="389"/>
        <v>0</v>
      </c>
      <c r="N3078">
        <f t="shared" si="390"/>
        <v>0</v>
      </c>
      <c r="O3078" s="4">
        <f t="shared" si="391"/>
        <v>0</v>
      </c>
      <c r="P3078">
        <f t="shared" si="392"/>
        <v>2.6577907001585209E-2</v>
      </c>
    </row>
    <row r="3079" spans="1:16" x14ac:dyDescent="0.15">
      <c r="A3079" t="s">
        <v>3345</v>
      </c>
      <c r="B3079" s="5" t="s">
        <v>12040</v>
      </c>
      <c r="C3079" s="5" t="s">
        <v>1029</v>
      </c>
      <c r="D3079" s="5" t="s">
        <v>8211</v>
      </c>
      <c r="E3079" s="5" t="s">
        <v>12041</v>
      </c>
      <c r="F3079" s="5" t="s">
        <v>12042</v>
      </c>
      <c r="G3079">
        <v>3077</v>
      </c>
      <c r="H3079" s="2">
        <v>43136</v>
      </c>
      <c r="I3079" s="3">
        <f t="shared" si="385"/>
        <v>671.17771990740584</v>
      </c>
      <c r="J3079" s="3">
        <f t="shared" si="386"/>
        <v>2.8308448621657462E-2</v>
      </c>
      <c r="K3079">
        <f t="shared" si="387"/>
        <v>8.12297976516892E-4</v>
      </c>
      <c r="L3079" s="4">
        <f t="shared" si="388"/>
        <v>8.12297976516892E-4</v>
      </c>
      <c r="M3079">
        <f t="shared" si="389"/>
        <v>0</v>
      </c>
      <c r="N3079">
        <f t="shared" si="390"/>
        <v>0</v>
      </c>
      <c r="O3079" s="4">
        <f t="shared" si="391"/>
        <v>0</v>
      </c>
      <c r="P3079">
        <f t="shared" si="392"/>
        <v>6.0922348238766897E-4</v>
      </c>
    </row>
    <row r="3080" spans="1:16" x14ac:dyDescent="0.15">
      <c r="A3080" t="s">
        <v>1064</v>
      </c>
      <c r="B3080" s="5" t="s">
        <v>12043</v>
      </c>
      <c r="C3080" s="5" t="s">
        <v>1029</v>
      </c>
      <c r="D3080" s="5" t="s">
        <v>12044</v>
      </c>
      <c r="E3080" s="5" t="s">
        <v>12045</v>
      </c>
      <c r="F3080" s="5" t="s">
        <v>12046</v>
      </c>
      <c r="G3080">
        <v>3078</v>
      </c>
      <c r="H3080" s="2">
        <v>43136</v>
      </c>
      <c r="I3080" s="3">
        <f t="shared" si="385"/>
        <v>486.93298611111095</v>
      </c>
      <c r="J3080" s="3">
        <f t="shared" si="386"/>
        <v>1.4375694807422028E-2</v>
      </c>
      <c r="K3080">
        <f t="shared" si="387"/>
        <v>4.125039827918905E-4</v>
      </c>
      <c r="L3080" s="4">
        <f t="shared" si="388"/>
        <v>4.125039827918905E-4</v>
      </c>
      <c r="M3080">
        <f t="shared" si="389"/>
        <v>0</v>
      </c>
      <c r="N3080">
        <f t="shared" si="390"/>
        <v>0</v>
      </c>
      <c r="O3080" s="4">
        <f t="shared" si="391"/>
        <v>0</v>
      </c>
      <c r="P3080">
        <f t="shared" si="392"/>
        <v>3.0937798709391789E-4</v>
      </c>
    </row>
    <row r="3081" spans="1:16" x14ac:dyDescent="0.15">
      <c r="A3081" t="s">
        <v>4351</v>
      </c>
      <c r="B3081" s="5" t="s">
        <v>12047</v>
      </c>
      <c r="C3081" s="5" t="s">
        <v>1029</v>
      </c>
      <c r="D3081" s="5" t="s">
        <v>12048</v>
      </c>
      <c r="E3081" s="5" t="s">
        <v>12049</v>
      </c>
      <c r="F3081" s="5" t="s">
        <v>12050</v>
      </c>
      <c r="G3081">
        <v>3079</v>
      </c>
      <c r="H3081" s="2">
        <v>43136</v>
      </c>
      <c r="I3081" s="3">
        <f t="shared" si="385"/>
        <v>869.70724537037313</v>
      </c>
      <c r="J3081" s="3">
        <f t="shared" si="386"/>
        <v>0.33459534981345923</v>
      </c>
      <c r="K3081">
        <f t="shared" si="387"/>
        <v>9.6010604197327848E-3</v>
      </c>
      <c r="L3081" s="4">
        <f t="shared" si="388"/>
        <v>9.6010604197327848E-3</v>
      </c>
      <c r="M3081">
        <f t="shared" si="389"/>
        <v>0</v>
      </c>
      <c r="N3081">
        <f t="shared" si="390"/>
        <v>0</v>
      </c>
      <c r="O3081" s="4">
        <f t="shared" si="391"/>
        <v>0</v>
      </c>
      <c r="P3081">
        <f t="shared" si="392"/>
        <v>7.2007953147995886E-3</v>
      </c>
    </row>
    <row r="3082" spans="1:16" x14ac:dyDescent="0.15">
      <c r="A3082" t="s">
        <v>12051</v>
      </c>
      <c r="B3082" s="5" t="s">
        <v>12052</v>
      </c>
      <c r="C3082" s="5" t="s">
        <v>1113</v>
      </c>
      <c r="D3082" s="5" t="s">
        <v>12053</v>
      </c>
      <c r="E3082" s="5" t="s">
        <v>12054</v>
      </c>
      <c r="F3082" s="5" t="s">
        <v>12055</v>
      </c>
      <c r="G3082">
        <v>3080</v>
      </c>
      <c r="H3082" s="2">
        <v>43136</v>
      </c>
      <c r="I3082" s="3">
        <f t="shared" si="385"/>
        <v>1435.3146064814791</v>
      </c>
      <c r="J3082" s="3">
        <f t="shared" si="386"/>
        <v>21.497725906684806</v>
      </c>
      <c r="K3082">
        <f t="shared" si="387"/>
        <v>0.61686740545559438</v>
      </c>
      <c r="L3082" s="4">
        <f t="shared" si="388"/>
        <v>0.61686740545559438</v>
      </c>
      <c r="M3082">
        <f t="shared" si="389"/>
        <v>6.9671136591537485E-4</v>
      </c>
      <c r="N3082">
        <f t="shared" si="390"/>
        <v>0.10695496313263564</v>
      </c>
      <c r="O3082" s="4">
        <f t="shared" si="391"/>
        <v>0.10695496313263564</v>
      </c>
      <c r="P3082">
        <f t="shared" si="392"/>
        <v>0.48938929487485466</v>
      </c>
    </row>
    <row r="3083" spans="1:16" x14ac:dyDescent="0.15">
      <c r="A3083" t="s">
        <v>6649</v>
      </c>
      <c r="B3083" s="5" t="s">
        <v>12056</v>
      </c>
      <c r="C3083" s="5" t="s">
        <v>1029</v>
      </c>
      <c r="D3083" s="5" t="s">
        <v>12057</v>
      </c>
      <c r="E3083" s="5" t="s">
        <v>1081</v>
      </c>
      <c r="F3083" s="5" t="s">
        <v>12058</v>
      </c>
      <c r="G3083">
        <v>3081</v>
      </c>
      <c r="H3083" s="2">
        <v>43136</v>
      </c>
      <c r="I3083" s="3">
        <f t="shared" si="385"/>
        <v>222.50839120370074</v>
      </c>
      <c r="J3083" s="3">
        <f t="shared" si="386"/>
        <v>0.35504278994888566</v>
      </c>
      <c r="K3083">
        <f t="shared" si="387"/>
        <v>1.0187790355694381E-2</v>
      </c>
      <c r="L3083" s="4">
        <f t="shared" si="388"/>
        <v>1.0187790355694381E-2</v>
      </c>
      <c r="M3083">
        <f t="shared" si="389"/>
        <v>0</v>
      </c>
      <c r="N3083">
        <f t="shared" si="390"/>
        <v>0</v>
      </c>
      <c r="O3083" s="4">
        <f t="shared" si="391"/>
        <v>0</v>
      </c>
      <c r="P3083">
        <f t="shared" si="392"/>
        <v>7.6408427667707859E-3</v>
      </c>
    </row>
    <row r="3084" spans="1:16" x14ac:dyDescent="0.15">
      <c r="A3084" t="s">
        <v>12059</v>
      </c>
      <c r="B3084" s="5" t="s">
        <v>12060</v>
      </c>
      <c r="C3084" s="5" t="s">
        <v>1029</v>
      </c>
      <c r="D3084" s="5" t="s">
        <v>12061</v>
      </c>
      <c r="E3084" s="5" t="s">
        <v>12062</v>
      </c>
      <c r="F3084" s="5" t="s">
        <v>12063</v>
      </c>
      <c r="G3084">
        <v>3082</v>
      </c>
      <c r="H3084" s="2">
        <v>43136</v>
      </c>
      <c r="I3084" s="3">
        <f t="shared" si="385"/>
        <v>1274.4923379629618</v>
      </c>
      <c r="J3084" s="3">
        <f t="shared" si="386"/>
        <v>5.3770429180870885</v>
      </c>
      <c r="K3084">
        <f t="shared" si="387"/>
        <v>0.15429178548007955</v>
      </c>
      <c r="L3084" s="4">
        <f t="shared" si="388"/>
        <v>0.15429178548007955</v>
      </c>
      <c r="M3084">
        <f t="shared" si="389"/>
        <v>0</v>
      </c>
      <c r="N3084">
        <f t="shared" si="390"/>
        <v>0</v>
      </c>
      <c r="O3084" s="4">
        <f t="shared" si="391"/>
        <v>0</v>
      </c>
      <c r="P3084">
        <f t="shared" si="392"/>
        <v>0.11571883911005966</v>
      </c>
    </row>
    <row r="3085" spans="1:16" x14ac:dyDescent="0.15">
      <c r="A3085" t="s">
        <v>10277</v>
      </c>
      <c r="B3085" s="5" t="s">
        <v>12064</v>
      </c>
      <c r="C3085" s="5" t="s">
        <v>1029</v>
      </c>
      <c r="D3085" s="5" t="s">
        <v>12065</v>
      </c>
      <c r="E3085" s="5" t="s">
        <v>12066</v>
      </c>
      <c r="F3085" s="5" t="s">
        <v>12067</v>
      </c>
      <c r="G3085">
        <v>3083</v>
      </c>
      <c r="H3085" s="2">
        <v>43136</v>
      </c>
      <c r="I3085" s="3">
        <f t="shared" si="385"/>
        <v>689.60716435185168</v>
      </c>
      <c r="J3085" s="3">
        <f t="shared" si="386"/>
        <v>0.14210989250975703</v>
      </c>
      <c r="K3085">
        <f t="shared" si="387"/>
        <v>4.0777783223484151E-3</v>
      </c>
      <c r="L3085" s="4">
        <f t="shared" si="388"/>
        <v>4.0777783223484151E-3</v>
      </c>
      <c r="M3085">
        <f t="shared" si="389"/>
        <v>0</v>
      </c>
      <c r="N3085">
        <f t="shared" si="390"/>
        <v>0</v>
      </c>
      <c r="O3085" s="4">
        <f t="shared" si="391"/>
        <v>0</v>
      </c>
      <c r="P3085">
        <f t="shared" si="392"/>
        <v>3.0583337417613111E-3</v>
      </c>
    </row>
    <row r="3086" spans="1:16" x14ac:dyDescent="0.15">
      <c r="A3086" t="s">
        <v>12068</v>
      </c>
      <c r="B3086" s="5" t="s">
        <v>12069</v>
      </c>
      <c r="C3086" s="5" t="s">
        <v>1029</v>
      </c>
      <c r="D3086" s="5" t="s">
        <v>12070</v>
      </c>
      <c r="E3086" s="5" t="s">
        <v>1081</v>
      </c>
      <c r="F3086" s="5" t="s">
        <v>12071</v>
      </c>
      <c r="G3086">
        <v>3084</v>
      </c>
      <c r="H3086" s="2">
        <v>43136</v>
      </c>
      <c r="I3086" s="3">
        <f t="shared" si="385"/>
        <v>1035.3666550925918</v>
      </c>
      <c r="J3086" s="3">
        <f t="shared" si="386"/>
        <v>1.1850874218952614</v>
      </c>
      <c r="K3086">
        <f t="shared" si="387"/>
        <v>3.400554116076384E-2</v>
      </c>
      <c r="L3086" s="4">
        <f t="shared" si="388"/>
        <v>3.400554116076384E-2</v>
      </c>
      <c r="M3086">
        <f t="shared" si="389"/>
        <v>0</v>
      </c>
      <c r="N3086">
        <f t="shared" si="390"/>
        <v>0</v>
      </c>
      <c r="O3086" s="4">
        <f t="shared" si="391"/>
        <v>0</v>
      </c>
      <c r="P3086">
        <f t="shared" si="392"/>
        <v>2.5504155870572878E-2</v>
      </c>
    </row>
    <row r="3087" spans="1:16" x14ac:dyDescent="0.15">
      <c r="A3087" t="s">
        <v>1788</v>
      </c>
      <c r="B3087" s="5" t="s">
        <v>12072</v>
      </c>
      <c r="C3087" s="5" t="s">
        <v>1029</v>
      </c>
      <c r="D3087" s="5" t="s">
        <v>12073</v>
      </c>
      <c r="E3087" s="5" t="s">
        <v>12074</v>
      </c>
      <c r="F3087" s="5" t="s">
        <v>12075</v>
      </c>
      <c r="G3087">
        <v>3085</v>
      </c>
      <c r="H3087" s="2">
        <v>43136</v>
      </c>
      <c r="I3087" s="3">
        <f t="shared" si="385"/>
        <v>666.20318287036935</v>
      </c>
      <c r="J3087" s="3">
        <f t="shared" si="386"/>
        <v>4.052817622946376E-2</v>
      </c>
      <c r="K3087">
        <f t="shared" si="387"/>
        <v>1.1629374672947335E-3</v>
      </c>
      <c r="L3087" s="4">
        <f t="shared" si="388"/>
        <v>1.1629374672947335E-3</v>
      </c>
      <c r="M3087">
        <f t="shared" si="389"/>
        <v>0</v>
      </c>
      <c r="N3087">
        <f t="shared" si="390"/>
        <v>0</v>
      </c>
      <c r="O3087" s="4">
        <f t="shared" si="391"/>
        <v>0</v>
      </c>
      <c r="P3087">
        <f t="shared" si="392"/>
        <v>8.722031004710501E-4</v>
      </c>
    </row>
    <row r="3088" spans="1:16" x14ac:dyDescent="0.15">
      <c r="A3088" t="s">
        <v>6257</v>
      </c>
      <c r="B3088" s="5" t="s">
        <v>12076</v>
      </c>
      <c r="C3088" s="5" t="s">
        <v>1029</v>
      </c>
      <c r="D3088" s="5" t="s">
        <v>12077</v>
      </c>
      <c r="E3088" s="5" t="s">
        <v>12078</v>
      </c>
      <c r="F3088" s="5" t="s">
        <v>12079</v>
      </c>
      <c r="G3088">
        <v>3086</v>
      </c>
      <c r="H3088" s="2">
        <v>43136</v>
      </c>
      <c r="I3088" s="3">
        <f t="shared" si="385"/>
        <v>194.12817129629548</v>
      </c>
      <c r="J3088" s="3">
        <f t="shared" si="386"/>
        <v>0.65420695590935862</v>
      </c>
      <c r="K3088">
        <f t="shared" si="387"/>
        <v>1.8772169171499212E-2</v>
      </c>
      <c r="L3088" s="4">
        <f t="shared" si="388"/>
        <v>1.8772169171499212E-2</v>
      </c>
      <c r="M3088">
        <f t="shared" si="389"/>
        <v>0</v>
      </c>
      <c r="N3088">
        <f t="shared" si="390"/>
        <v>0</v>
      </c>
      <c r="O3088" s="4">
        <f t="shared" si="391"/>
        <v>0</v>
      </c>
      <c r="P3088">
        <f t="shared" si="392"/>
        <v>1.407912687862441E-2</v>
      </c>
    </row>
    <row r="3089" spans="1:16" x14ac:dyDescent="0.15">
      <c r="A3089" t="s">
        <v>8069</v>
      </c>
      <c r="B3089" s="5" t="s">
        <v>12080</v>
      </c>
      <c r="C3089" s="5" t="s">
        <v>1029</v>
      </c>
      <c r="D3089" s="5" t="s">
        <v>12081</v>
      </c>
      <c r="E3089" s="5" t="s">
        <v>12082</v>
      </c>
      <c r="F3089" s="5" t="s">
        <v>12083</v>
      </c>
      <c r="G3089">
        <v>3087</v>
      </c>
      <c r="H3089" s="2">
        <v>43136</v>
      </c>
      <c r="I3089" s="3">
        <f t="shared" si="385"/>
        <v>255.92048611111386</v>
      </c>
      <c r="J3089" s="3">
        <f t="shared" si="386"/>
        <v>4.8100877686889536</v>
      </c>
      <c r="K3089">
        <f t="shared" si="387"/>
        <v>0.13802326696156197</v>
      </c>
      <c r="L3089" s="4">
        <f t="shared" si="388"/>
        <v>0.13802326696156197</v>
      </c>
      <c r="M3089">
        <f t="shared" si="389"/>
        <v>0</v>
      </c>
      <c r="N3089">
        <f t="shared" si="390"/>
        <v>0</v>
      </c>
      <c r="O3089" s="4">
        <f t="shared" si="391"/>
        <v>0</v>
      </c>
      <c r="P3089">
        <f t="shared" si="392"/>
        <v>0.10351745022117148</v>
      </c>
    </row>
    <row r="3090" spans="1:16" x14ac:dyDescent="0.15">
      <c r="A3090" t="s">
        <v>12084</v>
      </c>
      <c r="B3090" s="5" t="s">
        <v>12085</v>
      </c>
      <c r="C3090" s="5" t="s">
        <v>1029</v>
      </c>
      <c r="D3090" s="5" t="s">
        <v>12086</v>
      </c>
      <c r="E3090" s="5" t="s">
        <v>12087</v>
      </c>
      <c r="F3090" s="5" t="s">
        <v>12088</v>
      </c>
      <c r="G3090">
        <v>3088</v>
      </c>
      <c r="H3090" s="2">
        <v>43136</v>
      </c>
      <c r="I3090" s="3">
        <f t="shared" si="385"/>
        <v>62.4236921296324</v>
      </c>
      <c r="J3090" s="3">
        <f t="shared" si="386"/>
        <v>6.263647449561752</v>
      </c>
      <c r="K3090">
        <f t="shared" si="387"/>
        <v>0.17973249671483774</v>
      </c>
      <c r="L3090" s="4">
        <f t="shared" si="388"/>
        <v>0.17973249671483774</v>
      </c>
      <c r="M3090">
        <f t="shared" si="389"/>
        <v>0</v>
      </c>
      <c r="N3090">
        <f t="shared" si="390"/>
        <v>0</v>
      </c>
      <c r="O3090" s="4">
        <f t="shared" si="391"/>
        <v>0</v>
      </c>
      <c r="P3090">
        <f t="shared" si="392"/>
        <v>0.13479937253612831</v>
      </c>
    </row>
    <row r="3091" spans="1:16" x14ac:dyDescent="0.15">
      <c r="A3091" t="s">
        <v>3648</v>
      </c>
      <c r="B3091" s="5" t="s">
        <v>12089</v>
      </c>
      <c r="C3091" s="5" t="s">
        <v>1029</v>
      </c>
      <c r="D3091" s="5" t="s">
        <v>12090</v>
      </c>
      <c r="E3091" s="5" t="s">
        <v>12091</v>
      </c>
      <c r="F3091" s="5" t="s">
        <v>12092</v>
      </c>
      <c r="G3091">
        <v>3089</v>
      </c>
      <c r="H3091" s="2">
        <v>43136</v>
      </c>
      <c r="I3091" s="3">
        <f t="shared" si="385"/>
        <v>93.308773148150067</v>
      </c>
      <c r="J3091" s="3">
        <f t="shared" si="386"/>
        <v>0.49298686980873668</v>
      </c>
      <c r="K3091">
        <f t="shared" si="387"/>
        <v>1.4146032590732159E-2</v>
      </c>
      <c r="L3091" s="4">
        <f t="shared" si="388"/>
        <v>1.4146032590732159E-2</v>
      </c>
      <c r="M3091">
        <f t="shared" si="389"/>
        <v>0</v>
      </c>
      <c r="N3091">
        <f t="shared" si="390"/>
        <v>0</v>
      </c>
      <c r="O3091" s="4">
        <f t="shared" si="391"/>
        <v>0</v>
      </c>
      <c r="P3091">
        <f t="shared" si="392"/>
        <v>1.0609524443049119E-2</v>
      </c>
    </row>
    <row r="3092" spans="1:16" x14ac:dyDescent="0.15">
      <c r="A3092" t="s">
        <v>6784</v>
      </c>
      <c r="B3092" s="5" t="s">
        <v>12093</v>
      </c>
      <c r="C3092" s="5" t="s">
        <v>2680</v>
      </c>
      <c r="D3092" s="5" t="s">
        <v>12094</v>
      </c>
      <c r="E3092" s="5" t="s">
        <v>1081</v>
      </c>
      <c r="F3092" s="5" t="s">
        <v>12095</v>
      </c>
      <c r="G3092">
        <v>3090</v>
      </c>
      <c r="H3092" s="2">
        <v>43136</v>
      </c>
      <c r="I3092" s="3">
        <f t="shared" si="385"/>
        <v>1348.5124189814815</v>
      </c>
      <c r="J3092" s="3">
        <f t="shared" si="386"/>
        <v>4.6940613307669707</v>
      </c>
      <c r="K3092">
        <f t="shared" si="387"/>
        <v>0.13469394143030045</v>
      </c>
      <c r="L3092" s="4">
        <f t="shared" si="388"/>
        <v>0.13469394143030045</v>
      </c>
      <c r="M3092">
        <f t="shared" si="389"/>
        <v>1.1123368082386188E-2</v>
      </c>
      <c r="N3092">
        <f t="shared" si="390"/>
        <v>1.7075929593875121</v>
      </c>
      <c r="O3092" s="4">
        <f t="shared" si="391"/>
        <v>1</v>
      </c>
      <c r="P3092">
        <f t="shared" si="392"/>
        <v>0.35102045607272536</v>
      </c>
    </row>
    <row r="3093" spans="1:16" x14ac:dyDescent="0.15">
      <c r="A3093" t="s">
        <v>12096</v>
      </c>
      <c r="B3093" s="5" t="s">
        <v>12097</v>
      </c>
      <c r="C3093" s="5" t="s">
        <v>1029</v>
      </c>
      <c r="D3093" s="5" t="s">
        <v>12098</v>
      </c>
      <c r="E3093" s="5" t="s">
        <v>12099</v>
      </c>
      <c r="F3093" s="5" t="s">
        <v>12100</v>
      </c>
      <c r="G3093">
        <v>3091</v>
      </c>
      <c r="H3093" s="2">
        <v>43136</v>
      </c>
      <c r="I3093" s="3">
        <f t="shared" si="385"/>
        <v>561.38096064814454</v>
      </c>
      <c r="J3093" s="3">
        <f t="shared" si="386"/>
        <v>1.9416404837483914</v>
      </c>
      <c r="K3093">
        <f t="shared" si="387"/>
        <v>5.5714484998851663E-2</v>
      </c>
      <c r="L3093" s="4">
        <f t="shared" si="388"/>
        <v>5.5714484998851663E-2</v>
      </c>
      <c r="M3093">
        <f t="shared" si="389"/>
        <v>0</v>
      </c>
      <c r="N3093">
        <f t="shared" si="390"/>
        <v>0</v>
      </c>
      <c r="O3093" s="4">
        <f t="shared" si="391"/>
        <v>0</v>
      </c>
      <c r="P3093">
        <f t="shared" si="392"/>
        <v>4.1785863749138744E-2</v>
      </c>
    </row>
    <row r="3094" spans="1:16" x14ac:dyDescent="0.15">
      <c r="A3094" t="s">
        <v>12101</v>
      </c>
      <c r="B3094" s="5" t="s">
        <v>12102</v>
      </c>
      <c r="C3094" s="5" t="s">
        <v>1029</v>
      </c>
      <c r="D3094" s="5" t="s">
        <v>12103</v>
      </c>
      <c r="E3094" s="5" t="s">
        <v>12104</v>
      </c>
      <c r="F3094" s="5" t="s">
        <v>12105</v>
      </c>
      <c r="G3094">
        <v>3092</v>
      </c>
      <c r="H3094" s="2">
        <v>43136</v>
      </c>
      <c r="I3094" s="3">
        <f t="shared" si="385"/>
        <v>63.299317129632982</v>
      </c>
      <c r="J3094" s="3">
        <f t="shared" si="386"/>
        <v>59.194951381961701</v>
      </c>
      <c r="K3094">
        <f t="shared" si="387"/>
        <v>1.698572036575559</v>
      </c>
      <c r="L3094" s="4">
        <f t="shared" si="388"/>
        <v>1</v>
      </c>
      <c r="M3094">
        <f t="shared" si="389"/>
        <v>0</v>
      </c>
      <c r="N3094">
        <f t="shared" si="390"/>
        <v>0</v>
      </c>
      <c r="O3094" s="4">
        <f t="shared" si="391"/>
        <v>0</v>
      </c>
      <c r="P3094">
        <f t="shared" si="392"/>
        <v>0.75</v>
      </c>
    </row>
    <row r="3095" spans="1:16" x14ac:dyDescent="0.15">
      <c r="A3095" t="s">
        <v>7417</v>
      </c>
      <c r="B3095" s="5" t="s">
        <v>12106</v>
      </c>
      <c r="C3095" s="5" t="s">
        <v>1029</v>
      </c>
      <c r="D3095" s="5" t="s">
        <v>12107</v>
      </c>
      <c r="E3095" s="5" t="s">
        <v>12107</v>
      </c>
      <c r="F3095" s="5" t="s">
        <v>12108</v>
      </c>
      <c r="G3095">
        <v>3093</v>
      </c>
      <c r="H3095" s="2">
        <v>43136</v>
      </c>
      <c r="I3095" s="3">
        <f t="shared" si="385"/>
        <v>4.5594328703737119</v>
      </c>
      <c r="J3095" s="3">
        <f t="shared" si="386"/>
        <v>32.898828486909011</v>
      </c>
      <c r="K3095">
        <f t="shared" si="387"/>
        <v>0.94401682574888501</v>
      </c>
      <c r="L3095" s="4">
        <f t="shared" si="388"/>
        <v>0.94401682574888501</v>
      </c>
      <c r="M3095">
        <f t="shared" si="389"/>
        <v>0</v>
      </c>
      <c r="N3095">
        <f t="shared" si="390"/>
        <v>0</v>
      </c>
      <c r="O3095" s="4">
        <f t="shared" si="391"/>
        <v>0</v>
      </c>
      <c r="P3095">
        <f t="shared" si="392"/>
        <v>0.70801261931166382</v>
      </c>
    </row>
    <row r="3096" spans="1:16" x14ac:dyDescent="0.15">
      <c r="A3096" t="s">
        <v>5686</v>
      </c>
      <c r="B3096" s="5" t="s">
        <v>12109</v>
      </c>
      <c r="C3096" s="5" t="s">
        <v>1029</v>
      </c>
      <c r="D3096" s="5" t="s">
        <v>12110</v>
      </c>
      <c r="E3096" s="5" t="s">
        <v>12111</v>
      </c>
      <c r="F3096" s="5" t="s">
        <v>12112</v>
      </c>
      <c r="G3096">
        <v>3094</v>
      </c>
      <c r="H3096" s="2">
        <v>43136</v>
      </c>
      <c r="I3096" s="3">
        <f t="shared" si="385"/>
        <v>309.37891203703475</v>
      </c>
      <c r="J3096" s="3">
        <f t="shared" si="386"/>
        <v>0.3426219301828532</v>
      </c>
      <c r="K3096">
        <f t="shared" si="387"/>
        <v>9.8313794696937504E-3</v>
      </c>
      <c r="L3096" s="4">
        <f t="shared" si="388"/>
        <v>9.8313794696937504E-3</v>
      </c>
      <c r="M3096">
        <f t="shared" si="389"/>
        <v>0</v>
      </c>
      <c r="N3096">
        <f t="shared" si="390"/>
        <v>0</v>
      </c>
      <c r="O3096" s="4">
        <f t="shared" si="391"/>
        <v>0</v>
      </c>
      <c r="P3096">
        <f t="shared" si="392"/>
        <v>7.3735346022703128E-3</v>
      </c>
    </row>
    <row r="3097" spans="1:16" x14ac:dyDescent="0.15">
      <c r="A3097" t="s">
        <v>12113</v>
      </c>
      <c r="B3097" s="5" t="s">
        <v>12114</v>
      </c>
      <c r="C3097" s="5" t="s">
        <v>1029</v>
      </c>
      <c r="D3097" s="5" t="s">
        <v>12115</v>
      </c>
      <c r="E3097" s="5" t="s">
        <v>1081</v>
      </c>
      <c r="F3097" s="5" t="s">
        <v>12116</v>
      </c>
      <c r="G3097">
        <v>3095</v>
      </c>
      <c r="H3097" s="2">
        <v>43136</v>
      </c>
      <c r="I3097" s="3">
        <f t="shared" si="385"/>
        <v>1497.9548148148169</v>
      </c>
      <c r="J3097" s="3">
        <f t="shared" si="386"/>
        <v>0.73366698990574208</v>
      </c>
      <c r="K3097">
        <f t="shared" si="387"/>
        <v>2.1052238478435563E-2</v>
      </c>
      <c r="L3097" s="4">
        <f t="shared" si="388"/>
        <v>2.1052238478435563E-2</v>
      </c>
      <c r="M3097">
        <f t="shared" si="389"/>
        <v>0</v>
      </c>
      <c r="N3097">
        <f t="shared" si="390"/>
        <v>0</v>
      </c>
      <c r="O3097" s="4">
        <f t="shared" si="391"/>
        <v>0</v>
      </c>
      <c r="P3097">
        <f t="shared" si="392"/>
        <v>1.578917885882667E-2</v>
      </c>
    </row>
    <row r="3098" spans="1:16" x14ac:dyDescent="0.15">
      <c r="A3098" t="s">
        <v>7323</v>
      </c>
      <c r="B3098" s="5" t="s">
        <v>12117</v>
      </c>
      <c r="C3098" s="5" t="s">
        <v>1029</v>
      </c>
      <c r="D3098" s="5" t="s">
        <v>12118</v>
      </c>
      <c r="E3098" s="5" t="s">
        <v>12119</v>
      </c>
      <c r="F3098" s="5" t="s">
        <v>12120</v>
      </c>
      <c r="G3098">
        <v>3096</v>
      </c>
      <c r="H3098" s="2">
        <v>43136</v>
      </c>
      <c r="I3098" s="3">
        <f t="shared" si="385"/>
        <v>159.52151620370569</v>
      </c>
      <c r="J3098" s="3">
        <f t="shared" si="386"/>
        <v>4.5448414562095181</v>
      </c>
      <c r="K3098">
        <f t="shared" si="387"/>
        <v>0.13041214542730825</v>
      </c>
      <c r="L3098" s="4">
        <f t="shared" si="388"/>
        <v>0.13041214542730825</v>
      </c>
      <c r="M3098">
        <f t="shared" si="389"/>
        <v>0</v>
      </c>
      <c r="N3098">
        <f t="shared" si="390"/>
        <v>0</v>
      </c>
      <c r="O3098" s="4">
        <f t="shared" si="391"/>
        <v>0</v>
      </c>
      <c r="P3098">
        <f t="shared" si="392"/>
        <v>9.7809109070481182E-2</v>
      </c>
    </row>
    <row r="3099" spans="1:16" x14ac:dyDescent="0.15">
      <c r="A3099" t="s">
        <v>12121</v>
      </c>
      <c r="B3099" s="5" t="s">
        <v>12122</v>
      </c>
      <c r="C3099" s="5" t="s">
        <v>1058</v>
      </c>
      <c r="D3099" s="5" t="s">
        <v>12123</v>
      </c>
      <c r="E3099" s="5" t="s">
        <v>12124</v>
      </c>
      <c r="F3099" s="5" t="s">
        <v>12125</v>
      </c>
      <c r="G3099">
        <v>3097</v>
      </c>
      <c r="H3099" s="2">
        <v>43136</v>
      </c>
      <c r="I3099" s="3">
        <f t="shared" si="385"/>
        <v>494.38009259258979</v>
      </c>
      <c r="J3099" s="3">
        <f t="shared" si="386"/>
        <v>1.7314613044207163</v>
      </c>
      <c r="K3099">
        <f t="shared" si="387"/>
        <v>4.9683489646346356E-2</v>
      </c>
      <c r="L3099" s="4">
        <f t="shared" si="388"/>
        <v>4.9683489646346356E-2</v>
      </c>
      <c r="M3099">
        <f t="shared" si="389"/>
        <v>4.0454703374315799E-3</v>
      </c>
      <c r="N3099">
        <f t="shared" si="390"/>
        <v>0.62103641760700223</v>
      </c>
      <c r="O3099" s="4">
        <f t="shared" si="391"/>
        <v>0.62103641760700223</v>
      </c>
      <c r="P3099">
        <f t="shared" si="392"/>
        <v>0.19252172163651032</v>
      </c>
    </row>
    <row r="3100" spans="1:16" x14ac:dyDescent="0.15">
      <c r="A3100" t="s">
        <v>2666</v>
      </c>
      <c r="B3100" s="5" t="s">
        <v>12126</v>
      </c>
      <c r="C3100" s="5" t="s">
        <v>1029</v>
      </c>
      <c r="D3100" s="5" t="s">
        <v>12127</v>
      </c>
      <c r="E3100" s="5" t="s">
        <v>12127</v>
      </c>
      <c r="F3100" s="5" t="s">
        <v>12128</v>
      </c>
      <c r="G3100">
        <v>3098</v>
      </c>
      <c r="H3100" s="2">
        <v>43136</v>
      </c>
      <c r="I3100" s="3">
        <f t="shared" si="385"/>
        <v>132.47895833333314</v>
      </c>
      <c r="J3100" s="3">
        <f t="shared" si="386"/>
        <v>0.18870921325556445</v>
      </c>
      <c r="K3100">
        <f t="shared" si="387"/>
        <v>5.4149245027972368E-3</v>
      </c>
      <c r="L3100" s="4">
        <f t="shared" si="388"/>
        <v>5.4149245027972368E-3</v>
      </c>
      <c r="M3100">
        <f t="shared" si="389"/>
        <v>0</v>
      </c>
      <c r="N3100">
        <f t="shared" si="390"/>
        <v>0</v>
      </c>
      <c r="O3100" s="4">
        <f t="shared" si="391"/>
        <v>0</v>
      </c>
      <c r="P3100">
        <f t="shared" si="392"/>
        <v>4.0611933770979278E-3</v>
      </c>
    </row>
    <row r="3101" spans="1:16" x14ac:dyDescent="0.15">
      <c r="A3101" t="s">
        <v>3968</v>
      </c>
      <c r="B3101" s="5" t="s">
        <v>12129</v>
      </c>
      <c r="C3101" s="5" t="s">
        <v>1113</v>
      </c>
      <c r="D3101" s="5" t="s">
        <v>12130</v>
      </c>
      <c r="E3101" s="5" t="s">
        <v>12130</v>
      </c>
      <c r="F3101" s="5" t="s">
        <v>12131</v>
      </c>
      <c r="G3101">
        <v>3099</v>
      </c>
      <c r="H3101" s="2">
        <v>43136</v>
      </c>
      <c r="I3101" s="3">
        <f t="shared" si="385"/>
        <v>1655.7980439814783</v>
      </c>
      <c r="J3101" s="3">
        <f t="shared" si="386"/>
        <v>0.15762791902592654</v>
      </c>
      <c r="K3101">
        <f t="shared" si="387"/>
        <v>4.5230609906814403E-3</v>
      </c>
      <c r="L3101" s="4">
        <f t="shared" si="388"/>
        <v>4.5230609906814403E-3</v>
      </c>
      <c r="M3101">
        <f t="shared" si="389"/>
        <v>6.0393838707251547E-4</v>
      </c>
      <c r="N3101">
        <f t="shared" si="390"/>
        <v>9.271301012702321E-2</v>
      </c>
      <c r="O3101" s="4">
        <f t="shared" si="391"/>
        <v>9.271301012702321E-2</v>
      </c>
      <c r="P3101">
        <f t="shared" si="392"/>
        <v>2.6570548274766882E-2</v>
      </c>
    </row>
    <row r="3102" spans="1:16" x14ac:dyDescent="0.15">
      <c r="A3102" t="s">
        <v>12132</v>
      </c>
      <c r="B3102" s="5" t="s">
        <v>12133</v>
      </c>
      <c r="C3102" s="5" t="s">
        <v>1029</v>
      </c>
      <c r="D3102" s="5" t="s">
        <v>12134</v>
      </c>
      <c r="E3102" s="5" t="s">
        <v>12135</v>
      </c>
      <c r="F3102" s="5" t="s">
        <v>12136</v>
      </c>
      <c r="G3102">
        <v>3100</v>
      </c>
      <c r="H3102" s="2">
        <v>43136</v>
      </c>
      <c r="I3102" s="3">
        <f t="shared" si="385"/>
        <v>1246.306550925925</v>
      </c>
      <c r="J3102" s="3">
        <f t="shared" si="386"/>
        <v>0.91630746797532925</v>
      </c>
      <c r="K3102">
        <f t="shared" si="387"/>
        <v>2.6293023402710832E-2</v>
      </c>
      <c r="L3102" s="4">
        <f t="shared" si="388"/>
        <v>2.6293023402710832E-2</v>
      </c>
      <c r="M3102">
        <f t="shared" si="389"/>
        <v>0</v>
      </c>
      <c r="N3102">
        <f t="shared" si="390"/>
        <v>0</v>
      </c>
      <c r="O3102" s="4">
        <f t="shared" si="391"/>
        <v>0</v>
      </c>
      <c r="P3102">
        <f t="shared" si="392"/>
        <v>1.9719767552033123E-2</v>
      </c>
    </row>
    <row r="3103" spans="1:16" x14ac:dyDescent="0.15">
      <c r="A3103" t="s">
        <v>2337</v>
      </c>
      <c r="B3103" s="5" t="s">
        <v>12137</v>
      </c>
      <c r="C3103" s="5" t="s">
        <v>1029</v>
      </c>
      <c r="D3103" s="5" t="s">
        <v>12138</v>
      </c>
      <c r="E3103" s="5" t="s">
        <v>12139</v>
      </c>
      <c r="F3103" s="5" t="s">
        <v>12140</v>
      </c>
      <c r="G3103">
        <v>3101</v>
      </c>
      <c r="H3103" s="2">
        <v>43136</v>
      </c>
      <c r="I3103" s="3">
        <f t="shared" si="385"/>
        <v>133.97986111111095</v>
      </c>
      <c r="J3103" s="3">
        <f t="shared" si="386"/>
        <v>0.15673997439499116</v>
      </c>
      <c r="K3103">
        <f t="shared" si="387"/>
        <v>4.4975818259060151E-3</v>
      </c>
      <c r="L3103" s="4">
        <f t="shared" si="388"/>
        <v>4.4975818259060151E-3</v>
      </c>
      <c r="M3103">
        <f t="shared" si="389"/>
        <v>0</v>
      </c>
      <c r="N3103">
        <f t="shared" si="390"/>
        <v>0</v>
      </c>
      <c r="O3103" s="4">
        <f t="shared" si="391"/>
        <v>0</v>
      </c>
      <c r="P3103">
        <f t="shared" si="392"/>
        <v>3.3731863694295115E-3</v>
      </c>
    </row>
    <row r="3104" spans="1:16" x14ac:dyDescent="0.15">
      <c r="A3104" t="s">
        <v>12141</v>
      </c>
      <c r="B3104" s="5" t="s">
        <v>12142</v>
      </c>
      <c r="C3104" s="5" t="s">
        <v>1476</v>
      </c>
      <c r="D3104" s="5" t="s">
        <v>12143</v>
      </c>
      <c r="E3104" s="5" t="s">
        <v>1081</v>
      </c>
      <c r="F3104" s="5" t="s">
        <v>12144</v>
      </c>
      <c r="G3104">
        <v>3102</v>
      </c>
      <c r="H3104" s="2">
        <v>43136</v>
      </c>
      <c r="I3104" s="3">
        <f t="shared" si="385"/>
        <v>1176.5959837962946</v>
      </c>
      <c r="J3104" s="3">
        <f t="shared" si="386"/>
        <v>66.201993779273096</v>
      </c>
      <c r="K3104">
        <f t="shared" si="387"/>
        <v>1.8996359110667096</v>
      </c>
      <c r="L3104" s="4">
        <f t="shared" si="388"/>
        <v>1</v>
      </c>
      <c r="M3104">
        <f t="shared" si="389"/>
        <v>1.4448459993165529E-2</v>
      </c>
      <c r="N3104">
        <f t="shared" si="390"/>
        <v>2.2180411882071724</v>
      </c>
      <c r="O3104" s="4">
        <f t="shared" si="391"/>
        <v>1</v>
      </c>
      <c r="P3104">
        <f t="shared" si="392"/>
        <v>1</v>
      </c>
    </row>
    <row r="3105" spans="1:16" x14ac:dyDescent="0.15">
      <c r="A3105" t="s">
        <v>7417</v>
      </c>
      <c r="B3105" s="5" t="s">
        <v>12145</v>
      </c>
      <c r="C3105" s="5" t="s">
        <v>1029</v>
      </c>
      <c r="D3105" s="5" t="s">
        <v>12146</v>
      </c>
      <c r="E3105" s="5" t="s">
        <v>12147</v>
      </c>
      <c r="F3105" s="5" t="s">
        <v>12148</v>
      </c>
      <c r="G3105">
        <v>3103</v>
      </c>
      <c r="H3105" s="2">
        <v>43136</v>
      </c>
      <c r="I3105" s="3">
        <f t="shared" si="385"/>
        <v>470.50247685184877</v>
      </c>
      <c r="J3105" s="3">
        <f t="shared" si="386"/>
        <v>0.31880809853256481</v>
      </c>
      <c r="K3105">
        <f t="shared" si="387"/>
        <v>9.1480524699992481E-3</v>
      </c>
      <c r="L3105" s="4">
        <f t="shared" si="388"/>
        <v>9.1480524699992481E-3</v>
      </c>
      <c r="M3105">
        <f t="shared" si="389"/>
        <v>0</v>
      </c>
      <c r="N3105">
        <f t="shared" si="390"/>
        <v>0</v>
      </c>
      <c r="O3105" s="4">
        <f t="shared" si="391"/>
        <v>0</v>
      </c>
      <c r="P3105">
        <f t="shared" si="392"/>
        <v>6.8610393524994361E-3</v>
      </c>
    </row>
    <row r="3106" spans="1:16" x14ac:dyDescent="0.15">
      <c r="A3106" t="s">
        <v>12149</v>
      </c>
      <c r="B3106" s="5" t="s">
        <v>12150</v>
      </c>
      <c r="C3106" s="5" t="s">
        <v>1029</v>
      </c>
      <c r="D3106" s="5" t="s">
        <v>12151</v>
      </c>
      <c r="E3106" s="5" t="s">
        <v>1081</v>
      </c>
      <c r="F3106" s="5" t="s">
        <v>12152</v>
      </c>
      <c r="G3106">
        <v>3104</v>
      </c>
      <c r="H3106" s="2">
        <v>43136</v>
      </c>
      <c r="I3106" s="3">
        <f t="shared" si="385"/>
        <v>428.52258101852203</v>
      </c>
      <c r="J3106" s="3">
        <f t="shared" si="386"/>
        <v>1.1271284674240383</v>
      </c>
      <c r="K3106">
        <f t="shared" si="387"/>
        <v>3.2342435489830304E-2</v>
      </c>
      <c r="L3106" s="4">
        <f t="shared" si="388"/>
        <v>3.2342435489830304E-2</v>
      </c>
      <c r="M3106">
        <f t="shared" si="389"/>
        <v>0</v>
      </c>
      <c r="N3106">
        <f t="shared" si="390"/>
        <v>0</v>
      </c>
      <c r="O3106" s="4">
        <f t="shared" si="391"/>
        <v>0</v>
      </c>
      <c r="P3106">
        <f t="shared" si="392"/>
        <v>2.4256826617372728E-2</v>
      </c>
    </row>
    <row r="3107" spans="1:16" x14ac:dyDescent="0.15">
      <c r="A3107" t="s">
        <v>1295</v>
      </c>
      <c r="B3107" s="5" t="s">
        <v>12153</v>
      </c>
      <c r="C3107" s="5" t="s">
        <v>1029</v>
      </c>
      <c r="D3107" s="5" t="s">
        <v>12154</v>
      </c>
      <c r="E3107" s="5" t="s">
        <v>12155</v>
      </c>
      <c r="F3107" s="5" t="s">
        <v>12156</v>
      </c>
      <c r="G3107">
        <v>3105</v>
      </c>
      <c r="H3107" s="2">
        <v>43136</v>
      </c>
      <c r="I3107" s="3">
        <f t="shared" si="385"/>
        <v>744.14687499999854</v>
      </c>
      <c r="J3107" s="3">
        <f t="shared" si="386"/>
        <v>1.7469669546082586E-2</v>
      </c>
      <c r="K3107">
        <f t="shared" si="387"/>
        <v>5.0128417181594023E-4</v>
      </c>
      <c r="L3107" s="4">
        <f t="shared" si="388"/>
        <v>5.0128417181594023E-4</v>
      </c>
      <c r="M3107">
        <f t="shared" si="389"/>
        <v>0</v>
      </c>
      <c r="N3107">
        <f t="shared" si="390"/>
        <v>0</v>
      </c>
      <c r="O3107" s="4">
        <f t="shared" si="391"/>
        <v>0</v>
      </c>
      <c r="P3107">
        <f t="shared" si="392"/>
        <v>3.7596312886195517E-4</v>
      </c>
    </row>
    <row r="3108" spans="1:16" x14ac:dyDescent="0.15">
      <c r="A3108" t="s">
        <v>12157</v>
      </c>
      <c r="B3108" s="5" t="s">
        <v>12158</v>
      </c>
      <c r="C3108" s="5" t="s">
        <v>1122</v>
      </c>
      <c r="D3108" s="5" t="s">
        <v>12159</v>
      </c>
      <c r="E3108" s="5" t="s">
        <v>11648</v>
      </c>
      <c r="F3108" s="5" t="s">
        <v>12160</v>
      </c>
      <c r="G3108">
        <v>3106</v>
      </c>
      <c r="H3108" s="2">
        <v>43136</v>
      </c>
      <c r="I3108" s="3">
        <f t="shared" si="385"/>
        <v>1323.9825925925907</v>
      </c>
      <c r="J3108" s="3">
        <f t="shared" si="386"/>
        <v>0.78399822309401634</v>
      </c>
      <c r="K3108">
        <f t="shared" si="387"/>
        <v>2.2496470178337218E-2</v>
      </c>
      <c r="L3108" s="4">
        <f t="shared" si="388"/>
        <v>2.2496470178337218E-2</v>
      </c>
      <c r="M3108">
        <f t="shared" si="389"/>
        <v>3.0211877575877315E-3</v>
      </c>
      <c r="N3108">
        <f t="shared" si="390"/>
        <v>0.46379468031933135</v>
      </c>
      <c r="O3108" s="4">
        <f t="shared" si="391"/>
        <v>0.46379468031933135</v>
      </c>
      <c r="P3108">
        <f t="shared" si="392"/>
        <v>0.13282102271358576</v>
      </c>
    </row>
    <row r="3109" spans="1:16" x14ac:dyDescent="0.15">
      <c r="A3109" t="s">
        <v>12161</v>
      </c>
      <c r="B3109" s="5" t="s">
        <v>12162</v>
      </c>
      <c r="C3109" s="5" t="s">
        <v>1029</v>
      </c>
      <c r="D3109" s="5" t="s">
        <v>12163</v>
      </c>
      <c r="E3109" s="5" t="s">
        <v>12164</v>
      </c>
      <c r="F3109" s="5" t="s">
        <v>12165</v>
      </c>
      <c r="G3109">
        <v>3107</v>
      </c>
      <c r="H3109" s="2">
        <v>43136</v>
      </c>
      <c r="I3109" s="3">
        <f t="shared" si="385"/>
        <v>484.22106481481751</v>
      </c>
      <c r="J3109" s="3">
        <f t="shared" si="386"/>
        <v>1.8111562336417446</v>
      </c>
      <c r="K3109">
        <f t="shared" si="387"/>
        <v>5.1970299164243138E-2</v>
      </c>
      <c r="L3109" s="4">
        <f t="shared" si="388"/>
        <v>5.1970299164243138E-2</v>
      </c>
      <c r="M3109">
        <f t="shared" si="389"/>
        <v>0</v>
      </c>
      <c r="N3109">
        <f t="shared" si="390"/>
        <v>0</v>
      </c>
      <c r="O3109" s="4">
        <f t="shared" si="391"/>
        <v>0</v>
      </c>
      <c r="P3109">
        <f t="shared" si="392"/>
        <v>3.8977724373182351E-2</v>
      </c>
    </row>
    <row r="3110" spans="1:16" x14ac:dyDescent="0.15">
      <c r="A3110" t="s">
        <v>1163</v>
      </c>
      <c r="B3110" s="5" t="s">
        <v>12166</v>
      </c>
      <c r="C3110" s="5" t="s">
        <v>1029</v>
      </c>
      <c r="D3110" s="5" t="s">
        <v>12167</v>
      </c>
      <c r="E3110" s="5" t="s">
        <v>12168</v>
      </c>
      <c r="F3110" s="5" t="s">
        <v>12169</v>
      </c>
      <c r="G3110">
        <v>3108</v>
      </c>
      <c r="H3110" s="2">
        <v>43136</v>
      </c>
      <c r="I3110" s="3">
        <f t="shared" si="385"/>
        <v>759.68269675925694</v>
      </c>
      <c r="J3110" s="3">
        <f t="shared" si="386"/>
        <v>1.0530712406807911E-2</v>
      </c>
      <c r="K3110">
        <f t="shared" si="387"/>
        <v>3.0217397264176019E-4</v>
      </c>
      <c r="L3110" s="4">
        <f t="shared" si="388"/>
        <v>3.0217397264176019E-4</v>
      </c>
      <c r="M3110">
        <f t="shared" si="389"/>
        <v>0</v>
      </c>
      <c r="N3110">
        <f t="shared" si="390"/>
        <v>0</v>
      </c>
      <c r="O3110" s="4">
        <f t="shared" si="391"/>
        <v>0</v>
      </c>
      <c r="P3110">
        <f t="shared" si="392"/>
        <v>2.2663047948132014E-4</v>
      </c>
    </row>
    <row r="3111" spans="1:16" x14ac:dyDescent="0.15">
      <c r="A3111" t="s">
        <v>12170</v>
      </c>
      <c r="B3111" s="5" t="s">
        <v>12171</v>
      </c>
      <c r="C3111" s="5" t="s">
        <v>1029</v>
      </c>
      <c r="D3111" s="5" t="s">
        <v>12172</v>
      </c>
      <c r="E3111" s="5" t="s">
        <v>12173</v>
      </c>
      <c r="F3111" s="5" t="s">
        <v>12174</v>
      </c>
      <c r="G3111">
        <v>3109</v>
      </c>
      <c r="H3111" s="2">
        <v>43136</v>
      </c>
      <c r="I3111" s="3">
        <f t="shared" si="385"/>
        <v>627.15047453704028</v>
      </c>
      <c r="J3111" s="3">
        <f t="shared" si="386"/>
        <v>0.49589374899154598</v>
      </c>
      <c r="K3111">
        <f t="shared" si="387"/>
        <v>1.4229444158414062E-2</v>
      </c>
      <c r="L3111" s="4">
        <f t="shared" si="388"/>
        <v>1.4229444158414062E-2</v>
      </c>
      <c r="M3111">
        <f t="shared" si="389"/>
        <v>0</v>
      </c>
      <c r="N3111">
        <f t="shared" si="390"/>
        <v>0</v>
      </c>
      <c r="O3111" s="4">
        <f t="shared" si="391"/>
        <v>0</v>
      </c>
      <c r="P3111">
        <f t="shared" si="392"/>
        <v>1.0672083118810547E-2</v>
      </c>
    </row>
    <row r="3112" spans="1:16" x14ac:dyDescent="0.15">
      <c r="A3112" t="s">
        <v>2484</v>
      </c>
      <c r="B3112" s="5" t="s">
        <v>12175</v>
      </c>
      <c r="C3112" s="5" t="s">
        <v>1029</v>
      </c>
      <c r="D3112" s="5" t="s">
        <v>12176</v>
      </c>
      <c r="E3112" s="5" t="s">
        <v>12177</v>
      </c>
      <c r="F3112" s="5" t="s">
        <v>12178</v>
      </c>
      <c r="G3112">
        <v>3110</v>
      </c>
      <c r="H3112" s="2">
        <v>43136</v>
      </c>
      <c r="I3112" s="3">
        <f t="shared" si="385"/>
        <v>731.54804398147826</v>
      </c>
      <c r="J3112" s="3">
        <f t="shared" si="386"/>
        <v>6.8348210908846241E-2</v>
      </c>
      <c r="K3112">
        <f t="shared" si="387"/>
        <v>1.9612206292834609E-3</v>
      </c>
      <c r="L3112" s="4">
        <f t="shared" si="388"/>
        <v>1.9612206292834609E-3</v>
      </c>
      <c r="M3112">
        <f t="shared" si="389"/>
        <v>0</v>
      </c>
      <c r="N3112">
        <f t="shared" si="390"/>
        <v>0</v>
      </c>
      <c r="O3112" s="4">
        <f t="shared" si="391"/>
        <v>0</v>
      </c>
      <c r="P3112">
        <f t="shared" si="392"/>
        <v>1.4709154719625957E-3</v>
      </c>
    </row>
    <row r="3113" spans="1:16" x14ac:dyDescent="0.15">
      <c r="A3113" t="s">
        <v>12179</v>
      </c>
      <c r="B3113" s="5" t="s">
        <v>12180</v>
      </c>
      <c r="C3113" s="5" t="s">
        <v>1113</v>
      </c>
      <c r="D3113" s="5" t="s">
        <v>12181</v>
      </c>
      <c r="E3113" s="5" t="s">
        <v>1500</v>
      </c>
      <c r="F3113" s="5" t="s">
        <v>12182</v>
      </c>
      <c r="G3113">
        <v>3111</v>
      </c>
      <c r="H3113" s="2">
        <v>43136</v>
      </c>
      <c r="I3113" s="3">
        <f t="shared" si="385"/>
        <v>1098.265914351854</v>
      </c>
      <c r="J3113" s="3">
        <f t="shared" si="386"/>
        <v>4.9177525491969964</v>
      </c>
      <c r="K3113">
        <f t="shared" si="387"/>
        <v>0.14111265856043295</v>
      </c>
      <c r="L3113" s="4">
        <f t="shared" si="388"/>
        <v>0.14111265856043295</v>
      </c>
      <c r="M3113">
        <f t="shared" si="389"/>
        <v>9.1052630053638142E-4</v>
      </c>
      <c r="N3113">
        <f t="shared" si="390"/>
        <v>0.13977855345766324</v>
      </c>
      <c r="O3113" s="4">
        <f t="shared" si="391"/>
        <v>0.13977855345766324</v>
      </c>
      <c r="P3113">
        <f t="shared" si="392"/>
        <v>0.14077913228474051</v>
      </c>
    </row>
    <row r="3114" spans="1:16" x14ac:dyDescent="0.15">
      <c r="A3114" t="s">
        <v>11766</v>
      </c>
      <c r="B3114" s="5" t="s">
        <v>12183</v>
      </c>
      <c r="C3114" s="5" t="s">
        <v>3999</v>
      </c>
      <c r="D3114" s="5" t="s">
        <v>12184</v>
      </c>
      <c r="E3114" s="5" t="s">
        <v>12185</v>
      </c>
      <c r="F3114" s="5" t="s">
        <v>12186</v>
      </c>
      <c r="G3114">
        <v>3112</v>
      </c>
      <c r="H3114" s="2">
        <v>43136</v>
      </c>
      <c r="I3114" s="3">
        <f t="shared" si="385"/>
        <v>1710.901342592595</v>
      </c>
      <c r="J3114" s="3">
        <f t="shared" si="386"/>
        <v>0.89952585908191163</v>
      </c>
      <c r="K3114">
        <f t="shared" si="387"/>
        <v>2.5811482816400069E-2</v>
      </c>
      <c r="L3114" s="4">
        <f t="shared" si="388"/>
        <v>2.5811482816400069E-2</v>
      </c>
      <c r="M3114">
        <f t="shared" si="389"/>
        <v>7.0138468544398563E-3</v>
      </c>
      <c r="N3114">
        <f t="shared" si="390"/>
        <v>1.0767238320404913</v>
      </c>
      <c r="O3114" s="4">
        <f t="shared" si="391"/>
        <v>1</v>
      </c>
      <c r="P3114">
        <f t="shared" si="392"/>
        <v>0.26935861211230006</v>
      </c>
    </row>
    <row r="3115" spans="1:16" x14ac:dyDescent="0.15">
      <c r="A3115" t="s">
        <v>1163</v>
      </c>
      <c r="B3115" s="5" t="s">
        <v>12187</v>
      </c>
      <c r="C3115" s="5" t="s">
        <v>1029</v>
      </c>
      <c r="D3115" s="5" t="s">
        <v>12188</v>
      </c>
      <c r="E3115" s="5" t="s">
        <v>12189</v>
      </c>
      <c r="F3115" s="5" t="s">
        <v>12190</v>
      </c>
      <c r="G3115">
        <v>3113</v>
      </c>
      <c r="H3115" s="2">
        <v>43136</v>
      </c>
      <c r="I3115" s="3">
        <f t="shared" si="385"/>
        <v>268.96208333333198</v>
      </c>
      <c r="J3115" s="3">
        <f t="shared" si="386"/>
        <v>2.9743969487644784E-2</v>
      </c>
      <c r="K3115">
        <f t="shared" si="387"/>
        <v>8.5348959073333391E-4</v>
      </c>
      <c r="L3115" s="4">
        <f t="shared" si="388"/>
        <v>8.5348959073333391E-4</v>
      </c>
      <c r="M3115">
        <f t="shared" si="389"/>
        <v>0</v>
      </c>
      <c r="N3115">
        <f t="shared" si="390"/>
        <v>0</v>
      </c>
      <c r="O3115" s="4">
        <f t="shared" si="391"/>
        <v>0</v>
      </c>
      <c r="P3115">
        <f t="shared" si="392"/>
        <v>6.4011719305000041E-4</v>
      </c>
    </row>
    <row r="3116" spans="1:16" x14ac:dyDescent="0.15">
      <c r="A3116" t="s">
        <v>12191</v>
      </c>
      <c r="B3116" s="5" t="s">
        <v>12192</v>
      </c>
      <c r="C3116" s="5" t="s">
        <v>1029</v>
      </c>
      <c r="D3116" s="5" t="s">
        <v>12193</v>
      </c>
      <c r="E3116" s="5" t="s">
        <v>12193</v>
      </c>
      <c r="F3116" s="5" t="s">
        <v>12194</v>
      </c>
      <c r="G3116">
        <v>3114</v>
      </c>
      <c r="H3116" s="2">
        <v>43136</v>
      </c>
      <c r="I3116" s="3">
        <f t="shared" si="385"/>
        <v>336.28924768518482</v>
      </c>
      <c r="J3116" s="3">
        <f t="shared" si="386"/>
        <v>3.5505149457462166</v>
      </c>
      <c r="K3116">
        <f t="shared" si="387"/>
        <v>0.10188040130945797</v>
      </c>
      <c r="L3116" s="4">
        <f t="shared" si="388"/>
        <v>0.10188040130945797</v>
      </c>
      <c r="M3116">
        <f t="shared" si="389"/>
        <v>0</v>
      </c>
      <c r="N3116">
        <f t="shared" si="390"/>
        <v>0</v>
      </c>
      <c r="O3116" s="4">
        <f t="shared" si="391"/>
        <v>0</v>
      </c>
      <c r="P3116">
        <f t="shared" si="392"/>
        <v>7.6410300982093476E-2</v>
      </c>
    </row>
    <row r="3117" spans="1:16" x14ac:dyDescent="0.15">
      <c r="A3117" t="s">
        <v>12195</v>
      </c>
      <c r="B3117" s="5" t="s">
        <v>12196</v>
      </c>
      <c r="C3117" s="5" t="s">
        <v>1029</v>
      </c>
      <c r="D3117" s="5" t="s">
        <v>12197</v>
      </c>
      <c r="E3117" s="5" t="s">
        <v>12198</v>
      </c>
      <c r="F3117" s="5" t="s">
        <v>12199</v>
      </c>
      <c r="G3117">
        <v>3115</v>
      </c>
      <c r="H3117" s="2">
        <v>43136</v>
      </c>
      <c r="I3117" s="3">
        <f t="shared" si="385"/>
        <v>826.82890046296234</v>
      </c>
      <c r="J3117" s="3">
        <f t="shared" si="386"/>
        <v>3.8641610110762201</v>
      </c>
      <c r="K3117">
        <f t="shared" si="387"/>
        <v>0.11088033159935493</v>
      </c>
      <c r="L3117" s="4">
        <f t="shared" si="388"/>
        <v>0.11088033159935493</v>
      </c>
      <c r="M3117">
        <f t="shared" si="389"/>
        <v>0</v>
      </c>
      <c r="N3117">
        <f t="shared" si="390"/>
        <v>0</v>
      </c>
      <c r="O3117" s="4">
        <f t="shared" si="391"/>
        <v>0</v>
      </c>
      <c r="P3117">
        <f t="shared" si="392"/>
        <v>8.3160248699516187E-2</v>
      </c>
    </row>
    <row r="3118" spans="1:16" x14ac:dyDescent="0.15">
      <c r="A3118" t="s">
        <v>12200</v>
      </c>
      <c r="B3118" s="5" t="s">
        <v>12201</v>
      </c>
      <c r="C3118" s="5" t="s">
        <v>1029</v>
      </c>
      <c r="D3118" s="5" t="s">
        <v>12202</v>
      </c>
      <c r="E3118" s="5" t="s">
        <v>12202</v>
      </c>
      <c r="F3118" s="5" t="s">
        <v>12203</v>
      </c>
      <c r="G3118">
        <v>3116</v>
      </c>
      <c r="H3118" s="2">
        <v>43136</v>
      </c>
      <c r="I3118" s="3">
        <f t="shared" si="385"/>
        <v>1277.4367708333302</v>
      </c>
      <c r="J3118" s="3">
        <f t="shared" si="386"/>
        <v>0.44542322014796504</v>
      </c>
      <c r="K3118">
        <f t="shared" si="387"/>
        <v>1.2781215433438534E-2</v>
      </c>
      <c r="L3118" s="4">
        <f t="shared" si="388"/>
        <v>1.2781215433438534E-2</v>
      </c>
      <c r="M3118">
        <f t="shared" si="389"/>
        <v>0</v>
      </c>
      <c r="N3118">
        <f t="shared" si="390"/>
        <v>0</v>
      </c>
      <c r="O3118" s="4">
        <f t="shared" si="391"/>
        <v>0</v>
      </c>
      <c r="P3118">
        <f t="shared" si="392"/>
        <v>9.5859115750789002E-3</v>
      </c>
    </row>
    <row r="3119" spans="1:16" x14ac:dyDescent="0.15">
      <c r="A3119" t="s">
        <v>12204</v>
      </c>
      <c r="B3119" s="5" t="s">
        <v>12205</v>
      </c>
      <c r="C3119" s="5" t="s">
        <v>1230</v>
      </c>
      <c r="D3119" s="5" t="s">
        <v>537</v>
      </c>
      <c r="E3119" s="5" t="s">
        <v>1081</v>
      </c>
      <c r="F3119" s="5" t="s">
        <v>538</v>
      </c>
      <c r="G3119">
        <v>3117</v>
      </c>
      <c r="H3119" s="2">
        <v>43136</v>
      </c>
      <c r="I3119" s="3">
        <f t="shared" si="385"/>
        <v>1326.5958796296327</v>
      </c>
      <c r="J3119" s="3">
        <f t="shared" si="386"/>
        <v>24.377431361409478</v>
      </c>
      <c r="K3119">
        <f t="shared" si="387"/>
        <v>0.69949923544743342</v>
      </c>
      <c r="L3119" s="4">
        <f t="shared" si="388"/>
        <v>0.69949923544743342</v>
      </c>
      <c r="M3119">
        <f t="shared" si="389"/>
        <v>3.1659980740876281E-2</v>
      </c>
      <c r="N3119">
        <f t="shared" si="390"/>
        <v>4.8602509426144147</v>
      </c>
      <c r="O3119" s="4">
        <f t="shared" si="391"/>
        <v>1</v>
      </c>
      <c r="P3119">
        <f t="shared" si="392"/>
        <v>0.77462442658557507</v>
      </c>
    </row>
    <row r="3120" spans="1:16" x14ac:dyDescent="0.15">
      <c r="A3120" t="s">
        <v>5933</v>
      </c>
      <c r="B3120" s="5" t="s">
        <v>12206</v>
      </c>
      <c r="C3120" s="5" t="s">
        <v>1029</v>
      </c>
      <c r="D3120" s="5" t="s">
        <v>12207</v>
      </c>
      <c r="E3120" s="5" t="s">
        <v>12208</v>
      </c>
      <c r="F3120" s="5" t="s">
        <v>12209</v>
      </c>
      <c r="G3120">
        <v>3118</v>
      </c>
      <c r="H3120" s="2">
        <v>43136</v>
      </c>
      <c r="I3120" s="3">
        <f t="shared" si="385"/>
        <v>560.88287037036935</v>
      </c>
      <c r="J3120" s="3">
        <f t="shared" si="386"/>
        <v>9.092807552907263E-2</v>
      </c>
      <c r="K3120">
        <f t="shared" si="387"/>
        <v>2.6091395098328872E-3</v>
      </c>
      <c r="L3120" s="4">
        <f t="shared" si="388"/>
        <v>2.6091395098328872E-3</v>
      </c>
      <c r="M3120">
        <f t="shared" si="389"/>
        <v>0</v>
      </c>
      <c r="N3120">
        <f t="shared" si="390"/>
        <v>0</v>
      </c>
      <c r="O3120" s="4">
        <f t="shared" si="391"/>
        <v>0</v>
      </c>
      <c r="P3120">
        <f t="shared" si="392"/>
        <v>1.9568546323746653E-3</v>
      </c>
    </row>
    <row r="3121" spans="1:16" x14ac:dyDescent="0.15">
      <c r="A3121" t="s">
        <v>12210</v>
      </c>
      <c r="B3121" s="5" t="s">
        <v>12211</v>
      </c>
      <c r="C3121" s="5" t="s">
        <v>1029</v>
      </c>
      <c r="D3121" s="5" t="s">
        <v>12212</v>
      </c>
      <c r="E3121" s="5" t="s">
        <v>12213</v>
      </c>
      <c r="F3121" s="5" t="s">
        <v>12214</v>
      </c>
      <c r="G3121">
        <v>3119</v>
      </c>
      <c r="H3121" s="2">
        <v>43136</v>
      </c>
      <c r="I3121" s="3">
        <f t="shared" si="385"/>
        <v>734.30377314814541</v>
      </c>
      <c r="J3121" s="3">
        <f t="shared" si="386"/>
        <v>0.3254783765788738</v>
      </c>
      <c r="K3121">
        <f t="shared" si="387"/>
        <v>9.3394530455742936E-3</v>
      </c>
      <c r="L3121" s="4">
        <f t="shared" si="388"/>
        <v>9.3394530455742936E-3</v>
      </c>
      <c r="M3121">
        <f t="shared" si="389"/>
        <v>0</v>
      </c>
      <c r="N3121">
        <f t="shared" si="390"/>
        <v>0</v>
      </c>
      <c r="O3121" s="4">
        <f t="shared" si="391"/>
        <v>0</v>
      </c>
      <c r="P3121">
        <f t="shared" si="392"/>
        <v>7.0045897841807207E-3</v>
      </c>
    </row>
    <row r="3122" spans="1:16" x14ac:dyDescent="0.15">
      <c r="A3122" t="s">
        <v>12215</v>
      </c>
      <c r="B3122" s="5" t="s">
        <v>12216</v>
      </c>
      <c r="C3122" s="5" t="s">
        <v>1113</v>
      </c>
      <c r="D3122" s="5" t="s">
        <v>12217</v>
      </c>
      <c r="E3122" s="5" t="s">
        <v>12218</v>
      </c>
      <c r="F3122" s="5" t="s">
        <v>12219</v>
      </c>
      <c r="G3122">
        <v>3120</v>
      </c>
      <c r="H3122" s="2">
        <v>43136</v>
      </c>
      <c r="I3122" s="3">
        <f t="shared" si="385"/>
        <v>336.59521990740905</v>
      </c>
      <c r="J3122" s="3">
        <f t="shared" si="386"/>
        <v>10.647804211200297</v>
      </c>
      <c r="K3122">
        <f t="shared" si="387"/>
        <v>0.30553386837627533</v>
      </c>
      <c r="L3122" s="4">
        <f t="shared" si="388"/>
        <v>0.30553386837627533</v>
      </c>
      <c r="M3122">
        <f t="shared" si="389"/>
        <v>2.9709275142857971E-3</v>
      </c>
      <c r="N3122">
        <f t="shared" si="390"/>
        <v>0.45607902828266195</v>
      </c>
      <c r="O3122" s="4">
        <f t="shared" si="391"/>
        <v>0.45607902828266195</v>
      </c>
      <c r="P3122">
        <f t="shared" si="392"/>
        <v>0.34317015835287196</v>
      </c>
    </row>
    <row r="3123" spans="1:16" x14ac:dyDescent="0.15">
      <c r="A3123" t="s">
        <v>12220</v>
      </c>
      <c r="B3123" s="5" t="s">
        <v>12221</v>
      </c>
      <c r="C3123" s="5" t="s">
        <v>1029</v>
      </c>
      <c r="D3123" s="5" t="s">
        <v>7288</v>
      </c>
      <c r="E3123" s="5" t="s">
        <v>12222</v>
      </c>
      <c r="F3123" s="5" t="s">
        <v>12223</v>
      </c>
      <c r="G3123">
        <v>3121</v>
      </c>
      <c r="H3123" s="2">
        <v>43136</v>
      </c>
      <c r="I3123" s="3">
        <f t="shared" si="385"/>
        <v>572.10172453703854</v>
      </c>
      <c r="J3123" s="3">
        <f t="shared" si="386"/>
        <v>0.90892926501978166</v>
      </c>
      <c r="K3123">
        <f t="shared" si="387"/>
        <v>2.6081309245880029E-2</v>
      </c>
      <c r="L3123" s="4">
        <f t="shared" si="388"/>
        <v>2.6081309245880029E-2</v>
      </c>
      <c r="M3123">
        <f t="shared" si="389"/>
        <v>0</v>
      </c>
      <c r="N3123">
        <f t="shared" si="390"/>
        <v>0</v>
      </c>
      <c r="O3123" s="4">
        <f t="shared" si="391"/>
        <v>0</v>
      </c>
      <c r="P3123">
        <f t="shared" si="392"/>
        <v>1.956098193441002E-2</v>
      </c>
    </row>
    <row r="3124" spans="1:16" x14ac:dyDescent="0.15">
      <c r="A3124" t="s">
        <v>12224</v>
      </c>
      <c r="B3124" s="5" t="s">
        <v>12225</v>
      </c>
      <c r="C3124" s="5" t="s">
        <v>1029</v>
      </c>
      <c r="D3124" s="5" t="s">
        <v>12226</v>
      </c>
      <c r="E3124" s="5" t="s">
        <v>12227</v>
      </c>
      <c r="F3124" s="5" t="s">
        <v>12228</v>
      </c>
      <c r="G3124">
        <v>3122</v>
      </c>
      <c r="H3124" s="2">
        <v>43136</v>
      </c>
      <c r="I3124" s="3">
        <f t="shared" si="385"/>
        <v>801.50574074074393</v>
      </c>
      <c r="J3124" s="3">
        <f t="shared" si="386"/>
        <v>4.9619108109250654</v>
      </c>
      <c r="K3124">
        <f t="shared" si="387"/>
        <v>0.14237975966963223</v>
      </c>
      <c r="L3124" s="4">
        <f t="shared" si="388"/>
        <v>0.14237975966963223</v>
      </c>
      <c r="M3124">
        <f t="shared" si="389"/>
        <v>0</v>
      </c>
      <c r="N3124">
        <f t="shared" si="390"/>
        <v>0</v>
      </c>
      <c r="O3124" s="4">
        <f t="shared" si="391"/>
        <v>0</v>
      </c>
      <c r="P3124">
        <f t="shared" si="392"/>
        <v>0.10678481975222417</v>
      </c>
    </row>
    <row r="3125" spans="1:16" x14ac:dyDescent="0.15">
      <c r="A3125" t="s">
        <v>2484</v>
      </c>
      <c r="B3125" s="5" t="s">
        <v>12229</v>
      </c>
      <c r="C3125" s="5" t="s">
        <v>1113</v>
      </c>
      <c r="D3125" s="5" t="s">
        <v>12230</v>
      </c>
      <c r="E3125" s="5" t="s">
        <v>2229</v>
      </c>
      <c r="F3125" s="5" t="s">
        <v>12231</v>
      </c>
      <c r="G3125">
        <v>3123</v>
      </c>
      <c r="H3125" s="2">
        <v>43136</v>
      </c>
      <c r="I3125" s="3">
        <f t="shared" si="385"/>
        <v>28.507303240738111</v>
      </c>
      <c r="J3125" s="3">
        <f t="shared" si="386"/>
        <v>1.7539365115584817</v>
      </c>
      <c r="K3125">
        <f t="shared" si="387"/>
        <v>5.0328405428337941E-2</v>
      </c>
      <c r="L3125" s="4">
        <f t="shared" si="388"/>
        <v>5.0328405428337941E-2</v>
      </c>
      <c r="M3125">
        <f t="shared" si="389"/>
        <v>3.5078730231169634E-2</v>
      </c>
      <c r="N3125">
        <f t="shared" si="390"/>
        <v>5.3850769230455366</v>
      </c>
      <c r="O3125" s="4">
        <f t="shared" si="391"/>
        <v>1</v>
      </c>
      <c r="P3125">
        <f t="shared" si="392"/>
        <v>0.28774630407125346</v>
      </c>
    </row>
    <row r="3126" spans="1:16" x14ac:dyDescent="0.15">
      <c r="A3126" t="s">
        <v>7763</v>
      </c>
      <c r="B3126" s="5" t="s">
        <v>12232</v>
      </c>
      <c r="C3126" s="5" t="s">
        <v>1058</v>
      </c>
      <c r="D3126" s="5" t="s">
        <v>12233</v>
      </c>
      <c r="E3126" s="5" t="s">
        <v>12234</v>
      </c>
      <c r="F3126" s="5" t="s">
        <v>12235</v>
      </c>
      <c r="G3126">
        <v>3124</v>
      </c>
      <c r="H3126" s="2">
        <v>43136</v>
      </c>
      <c r="I3126" s="3">
        <f t="shared" si="385"/>
        <v>676.44930555555766</v>
      </c>
      <c r="J3126" s="3">
        <f t="shared" si="386"/>
        <v>0.40505622187751072</v>
      </c>
      <c r="K3126">
        <f t="shared" si="387"/>
        <v>1.1622902893906968E-2</v>
      </c>
      <c r="L3126" s="4">
        <f t="shared" si="388"/>
        <v>1.1622902893906968E-2</v>
      </c>
      <c r="M3126">
        <f t="shared" si="389"/>
        <v>2.956614758230005E-3</v>
      </c>
      <c r="N3126">
        <f t="shared" si="390"/>
        <v>0.45388181955152207</v>
      </c>
      <c r="O3126" s="4">
        <f t="shared" si="391"/>
        <v>0.45388181955152207</v>
      </c>
      <c r="P3126">
        <f t="shared" si="392"/>
        <v>0.12218763205831075</v>
      </c>
    </row>
    <row r="3127" spans="1:16" x14ac:dyDescent="0.15">
      <c r="A3127" t="s">
        <v>9228</v>
      </c>
      <c r="B3127" s="5" t="s">
        <v>12236</v>
      </c>
      <c r="C3127" s="5" t="s">
        <v>1029</v>
      </c>
      <c r="D3127" s="5" t="s">
        <v>7520</v>
      </c>
      <c r="E3127" s="5" t="s">
        <v>1081</v>
      </c>
      <c r="F3127" s="5" t="s">
        <v>12237</v>
      </c>
      <c r="G3127">
        <v>3125</v>
      </c>
      <c r="H3127" s="2">
        <v>43136</v>
      </c>
      <c r="I3127" s="3">
        <f t="shared" si="385"/>
        <v>1097.2001504629661</v>
      </c>
      <c r="J3127" s="3">
        <f t="shared" si="386"/>
        <v>0.33813338418104999</v>
      </c>
      <c r="K3127">
        <f t="shared" si="387"/>
        <v>9.7025826965643908E-3</v>
      </c>
      <c r="L3127" s="4">
        <f t="shared" si="388"/>
        <v>9.7025826965643908E-3</v>
      </c>
      <c r="M3127">
        <f t="shared" si="389"/>
        <v>0</v>
      </c>
      <c r="N3127">
        <f t="shared" si="390"/>
        <v>0</v>
      </c>
      <c r="O3127" s="4">
        <f t="shared" si="391"/>
        <v>0</v>
      </c>
      <c r="P3127">
        <f t="shared" si="392"/>
        <v>7.2769370224232931E-3</v>
      </c>
    </row>
    <row r="3128" spans="1:16" x14ac:dyDescent="0.15">
      <c r="A3128" t="s">
        <v>4585</v>
      </c>
      <c r="B3128" s="5" t="s">
        <v>12238</v>
      </c>
      <c r="C3128" s="5" t="s">
        <v>1029</v>
      </c>
      <c r="D3128" s="5" t="s">
        <v>12239</v>
      </c>
      <c r="E3128" s="5" t="s">
        <v>12240</v>
      </c>
      <c r="F3128" s="5" t="s">
        <v>12241</v>
      </c>
      <c r="G3128">
        <v>3126</v>
      </c>
      <c r="H3128" s="2">
        <v>43136</v>
      </c>
      <c r="I3128" s="3">
        <f t="shared" si="385"/>
        <v>621.28091435185343</v>
      </c>
      <c r="J3128" s="3">
        <f t="shared" si="386"/>
        <v>5.7944802694537501E-2</v>
      </c>
      <c r="K3128">
        <f t="shared" si="387"/>
        <v>1.6626995921787643E-3</v>
      </c>
      <c r="L3128" s="4">
        <f t="shared" si="388"/>
        <v>1.6626995921787643E-3</v>
      </c>
      <c r="M3128">
        <f t="shared" si="389"/>
        <v>0</v>
      </c>
      <c r="N3128">
        <f t="shared" si="390"/>
        <v>0</v>
      </c>
      <c r="O3128" s="4">
        <f t="shared" si="391"/>
        <v>0</v>
      </c>
      <c r="P3128">
        <f t="shared" si="392"/>
        <v>1.2470246941340731E-3</v>
      </c>
    </row>
    <row r="3129" spans="1:16" x14ac:dyDescent="0.15">
      <c r="A3129" t="s">
        <v>10358</v>
      </c>
      <c r="B3129" s="5" t="s">
        <v>12242</v>
      </c>
      <c r="C3129" s="5" t="s">
        <v>1029</v>
      </c>
      <c r="D3129" s="5" t="s">
        <v>12243</v>
      </c>
      <c r="E3129" s="5" t="s">
        <v>12244</v>
      </c>
      <c r="F3129" s="5" t="s">
        <v>12245</v>
      </c>
      <c r="G3129">
        <v>3127</v>
      </c>
      <c r="H3129" s="2">
        <v>43136</v>
      </c>
      <c r="I3129" s="3">
        <f t="shared" si="385"/>
        <v>786.27744212962716</v>
      </c>
      <c r="J3129" s="3">
        <f t="shared" si="386"/>
        <v>0.23528590556906828</v>
      </c>
      <c r="K3129">
        <f t="shared" si="387"/>
        <v>6.7514213707380649E-3</v>
      </c>
      <c r="L3129" s="4">
        <f t="shared" si="388"/>
        <v>6.7514213707380649E-3</v>
      </c>
      <c r="M3129">
        <f t="shared" si="389"/>
        <v>0</v>
      </c>
      <c r="N3129">
        <f t="shared" si="390"/>
        <v>0</v>
      </c>
      <c r="O3129" s="4">
        <f t="shared" si="391"/>
        <v>0</v>
      </c>
      <c r="P3129">
        <f t="shared" si="392"/>
        <v>5.0635660280535484E-3</v>
      </c>
    </row>
    <row r="3130" spans="1:16" x14ac:dyDescent="0.15">
      <c r="A3130" t="s">
        <v>1623</v>
      </c>
      <c r="B3130" s="5" t="s">
        <v>12246</v>
      </c>
      <c r="C3130" s="5" t="s">
        <v>1029</v>
      </c>
      <c r="D3130" s="5" t="s">
        <v>12247</v>
      </c>
      <c r="E3130" s="5" t="s">
        <v>1113</v>
      </c>
      <c r="F3130" s="5" t="s">
        <v>12248</v>
      </c>
      <c r="G3130">
        <v>3128</v>
      </c>
      <c r="H3130" s="2">
        <v>43136</v>
      </c>
      <c r="I3130" s="3">
        <f t="shared" si="385"/>
        <v>106.05949074074306</v>
      </c>
      <c r="J3130" s="3">
        <f t="shared" si="386"/>
        <v>9.428670579273743E-2</v>
      </c>
      <c r="K3130">
        <f t="shared" si="387"/>
        <v>2.7055138680149916E-3</v>
      </c>
      <c r="L3130" s="4">
        <f t="shared" si="388"/>
        <v>2.7055138680149916E-3</v>
      </c>
      <c r="M3130">
        <f t="shared" si="389"/>
        <v>0</v>
      </c>
      <c r="N3130">
        <f t="shared" si="390"/>
        <v>0</v>
      </c>
      <c r="O3130" s="4">
        <f t="shared" si="391"/>
        <v>0</v>
      </c>
      <c r="P3130">
        <f t="shared" si="392"/>
        <v>2.0291354010112438E-3</v>
      </c>
    </row>
    <row r="3131" spans="1:16" x14ac:dyDescent="0.15">
      <c r="A3131" t="s">
        <v>7568</v>
      </c>
      <c r="B3131" s="5" t="s">
        <v>12249</v>
      </c>
      <c r="C3131" s="5" t="s">
        <v>1102</v>
      </c>
      <c r="D3131" s="5" t="s">
        <v>12250</v>
      </c>
      <c r="E3131" s="5" t="s">
        <v>12251</v>
      </c>
      <c r="F3131" s="5" t="s">
        <v>12252</v>
      </c>
      <c r="G3131">
        <v>3129</v>
      </c>
      <c r="H3131" s="2">
        <v>43136</v>
      </c>
      <c r="I3131" s="3">
        <f t="shared" si="385"/>
        <v>725.49469907407183</v>
      </c>
      <c r="J3131" s="3">
        <f t="shared" si="386"/>
        <v>1.3301268792612846</v>
      </c>
      <c r="K3131">
        <f t="shared" si="387"/>
        <v>3.8167382005810845E-2</v>
      </c>
      <c r="L3131" s="4">
        <f t="shared" si="388"/>
        <v>3.8167382005810845E-2</v>
      </c>
      <c r="M3131">
        <f t="shared" si="389"/>
        <v>4.135109469206066E-3</v>
      </c>
      <c r="N3131">
        <f t="shared" si="390"/>
        <v>0.63479728114851386</v>
      </c>
      <c r="O3131" s="4">
        <f t="shared" si="391"/>
        <v>0.63479728114851386</v>
      </c>
      <c r="P3131">
        <f t="shared" si="392"/>
        <v>0.18732485679148658</v>
      </c>
    </row>
    <row r="3132" spans="1:16" x14ac:dyDescent="0.15">
      <c r="A3132" t="s">
        <v>1788</v>
      </c>
      <c r="B3132" s="5" t="s">
        <v>12253</v>
      </c>
      <c r="C3132" s="5" t="s">
        <v>1029</v>
      </c>
      <c r="D3132" s="5" t="s">
        <v>12254</v>
      </c>
      <c r="E3132" s="5" t="s">
        <v>12254</v>
      </c>
      <c r="F3132" s="5" t="s">
        <v>12255</v>
      </c>
      <c r="G3132">
        <v>3130</v>
      </c>
      <c r="H3132" s="2">
        <v>43136</v>
      </c>
      <c r="I3132" s="3">
        <f t="shared" si="385"/>
        <v>48.29695601851563</v>
      </c>
      <c r="J3132" s="3">
        <f t="shared" si="386"/>
        <v>0.55904144330853889</v>
      </c>
      <c r="K3132">
        <f t="shared" si="387"/>
        <v>1.6041438344353218E-2</v>
      </c>
      <c r="L3132" s="4">
        <f t="shared" si="388"/>
        <v>1.6041438344353218E-2</v>
      </c>
      <c r="M3132">
        <f t="shared" si="389"/>
        <v>0</v>
      </c>
      <c r="N3132">
        <f t="shared" si="390"/>
        <v>0</v>
      </c>
      <c r="O3132" s="4">
        <f t="shared" si="391"/>
        <v>0</v>
      </c>
      <c r="P3132">
        <f t="shared" si="392"/>
        <v>1.2031078758264913E-2</v>
      </c>
    </row>
    <row r="3133" spans="1:16" x14ac:dyDescent="0.15">
      <c r="A3133" t="s">
        <v>12256</v>
      </c>
      <c r="B3133" s="5" t="s">
        <v>12257</v>
      </c>
      <c r="C3133" s="5" t="s">
        <v>1113</v>
      </c>
      <c r="D3133" s="5" t="s">
        <v>12258</v>
      </c>
      <c r="E3133" s="5" t="s">
        <v>12259</v>
      </c>
      <c r="F3133" s="5" t="s">
        <v>12260</v>
      </c>
      <c r="G3133">
        <v>3131</v>
      </c>
      <c r="H3133" s="2">
        <v>43136</v>
      </c>
      <c r="I3133" s="3">
        <f t="shared" si="385"/>
        <v>711.24113425926043</v>
      </c>
      <c r="J3133" s="3">
        <f t="shared" si="386"/>
        <v>6.3382160885491636</v>
      </c>
      <c r="K3133">
        <f t="shared" si="387"/>
        <v>0.18187220968076667</v>
      </c>
      <c r="L3133" s="4">
        <f t="shared" si="388"/>
        <v>0.18187220968076667</v>
      </c>
      <c r="M3133">
        <f t="shared" si="389"/>
        <v>1.4059929211511009E-3</v>
      </c>
      <c r="N3133">
        <f t="shared" si="390"/>
        <v>0.21583962657030653</v>
      </c>
      <c r="O3133" s="4">
        <f t="shared" si="391"/>
        <v>0.21583962657030653</v>
      </c>
      <c r="P3133">
        <f t="shared" si="392"/>
        <v>0.19036406390315164</v>
      </c>
    </row>
    <row r="3134" spans="1:16" x14ac:dyDescent="0.15">
      <c r="A3134" t="s">
        <v>1295</v>
      </c>
      <c r="B3134" s="5" t="s">
        <v>12261</v>
      </c>
      <c r="C3134" s="5" t="s">
        <v>1029</v>
      </c>
      <c r="D3134" s="5" t="s">
        <v>12262</v>
      </c>
      <c r="E3134" s="5" t="s">
        <v>12263</v>
      </c>
      <c r="F3134" s="5" t="s">
        <v>12264</v>
      </c>
      <c r="G3134">
        <v>3132</v>
      </c>
      <c r="H3134" s="2">
        <v>43136</v>
      </c>
      <c r="I3134" s="3">
        <f t="shared" si="385"/>
        <v>732.96225694444729</v>
      </c>
      <c r="J3134" s="3">
        <f t="shared" si="386"/>
        <v>1.773624750364915E-2</v>
      </c>
      <c r="K3134">
        <f t="shared" si="387"/>
        <v>5.0893350429647973E-4</v>
      </c>
      <c r="L3134" s="4">
        <f t="shared" si="388"/>
        <v>5.0893350429647973E-4</v>
      </c>
      <c r="M3134">
        <f t="shared" si="389"/>
        <v>0</v>
      </c>
      <c r="N3134">
        <f t="shared" si="390"/>
        <v>0</v>
      </c>
      <c r="O3134" s="4">
        <f t="shared" si="391"/>
        <v>0</v>
      </c>
      <c r="P3134">
        <f t="shared" si="392"/>
        <v>3.8170012822235982E-4</v>
      </c>
    </row>
    <row r="3135" spans="1:16" x14ac:dyDescent="0.15">
      <c r="A3135" t="s">
        <v>12265</v>
      </c>
      <c r="B3135" s="5" t="s">
        <v>12266</v>
      </c>
      <c r="C3135" s="5" t="s">
        <v>1029</v>
      </c>
      <c r="D3135" s="5" t="s">
        <v>12267</v>
      </c>
      <c r="E3135" s="5" t="s">
        <v>12267</v>
      </c>
      <c r="F3135" s="5" t="s">
        <v>12268</v>
      </c>
      <c r="G3135">
        <v>3133</v>
      </c>
      <c r="H3135" s="2">
        <v>43136</v>
      </c>
      <c r="I3135" s="3">
        <f t="shared" si="385"/>
        <v>1384.0144675925912</v>
      </c>
      <c r="J3135" s="3">
        <f t="shared" si="386"/>
        <v>4.3720641233796824</v>
      </c>
      <c r="K3135">
        <f t="shared" si="387"/>
        <v>0.1254543789413593</v>
      </c>
      <c r="L3135" s="4">
        <f t="shared" si="388"/>
        <v>0.1254543789413593</v>
      </c>
      <c r="M3135">
        <f t="shared" si="389"/>
        <v>0</v>
      </c>
      <c r="N3135">
        <f t="shared" si="390"/>
        <v>0</v>
      </c>
      <c r="O3135" s="4">
        <f t="shared" si="391"/>
        <v>0</v>
      </c>
      <c r="P3135">
        <f t="shared" si="392"/>
        <v>9.4090784206019476E-2</v>
      </c>
    </row>
    <row r="3136" spans="1:16" x14ac:dyDescent="0.15">
      <c r="A3136" t="s">
        <v>8680</v>
      </c>
      <c r="B3136" s="5" t="s">
        <v>12269</v>
      </c>
      <c r="C3136" s="5" t="s">
        <v>1029</v>
      </c>
      <c r="D3136" s="5" t="s">
        <v>12270</v>
      </c>
      <c r="E3136" s="5" t="s">
        <v>1081</v>
      </c>
      <c r="F3136" s="5" t="s">
        <v>12271</v>
      </c>
      <c r="G3136">
        <v>3134</v>
      </c>
      <c r="H3136" s="2">
        <v>43136</v>
      </c>
      <c r="I3136" s="3">
        <f t="shared" si="385"/>
        <v>1034.3447800925933</v>
      </c>
      <c r="J3136" s="3">
        <f t="shared" si="386"/>
        <v>0.61874919496640957</v>
      </c>
      <c r="K3136">
        <f t="shared" si="387"/>
        <v>1.7754724950139026E-2</v>
      </c>
      <c r="L3136" s="4">
        <f t="shared" si="388"/>
        <v>1.7754724950139026E-2</v>
      </c>
      <c r="M3136">
        <f t="shared" si="389"/>
        <v>0</v>
      </c>
      <c r="N3136">
        <f t="shared" si="390"/>
        <v>0</v>
      </c>
      <c r="O3136" s="4">
        <f t="shared" si="391"/>
        <v>0</v>
      </c>
      <c r="P3136">
        <f t="shared" si="392"/>
        <v>1.331604371260427E-2</v>
      </c>
    </row>
    <row r="3137" spans="1:16" x14ac:dyDescent="0.15">
      <c r="A3137" t="s">
        <v>12272</v>
      </c>
      <c r="B3137" s="5" t="s">
        <v>12273</v>
      </c>
      <c r="C3137" s="5" t="s">
        <v>1029</v>
      </c>
      <c r="D3137" s="5" t="s">
        <v>12274</v>
      </c>
      <c r="E3137" s="5" t="s">
        <v>12275</v>
      </c>
      <c r="F3137" s="5" t="s">
        <v>12276</v>
      </c>
      <c r="G3137">
        <v>3135</v>
      </c>
      <c r="H3137" s="2">
        <v>43136</v>
      </c>
      <c r="I3137" s="3">
        <f t="shared" si="385"/>
        <v>578.59660879629519</v>
      </c>
      <c r="J3137" s="3">
        <f t="shared" si="386"/>
        <v>2.061885572544059</v>
      </c>
      <c r="K3137">
        <f t="shared" si="387"/>
        <v>5.916486278607129E-2</v>
      </c>
      <c r="L3137" s="4">
        <f t="shared" si="388"/>
        <v>5.916486278607129E-2</v>
      </c>
      <c r="M3137">
        <f t="shared" si="389"/>
        <v>0</v>
      </c>
      <c r="N3137">
        <f t="shared" si="390"/>
        <v>0</v>
      </c>
      <c r="O3137" s="4">
        <f t="shared" si="391"/>
        <v>0</v>
      </c>
      <c r="P3137">
        <f t="shared" si="392"/>
        <v>4.4373647089553464E-2</v>
      </c>
    </row>
    <row r="3138" spans="1:16" x14ac:dyDescent="0.15">
      <c r="A3138" t="s">
        <v>4510</v>
      </c>
      <c r="B3138" s="5" t="s">
        <v>12277</v>
      </c>
      <c r="C3138" s="5" t="s">
        <v>1029</v>
      </c>
      <c r="D3138" s="5" t="s">
        <v>12278</v>
      </c>
      <c r="E3138" s="5" t="s">
        <v>1081</v>
      </c>
      <c r="F3138" s="5" t="s">
        <v>12279</v>
      </c>
      <c r="G3138">
        <v>3136</v>
      </c>
      <c r="H3138" s="2">
        <v>43136</v>
      </c>
      <c r="I3138" s="3">
        <f t="shared" si="385"/>
        <v>1445.1727546296315</v>
      </c>
      <c r="J3138" s="3">
        <f t="shared" si="386"/>
        <v>0.18752083384622886</v>
      </c>
      <c r="K3138">
        <f t="shared" si="387"/>
        <v>5.3808244995636051E-3</v>
      </c>
      <c r="L3138" s="4">
        <f t="shared" si="388"/>
        <v>5.3808244995636051E-3</v>
      </c>
      <c r="M3138">
        <f t="shared" si="389"/>
        <v>0</v>
      </c>
      <c r="N3138">
        <f t="shared" si="390"/>
        <v>0</v>
      </c>
      <c r="O3138" s="4">
        <f t="shared" si="391"/>
        <v>0</v>
      </c>
      <c r="P3138">
        <f t="shared" si="392"/>
        <v>4.0356183746727038E-3</v>
      </c>
    </row>
    <row r="3139" spans="1:16" x14ac:dyDescent="0.15">
      <c r="A3139" t="s">
        <v>12280</v>
      </c>
      <c r="B3139" s="5" t="s">
        <v>12281</v>
      </c>
      <c r="C3139" s="5" t="s">
        <v>1626</v>
      </c>
      <c r="D3139" s="5" t="s">
        <v>12282</v>
      </c>
      <c r="E3139" s="5" t="s">
        <v>12282</v>
      </c>
      <c r="F3139" s="5" t="s">
        <v>12283</v>
      </c>
      <c r="G3139">
        <v>3137</v>
      </c>
      <c r="H3139" s="2">
        <v>43136</v>
      </c>
      <c r="I3139" s="3">
        <f t="shared" ref="I3139:I3202" si="393">H3139-B3139+1</f>
        <v>1104.5468865740768</v>
      </c>
      <c r="J3139" s="3">
        <f t="shared" ref="J3139:J3202" si="394">A3139/I3139</f>
        <v>25.439390886477803</v>
      </c>
      <c r="K3139">
        <f t="shared" ref="K3139:K3202" si="395">(J3139-0)/(PERCENTILE($J$2:$J$3301,0.9)-0)</f>
        <v>0.72997167796397189</v>
      </c>
      <c r="L3139" s="4">
        <f t="shared" ref="L3139:L3202" si="396">IF(K3139&gt;1,1,IF(K3139&lt;0,0,K3139))</f>
        <v>0.72997167796397189</v>
      </c>
      <c r="M3139">
        <f t="shared" ref="M3139:M3202" si="397">C3139/I3139</f>
        <v>8.1481375841951746E-3</v>
      </c>
      <c r="N3139">
        <f t="shared" ref="N3139:N3202" si="398">(M3139-0)/(PERCENTILE($M$2:$M$3301,0.9)-0)</f>
        <v>1.2508533627440368</v>
      </c>
      <c r="O3139" s="4">
        <f t="shared" ref="O3139:O3202" si="399">IF(N3139&gt;1,1,IF(N3139&lt;0,0,N3139))</f>
        <v>1</v>
      </c>
      <c r="P3139">
        <f t="shared" si="392"/>
        <v>0.79747875847297889</v>
      </c>
    </row>
    <row r="3140" spans="1:16" x14ac:dyDescent="0.15">
      <c r="A3140" t="s">
        <v>12284</v>
      </c>
      <c r="B3140" s="5" t="s">
        <v>12285</v>
      </c>
      <c r="C3140" s="5" t="s">
        <v>1058</v>
      </c>
      <c r="D3140" s="5" t="s">
        <v>12286</v>
      </c>
      <c r="E3140" s="5" t="s">
        <v>12286</v>
      </c>
      <c r="F3140" s="5" t="s">
        <v>12287</v>
      </c>
      <c r="G3140">
        <v>3138</v>
      </c>
      <c r="H3140" s="2">
        <v>43136</v>
      </c>
      <c r="I3140" s="3">
        <f t="shared" si="393"/>
        <v>1512.297592592593</v>
      </c>
      <c r="J3140" s="3">
        <f t="shared" si="394"/>
        <v>266.85422365062129</v>
      </c>
      <c r="K3140">
        <f t="shared" si="395"/>
        <v>7.6572598093753896</v>
      </c>
      <c r="L3140" s="4">
        <f t="shared" si="396"/>
        <v>1</v>
      </c>
      <c r="M3140">
        <f t="shared" si="397"/>
        <v>1.322491029408649E-3</v>
      </c>
      <c r="N3140">
        <f t="shared" si="398"/>
        <v>0.2030209154228497</v>
      </c>
      <c r="O3140" s="4">
        <f t="shared" si="399"/>
        <v>0.2030209154228497</v>
      </c>
      <c r="P3140">
        <f t="shared" ref="P3140:P3203" si="400">0.75*L3140+0.25*O3140</f>
        <v>0.80075522885571238</v>
      </c>
    </row>
    <row r="3141" spans="1:16" x14ac:dyDescent="0.15">
      <c r="A3141" t="s">
        <v>9359</v>
      </c>
      <c r="B3141" s="5" t="s">
        <v>12288</v>
      </c>
      <c r="C3141" s="5" t="s">
        <v>1113</v>
      </c>
      <c r="D3141" s="5" t="s">
        <v>12289</v>
      </c>
      <c r="E3141" s="5" t="s">
        <v>1500</v>
      </c>
      <c r="F3141" s="5" t="s">
        <v>12290</v>
      </c>
      <c r="G3141">
        <v>3139</v>
      </c>
      <c r="H3141" s="2">
        <v>43136</v>
      </c>
      <c r="I3141" s="3">
        <f t="shared" si="393"/>
        <v>177.60936342592322</v>
      </c>
      <c r="J3141" s="3">
        <f t="shared" si="394"/>
        <v>3.5189586176332033</v>
      </c>
      <c r="K3141">
        <f t="shared" si="395"/>
        <v>0.10097490691748012</v>
      </c>
      <c r="L3141" s="4">
        <f t="shared" si="396"/>
        <v>0.10097490691748012</v>
      </c>
      <c r="M3141">
        <f t="shared" si="397"/>
        <v>5.6303337882131254E-3</v>
      </c>
      <c r="N3141">
        <f t="shared" si="398"/>
        <v>0.86433517838707408</v>
      </c>
      <c r="O3141" s="4">
        <f t="shared" si="399"/>
        <v>0.86433517838707408</v>
      </c>
      <c r="P3141">
        <f t="shared" si="400"/>
        <v>0.29181497478487861</v>
      </c>
    </row>
    <row r="3142" spans="1:16" x14ac:dyDescent="0.15">
      <c r="A3142" t="s">
        <v>12291</v>
      </c>
      <c r="B3142" s="5" t="s">
        <v>12292</v>
      </c>
      <c r="C3142" s="5" t="s">
        <v>1029</v>
      </c>
      <c r="D3142" s="5" t="s">
        <v>12293</v>
      </c>
      <c r="E3142" s="5" t="s">
        <v>12294</v>
      </c>
      <c r="F3142" s="5" t="s">
        <v>12295</v>
      </c>
      <c r="G3142">
        <v>3140</v>
      </c>
      <c r="H3142" s="2">
        <v>43136</v>
      </c>
      <c r="I3142" s="3">
        <f t="shared" si="393"/>
        <v>1600.4635879629641</v>
      </c>
      <c r="J3142" s="3">
        <f t="shared" si="394"/>
        <v>56.291814870133003</v>
      </c>
      <c r="K3142">
        <f t="shared" si="395"/>
        <v>1.6152678631244359</v>
      </c>
      <c r="L3142" s="4">
        <f t="shared" si="396"/>
        <v>1</v>
      </c>
      <c r="M3142">
        <f t="shared" si="397"/>
        <v>0</v>
      </c>
      <c r="N3142">
        <f t="shared" si="398"/>
        <v>0</v>
      </c>
      <c r="O3142" s="4">
        <f t="shared" si="399"/>
        <v>0</v>
      </c>
      <c r="P3142">
        <f t="shared" si="400"/>
        <v>0.75</v>
      </c>
    </row>
    <row r="3143" spans="1:16" x14ac:dyDescent="0.15">
      <c r="A3143" t="s">
        <v>8033</v>
      </c>
      <c r="B3143" s="5" t="s">
        <v>12296</v>
      </c>
      <c r="C3143" s="5" t="s">
        <v>1029</v>
      </c>
      <c r="D3143" s="5" t="s">
        <v>12297</v>
      </c>
      <c r="E3143" s="5" t="s">
        <v>12297</v>
      </c>
      <c r="F3143" s="5" t="s">
        <v>12298</v>
      </c>
      <c r="G3143">
        <v>3141</v>
      </c>
      <c r="H3143" s="2">
        <v>43136</v>
      </c>
      <c r="I3143" s="3">
        <f t="shared" si="393"/>
        <v>227.33604166666919</v>
      </c>
      <c r="J3143" s="3">
        <f t="shared" si="394"/>
        <v>0.46187133034521621</v>
      </c>
      <c r="K3143">
        <f t="shared" si="395"/>
        <v>1.3253186427304029E-2</v>
      </c>
      <c r="L3143" s="4">
        <f t="shared" si="396"/>
        <v>1.3253186427304029E-2</v>
      </c>
      <c r="M3143">
        <f t="shared" si="397"/>
        <v>0</v>
      </c>
      <c r="N3143">
        <f t="shared" si="398"/>
        <v>0</v>
      </c>
      <c r="O3143" s="4">
        <f t="shared" si="399"/>
        <v>0</v>
      </c>
      <c r="P3143">
        <f t="shared" si="400"/>
        <v>9.9398898204780227E-3</v>
      </c>
    </row>
    <row r="3144" spans="1:16" x14ac:dyDescent="0.15">
      <c r="A3144" t="s">
        <v>11414</v>
      </c>
      <c r="B3144" s="5" t="s">
        <v>12299</v>
      </c>
      <c r="C3144" s="5" t="s">
        <v>1029</v>
      </c>
      <c r="D3144" s="5" t="s">
        <v>12300</v>
      </c>
      <c r="E3144" s="5" t="s">
        <v>1081</v>
      </c>
      <c r="F3144" s="5" t="s">
        <v>12301</v>
      </c>
      <c r="G3144">
        <v>3142</v>
      </c>
      <c r="H3144" s="2">
        <v>43136</v>
      </c>
      <c r="I3144" s="3">
        <f t="shared" si="393"/>
        <v>1414.6031250000015</v>
      </c>
      <c r="J3144" s="3">
        <f t="shared" si="394"/>
        <v>1.5863106480837144</v>
      </c>
      <c r="K3144">
        <f t="shared" si="395"/>
        <v>4.5518457997722507E-2</v>
      </c>
      <c r="L3144" s="4">
        <f t="shared" si="396"/>
        <v>4.5518457997722507E-2</v>
      </c>
      <c r="M3144">
        <f t="shared" si="397"/>
        <v>0</v>
      </c>
      <c r="N3144">
        <f t="shared" si="398"/>
        <v>0</v>
      </c>
      <c r="O3144" s="4">
        <f t="shared" si="399"/>
        <v>0</v>
      </c>
      <c r="P3144">
        <f t="shared" si="400"/>
        <v>3.4138843498291882E-2</v>
      </c>
    </row>
    <row r="3145" spans="1:16" x14ac:dyDescent="0.15">
      <c r="A3145" t="s">
        <v>11438</v>
      </c>
      <c r="B3145" s="5" t="s">
        <v>12302</v>
      </c>
      <c r="C3145" s="5" t="s">
        <v>1029</v>
      </c>
      <c r="D3145" s="5" t="s">
        <v>12303</v>
      </c>
      <c r="E3145" s="5" t="s">
        <v>12304</v>
      </c>
      <c r="F3145" s="5" t="s">
        <v>12305</v>
      </c>
      <c r="G3145">
        <v>3143</v>
      </c>
      <c r="H3145" s="2">
        <v>43136</v>
      </c>
      <c r="I3145" s="3">
        <f t="shared" si="393"/>
        <v>945.61457175925898</v>
      </c>
      <c r="J3145" s="3">
        <f t="shared" si="394"/>
        <v>1.272188517317252</v>
      </c>
      <c r="K3145">
        <f t="shared" si="395"/>
        <v>3.6504867228019912E-2</v>
      </c>
      <c r="L3145" s="4">
        <f t="shared" si="396"/>
        <v>3.6504867228019912E-2</v>
      </c>
      <c r="M3145">
        <f t="shared" si="397"/>
        <v>0</v>
      </c>
      <c r="N3145">
        <f t="shared" si="398"/>
        <v>0</v>
      </c>
      <c r="O3145" s="4">
        <f t="shared" si="399"/>
        <v>0</v>
      </c>
      <c r="P3145">
        <f t="shared" si="400"/>
        <v>2.7378650421014936E-2</v>
      </c>
    </row>
    <row r="3146" spans="1:16" x14ac:dyDescent="0.15">
      <c r="A3146" t="s">
        <v>1776</v>
      </c>
      <c r="B3146" s="5" t="s">
        <v>12306</v>
      </c>
      <c r="C3146" s="5" t="s">
        <v>1113</v>
      </c>
      <c r="D3146" s="5" t="s">
        <v>12307</v>
      </c>
      <c r="E3146" s="5" t="s">
        <v>12308</v>
      </c>
      <c r="F3146" s="5" t="s">
        <v>12309</v>
      </c>
      <c r="G3146">
        <v>3144</v>
      </c>
      <c r="H3146" s="2">
        <v>43136</v>
      </c>
      <c r="I3146" s="3">
        <f t="shared" si="393"/>
        <v>411.61384259258921</v>
      </c>
      <c r="J3146" s="3">
        <f t="shared" si="394"/>
        <v>1.1467058469828488</v>
      </c>
      <c r="K3146">
        <f t="shared" si="395"/>
        <v>3.29041994357697E-2</v>
      </c>
      <c r="L3146" s="4">
        <f t="shared" si="396"/>
        <v>3.29041994357697E-2</v>
      </c>
      <c r="M3146">
        <f t="shared" si="397"/>
        <v>2.4294615402178999E-3</v>
      </c>
      <c r="N3146">
        <f t="shared" si="398"/>
        <v>0.37295640946630282</v>
      </c>
      <c r="O3146" s="4">
        <f t="shared" si="399"/>
        <v>0.37295640946630282</v>
      </c>
      <c r="P3146">
        <f t="shared" si="400"/>
        <v>0.11791725194340298</v>
      </c>
    </row>
    <row r="3147" spans="1:16" x14ac:dyDescent="0.15">
      <c r="A3147" t="s">
        <v>4369</v>
      </c>
      <c r="B3147" s="5" t="s">
        <v>12310</v>
      </c>
      <c r="C3147" s="5" t="s">
        <v>1029</v>
      </c>
      <c r="D3147" s="5" t="s">
        <v>12311</v>
      </c>
      <c r="E3147" s="5" t="s">
        <v>12311</v>
      </c>
      <c r="F3147" s="5" t="s">
        <v>12312</v>
      </c>
      <c r="G3147">
        <v>3145</v>
      </c>
      <c r="H3147" s="2">
        <v>43136</v>
      </c>
      <c r="I3147" s="3">
        <f t="shared" si="393"/>
        <v>217.15777777777839</v>
      </c>
      <c r="J3147" s="3">
        <f t="shared" si="394"/>
        <v>4.872033646810805</v>
      </c>
      <c r="K3147">
        <f t="shared" si="395"/>
        <v>0.13980077558184878</v>
      </c>
      <c r="L3147" s="4">
        <f t="shared" si="396"/>
        <v>0.13980077558184878</v>
      </c>
      <c r="M3147">
        <f t="shared" si="397"/>
        <v>0</v>
      </c>
      <c r="N3147">
        <f t="shared" si="398"/>
        <v>0</v>
      </c>
      <c r="O3147" s="4">
        <f t="shared" si="399"/>
        <v>0</v>
      </c>
      <c r="P3147">
        <f t="shared" si="400"/>
        <v>0.10485058168638658</v>
      </c>
    </row>
    <row r="3148" spans="1:16" x14ac:dyDescent="0.15">
      <c r="A3148" t="s">
        <v>5046</v>
      </c>
      <c r="B3148" s="5" t="s">
        <v>12313</v>
      </c>
      <c r="C3148" s="5" t="s">
        <v>1029</v>
      </c>
      <c r="D3148" s="5" t="s">
        <v>12314</v>
      </c>
      <c r="E3148" s="5" t="s">
        <v>12314</v>
      </c>
      <c r="F3148" s="5" t="s">
        <v>12315</v>
      </c>
      <c r="G3148">
        <v>3146</v>
      </c>
      <c r="H3148" s="2">
        <v>43136</v>
      </c>
      <c r="I3148" s="3">
        <f t="shared" si="393"/>
        <v>1655.7896527777775</v>
      </c>
      <c r="J3148" s="3">
        <f t="shared" si="394"/>
        <v>0.10146216321509238</v>
      </c>
      <c r="K3148">
        <f t="shared" si="395"/>
        <v>2.9114103345667776E-3</v>
      </c>
      <c r="L3148" s="4">
        <f t="shared" si="396"/>
        <v>2.9114103345667776E-3</v>
      </c>
      <c r="M3148">
        <f t="shared" si="397"/>
        <v>0</v>
      </c>
      <c r="N3148">
        <f t="shared" si="398"/>
        <v>0</v>
      </c>
      <c r="O3148" s="4">
        <f t="shared" si="399"/>
        <v>0</v>
      </c>
      <c r="P3148">
        <f t="shared" si="400"/>
        <v>2.1835577509250834E-3</v>
      </c>
    </row>
    <row r="3149" spans="1:16" x14ac:dyDescent="0.15">
      <c r="A3149" t="s">
        <v>12316</v>
      </c>
      <c r="B3149" s="5" t="s">
        <v>12317</v>
      </c>
      <c r="C3149" s="5" t="s">
        <v>1102</v>
      </c>
      <c r="D3149" s="5" t="s">
        <v>12318</v>
      </c>
      <c r="E3149" s="5" t="s">
        <v>12318</v>
      </c>
      <c r="F3149" s="5" t="s">
        <v>12319</v>
      </c>
      <c r="G3149">
        <v>3147</v>
      </c>
      <c r="H3149" s="2">
        <v>43136</v>
      </c>
      <c r="I3149" s="3">
        <f t="shared" si="393"/>
        <v>1592.4380324074082</v>
      </c>
      <c r="J3149" s="3">
        <f t="shared" si="394"/>
        <v>28.402989051713625</v>
      </c>
      <c r="K3149">
        <f t="shared" si="395"/>
        <v>0.8150107708865173</v>
      </c>
      <c r="L3149" s="4">
        <f t="shared" si="396"/>
        <v>0.8150107708865173</v>
      </c>
      <c r="M3149">
        <f t="shared" si="397"/>
        <v>1.8839037619973662E-3</v>
      </c>
      <c r="N3149">
        <f t="shared" si="398"/>
        <v>0.28920564134206467</v>
      </c>
      <c r="O3149" s="4">
        <f t="shared" si="399"/>
        <v>0.28920564134206467</v>
      </c>
      <c r="P3149">
        <f t="shared" si="400"/>
        <v>0.68355948850040416</v>
      </c>
    </row>
    <row r="3150" spans="1:16" x14ac:dyDescent="0.15">
      <c r="A3150" t="s">
        <v>2569</v>
      </c>
      <c r="B3150" s="5" t="s">
        <v>12320</v>
      </c>
      <c r="C3150" s="5" t="s">
        <v>1029</v>
      </c>
      <c r="D3150" s="5" t="s">
        <v>12321</v>
      </c>
      <c r="E3150" s="5" t="s">
        <v>12322</v>
      </c>
      <c r="F3150" s="5" t="s">
        <v>12323</v>
      </c>
      <c r="G3150">
        <v>3148</v>
      </c>
      <c r="H3150" s="2">
        <v>43136</v>
      </c>
      <c r="I3150" s="3">
        <f t="shared" si="393"/>
        <v>100.08422453703679</v>
      </c>
      <c r="J3150" s="3">
        <f t="shared" si="394"/>
        <v>1.1090658943850213</v>
      </c>
      <c r="K3150">
        <f t="shared" si="395"/>
        <v>3.1824138223654541E-2</v>
      </c>
      <c r="L3150" s="4">
        <f t="shared" si="396"/>
        <v>3.1824138223654541E-2</v>
      </c>
      <c r="M3150">
        <f t="shared" si="397"/>
        <v>0</v>
      </c>
      <c r="N3150">
        <f t="shared" si="398"/>
        <v>0</v>
      </c>
      <c r="O3150" s="4">
        <f t="shared" si="399"/>
        <v>0</v>
      </c>
      <c r="P3150">
        <f t="shared" si="400"/>
        <v>2.3868103667740906E-2</v>
      </c>
    </row>
    <row r="3151" spans="1:16" x14ac:dyDescent="0.15">
      <c r="A3151" t="s">
        <v>12324</v>
      </c>
      <c r="B3151" s="5" t="s">
        <v>12325</v>
      </c>
      <c r="C3151" s="5" t="s">
        <v>1163</v>
      </c>
      <c r="D3151" s="5" t="s">
        <v>12326</v>
      </c>
      <c r="E3151" s="5" t="s">
        <v>1081</v>
      </c>
      <c r="F3151" s="5" t="s">
        <v>12327</v>
      </c>
      <c r="G3151">
        <v>3149</v>
      </c>
      <c r="H3151" s="2">
        <v>43136</v>
      </c>
      <c r="I3151" s="3">
        <f t="shared" si="393"/>
        <v>1295.4405787037031</v>
      </c>
      <c r="J3151" s="3">
        <f t="shared" si="394"/>
        <v>5.5178138754559667</v>
      </c>
      <c r="K3151">
        <f t="shared" si="395"/>
        <v>0.15833114367138654</v>
      </c>
      <c r="L3151" s="4">
        <f t="shared" si="396"/>
        <v>0.15833114367138654</v>
      </c>
      <c r="M3151">
        <f t="shared" si="397"/>
        <v>6.1755051767833982E-3</v>
      </c>
      <c r="N3151">
        <f t="shared" si="398"/>
        <v>0.94802663028249745</v>
      </c>
      <c r="O3151" s="4">
        <f t="shared" si="399"/>
        <v>0.94802663028249745</v>
      </c>
      <c r="P3151">
        <f t="shared" si="400"/>
        <v>0.35575501532416426</v>
      </c>
    </row>
    <row r="3152" spans="1:16" x14ac:dyDescent="0.15">
      <c r="A3152" t="s">
        <v>2544</v>
      </c>
      <c r="B3152" s="5" t="s">
        <v>12328</v>
      </c>
      <c r="C3152" s="5" t="s">
        <v>1029</v>
      </c>
      <c r="D3152" s="5" t="s">
        <v>12329</v>
      </c>
      <c r="E3152" s="5" t="s">
        <v>1081</v>
      </c>
      <c r="F3152" s="5" t="s">
        <v>12330</v>
      </c>
      <c r="G3152">
        <v>3150</v>
      </c>
      <c r="H3152" s="2">
        <v>43136</v>
      </c>
      <c r="I3152" s="3">
        <f t="shared" si="393"/>
        <v>1832.4800000000032</v>
      </c>
      <c r="J3152" s="3">
        <f t="shared" si="394"/>
        <v>0.24884309787828474</v>
      </c>
      <c r="K3152">
        <f t="shared" si="395"/>
        <v>7.1404387989697825E-3</v>
      </c>
      <c r="L3152" s="4">
        <f t="shared" si="396"/>
        <v>7.1404387989697825E-3</v>
      </c>
      <c r="M3152">
        <f t="shared" si="397"/>
        <v>0</v>
      </c>
      <c r="N3152">
        <f t="shared" si="398"/>
        <v>0</v>
      </c>
      <c r="O3152" s="4">
        <f t="shared" si="399"/>
        <v>0</v>
      </c>
      <c r="P3152">
        <f t="shared" si="400"/>
        <v>5.3553290992273371E-3</v>
      </c>
    </row>
    <row r="3153" spans="1:16" x14ac:dyDescent="0.15">
      <c r="A3153" t="s">
        <v>12331</v>
      </c>
      <c r="B3153" s="5" t="s">
        <v>12332</v>
      </c>
      <c r="C3153" s="5" t="s">
        <v>1122</v>
      </c>
      <c r="D3153" s="5" t="s">
        <v>12333</v>
      </c>
      <c r="E3153" s="5" t="s">
        <v>12334</v>
      </c>
      <c r="F3153" s="5" t="s">
        <v>12335</v>
      </c>
      <c r="G3153">
        <v>3151</v>
      </c>
      <c r="H3153" s="2">
        <v>43136</v>
      </c>
      <c r="I3153" s="3">
        <f t="shared" si="393"/>
        <v>449.99376157407096</v>
      </c>
      <c r="J3153" s="3">
        <f t="shared" si="394"/>
        <v>8.5378961400725775</v>
      </c>
      <c r="K3153">
        <f t="shared" si="395"/>
        <v>0.2449910219730817</v>
      </c>
      <c r="L3153" s="4">
        <f t="shared" si="396"/>
        <v>0.2449910219730817</v>
      </c>
      <c r="M3153">
        <f t="shared" si="397"/>
        <v>8.8890121187637453E-3</v>
      </c>
      <c r="N3153">
        <f t="shared" si="398"/>
        <v>1.3645879914687746</v>
      </c>
      <c r="O3153" s="4">
        <f t="shared" si="399"/>
        <v>1</v>
      </c>
      <c r="P3153">
        <f t="shared" si="400"/>
        <v>0.43374326647981126</v>
      </c>
    </row>
    <row r="3154" spans="1:16" x14ac:dyDescent="0.15">
      <c r="A3154" t="s">
        <v>7586</v>
      </c>
      <c r="B3154" s="5" t="s">
        <v>12336</v>
      </c>
      <c r="C3154" s="5" t="s">
        <v>1029</v>
      </c>
      <c r="D3154" s="5" t="s">
        <v>12337</v>
      </c>
      <c r="E3154" s="5" t="s">
        <v>12338</v>
      </c>
      <c r="F3154" s="5" t="s">
        <v>12339</v>
      </c>
      <c r="G3154">
        <v>3152</v>
      </c>
      <c r="H3154" s="2">
        <v>43136</v>
      </c>
      <c r="I3154" s="3">
        <f t="shared" si="393"/>
        <v>715.30094907407329</v>
      </c>
      <c r="J3154" s="3">
        <f t="shared" si="394"/>
        <v>7.4094687094440809E-2</v>
      </c>
      <c r="K3154">
        <f t="shared" si="395"/>
        <v>2.1261131332863054E-3</v>
      </c>
      <c r="L3154" s="4">
        <f t="shared" si="396"/>
        <v>2.1261131332863054E-3</v>
      </c>
      <c r="M3154">
        <f t="shared" si="397"/>
        <v>0</v>
      </c>
      <c r="N3154">
        <f t="shared" si="398"/>
        <v>0</v>
      </c>
      <c r="O3154" s="4">
        <f t="shared" si="399"/>
        <v>0</v>
      </c>
      <c r="P3154">
        <f t="shared" si="400"/>
        <v>1.594584849964729E-3</v>
      </c>
    </row>
    <row r="3155" spans="1:16" x14ac:dyDescent="0.15">
      <c r="A3155" t="s">
        <v>9828</v>
      </c>
      <c r="B3155" s="5" t="s">
        <v>12340</v>
      </c>
      <c r="C3155" s="5" t="s">
        <v>1058</v>
      </c>
      <c r="D3155" s="5" t="s">
        <v>12341</v>
      </c>
      <c r="E3155" s="5" t="s">
        <v>1081</v>
      </c>
      <c r="F3155" s="5" t="s">
        <v>12342</v>
      </c>
      <c r="G3155">
        <v>3153</v>
      </c>
      <c r="H3155" s="2">
        <v>43136</v>
      </c>
      <c r="I3155" s="3">
        <f t="shared" si="393"/>
        <v>1916.7361458333326</v>
      </c>
      <c r="J3155" s="3">
        <f t="shared" si="394"/>
        <v>0.24520850249613244</v>
      </c>
      <c r="K3155">
        <f t="shared" si="395"/>
        <v>7.0361457480209843E-3</v>
      </c>
      <c r="L3155" s="4">
        <f t="shared" si="396"/>
        <v>7.0361457480209843E-3</v>
      </c>
      <c r="M3155">
        <f t="shared" si="397"/>
        <v>1.0434404361537551E-3</v>
      </c>
      <c r="N3155">
        <f t="shared" si="398"/>
        <v>0.16018273684009574</v>
      </c>
      <c r="O3155" s="4">
        <f t="shared" si="399"/>
        <v>0.16018273684009574</v>
      </c>
      <c r="P3155">
        <f t="shared" si="400"/>
        <v>4.532279352103967E-2</v>
      </c>
    </row>
    <row r="3156" spans="1:16" x14ac:dyDescent="0.15">
      <c r="A3156" t="s">
        <v>1749</v>
      </c>
      <c r="B3156" s="5" t="s">
        <v>12343</v>
      </c>
      <c r="C3156" s="5" t="s">
        <v>3999</v>
      </c>
      <c r="D3156" s="5" t="s">
        <v>12344</v>
      </c>
      <c r="E3156" s="5" t="s">
        <v>12345</v>
      </c>
      <c r="F3156" s="5" t="s">
        <v>12346</v>
      </c>
      <c r="G3156">
        <v>3154</v>
      </c>
      <c r="H3156" s="2">
        <v>43136</v>
      </c>
      <c r="I3156" s="3">
        <f t="shared" si="393"/>
        <v>1713.9109722222202</v>
      </c>
      <c r="J3156" s="3">
        <f t="shared" si="394"/>
        <v>0.13536292360576568</v>
      </c>
      <c r="K3156">
        <f t="shared" si="395"/>
        <v>3.8841771377133216E-3</v>
      </c>
      <c r="L3156" s="4">
        <f t="shared" si="396"/>
        <v>3.8841771377133216E-3</v>
      </c>
      <c r="M3156">
        <f t="shared" si="397"/>
        <v>7.0015305313327085E-3</v>
      </c>
      <c r="N3156">
        <f t="shared" si="398"/>
        <v>1.0748331037585952</v>
      </c>
      <c r="O3156" s="4">
        <f t="shared" si="399"/>
        <v>1</v>
      </c>
      <c r="P3156">
        <f t="shared" si="400"/>
        <v>0.25291313285328498</v>
      </c>
    </row>
    <row r="3157" spans="1:16" x14ac:dyDescent="0.15">
      <c r="A3157" t="s">
        <v>1645</v>
      </c>
      <c r="B3157" s="5" t="s">
        <v>12347</v>
      </c>
      <c r="C3157" s="5" t="s">
        <v>1029</v>
      </c>
      <c r="D3157" s="5" t="s">
        <v>12348</v>
      </c>
      <c r="E3157" s="5" t="s">
        <v>12349</v>
      </c>
      <c r="F3157" s="5" t="s">
        <v>12350</v>
      </c>
      <c r="G3157">
        <v>3155</v>
      </c>
      <c r="H3157" s="2">
        <v>43136</v>
      </c>
      <c r="I3157" s="3">
        <f t="shared" si="393"/>
        <v>648.40369212962833</v>
      </c>
      <c r="J3157" s="3">
        <f t="shared" si="394"/>
        <v>5.2436468842936117E-2</v>
      </c>
      <c r="K3157">
        <f t="shared" si="395"/>
        <v>1.5046404734529101E-3</v>
      </c>
      <c r="L3157" s="4">
        <f t="shared" si="396"/>
        <v>1.5046404734529101E-3</v>
      </c>
      <c r="M3157">
        <f t="shared" si="397"/>
        <v>0</v>
      </c>
      <c r="N3157">
        <f t="shared" si="398"/>
        <v>0</v>
      </c>
      <c r="O3157" s="4">
        <f t="shared" si="399"/>
        <v>0</v>
      </c>
      <c r="P3157">
        <f t="shared" si="400"/>
        <v>1.1284803550896825E-3</v>
      </c>
    </row>
    <row r="3158" spans="1:16" x14ac:dyDescent="0.15">
      <c r="A3158" t="s">
        <v>11669</v>
      </c>
      <c r="B3158" s="5" t="s">
        <v>12351</v>
      </c>
      <c r="C3158" s="5" t="s">
        <v>1029</v>
      </c>
      <c r="D3158" s="5" t="s">
        <v>12352</v>
      </c>
      <c r="E3158" s="5" t="s">
        <v>1500</v>
      </c>
      <c r="F3158" s="5" t="s">
        <v>12353</v>
      </c>
      <c r="G3158">
        <v>3156</v>
      </c>
      <c r="H3158" s="2">
        <v>43136</v>
      </c>
      <c r="I3158" s="3">
        <f t="shared" si="393"/>
        <v>532.62859953703446</v>
      </c>
      <c r="J3158" s="3">
        <f t="shared" si="394"/>
        <v>0.84111142433847075</v>
      </c>
      <c r="K3158">
        <f t="shared" si="395"/>
        <v>2.413530734752703E-2</v>
      </c>
      <c r="L3158" s="4">
        <f t="shared" si="396"/>
        <v>2.413530734752703E-2</v>
      </c>
      <c r="M3158">
        <f t="shared" si="397"/>
        <v>0</v>
      </c>
      <c r="N3158">
        <f t="shared" si="398"/>
        <v>0</v>
      </c>
      <c r="O3158" s="4">
        <f t="shared" si="399"/>
        <v>0</v>
      </c>
      <c r="P3158">
        <f t="shared" si="400"/>
        <v>1.8101480510645272E-2</v>
      </c>
    </row>
    <row r="3159" spans="1:16" x14ac:dyDescent="0.15">
      <c r="A3159" t="s">
        <v>5757</v>
      </c>
      <c r="B3159" s="5" t="s">
        <v>12354</v>
      </c>
      <c r="C3159" s="5" t="s">
        <v>1029</v>
      </c>
      <c r="D3159" s="5" t="s">
        <v>12355</v>
      </c>
      <c r="E3159" s="5" t="s">
        <v>12356</v>
      </c>
      <c r="F3159" s="5" t="s">
        <v>12357</v>
      </c>
      <c r="G3159">
        <v>3157</v>
      </c>
      <c r="H3159" s="2">
        <v>43136</v>
      </c>
      <c r="I3159" s="3">
        <f t="shared" si="393"/>
        <v>534.46832175926102</v>
      </c>
      <c r="J3159" s="3">
        <f t="shared" si="394"/>
        <v>7.1098694633423429E-2</v>
      </c>
      <c r="K3159">
        <f t="shared" si="395"/>
        <v>2.0401445008730685E-3</v>
      </c>
      <c r="L3159" s="4">
        <f t="shared" si="396"/>
        <v>2.0401445008730685E-3</v>
      </c>
      <c r="M3159">
        <f t="shared" si="397"/>
        <v>0</v>
      </c>
      <c r="N3159">
        <f t="shared" si="398"/>
        <v>0</v>
      </c>
      <c r="O3159" s="4">
        <f t="shared" si="399"/>
        <v>0</v>
      </c>
      <c r="P3159">
        <f t="shared" si="400"/>
        <v>1.5301083756548014E-3</v>
      </c>
    </row>
    <row r="3160" spans="1:16" x14ac:dyDescent="0.15">
      <c r="A3160" t="s">
        <v>2498</v>
      </c>
      <c r="B3160" s="5" t="s">
        <v>12358</v>
      </c>
      <c r="C3160" s="5" t="s">
        <v>1029</v>
      </c>
      <c r="D3160" s="5" t="s">
        <v>12359</v>
      </c>
      <c r="E3160" s="5" t="s">
        <v>12359</v>
      </c>
      <c r="F3160" s="5" t="s">
        <v>12360</v>
      </c>
      <c r="G3160">
        <v>3158</v>
      </c>
      <c r="H3160" s="2">
        <v>43136</v>
      </c>
      <c r="I3160" s="3">
        <f t="shared" si="393"/>
        <v>134.13356481481605</v>
      </c>
      <c r="J3160" s="3">
        <f t="shared" si="394"/>
        <v>0.19383664361634939</v>
      </c>
      <c r="K3160">
        <f t="shared" si="395"/>
        <v>5.5620537701923578E-3</v>
      </c>
      <c r="L3160" s="4">
        <f t="shared" si="396"/>
        <v>5.5620537701923578E-3</v>
      </c>
      <c r="M3160">
        <f t="shared" si="397"/>
        <v>0</v>
      </c>
      <c r="N3160">
        <f t="shared" si="398"/>
        <v>0</v>
      </c>
      <c r="O3160" s="4">
        <f t="shared" si="399"/>
        <v>0</v>
      </c>
      <c r="P3160">
        <f t="shared" si="400"/>
        <v>4.1715403276442681E-3</v>
      </c>
    </row>
    <row r="3161" spans="1:16" x14ac:dyDescent="0.15">
      <c r="A3161" t="s">
        <v>12361</v>
      </c>
      <c r="B3161" s="5" t="s">
        <v>12362</v>
      </c>
      <c r="C3161" s="5" t="s">
        <v>1163</v>
      </c>
      <c r="D3161" s="5" t="s">
        <v>12363</v>
      </c>
      <c r="E3161" s="5" t="s">
        <v>1081</v>
      </c>
      <c r="F3161" s="5" t="s">
        <v>12364</v>
      </c>
      <c r="G3161">
        <v>3159</v>
      </c>
      <c r="H3161" s="2">
        <v>43136</v>
      </c>
      <c r="I3161" s="3">
        <f t="shared" si="393"/>
        <v>477.28982638888556</v>
      </c>
      <c r="J3161" s="3">
        <f t="shared" si="394"/>
        <v>95.868374874427289</v>
      </c>
      <c r="K3161">
        <f t="shared" si="395"/>
        <v>2.7508991383894719</v>
      </c>
      <c r="L3161" s="4">
        <f t="shared" si="396"/>
        <v>1</v>
      </c>
      <c r="M3161">
        <f t="shared" si="397"/>
        <v>1.6761304259357439E-2</v>
      </c>
      <c r="N3161">
        <f t="shared" si="398"/>
        <v>2.5730952110406826</v>
      </c>
      <c r="O3161" s="4">
        <f t="shared" si="399"/>
        <v>1</v>
      </c>
      <c r="P3161">
        <f t="shared" si="400"/>
        <v>1</v>
      </c>
    </row>
    <row r="3162" spans="1:16" x14ac:dyDescent="0.15">
      <c r="A3162" t="s">
        <v>3492</v>
      </c>
      <c r="B3162" s="5" t="s">
        <v>12365</v>
      </c>
      <c r="C3162" s="5" t="s">
        <v>1029</v>
      </c>
      <c r="D3162" s="5" t="s">
        <v>12366</v>
      </c>
      <c r="E3162" s="5" t="s">
        <v>12367</v>
      </c>
      <c r="F3162" s="5" t="s">
        <v>12368</v>
      </c>
      <c r="G3162">
        <v>3160</v>
      </c>
      <c r="H3162" s="2">
        <v>43136</v>
      </c>
      <c r="I3162" s="3">
        <f t="shared" si="393"/>
        <v>749.29079861110949</v>
      </c>
      <c r="J3162" s="3">
        <f t="shared" si="394"/>
        <v>0.19885470404305966</v>
      </c>
      <c r="K3162">
        <f t="shared" si="395"/>
        <v>5.7060447173874571E-3</v>
      </c>
      <c r="L3162" s="4">
        <f t="shared" si="396"/>
        <v>5.7060447173874571E-3</v>
      </c>
      <c r="M3162">
        <f t="shared" si="397"/>
        <v>0</v>
      </c>
      <c r="N3162">
        <f t="shared" si="398"/>
        <v>0</v>
      </c>
      <c r="O3162" s="4">
        <f t="shared" si="399"/>
        <v>0</v>
      </c>
      <c r="P3162">
        <f t="shared" si="400"/>
        <v>4.2795335380405933E-3</v>
      </c>
    </row>
    <row r="3163" spans="1:16" x14ac:dyDescent="0.15">
      <c r="A3163" t="s">
        <v>2432</v>
      </c>
      <c r="B3163" s="5" t="s">
        <v>12369</v>
      </c>
      <c r="C3163" s="5" t="s">
        <v>1029</v>
      </c>
      <c r="D3163" s="5" t="s">
        <v>12370</v>
      </c>
      <c r="E3163" s="5" t="s">
        <v>12370</v>
      </c>
      <c r="F3163" s="5" t="s">
        <v>12371</v>
      </c>
      <c r="G3163">
        <v>3161</v>
      </c>
      <c r="H3163" s="2">
        <v>43136</v>
      </c>
      <c r="I3163" s="3">
        <f t="shared" si="393"/>
        <v>96.331203703703068</v>
      </c>
      <c r="J3163" s="3">
        <f t="shared" si="394"/>
        <v>0.70589795814402356</v>
      </c>
      <c r="K3163">
        <f t="shared" si="395"/>
        <v>2.0255418821825338E-2</v>
      </c>
      <c r="L3163" s="4">
        <f t="shared" si="396"/>
        <v>2.0255418821825338E-2</v>
      </c>
      <c r="M3163">
        <f t="shared" si="397"/>
        <v>0</v>
      </c>
      <c r="N3163">
        <f t="shared" si="398"/>
        <v>0</v>
      </c>
      <c r="O3163" s="4">
        <f t="shared" si="399"/>
        <v>0</v>
      </c>
      <c r="P3163">
        <f t="shared" si="400"/>
        <v>1.5191564116369002E-2</v>
      </c>
    </row>
    <row r="3164" spans="1:16" x14ac:dyDescent="0.15">
      <c r="A3164" t="s">
        <v>12372</v>
      </c>
      <c r="B3164" s="5" t="s">
        <v>12373</v>
      </c>
      <c r="C3164" s="5" t="s">
        <v>1163</v>
      </c>
      <c r="D3164" s="5" t="s">
        <v>12374</v>
      </c>
      <c r="E3164" s="5" t="s">
        <v>12375</v>
      </c>
      <c r="F3164" s="5" t="s">
        <v>12376</v>
      </c>
      <c r="G3164">
        <v>3162</v>
      </c>
      <c r="H3164" s="2">
        <v>43136</v>
      </c>
      <c r="I3164" s="3">
        <f t="shared" si="393"/>
        <v>850.30871527778072</v>
      </c>
      <c r="J3164" s="3">
        <f t="shared" si="394"/>
        <v>49.160968538754808</v>
      </c>
      <c r="K3164">
        <f t="shared" si="395"/>
        <v>1.4106514914098822</v>
      </c>
      <c r="L3164" s="4">
        <f t="shared" si="396"/>
        <v>1</v>
      </c>
      <c r="M3164">
        <f t="shared" si="397"/>
        <v>9.408347646285788E-3</v>
      </c>
      <c r="N3164">
        <f t="shared" si="398"/>
        <v>1.4443132764533384</v>
      </c>
      <c r="O3164" s="4">
        <f t="shared" si="399"/>
        <v>1</v>
      </c>
      <c r="P3164">
        <f t="shared" si="400"/>
        <v>1</v>
      </c>
    </row>
    <row r="3165" spans="1:16" x14ac:dyDescent="0.15">
      <c r="A3165" t="s">
        <v>3073</v>
      </c>
      <c r="B3165" s="5" t="s">
        <v>12377</v>
      </c>
      <c r="C3165" s="5" t="s">
        <v>1029</v>
      </c>
      <c r="D3165" s="5" t="s">
        <v>12378</v>
      </c>
      <c r="E3165" s="5" t="s">
        <v>12379</v>
      </c>
      <c r="F3165" s="5" t="s">
        <v>12380</v>
      </c>
      <c r="G3165">
        <v>3163</v>
      </c>
      <c r="H3165" s="2">
        <v>43136</v>
      </c>
      <c r="I3165" s="3">
        <f t="shared" si="393"/>
        <v>507.48983796295943</v>
      </c>
      <c r="J3165" s="3">
        <f t="shared" si="394"/>
        <v>0.8551895378675084</v>
      </c>
      <c r="K3165">
        <f t="shared" si="395"/>
        <v>2.4539272371737628E-2</v>
      </c>
      <c r="L3165" s="4">
        <f t="shared" si="396"/>
        <v>2.4539272371737628E-2</v>
      </c>
      <c r="M3165">
        <f t="shared" si="397"/>
        <v>0</v>
      </c>
      <c r="N3165">
        <f t="shared" si="398"/>
        <v>0</v>
      </c>
      <c r="O3165" s="4">
        <f t="shared" si="399"/>
        <v>0</v>
      </c>
      <c r="P3165">
        <f t="shared" si="400"/>
        <v>1.8404454278803221E-2</v>
      </c>
    </row>
    <row r="3166" spans="1:16" x14ac:dyDescent="0.15">
      <c r="A3166" t="s">
        <v>6204</v>
      </c>
      <c r="B3166" s="5" t="s">
        <v>12381</v>
      </c>
      <c r="C3166" s="5" t="s">
        <v>1113</v>
      </c>
      <c r="D3166" s="5" t="s">
        <v>12382</v>
      </c>
      <c r="E3166" s="5" t="s">
        <v>1081</v>
      </c>
      <c r="F3166" s="5" t="s">
        <v>12383</v>
      </c>
      <c r="G3166">
        <v>3164</v>
      </c>
      <c r="H3166" s="2">
        <v>43136</v>
      </c>
      <c r="I3166" s="3">
        <f t="shared" si="393"/>
        <v>1315.1054398148117</v>
      </c>
      <c r="J3166" s="3">
        <f t="shared" si="394"/>
        <v>7.1477158525963314E-2</v>
      </c>
      <c r="K3166">
        <f t="shared" si="395"/>
        <v>2.0510043490478518E-3</v>
      </c>
      <c r="L3166" s="4">
        <f t="shared" si="396"/>
        <v>2.0510043490478518E-3</v>
      </c>
      <c r="M3166">
        <f t="shared" si="397"/>
        <v>7.6039530346769485E-4</v>
      </c>
      <c r="N3166">
        <f t="shared" si="398"/>
        <v>0.11673134044793952</v>
      </c>
      <c r="O3166" s="4">
        <f t="shared" si="399"/>
        <v>0.11673134044793952</v>
      </c>
      <c r="P3166">
        <f t="shared" si="400"/>
        <v>3.0721088373770768E-2</v>
      </c>
    </row>
    <row r="3167" spans="1:16" x14ac:dyDescent="0.15">
      <c r="A3167" t="s">
        <v>3483</v>
      </c>
      <c r="B3167" s="5" t="s">
        <v>12384</v>
      </c>
      <c r="C3167" s="5" t="s">
        <v>1058</v>
      </c>
      <c r="D3167" s="5" t="s">
        <v>12385</v>
      </c>
      <c r="E3167" s="5" t="s">
        <v>12386</v>
      </c>
      <c r="F3167" s="5" t="s">
        <v>12387</v>
      </c>
      <c r="G3167">
        <v>3165</v>
      </c>
      <c r="H3167" s="2">
        <v>43136</v>
      </c>
      <c r="I3167" s="3">
        <f t="shared" si="393"/>
        <v>786.07851851851592</v>
      </c>
      <c r="J3167" s="3">
        <f t="shared" si="394"/>
        <v>9.4138178638266581E-2</v>
      </c>
      <c r="K3167">
        <f t="shared" si="395"/>
        <v>2.7012519492978287E-3</v>
      </c>
      <c r="L3167" s="4">
        <f t="shared" si="396"/>
        <v>2.7012519492978287E-3</v>
      </c>
      <c r="M3167">
        <f t="shared" si="397"/>
        <v>2.5442750983315295E-3</v>
      </c>
      <c r="N3167">
        <f t="shared" si="398"/>
        <v>0.39058190041697227</v>
      </c>
      <c r="O3167" s="4">
        <f t="shared" si="399"/>
        <v>0.39058190041697227</v>
      </c>
      <c r="P3167">
        <f t="shared" si="400"/>
        <v>9.9671414066216435E-2</v>
      </c>
    </row>
    <row r="3168" spans="1:16" x14ac:dyDescent="0.15">
      <c r="A3168" t="s">
        <v>12388</v>
      </c>
      <c r="B3168" s="5" t="s">
        <v>12389</v>
      </c>
      <c r="C3168" s="5" t="s">
        <v>2680</v>
      </c>
      <c r="D3168" s="5" t="s">
        <v>12390</v>
      </c>
      <c r="E3168" s="5" t="s">
        <v>12390</v>
      </c>
      <c r="F3168" s="5" t="s">
        <v>12391</v>
      </c>
      <c r="G3168">
        <v>3166</v>
      </c>
      <c r="H3168" s="2">
        <v>43136</v>
      </c>
      <c r="I3168" s="3">
        <f t="shared" si="393"/>
        <v>790.61056712963182</v>
      </c>
      <c r="J3168" s="3">
        <f t="shared" si="394"/>
        <v>130.05771017368704</v>
      </c>
      <c r="K3168">
        <f t="shared" si="395"/>
        <v>3.7319464664581408</v>
      </c>
      <c r="L3168" s="4">
        <f t="shared" si="396"/>
        <v>1</v>
      </c>
      <c r="M3168">
        <f t="shared" si="397"/>
        <v>1.8972678362317585E-2</v>
      </c>
      <c r="N3168">
        <f t="shared" si="398"/>
        <v>2.9125721411232268</v>
      </c>
      <c r="O3168" s="4">
        <f t="shared" si="399"/>
        <v>1</v>
      </c>
      <c r="P3168">
        <f t="shared" si="400"/>
        <v>1</v>
      </c>
    </row>
    <row r="3169" spans="1:16" x14ac:dyDescent="0.15">
      <c r="A3169" t="s">
        <v>12392</v>
      </c>
      <c r="B3169" s="5" t="s">
        <v>12393</v>
      </c>
      <c r="C3169" s="5" t="s">
        <v>1253</v>
      </c>
      <c r="D3169" s="5" t="s">
        <v>12394</v>
      </c>
      <c r="E3169" s="5" t="s">
        <v>12395</v>
      </c>
      <c r="F3169" s="5" t="s">
        <v>12396</v>
      </c>
      <c r="G3169">
        <v>3167</v>
      </c>
      <c r="H3169" s="2">
        <v>43136</v>
      </c>
      <c r="I3169" s="3">
        <f t="shared" si="393"/>
        <v>1118.6190393518555</v>
      </c>
      <c r="J3169" s="3">
        <f t="shared" si="394"/>
        <v>5.5631093170072443</v>
      </c>
      <c r="K3169">
        <f t="shared" si="395"/>
        <v>0.15963087563512945</v>
      </c>
      <c r="L3169" s="4">
        <f t="shared" si="396"/>
        <v>0.15963087563512945</v>
      </c>
      <c r="M3169">
        <f t="shared" si="397"/>
        <v>4.4697969765444675E-3</v>
      </c>
      <c r="N3169">
        <f t="shared" si="398"/>
        <v>0.68617650611824177</v>
      </c>
      <c r="O3169" s="4">
        <f t="shared" si="399"/>
        <v>0.68617650611824177</v>
      </c>
      <c r="P3169">
        <f t="shared" si="400"/>
        <v>0.29126728325590756</v>
      </c>
    </row>
    <row r="3170" spans="1:16" x14ac:dyDescent="0.15">
      <c r="A3170" t="s">
        <v>12397</v>
      </c>
      <c r="B3170" s="5" t="s">
        <v>12398</v>
      </c>
      <c r="C3170" s="5" t="s">
        <v>1113</v>
      </c>
      <c r="D3170" s="5" t="s">
        <v>12399</v>
      </c>
      <c r="E3170" s="5" t="s">
        <v>1081</v>
      </c>
      <c r="F3170" s="5" t="s">
        <v>12400</v>
      </c>
      <c r="G3170">
        <v>3168</v>
      </c>
      <c r="H3170" s="2">
        <v>43136</v>
      </c>
      <c r="I3170" s="3">
        <f t="shared" si="393"/>
        <v>1100.3343171296292</v>
      </c>
      <c r="J3170" s="3">
        <f t="shared" si="394"/>
        <v>2.342924291160037</v>
      </c>
      <c r="K3170">
        <f t="shared" si="395"/>
        <v>6.7229140186282024E-2</v>
      </c>
      <c r="L3170" s="4">
        <f t="shared" si="396"/>
        <v>6.7229140186282024E-2</v>
      </c>
      <c r="M3170">
        <f t="shared" si="397"/>
        <v>9.0881469788985146E-4</v>
      </c>
      <c r="N3170">
        <f t="shared" si="398"/>
        <v>0.13951579845334833</v>
      </c>
      <c r="O3170" s="4">
        <f t="shared" si="399"/>
        <v>0.13951579845334833</v>
      </c>
      <c r="P3170">
        <f t="shared" si="400"/>
        <v>8.5300804753048604E-2</v>
      </c>
    </row>
    <row r="3171" spans="1:16" x14ac:dyDescent="0.15">
      <c r="A3171" t="s">
        <v>12401</v>
      </c>
      <c r="B3171" s="5" t="s">
        <v>12402</v>
      </c>
      <c r="C3171" s="5" t="s">
        <v>1113</v>
      </c>
      <c r="D3171" s="5" t="s">
        <v>12403</v>
      </c>
      <c r="E3171" s="5" t="s">
        <v>12404</v>
      </c>
      <c r="F3171" s="5" t="s">
        <v>12405</v>
      </c>
      <c r="G3171">
        <v>3169</v>
      </c>
      <c r="H3171" s="2">
        <v>43136</v>
      </c>
      <c r="I3171" s="3">
        <f t="shared" si="393"/>
        <v>384.75825231481576</v>
      </c>
      <c r="J3171" s="3">
        <f t="shared" si="394"/>
        <v>1.8037299936380764</v>
      </c>
      <c r="K3171">
        <f t="shared" si="395"/>
        <v>5.1757206606302911E-2</v>
      </c>
      <c r="L3171" s="4">
        <f t="shared" si="396"/>
        <v>5.1757206606302911E-2</v>
      </c>
      <c r="M3171">
        <f t="shared" si="397"/>
        <v>2.599034572965528E-3</v>
      </c>
      <c r="N3171">
        <f t="shared" si="398"/>
        <v>0.39898824754602596</v>
      </c>
      <c r="O3171" s="4">
        <f t="shared" si="399"/>
        <v>0.39898824754602596</v>
      </c>
      <c r="P3171">
        <f t="shared" si="400"/>
        <v>0.13856496684123368</v>
      </c>
    </row>
    <row r="3172" spans="1:16" x14ac:dyDescent="0.15">
      <c r="A3172" t="s">
        <v>12406</v>
      </c>
      <c r="B3172" s="5" t="s">
        <v>12407</v>
      </c>
      <c r="C3172" s="5" t="s">
        <v>1029</v>
      </c>
      <c r="D3172" s="5" t="s">
        <v>12408</v>
      </c>
      <c r="E3172" s="5" t="s">
        <v>12409</v>
      </c>
      <c r="F3172" s="5" t="s">
        <v>12410</v>
      </c>
      <c r="G3172">
        <v>3170</v>
      </c>
      <c r="H3172" s="2">
        <v>43136</v>
      </c>
      <c r="I3172" s="3">
        <f t="shared" si="393"/>
        <v>627.95802083333547</v>
      </c>
      <c r="J3172" s="3">
        <f t="shared" si="394"/>
        <v>1.1147241961669043</v>
      </c>
      <c r="K3172">
        <f t="shared" si="395"/>
        <v>3.1986500603500008E-2</v>
      </c>
      <c r="L3172" s="4">
        <f t="shared" si="396"/>
        <v>3.1986500603500008E-2</v>
      </c>
      <c r="M3172">
        <f t="shared" si="397"/>
        <v>0</v>
      </c>
      <c r="N3172">
        <f t="shared" si="398"/>
        <v>0</v>
      </c>
      <c r="O3172" s="4">
        <f t="shared" si="399"/>
        <v>0</v>
      </c>
      <c r="P3172">
        <f t="shared" si="400"/>
        <v>2.3989875452625008E-2</v>
      </c>
    </row>
    <row r="3173" spans="1:16" x14ac:dyDescent="0.15">
      <c r="A3173" t="s">
        <v>2921</v>
      </c>
      <c r="B3173" s="5" t="s">
        <v>12411</v>
      </c>
      <c r="C3173" s="5" t="s">
        <v>1029</v>
      </c>
      <c r="D3173" s="5" t="s">
        <v>12412</v>
      </c>
      <c r="E3173" s="5" t="s">
        <v>1081</v>
      </c>
      <c r="F3173" s="5" t="s">
        <v>12413</v>
      </c>
      <c r="G3173">
        <v>3171</v>
      </c>
      <c r="H3173" s="2">
        <v>43136</v>
      </c>
      <c r="I3173" s="3">
        <f t="shared" si="393"/>
        <v>1393.6349421296327</v>
      </c>
      <c r="J3173" s="3">
        <f t="shared" si="394"/>
        <v>0.25688219287393532</v>
      </c>
      <c r="K3173">
        <f t="shared" si="395"/>
        <v>7.3711169504032791E-3</v>
      </c>
      <c r="L3173" s="4">
        <f t="shared" si="396"/>
        <v>7.3711169504032791E-3</v>
      </c>
      <c r="M3173">
        <f t="shared" si="397"/>
        <v>0</v>
      </c>
      <c r="N3173">
        <f t="shared" si="398"/>
        <v>0</v>
      </c>
      <c r="O3173" s="4">
        <f t="shared" si="399"/>
        <v>0</v>
      </c>
      <c r="P3173">
        <f t="shared" si="400"/>
        <v>5.5283377128024589E-3</v>
      </c>
    </row>
    <row r="3174" spans="1:16" x14ac:dyDescent="0.15">
      <c r="A3174" t="s">
        <v>2930</v>
      </c>
      <c r="B3174" s="5" t="s">
        <v>12414</v>
      </c>
      <c r="C3174" s="5" t="s">
        <v>1029</v>
      </c>
      <c r="D3174" s="5" t="s">
        <v>12415</v>
      </c>
      <c r="E3174" s="5" t="s">
        <v>12416</v>
      </c>
      <c r="F3174" s="5" t="s">
        <v>12417</v>
      </c>
      <c r="G3174">
        <v>3172</v>
      </c>
      <c r="H3174" s="2">
        <v>43136</v>
      </c>
      <c r="I3174" s="3">
        <f t="shared" si="393"/>
        <v>586.76901620370336</v>
      </c>
      <c r="J3174" s="3">
        <f t="shared" si="394"/>
        <v>0.24882022732658141</v>
      </c>
      <c r="K3174">
        <f t="shared" si="395"/>
        <v>7.1397825389564297E-3</v>
      </c>
      <c r="L3174" s="4">
        <f t="shared" si="396"/>
        <v>7.1397825389564297E-3</v>
      </c>
      <c r="M3174">
        <f t="shared" si="397"/>
        <v>0</v>
      </c>
      <c r="N3174">
        <f t="shared" si="398"/>
        <v>0</v>
      </c>
      <c r="O3174" s="4">
        <f t="shared" si="399"/>
        <v>0</v>
      </c>
      <c r="P3174">
        <f t="shared" si="400"/>
        <v>5.3548369042173225E-3</v>
      </c>
    </row>
    <row r="3175" spans="1:16" x14ac:dyDescent="0.15">
      <c r="A3175" t="s">
        <v>1264</v>
      </c>
      <c r="B3175" s="5" t="s">
        <v>12418</v>
      </c>
      <c r="C3175" s="5" t="s">
        <v>1029</v>
      </c>
      <c r="D3175" s="5" t="s">
        <v>12419</v>
      </c>
      <c r="E3175" s="5" t="s">
        <v>12420</v>
      </c>
      <c r="F3175" s="5" t="s">
        <v>12421</v>
      </c>
      <c r="G3175">
        <v>3173</v>
      </c>
      <c r="H3175" s="2">
        <v>43136</v>
      </c>
      <c r="I3175" s="3">
        <f t="shared" si="393"/>
        <v>338.66862268518162</v>
      </c>
      <c r="J3175" s="3">
        <f t="shared" si="394"/>
        <v>9.1534904397732972E-2</v>
      </c>
      <c r="K3175">
        <f t="shared" si="395"/>
        <v>2.6265521864755671E-3</v>
      </c>
      <c r="L3175" s="4">
        <f t="shared" si="396"/>
        <v>2.6265521864755671E-3</v>
      </c>
      <c r="M3175">
        <f t="shared" si="397"/>
        <v>0</v>
      </c>
      <c r="N3175">
        <f t="shared" si="398"/>
        <v>0</v>
      </c>
      <c r="O3175" s="4">
        <f t="shared" si="399"/>
        <v>0</v>
      </c>
      <c r="P3175">
        <f t="shared" si="400"/>
        <v>1.9699141398566754E-3</v>
      </c>
    </row>
    <row r="3176" spans="1:16" x14ac:dyDescent="0.15">
      <c r="A3176" t="s">
        <v>12422</v>
      </c>
      <c r="B3176" s="5" t="s">
        <v>12423</v>
      </c>
      <c r="C3176" s="5" t="s">
        <v>1029</v>
      </c>
      <c r="D3176" s="5" t="s">
        <v>12424</v>
      </c>
      <c r="E3176" s="5" t="s">
        <v>5587</v>
      </c>
      <c r="F3176" s="5" t="s">
        <v>12425</v>
      </c>
      <c r="G3176">
        <v>3174</v>
      </c>
      <c r="H3176" s="2">
        <v>43136</v>
      </c>
      <c r="I3176" s="3">
        <f t="shared" si="393"/>
        <v>1357.0176851851866</v>
      </c>
      <c r="J3176" s="3">
        <f t="shared" si="394"/>
        <v>0.36034902517373474</v>
      </c>
      <c r="K3176">
        <f t="shared" si="395"/>
        <v>1.0340050346825438E-2</v>
      </c>
      <c r="L3176" s="4">
        <f t="shared" si="396"/>
        <v>1.0340050346825438E-2</v>
      </c>
      <c r="M3176">
        <f t="shared" si="397"/>
        <v>0</v>
      </c>
      <c r="N3176">
        <f t="shared" si="398"/>
        <v>0</v>
      </c>
      <c r="O3176" s="4">
        <f t="shared" si="399"/>
        <v>0</v>
      </c>
      <c r="P3176">
        <f t="shared" si="400"/>
        <v>7.7550377601190781E-3</v>
      </c>
    </row>
    <row r="3177" spans="1:16" x14ac:dyDescent="0.15">
      <c r="A3177" t="s">
        <v>12426</v>
      </c>
      <c r="B3177" s="5" t="s">
        <v>12427</v>
      </c>
      <c r="C3177" s="5" t="s">
        <v>1029</v>
      </c>
      <c r="D3177" s="5" t="s">
        <v>12428</v>
      </c>
      <c r="E3177" s="5" t="s">
        <v>4336</v>
      </c>
      <c r="F3177" s="5" t="s">
        <v>12429</v>
      </c>
      <c r="G3177">
        <v>3175</v>
      </c>
      <c r="H3177" s="2">
        <v>43136</v>
      </c>
      <c r="I3177" s="3">
        <f t="shared" si="393"/>
        <v>1195.5871527777781</v>
      </c>
      <c r="J3177" s="3">
        <f t="shared" si="394"/>
        <v>1.9839624359370143</v>
      </c>
      <c r="K3177">
        <f t="shared" si="395"/>
        <v>5.6928894046289258E-2</v>
      </c>
      <c r="L3177" s="4">
        <f t="shared" si="396"/>
        <v>5.6928894046289258E-2</v>
      </c>
      <c r="M3177">
        <f t="shared" si="397"/>
        <v>0</v>
      </c>
      <c r="N3177">
        <f t="shared" si="398"/>
        <v>0</v>
      </c>
      <c r="O3177" s="4">
        <f t="shared" si="399"/>
        <v>0</v>
      </c>
      <c r="P3177">
        <f t="shared" si="400"/>
        <v>4.2696670534716943E-2</v>
      </c>
    </row>
    <row r="3178" spans="1:16" x14ac:dyDescent="0.15">
      <c r="A3178" t="s">
        <v>5691</v>
      </c>
      <c r="B3178" s="5" t="s">
        <v>12430</v>
      </c>
      <c r="C3178" s="5" t="s">
        <v>1029</v>
      </c>
      <c r="D3178" s="5" t="s">
        <v>12431</v>
      </c>
      <c r="E3178" s="5" t="s">
        <v>12431</v>
      </c>
      <c r="F3178" s="5" t="s">
        <v>12432</v>
      </c>
      <c r="G3178">
        <v>3176</v>
      </c>
      <c r="H3178" s="2">
        <v>43136</v>
      </c>
      <c r="I3178" s="3">
        <f t="shared" si="393"/>
        <v>45.583460648151231</v>
      </c>
      <c r="J3178" s="3">
        <f t="shared" si="394"/>
        <v>1.5575824869470416</v>
      </c>
      <c r="K3178">
        <f t="shared" si="395"/>
        <v>4.4694116562688256E-2</v>
      </c>
      <c r="L3178" s="4">
        <f t="shared" si="396"/>
        <v>4.4694116562688256E-2</v>
      </c>
      <c r="M3178">
        <f t="shared" si="397"/>
        <v>0</v>
      </c>
      <c r="N3178">
        <f t="shared" si="398"/>
        <v>0</v>
      </c>
      <c r="O3178" s="4">
        <f t="shared" si="399"/>
        <v>0</v>
      </c>
      <c r="P3178">
        <f t="shared" si="400"/>
        <v>3.352058742201619E-2</v>
      </c>
    </row>
    <row r="3179" spans="1:16" x14ac:dyDescent="0.15">
      <c r="A3179" t="s">
        <v>12433</v>
      </c>
      <c r="B3179" s="5" t="s">
        <v>12434</v>
      </c>
      <c r="C3179" s="5" t="s">
        <v>1029</v>
      </c>
      <c r="D3179" s="5" t="s">
        <v>12435</v>
      </c>
      <c r="E3179" s="5" t="s">
        <v>8321</v>
      </c>
      <c r="F3179" s="5" t="s">
        <v>12436</v>
      </c>
      <c r="G3179">
        <v>3177</v>
      </c>
      <c r="H3179" s="2">
        <v>43136</v>
      </c>
      <c r="I3179" s="3">
        <f t="shared" si="393"/>
        <v>151.36752314814657</v>
      </c>
      <c r="J3179" s="3">
        <f t="shared" si="394"/>
        <v>3.9836814889930601</v>
      </c>
      <c r="K3179">
        <f t="shared" si="395"/>
        <v>0.11430991700905854</v>
      </c>
      <c r="L3179" s="4">
        <f t="shared" si="396"/>
        <v>0.11430991700905854</v>
      </c>
      <c r="M3179">
        <f t="shared" si="397"/>
        <v>0</v>
      </c>
      <c r="N3179">
        <f t="shared" si="398"/>
        <v>0</v>
      </c>
      <c r="O3179" s="4">
        <f t="shared" si="399"/>
        <v>0</v>
      </c>
      <c r="P3179">
        <f t="shared" si="400"/>
        <v>8.57324377567939E-2</v>
      </c>
    </row>
    <row r="3180" spans="1:16" x14ac:dyDescent="0.15">
      <c r="A3180" t="s">
        <v>12437</v>
      </c>
      <c r="B3180" s="5" t="s">
        <v>12438</v>
      </c>
      <c r="C3180" s="5" t="s">
        <v>1029</v>
      </c>
      <c r="D3180" s="5" t="s">
        <v>12439</v>
      </c>
      <c r="E3180" s="5" t="s">
        <v>12440</v>
      </c>
      <c r="F3180" s="5" t="s">
        <v>12441</v>
      </c>
      <c r="G3180">
        <v>3178</v>
      </c>
      <c r="H3180" s="2">
        <v>43136</v>
      </c>
      <c r="I3180" s="3">
        <f t="shared" si="393"/>
        <v>355.89497685185052</v>
      </c>
      <c r="J3180" s="3">
        <f t="shared" si="394"/>
        <v>6.3979548689945513</v>
      </c>
      <c r="K3180">
        <f t="shared" si="395"/>
        <v>0.18358638664340851</v>
      </c>
      <c r="L3180" s="4">
        <f t="shared" si="396"/>
        <v>0.18358638664340851</v>
      </c>
      <c r="M3180">
        <f t="shared" si="397"/>
        <v>0</v>
      </c>
      <c r="N3180">
        <f t="shared" si="398"/>
        <v>0</v>
      </c>
      <c r="O3180" s="4">
        <f t="shared" si="399"/>
        <v>0</v>
      </c>
      <c r="P3180">
        <f t="shared" si="400"/>
        <v>0.13768978998255638</v>
      </c>
    </row>
    <row r="3181" spans="1:16" x14ac:dyDescent="0.15">
      <c r="A3181" t="s">
        <v>12442</v>
      </c>
      <c r="B3181" s="5" t="s">
        <v>12443</v>
      </c>
      <c r="C3181" s="5" t="s">
        <v>1113</v>
      </c>
      <c r="D3181" s="5" t="s">
        <v>12444</v>
      </c>
      <c r="E3181" s="5" t="s">
        <v>12445</v>
      </c>
      <c r="F3181" s="5" t="s">
        <v>12446</v>
      </c>
      <c r="G3181">
        <v>3179</v>
      </c>
      <c r="H3181" s="2">
        <v>43136</v>
      </c>
      <c r="I3181" s="3">
        <f t="shared" si="393"/>
        <v>1508.4259374999965</v>
      </c>
      <c r="J3181" s="3">
        <f t="shared" si="394"/>
        <v>7.0583511827209113</v>
      </c>
      <c r="K3181">
        <f t="shared" si="395"/>
        <v>0.20253615660461835</v>
      </c>
      <c r="L3181" s="4">
        <f t="shared" si="396"/>
        <v>0.20253615660461835</v>
      </c>
      <c r="M3181">
        <f t="shared" si="397"/>
        <v>6.6294272402751115E-4</v>
      </c>
      <c r="N3181">
        <f t="shared" si="398"/>
        <v>0.10177100313880036</v>
      </c>
      <c r="O3181" s="4">
        <f t="shared" si="399"/>
        <v>0.10177100313880036</v>
      </c>
      <c r="P3181">
        <f t="shared" si="400"/>
        <v>0.17734486823816387</v>
      </c>
    </row>
    <row r="3182" spans="1:16" x14ac:dyDescent="0.15">
      <c r="A3182" t="s">
        <v>12447</v>
      </c>
      <c r="B3182" s="5" t="s">
        <v>12448</v>
      </c>
      <c r="C3182" s="5" t="s">
        <v>1058</v>
      </c>
      <c r="D3182" s="5" t="s">
        <v>12449</v>
      </c>
      <c r="E3182" s="5" t="s">
        <v>12450</v>
      </c>
      <c r="F3182" s="5" t="s">
        <v>12451</v>
      </c>
      <c r="G3182">
        <v>3180</v>
      </c>
      <c r="H3182" s="2">
        <v>43136</v>
      </c>
      <c r="I3182" s="3">
        <f t="shared" si="393"/>
        <v>1377.1800231481466</v>
      </c>
      <c r="J3182" s="3">
        <f t="shared" si="394"/>
        <v>6.934460157336078</v>
      </c>
      <c r="K3182">
        <f t="shared" si="395"/>
        <v>0.19898116033570551</v>
      </c>
      <c r="L3182" s="4">
        <f t="shared" si="396"/>
        <v>0.19898116033570551</v>
      </c>
      <c r="M3182">
        <f t="shared" si="397"/>
        <v>1.4522429648871368E-3</v>
      </c>
      <c r="N3182">
        <f t="shared" si="398"/>
        <v>0.22293965674732441</v>
      </c>
      <c r="O3182" s="4">
        <f t="shared" si="399"/>
        <v>0.22293965674732441</v>
      </c>
      <c r="P3182">
        <f t="shared" si="400"/>
        <v>0.20497078443861025</v>
      </c>
    </row>
    <row r="3183" spans="1:16" x14ac:dyDescent="0.15">
      <c r="A3183" t="s">
        <v>3884</v>
      </c>
      <c r="B3183" s="5" t="s">
        <v>12452</v>
      </c>
      <c r="C3183" s="5" t="s">
        <v>1029</v>
      </c>
      <c r="D3183" s="5" t="s">
        <v>12453</v>
      </c>
      <c r="E3183" s="5" t="s">
        <v>2229</v>
      </c>
      <c r="F3183" s="5" t="s">
        <v>12454</v>
      </c>
      <c r="G3183">
        <v>3181</v>
      </c>
      <c r="H3183" s="2">
        <v>43136</v>
      </c>
      <c r="I3183" s="3">
        <f t="shared" si="393"/>
        <v>46.350555555553001</v>
      </c>
      <c r="J3183" s="3">
        <f t="shared" si="394"/>
        <v>7.3138281933577884</v>
      </c>
      <c r="K3183">
        <f t="shared" si="395"/>
        <v>0.20986695249387641</v>
      </c>
      <c r="L3183" s="4">
        <f t="shared" si="396"/>
        <v>0.20986695249387641</v>
      </c>
      <c r="M3183">
        <f t="shared" si="397"/>
        <v>0</v>
      </c>
      <c r="N3183">
        <f t="shared" si="398"/>
        <v>0</v>
      </c>
      <c r="O3183" s="4">
        <f t="shared" si="399"/>
        <v>0</v>
      </c>
      <c r="P3183">
        <f t="shared" si="400"/>
        <v>0.1574002143704073</v>
      </c>
    </row>
    <row r="3184" spans="1:16" x14ac:dyDescent="0.15">
      <c r="A3184" t="s">
        <v>1531</v>
      </c>
      <c r="B3184" s="5" t="s">
        <v>12455</v>
      </c>
      <c r="C3184" s="5" t="s">
        <v>1102</v>
      </c>
      <c r="D3184" s="5" t="s">
        <v>12456</v>
      </c>
      <c r="E3184" s="5" t="s">
        <v>12457</v>
      </c>
      <c r="F3184" s="5" t="s">
        <v>12458</v>
      </c>
      <c r="G3184">
        <v>3182</v>
      </c>
      <c r="H3184" s="2">
        <v>43136</v>
      </c>
      <c r="I3184" s="3">
        <f t="shared" si="393"/>
        <v>1304.5534259259293</v>
      </c>
      <c r="J3184" s="3">
        <f t="shared" si="394"/>
        <v>0.65846287543977733</v>
      </c>
      <c r="K3184">
        <f t="shared" si="395"/>
        <v>1.8894290834504546E-2</v>
      </c>
      <c r="L3184" s="4">
        <f t="shared" si="396"/>
        <v>1.8894290834504546E-2</v>
      </c>
      <c r="M3184">
        <f t="shared" si="397"/>
        <v>2.2996375160876975E-3</v>
      </c>
      <c r="N3184">
        <f t="shared" si="398"/>
        <v>0.35302660152304793</v>
      </c>
      <c r="O3184" s="4">
        <f t="shared" si="399"/>
        <v>0.35302660152304793</v>
      </c>
      <c r="P3184">
        <f t="shared" si="400"/>
        <v>0.10242736850664039</v>
      </c>
    </row>
    <row r="3185" spans="1:16" x14ac:dyDescent="0.15">
      <c r="A3185" t="s">
        <v>1122</v>
      </c>
      <c r="B3185" s="5" t="s">
        <v>12459</v>
      </c>
      <c r="C3185" s="5" t="s">
        <v>1029</v>
      </c>
      <c r="D3185" s="5" t="s">
        <v>12460</v>
      </c>
      <c r="E3185" s="5" t="s">
        <v>12461</v>
      </c>
      <c r="F3185" s="5" t="s">
        <v>12462</v>
      </c>
      <c r="G3185">
        <v>3183</v>
      </c>
      <c r="H3185" s="2">
        <v>43136</v>
      </c>
      <c r="I3185" s="3">
        <f t="shared" si="393"/>
        <v>38.885486111110367</v>
      </c>
      <c r="J3185" s="3">
        <f t="shared" si="394"/>
        <v>0.10286614364471373</v>
      </c>
      <c r="K3185">
        <f t="shared" si="395"/>
        <v>2.9516969103976494E-3</v>
      </c>
      <c r="L3185" s="4">
        <f t="shared" si="396"/>
        <v>2.9516969103976494E-3</v>
      </c>
      <c r="M3185">
        <f t="shared" si="397"/>
        <v>0</v>
      </c>
      <c r="N3185">
        <f t="shared" si="398"/>
        <v>0</v>
      </c>
      <c r="O3185" s="4">
        <f t="shared" si="399"/>
        <v>0</v>
      </c>
      <c r="P3185">
        <f t="shared" si="400"/>
        <v>2.2137726827982369E-3</v>
      </c>
    </row>
    <row r="3186" spans="1:16" x14ac:dyDescent="0.15">
      <c r="A3186" t="s">
        <v>1443</v>
      </c>
      <c r="B3186" s="5" t="s">
        <v>12463</v>
      </c>
      <c r="C3186" s="5" t="s">
        <v>1029</v>
      </c>
      <c r="D3186" s="5" t="s">
        <v>12464</v>
      </c>
      <c r="E3186" s="5" t="s">
        <v>12464</v>
      </c>
      <c r="F3186" s="5" t="s">
        <v>12465</v>
      </c>
      <c r="G3186">
        <v>3184</v>
      </c>
      <c r="H3186" s="2">
        <v>43136</v>
      </c>
      <c r="I3186" s="3">
        <f t="shared" si="393"/>
        <v>608.68740740740759</v>
      </c>
      <c r="J3186" s="3">
        <f t="shared" si="394"/>
        <v>0.33843315549670927</v>
      </c>
      <c r="K3186">
        <f t="shared" si="395"/>
        <v>9.7111844972629126E-3</v>
      </c>
      <c r="L3186" s="4">
        <f t="shared" si="396"/>
        <v>9.7111844972629126E-3</v>
      </c>
      <c r="M3186">
        <f t="shared" si="397"/>
        <v>0</v>
      </c>
      <c r="N3186">
        <f t="shared" si="398"/>
        <v>0</v>
      </c>
      <c r="O3186" s="4">
        <f t="shared" si="399"/>
        <v>0</v>
      </c>
      <c r="P3186">
        <f t="shared" si="400"/>
        <v>7.2833883729471844E-3</v>
      </c>
    </row>
    <row r="3187" spans="1:16" x14ac:dyDescent="0.15">
      <c r="A3187" t="s">
        <v>12466</v>
      </c>
      <c r="B3187" s="5" t="s">
        <v>12467</v>
      </c>
      <c r="C3187" s="5" t="s">
        <v>1029</v>
      </c>
      <c r="D3187" s="5" t="s">
        <v>12468</v>
      </c>
      <c r="E3187" s="5" t="s">
        <v>12469</v>
      </c>
      <c r="F3187" s="5" t="s">
        <v>12470</v>
      </c>
      <c r="G3187">
        <v>3185</v>
      </c>
      <c r="H3187" s="2">
        <v>43136</v>
      </c>
      <c r="I3187" s="3">
        <f t="shared" si="393"/>
        <v>1189.714525462965</v>
      </c>
      <c r="J3187" s="3">
        <f t="shared" si="394"/>
        <v>0.79262712173161154</v>
      </c>
      <c r="K3187">
        <f t="shared" si="395"/>
        <v>2.2744072475325172E-2</v>
      </c>
      <c r="L3187" s="4">
        <f t="shared" si="396"/>
        <v>2.2744072475325172E-2</v>
      </c>
      <c r="M3187">
        <f t="shared" si="397"/>
        <v>0</v>
      </c>
      <c r="N3187">
        <f t="shared" si="398"/>
        <v>0</v>
      </c>
      <c r="O3187" s="4">
        <f t="shared" si="399"/>
        <v>0</v>
      </c>
      <c r="P3187">
        <f t="shared" si="400"/>
        <v>1.7058054356493879E-2</v>
      </c>
    </row>
    <row r="3188" spans="1:16" x14ac:dyDescent="0.15">
      <c r="A3188" t="s">
        <v>12471</v>
      </c>
      <c r="B3188" s="5" t="s">
        <v>12472</v>
      </c>
      <c r="C3188" s="5" t="s">
        <v>3999</v>
      </c>
      <c r="D3188" s="5" t="s">
        <v>12473</v>
      </c>
      <c r="E3188" s="5" t="s">
        <v>12473</v>
      </c>
      <c r="F3188" s="5" t="s">
        <v>12474</v>
      </c>
      <c r="G3188">
        <v>3186</v>
      </c>
      <c r="H3188" s="2">
        <v>43136</v>
      </c>
      <c r="I3188" s="3">
        <f t="shared" si="393"/>
        <v>661.3337152777749</v>
      </c>
      <c r="J3188" s="3">
        <f t="shared" si="394"/>
        <v>223.68888290817722</v>
      </c>
      <c r="K3188">
        <f t="shared" si="395"/>
        <v>6.4186501134020002</v>
      </c>
      <c r="L3188" s="4">
        <f t="shared" si="396"/>
        <v>1</v>
      </c>
      <c r="M3188">
        <f t="shared" si="397"/>
        <v>1.814515081082738E-2</v>
      </c>
      <c r="N3188">
        <f t="shared" si="398"/>
        <v>2.7855350593546691</v>
      </c>
      <c r="O3188" s="4">
        <f t="shared" si="399"/>
        <v>1</v>
      </c>
      <c r="P3188">
        <f t="shared" si="400"/>
        <v>1</v>
      </c>
    </row>
    <row r="3189" spans="1:16" x14ac:dyDescent="0.15">
      <c r="A3189" t="s">
        <v>12475</v>
      </c>
      <c r="B3189" s="5" t="s">
        <v>12476</v>
      </c>
      <c r="C3189" s="5" t="s">
        <v>1329</v>
      </c>
      <c r="D3189" s="5" t="s">
        <v>12468</v>
      </c>
      <c r="E3189" s="5" t="s">
        <v>12477</v>
      </c>
      <c r="F3189" s="5" t="s">
        <v>12478</v>
      </c>
      <c r="G3189">
        <v>3187</v>
      </c>
      <c r="H3189" s="2">
        <v>43136</v>
      </c>
      <c r="I3189" s="3">
        <f t="shared" si="393"/>
        <v>1189.7181249999994</v>
      </c>
      <c r="J3189" s="3">
        <f t="shared" si="394"/>
        <v>3.9757316465192143</v>
      </c>
      <c r="K3189">
        <f t="shared" si="395"/>
        <v>0.11408179991788767</v>
      </c>
      <c r="L3189" s="4">
        <f t="shared" si="396"/>
        <v>0.11408179991788767</v>
      </c>
      <c r="M3189">
        <f t="shared" si="397"/>
        <v>1.1767493245511417E-2</v>
      </c>
      <c r="N3189">
        <f t="shared" si="398"/>
        <v>1.8064752030901787</v>
      </c>
      <c r="O3189" s="4">
        <f t="shared" si="399"/>
        <v>1</v>
      </c>
      <c r="P3189">
        <f t="shared" si="400"/>
        <v>0.33556134993841574</v>
      </c>
    </row>
    <row r="3190" spans="1:16" x14ac:dyDescent="0.15">
      <c r="A3190" t="s">
        <v>12479</v>
      </c>
      <c r="B3190" s="5" t="s">
        <v>12480</v>
      </c>
      <c r="C3190" s="5" t="s">
        <v>1029</v>
      </c>
      <c r="D3190" s="5" t="s">
        <v>12481</v>
      </c>
      <c r="E3190" s="5" t="s">
        <v>12482</v>
      </c>
      <c r="F3190" s="5" t="s">
        <v>12483</v>
      </c>
      <c r="G3190">
        <v>3188</v>
      </c>
      <c r="H3190" s="2">
        <v>43136</v>
      </c>
      <c r="I3190" s="3">
        <f t="shared" si="393"/>
        <v>549.77347222222306</v>
      </c>
      <c r="J3190" s="3">
        <f t="shared" si="394"/>
        <v>0.76395101113615116</v>
      </c>
      <c r="K3190">
        <f t="shared" si="395"/>
        <v>2.1921224606747655E-2</v>
      </c>
      <c r="L3190" s="4">
        <f t="shared" si="396"/>
        <v>2.1921224606747655E-2</v>
      </c>
      <c r="M3190">
        <f t="shared" si="397"/>
        <v>0</v>
      </c>
      <c r="N3190">
        <f t="shared" si="398"/>
        <v>0</v>
      </c>
      <c r="O3190" s="4">
        <f t="shared" si="399"/>
        <v>0</v>
      </c>
      <c r="P3190">
        <f t="shared" si="400"/>
        <v>1.6440918455060741E-2</v>
      </c>
    </row>
    <row r="3191" spans="1:16" x14ac:dyDescent="0.15">
      <c r="A3191" t="s">
        <v>12484</v>
      </c>
      <c r="B3191" s="5" t="s">
        <v>12485</v>
      </c>
      <c r="C3191" s="5" t="s">
        <v>1122</v>
      </c>
      <c r="D3191" s="5" t="s">
        <v>12486</v>
      </c>
      <c r="E3191" s="5" t="s">
        <v>12487</v>
      </c>
      <c r="F3191" s="5" t="s">
        <v>12488</v>
      </c>
      <c r="G3191">
        <v>3189</v>
      </c>
      <c r="H3191" s="2">
        <v>43136</v>
      </c>
      <c r="I3191" s="3">
        <f t="shared" si="393"/>
        <v>1291.8645254629664</v>
      </c>
      <c r="J3191" s="3">
        <f t="shared" si="394"/>
        <v>11.503528200586089</v>
      </c>
      <c r="K3191">
        <f t="shared" si="395"/>
        <v>0.33008847658971341</v>
      </c>
      <c r="L3191" s="4">
        <f t="shared" si="396"/>
        <v>0.33008847658971341</v>
      </c>
      <c r="M3191">
        <f t="shared" si="397"/>
        <v>3.0962998992224182E-3</v>
      </c>
      <c r="N3191">
        <f t="shared" si="398"/>
        <v>0.47532544719407044</v>
      </c>
      <c r="O3191" s="4">
        <f t="shared" si="399"/>
        <v>0.47532544719407044</v>
      </c>
      <c r="P3191">
        <f t="shared" si="400"/>
        <v>0.36639771924080267</v>
      </c>
    </row>
    <row r="3192" spans="1:16" x14ac:dyDescent="0.15">
      <c r="A3192" t="s">
        <v>12489</v>
      </c>
      <c r="B3192" s="5" t="s">
        <v>12490</v>
      </c>
      <c r="C3192" s="5" t="s">
        <v>1029</v>
      </c>
      <c r="D3192" s="5" t="s">
        <v>507</v>
      </c>
      <c r="E3192" s="5" t="s">
        <v>508</v>
      </c>
      <c r="F3192" s="5" t="s">
        <v>509</v>
      </c>
      <c r="G3192">
        <v>3190</v>
      </c>
      <c r="H3192" s="2">
        <v>43136</v>
      </c>
      <c r="I3192" s="3">
        <f t="shared" si="393"/>
        <v>485.58079861111037</v>
      </c>
      <c r="J3192" s="3">
        <f t="shared" si="394"/>
        <v>2.8007697254297534</v>
      </c>
      <c r="K3192">
        <f t="shared" si="395"/>
        <v>8.0366805368338665E-2</v>
      </c>
      <c r="L3192" s="4">
        <f t="shared" si="396"/>
        <v>8.0366805368338665E-2</v>
      </c>
      <c r="M3192">
        <f t="shared" si="397"/>
        <v>0</v>
      </c>
      <c r="N3192">
        <f t="shared" si="398"/>
        <v>0</v>
      </c>
      <c r="O3192" s="4">
        <f t="shared" si="399"/>
        <v>0</v>
      </c>
      <c r="P3192">
        <f t="shared" si="400"/>
        <v>6.0275104026253995E-2</v>
      </c>
    </row>
    <row r="3193" spans="1:16" x14ac:dyDescent="0.15">
      <c r="A3193" t="s">
        <v>6834</v>
      </c>
      <c r="B3193" s="5" t="s">
        <v>12491</v>
      </c>
      <c r="C3193" s="5" t="s">
        <v>1029</v>
      </c>
      <c r="D3193" s="5" t="s">
        <v>12492</v>
      </c>
      <c r="E3193" s="5" t="s">
        <v>12493</v>
      </c>
      <c r="F3193" s="5" t="s">
        <v>12494</v>
      </c>
      <c r="G3193">
        <v>3191</v>
      </c>
      <c r="H3193" s="2">
        <v>43136</v>
      </c>
      <c r="I3193" s="3">
        <f t="shared" si="393"/>
        <v>560.56813657407474</v>
      </c>
      <c r="J3193" s="3">
        <f t="shared" si="394"/>
        <v>0.46738296900216114</v>
      </c>
      <c r="K3193">
        <f t="shared" si="395"/>
        <v>1.3411340375906619E-2</v>
      </c>
      <c r="L3193" s="4">
        <f t="shared" si="396"/>
        <v>1.3411340375906619E-2</v>
      </c>
      <c r="M3193">
        <f t="shared" si="397"/>
        <v>0</v>
      </c>
      <c r="N3193">
        <f t="shared" si="398"/>
        <v>0</v>
      </c>
      <c r="O3193" s="4">
        <f t="shared" si="399"/>
        <v>0</v>
      </c>
      <c r="P3193">
        <f t="shared" si="400"/>
        <v>1.0058505281929964E-2</v>
      </c>
    </row>
    <row r="3194" spans="1:16" x14ac:dyDescent="0.15">
      <c r="A3194" t="s">
        <v>12495</v>
      </c>
      <c r="B3194" s="5" t="s">
        <v>12496</v>
      </c>
      <c r="C3194" s="5" t="s">
        <v>1029</v>
      </c>
      <c r="D3194" s="5" t="s">
        <v>12497</v>
      </c>
      <c r="E3194" s="5" t="s">
        <v>12498</v>
      </c>
      <c r="F3194" s="5" t="s">
        <v>12499</v>
      </c>
      <c r="G3194">
        <v>3192</v>
      </c>
      <c r="H3194" s="2">
        <v>43136</v>
      </c>
      <c r="I3194" s="3">
        <f t="shared" si="393"/>
        <v>337.64853009259241</v>
      </c>
      <c r="J3194" s="3">
        <f t="shared" si="394"/>
        <v>0.6249101689918154</v>
      </c>
      <c r="K3194">
        <f t="shared" si="395"/>
        <v>1.7931511279940988E-2</v>
      </c>
      <c r="L3194" s="4">
        <f t="shared" si="396"/>
        <v>1.7931511279940988E-2</v>
      </c>
      <c r="M3194">
        <f t="shared" si="397"/>
        <v>0</v>
      </c>
      <c r="N3194">
        <f t="shared" si="398"/>
        <v>0</v>
      </c>
      <c r="O3194" s="4">
        <f t="shared" si="399"/>
        <v>0</v>
      </c>
      <c r="P3194">
        <f t="shared" si="400"/>
        <v>1.3448633459955742E-2</v>
      </c>
    </row>
    <row r="3195" spans="1:16" x14ac:dyDescent="0.15">
      <c r="A3195" t="s">
        <v>3090</v>
      </c>
      <c r="B3195" s="5" t="s">
        <v>12500</v>
      </c>
      <c r="C3195" s="5" t="s">
        <v>1113</v>
      </c>
      <c r="D3195" s="5" t="s">
        <v>12501</v>
      </c>
      <c r="E3195" s="5" t="s">
        <v>12502</v>
      </c>
      <c r="F3195" s="5" t="s">
        <v>12503</v>
      </c>
      <c r="G3195">
        <v>3193</v>
      </c>
      <c r="H3195" s="2">
        <v>43136</v>
      </c>
      <c r="I3195" s="3">
        <f t="shared" si="393"/>
        <v>572.93237268518715</v>
      </c>
      <c r="J3195" s="3">
        <f t="shared" si="394"/>
        <v>1.3963253573028263</v>
      </c>
      <c r="K3195">
        <f t="shared" si="395"/>
        <v>4.0066917034392496E-2</v>
      </c>
      <c r="L3195" s="4">
        <f t="shared" si="396"/>
        <v>4.0066917034392496E-2</v>
      </c>
      <c r="M3195">
        <f t="shared" si="397"/>
        <v>1.745406696628533E-3</v>
      </c>
      <c r="N3195">
        <f t="shared" si="398"/>
        <v>0.26794439996553027</v>
      </c>
      <c r="O3195" s="4">
        <f t="shared" si="399"/>
        <v>0.26794439996553027</v>
      </c>
      <c r="P3195">
        <f t="shared" si="400"/>
        <v>9.7036287767176932E-2</v>
      </c>
    </row>
    <row r="3196" spans="1:16" x14ac:dyDescent="0.15">
      <c r="A3196" t="s">
        <v>2337</v>
      </c>
      <c r="B3196" s="5" t="s">
        <v>12504</v>
      </c>
      <c r="C3196" s="5" t="s">
        <v>1029</v>
      </c>
      <c r="D3196" s="5" t="s">
        <v>446</v>
      </c>
      <c r="E3196" s="5" t="s">
        <v>446</v>
      </c>
      <c r="F3196" s="5" t="s">
        <v>12505</v>
      </c>
      <c r="G3196">
        <v>3194</v>
      </c>
      <c r="H3196" s="2">
        <v>43136</v>
      </c>
      <c r="I3196" s="3">
        <f t="shared" si="393"/>
        <v>51.253495370372548</v>
      </c>
      <c r="J3196" s="3">
        <f t="shared" si="394"/>
        <v>0.40972815313858968</v>
      </c>
      <c r="K3196">
        <f t="shared" si="395"/>
        <v>1.1756961823116429E-2</v>
      </c>
      <c r="L3196" s="4">
        <f t="shared" si="396"/>
        <v>1.1756961823116429E-2</v>
      </c>
      <c r="M3196">
        <f t="shared" si="397"/>
        <v>0</v>
      </c>
      <c r="N3196">
        <f t="shared" si="398"/>
        <v>0</v>
      </c>
      <c r="O3196" s="4">
        <f t="shared" si="399"/>
        <v>0</v>
      </c>
      <c r="P3196">
        <f t="shared" si="400"/>
        <v>8.8177213673373209E-3</v>
      </c>
    </row>
    <row r="3197" spans="1:16" x14ac:dyDescent="0.15">
      <c r="A3197" t="s">
        <v>2703</v>
      </c>
      <c r="B3197" s="5" t="s">
        <v>12506</v>
      </c>
      <c r="C3197" s="5" t="s">
        <v>1029</v>
      </c>
      <c r="D3197" s="5" t="s">
        <v>12507</v>
      </c>
      <c r="E3197" s="5" t="s">
        <v>12508</v>
      </c>
      <c r="F3197" s="5" t="s">
        <v>12509</v>
      </c>
      <c r="G3197">
        <v>3195</v>
      </c>
      <c r="H3197" s="2">
        <v>43136</v>
      </c>
      <c r="I3197" s="3">
        <f t="shared" si="393"/>
        <v>169.09034722221986</v>
      </c>
      <c r="J3197" s="3">
        <f t="shared" si="394"/>
        <v>0.60322781090484601</v>
      </c>
      <c r="K3197">
        <f t="shared" si="395"/>
        <v>1.7309345938577653E-2</v>
      </c>
      <c r="L3197" s="4">
        <f t="shared" si="396"/>
        <v>1.7309345938577653E-2</v>
      </c>
      <c r="M3197">
        <f t="shared" si="397"/>
        <v>0</v>
      </c>
      <c r="N3197">
        <f t="shared" si="398"/>
        <v>0</v>
      </c>
      <c r="O3197" s="4">
        <f t="shared" si="399"/>
        <v>0</v>
      </c>
      <c r="P3197">
        <f t="shared" si="400"/>
        <v>1.2982009453933241E-2</v>
      </c>
    </row>
    <row r="3198" spans="1:16" x14ac:dyDescent="0.15">
      <c r="A3198" t="s">
        <v>1544</v>
      </c>
      <c r="B3198" s="5" t="s">
        <v>12510</v>
      </c>
      <c r="C3198" s="5" t="s">
        <v>1029</v>
      </c>
      <c r="D3198" s="5" t="s">
        <v>12511</v>
      </c>
      <c r="E3198" s="5" t="s">
        <v>12512</v>
      </c>
      <c r="F3198" s="5" t="s">
        <v>12513</v>
      </c>
      <c r="G3198">
        <v>3196</v>
      </c>
      <c r="H3198" s="2">
        <v>43136</v>
      </c>
      <c r="I3198" s="3">
        <f t="shared" si="393"/>
        <v>608.13355324073927</v>
      </c>
      <c r="J3198" s="3">
        <f t="shared" si="394"/>
        <v>1.0129353934137337</v>
      </c>
      <c r="K3198">
        <f t="shared" si="395"/>
        <v>2.9065717496889895E-2</v>
      </c>
      <c r="L3198" s="4">
        <f t="shared" si="396"/>
        <v>2.9065717496889895E-2</v>
      </c>
      <c r="M3198">
        <f t="shared" si="397"/>
        <v>0</v>
      </c>
      <c r="N3198">
        <f t="shared" si="398"/>
        <v>0</v>
      </c>
      <c r="O3198" s="4">
        <f t="shared" si="399"/>
        <v>0</v>
      </c>
      <c r="P3198">
        <f t="shared" si="400"/>
        <v>2.1799288122667421E-2</v>
      </c>
    </row>
    <row r="3199" spans="1:16" x14ac:dyDescent="0.15">
      <c r="A3199" t="s">
        <v>3442</v>
      </c>
      <c r="B3199" s="5" t="s">
        <v>12514</v>
      </c>
      <c r="C3199" s="5" t="s">
        <v>1029</v>
      </c>
      <c r="D3199" s="5" t="s">
        <v>12515</v>
      </c>
      <c r="E3199" s="5" t="s">
        <v>1081</v>
      </c>
      <c r="F3199" s="5" t="s">
        <v>12516</v>
      </c>
      <c r="G3199">
        <v>3197</v>
      </c>
      <c r="H3199" s="2">
        <v>43136</v>
      </c>
      <c r="I3199" s="3">
        <f t="shared" si="393"/>
        <v>523.4913773148146</v>
      </c>
      <c r="J3199" s="3">
        <f t="shared" si="394"/>
        <v>0.11652531950553242</v>
      </c>
      <c r="K3199">
        <f t="shared" si="395"/>
        <v>3.3436407099650648E-3</v>
      </c>
      <c r="L3199" s="4">
        <f t="shared" si="396"/>
        <v>3.3436407099650648E-3</v>
      </c>
      <c r="M3199">
        <f t="shared" si="397"/>
        <v>0</v>
      </c>
      <c r="N3199">
        <f t="shared" si="398"/>
        <v>0</v>
      </c>
      <c r="O3199" s="4">
        <f t="shared" si="399"/>
        <v>0</v>
      </c>
      <c r="P3199">
        <f t="shared" si="400"/>
        <v>2.5077305324737987E-3</v>
      </c>
    </row>
    <row r="3200" spans="1:16" x14ac:dyDescent="0.15">
      <c r="A3200" t="s">
        <v>1909</v>
      </c>
      <c r="B3200" s="5" t="s">
        <v>12517</v>
      </c>
      <c r="C3200" s="5" t="s">
        <v>1029</v>
      </c>
      <c r="D3200" s="5" t="s">
        <v>12518</v>
      </c>
      <c r="E3200" s="5" t="s">
        <v>12519</v>
      </c>
      <c r="F3200" s="5" t="s">
        <v>12520</v>
      </c>
      <c r="G3200">
        <v>3198</v>
      </c>
      <c r="H3200" s="2">
        <v>43136</v>
      </c>
      <c r="I3200" s="3">
        <f t="shared" si="393"/>
        <v>481.82633101852116</v>
      </c>
      <c r="J3200" s="3">
        <f t="shared" si="394"/>
        <v>0.61432923222417646</v>
      </c>
      <c r="K3200">
        <f t="shared" si="395"/>
        <v>1.7627896142252703E-2</v>
      </c>
      <c r="L3200" s="4">
        <f t="shared" si="396"/>
        <v>1.7627896142252703E-2</v>
      </c>
      <c r="M3200">
        <f t="shared" si="397"/>
        <v>0</v>
      </c>
      <c r="N3200">
        <f t="shared" si="398"/>
        <v>0</v>
      </c>
      <c r="O3200" s="4">
        <f t="shared" si="399"/>
        <v>0</v>
      </c>
      <c r="P3200">
        <f t="shared" si="400"/>
        <v>1.3220922106689528E-2</v>
      </c>
    </row>
    <row r="3201" spans="1:16" x14ac:dyDescent="0.15">
      <c r="A3201" t="s">
        <v>3469</v>
      </c>
      <c r="B3201" s="5" t="s">
        <v>12521</v>
      </c>
      <c r="C3201" s="5" t="s">
        <v>1029</v>
      </c>
      <c r="D3201" s="5" t="s">
        <v>12522</v>
      </c>
      <c r="E3201" s="5" t="s">
        <v>12523</v>
      </c>
      <c r="F3201" s="5" t="s">
        <v>12524</v>
      </c>
      <c r="G3201">
        <v>3199</v>
      </c>
      <c r="H3201" s="2">
        <v>43136</v>
      </c>
      <c r="I3201" s="3">
        <f t="shared" si="393"/>
        <v>1058.337546296294</v>
      </c>
      <c r="J3201" s="3">
        <f t="shared" si="394"/>
        <v>0.2409439227516641</v>
      </c>
      <c r="K3201">
        <f t="shared" si="395"/>
        <v>6.9137755841372477E-3</v>
      </c>
      <c r="L3201" s="4">
        <f t="shared" si="396"/>
        <v>6.9137755841372477E-3</v>
      </c>
      <c r="M3201">
        <f t="shared" si="397"/>
        <v>0</v>
      </c>
      <c r="N3201">
        <f t="shared" si="398"/>
        <v>0</v>
      </c>
      <c r="O3201" s="4">
        <f t="shared" si="399"/>
        <v>0</v>
      </c>
      <c r="P3201">
        <f t="shared" si="400"/>
        <v>5.1853316881029354E-3</v>
      </c>
    </row>
    <row r="3202" spans="1:16" x14ac:dyDescent="0.15">
      <c r="A3202" t="s">
        <v>12525</v>
      </c>
      <c r="B3202" s="5" t="s">
        <v>12526</v>
      </c>
      <c r="C3202" s="5" t="s">
        <v>1113</v>
      </c>
      <c r="D3202" s="5" t="s">
        <v>9510</v>
      </c>
      <c r="E3202" s="5" t="s">
        <v>12527</v>
      </c>
      <c r="F3202" s="5" t="s">
        <v>12528</v>
      </c>
      <c r="G3202">
        <v>3200</v>
      </c>
      <c r="H3202" s="2">
        <v>43136</v>
      </c>
      <c r="I3202" s="3">
        <f t="shared" si="393"/>
        <v>737.08979166666541</v>
      </c>
      <c r="J3202" s="3">
        <f t="shared" si="394"/>
        <v>1.599533751965432</v>
      </c>
      <c r="K3202">
        <f t="shared" si="395"/>
        <v>4.5897888911438298E-2</v>
      </c>
      <c r="L3202" s="4">
        <f t="shared" si="396"/>
        <v>4.5897888911438298E-2</v>
      </c>
      <c r="M3202">
        <f t="shared" si="397"/>
        <v>1.3566868125236913E-3</v>
      </c>
      <c r="N3202">
        <f t="shared" si="398"/>
        <v>0.20827044758392715</v>
      </c>
      <c r="O3202" s="4">
        <f t="shared" si="399"/>
        <v>0.20827044758392715</v>
      </c>
      <c r="P3202">
        <f t="shared" si="400"/>
        <v>8.6491028579560508E-2</v>
      </c>
    </row>
    <row r="3203" spans="1:16" x14ac:dyDescent="0.15">
      <c r="A3203" t="s">
        <v>7308</v>
      </c>
      <c r="B3203" s="5" t="s">
        <v>12529</v>
      </c>
      <c r="C3203" s="5" t="s">
        <v>1029</v>
      </c>
      <c r="D3203" s="5" t="s">
        <v>12530</v>
      </c>
      <c r="E3203" s="5" t="s">
        <v>12531</v>
      </c>
      <c r="F3203" s="5" t="s">
        <v>12532</v>
      </c>
      <c r="G3203">
        <v>3201</v>
      </c>
      <c r="H3203" s="2">
        <v>43136</v>
      </c>
      <c r="I3203" s="3">
        <f t="shared" ref="I3203:I3266" si="401">H3203-B3203+1</f>
        <v>553.50143518518598</v>
      </c>
      <c r="J3203" s="3">
        <f t="shared" ref="J3203:J3266" si="402">A3203/I3203</f>
        <v>0.37398277012731435</v>
      </c>
      <c r="K3203">
        <f t="shared" ref="K3203:K3266" si="403">(J3203-0)/(PERCENTILE($J$2:$J$3301,0.9)-0)</f>
        <v>1.0731264418149269E-2</v>
      </c>
      <c r="L3203" s="4">
        <f t="shared" ref="L3203:L3266" si="404">IF(K3203&gt;1,1,IF(K3203&lt;0,0,K3203))</f>
        <v>1.0731264418149269E-2</v>
      </c>
      <c r="M3203">
        <f t="shared" ref="M3203:M3266" si="405">C3203/I3203</f>
        <v>0</v>
      </c>
      <c r="N3203">
        <f t="shared" ref="N3203:N3266" si="406">(M3203-0)/(PERCENTILE($M$2:$M$3301,0.9)-0)</f>
        <v>0</v>
      </c>
      <c r="O3203" s="4">
        <f t="shared" ref="O3203:O3266" si="407">IF(N3203&gt;1,1,IF(N3203&lt;0,0,N3203))</f>
        <v>0</v>
      </c>
      <c r="P3203">
        <f t="shared" si="400"/>
        <v>8.0484483136119521E-3</v>
      </c>
    </row>
    <row r="3204" spans="1:16" x14ac:dyDescent="0.15">
      <c r="A3204" t="s">
        <v>8857</v>
      </c>
      <c r="B3204" s="5" t="s">
        <v>12533</v>
      </c>
      <c r="C3204" s="5" t="s">
        <v>1029</v>
      </c>
      <c r="D3204" s="5" t="s">
        <v>12534</v>
      </c>
      <c r="E3204" s="5" t="s">
        <v>12535</v>
      </c>
      <c r="F3204" s="5" t="s">
        <v>12536</v>
      </c>
      <c r="G3204">
        <v>3202</v>
      </c>
      <c r="H3204" s="2">
        <v>43136</v>
      </c>
      <c r="I3204" s="3">
        <f t="shared" si="401"/>
        <v>307.82885416666977</v>
      </c>
      <c r="J3204" s="3">
        <f t="shared" si="402"/>
        <v>0.43530682126194548</v>
      </c>
      <c r="K3204">
        <f t="shared" si="403"/>
        <v>1.2490929997645893E-2</v>
      </c>
      <c r="L3204" s="4">
        <f t="shared" si="404"/>
        <v>1.2490929997645893E-2</v>
      </c>
      <c r="M3204">
        <f t="shared" si="405"/>
        <v>0</v>
      </c>
      <c r="N3204">
        <f t="shared" si="406"/>
        <v>0</v>
      </c>
      <c r="O3204" s="4">
        <f t="shared" si="407"/>
        <v>0</v>
      </c>
      <c r="P3204">
        <f t="shared" ref="P3204:P3267" si="408">0.75*L3204+0.25*O3204</f>
        <v>9.368197498234419E-3</v>
      </c>
    </row>
    <row r="3205" spans="1:16" x14ac:dyDescent="0.15">
      <c r="A3205" t="s">
        <v>4201</v>
      </c>
      <c r="B3205" s="5" t="s">
        <v>12537</v>
      </c>
      <c r="C3205" s="5" t="s">
        <v>1113</v>
      </c>
      <c r="D3205" s="5" t="s">
        <v>12538</v>
      </c>
      <c r="E3205" s="5" t="s">
        <v>1081</v>
      </c>
      <c r="F3205" s="5" t="s">
        <v>12539</v>
      </c>
      <c r="G3205">
        <v>3203</v>
      </c>
      <c r="H3205" s="2">
        <v>43136</v>
      </c>
      <c r="I3205" s="3">
        <f t="shared" si="401"/>
        <v>1359.4605902777766</v>
      </c>
      <c r="J3205" s="3">
        <f t="shared" si="402"/>
        <v>0.28467173139673352</v>
      </c>
      <c r="K3205">
        <f t="shared" si="403"/>
        <v>8.1685250391368078E-3</v>
      </c>
      <c r="L3205" s="4">
        <f t="shared" si="404"/>
        <v>8.1685250391368078E-3</v>
      </c>
      <c r="M3205">
        <f t="shared" si="405"/>
        <v>7.3558586924220542E-4</v>
      </c>
      <c r="N3205">
        <f t="shared" si="406"/>
        <v>0.11292274444571632</v>
      </c>
      <c r="O3205" s="4">
        <f t="shared" si="407"/>
        <v>0.11292274444571632</v>
      </c>
      <c r="P3205">
        <f t="shared" si="408"/>
        <v>3.4357079890781683E-2</v>
      </c>
    </row>
    <row r="3206" spans="1:16" x14ac:dyDescent="0.15">
      <c r="A3206" t="s">
        <v>3164</v>
      </c>
      <c r="B3206" s="5" t="s">
        <v>12540</v>
      </c>
      <c r="C3206" s="5" t="s">
        <v>1029</v>
      </c>
      <c r="D3206" s="5" t="s">
        <v>12541</v>
      </c>
      <c r="E3206" s="5" t="s">
        <v>12542</v>
      </c>
      <c r="F3206" s="5" t="s">
        <v>12543</v>
      </c>
      <c r="G3206">
        <v>3204</v>
      </c>
      <c r="H3206" s="2">
        <v>43136</v>
      </c>
      <c r="I3206" s="3">
        <f t="shared" si="401"/>
        <v>1577.9864351851866</v>
      </c>
      <c r="J3206" s="3">
        <f t="shared" si="402"/>
        <v>0.66793983553876779</v>
      </c>
      <c r="K3206">
        <f t="shared" si="403"/>
        <v>1.9166227866972366E-2</v>
      </c>
      <c r="L3206" s="4">
        <f t="shared" si="404"/>
        <v>1.9166227866972366E-2</v>
      </c>
      <c r="M3206">
        <f t="shared" si="405"/>
        <v>0</v>
      </c>
      <c r="N3206">
        <f t="shared" si="406"/>
        <v>0</v>
      </c>
      <c r="O3206" s="4">
        <f t="shared" si="407"/>
        <v>0</v>
      </c>
      <c r="P3206">
        <f t="shared" si="408"/>
        <v>1.4374670900229276E-2</v>
      </c>
    </row>
    <row r="3207" spans="1:16" x14ac:dyDescent="0.15">
      <c r="A3207" t="s">
        <v>3151</v>
      </c>
      <c r="B3207" s="5" t="s">
        <v>12544</v>
      </c>
      <c r="C3207" s="5" t="s">
        <v>1029</v>
      </c>
      <c r="D3207" s="5" t="s">
        <v>12545</v>
      </c>
      <c r="E3207" s="5" t="s">
        <v>12546</v>
      </c>
      <c r="F3207" s="5" t="s">
        <v>12547</v>
      </c>
      <c r="G3207">
        <v>3205</v>
      </c>
      <c r="H3207" s="2">
        <v>43136</v>
      </c>
      <c r="I3207" s="3">
        <f t="shared" si="401"/>
        <v>530.75185185185546</v>
      </c>
      <c r="J3207" s="3">
        <f t="shared" si="402"/>
        <v>0.16015017131532377</v>
      </c>
      <c r="K3207">
        <f t="shared" si="403"/>
        <v>4.5954358656993179E-3</v>
      </c>
      <c r="L3207" s="4">
        <f t="shared" si="404"/>
        <v>4.5954358656993179E-3</v>
      </c>
      <c r="M3207">
        <f t="shared" si="405"/>
        <v>0</v>
      </c>
      <c r="N3207">
        <f t="shared" si="406"/>
        <v>0</v>
      </c>
      <c r="O3207" s="4">
        <f t="shared" si="407"/>
        <v>0</v>
      </c>
      <c r="P3207">
        <f t="shared" si="408"/>
        <v>3.4465768992744884E-3</v>
      </c>
    </row>
    <row r="3208" spans="1:16" x14ac:dyDescent="0.15">
      <c r="A3208" t="s">
        <v>12548</v>
      </c>
      <c r="B3208" s="5" t="s">
        <v>12549</v>
      </c>
      <c r="C3208" s="5" t="s">
        <v>1029</v>
      </c>
      <c r="D3208" s="5" t="s">
        <v>12550</v>
      </c>
      <c r="E3208" s="5" t="s">
        <v>12551</v>
      </c>
      <c r="F3208" s="5" t="s">
        <v>12552</v>
      </c>
      <c r="G3208">
        <v>3206</v>
      </c>
      <c r="H3208" s="2">
        <v>43136</v>
      </c>
      <c r="I3208" s="3">
        <f t="shared" si="401"/>
        <v>327.51050925925665</v>
      </c>
      <c r="J3208" s="3">
        <f t="shared" si="402"/>
        <v>12.173655156952227</v>
      </c>
      <c r="K3208">
        <f t="shared" si="403"/>
        <v>0.34931746288778937</v>
      </c>
      <c r="L3208" s="4">
        <f t="shared" si="404"/>
        <v>0.34931746288778937</v>
      </c>
      <c r="M3208">
        <f t="shared" si="405"/>
        <v>0</v>
      </c>
      <c r="N3208">
        <f t="shared" si="406"/>
        <v>0</v>
      </c>
      <c r="O3208" s="4">
        <f t="shared" si="407"/>
        <v>0</v>
      </c>
      <c r="P3208">
        <f t="shared" si="408"/>
        <v>0.26198809716584204</v>
      </c>
    </row>
    <row r="3209" spans="1:16" x14ac:dyDescent="0.15">
      <c r="A3209" t="s">
        <v>12553</v>
      </c>
      <c r="B3209" s="5" t="s">
        <v>12554</v>
      </c>
      <c r="C3209" s="5" t="s">
        <v>1102</v>
      </c>
      <c r="D3209" s="5" t="s">
        <v>12555</v>
      </c>
      <c r="E3209" s="5" t="s">
        <v>12556</v>
      </c>
      <c r="F3209" s="5" t="s">
        <v>12557</v>
      </c>
      <c r="G3209">
        <v>3207</v>
      </c>
      <c r="H3209" s="2">
        <v>43136</v>
      </c>
      <c r="I3209" s="3">
        <f t="shared" si="401"/>
        <v>698.3697337962949</v>
      </c>
      <c r="J3209" s="3">
        <f t="shared" si="402"/>
        <v>7.2053523463085343</v>
      </c>
      <c r="K3209">
        <f t="shared" si="403"/>
        <v>0.20675428771182783</v>
      </c>
      <c r="L3209" s="4">
        <f t="shared" si="404"/>
        <v>0.20675428771182783</v>
      </c>
      <c r="M3209">
        <f t="shared" si="405"/>
        <v>4.295718807417648E-3</v>
      </c>
      <c r="N3209">
        <f t="shared" si="406"/>
        <v>0.65945306643860668</v>
      </c>
      <c r="O3209" s="4">
        <f t="shared" si="407"/>
        <v>0.65945306643860668</v>
      </c>
      <c r="P3209">
        <f t="shared" si="408"/>
        <v>0.31992898239352252</v>
      </c>
    </row>
    <row r="3210" spans="1:16" x14ac:dyDescent="0.15">
      <c r="A3210" t="s">
        <v>12558</v>
      </c>
      <c r="B3210" s="5" t="s">
        <v>12559</v>
      </c>
      <c r="C3210" s="5" t="s">
        <v>1029</v>
      </c>
      <c r="D3210" s="5" t="s">
        <v>12560</v>
      </c>
      <c r="E3210" s="5" t="s">
        <v>1081</v>
      </c>
      <c r="F3210" s="5" t="s">
        <v>12561</v>
      </c>
      <c r="G3210">
        <v>3208</v>
      </c>
      <c r="H3210" s="2">
        <v>43136</v>
      </c>
      <c r="I3210" s="3">
        <f t="shared" si="401"/>
        <v>1478.9555787037025</v>
      </c>
      <c r="J3210" s="3">
        <f t="shared" si="402"/>
        <v>1.4963262128127499</v>
      </c>
      <c r="K3210">
        <f t="shared" si="403"/>
        <v>4.2936395813195069E-2</v>
      </c>
      <c r="L3210" s="4">
        <f t="shared" si="404"/>
        <v>4.2936395813195069E-2</v>
      </c>
      <c r="M3210">
        <f t="shared" si="405"/>
        <v>0</v>
      </c>
      <c r="N3210">
        <f t="shared" si="406"/>
        <v>0</v>
      </c>
      <c r="O3210" s="4">
        <f t="shared" si="407"/>
        <v>0</v>
      </c>
      <c r="P3210">
        <f t="shared" si="408"/>
        <v>3.2202296859896298E-2</v>
      </c>
    </row>
    <row r="3211" spans="1:16" x14ac:dyDescent="0.15">
      <c r="A3211" t="s">
        <v>1425</v>
      </c>
      <c r="B3211" s="5" t="s">
        <v>12562</v>
      </c>
      <c r="C3211" s="5" t="s">
        <v>1029</v>
      </c>
      <c r="D3211" s="5" t="s">
        <v>12563</v>
      </c>
      <c r="E3211" s="5" t="s">
        <v>12564</v>
      </c>
      <c r="F3211" s="5" t="s">
        <v>12565</v>
      </c>
      <c r="G3211">
        <v>3209</v>
      </c>
      <c r="H3211" s="2">
        <v>43136</v>
      </c>
      <c r="I3211" s="3">
        <f t="shared" si="401"/>
        <v>496.36391203703533</v>
      </c>
      <c r="J3211" s="3">
        <f t="shared" si="402"/>
        <v>8.8644639412699719E-2</v>
      </c>
      <c r="K3211">
        <f t="shared" si="403"/>
        <v>2.5436173555945848E-3</v>
      </c>
      <c r="L3211" s="4">
        <f t="shared" si="404"/>
        <v>2.5436173555945848E-3</v>
      </c>
      <c r="M3211">
        <f t="shared" si="405"/>
        <v>0</v>
      </c>
      <c r="N3211">
        <f t="shared" si="406"/>
        <v>0</v>
      </c>
      <c r="O3211" s="4">
        <f t="shared" si="407"/>
        <v>0</v>
      </c>
      <c r="P3211">
        <f t="shared" si="408"/>
        <v>1.9077130166959386E-3</v>
      </c>
    </row>
    <row r="3212" spans="1:16" x14ac:dyDescent="0.15">
      <c r="A3212" t="s">
        <v>12566</v>
      </c>
      <c r="B3212" s="5" t="s">
        <v>12567</v>
      </c>
      <c r="C3212" s="5" t="s">
        <v>1058</v>
      </c>
      <c r="D3212" s="5" t="s">
        <v>12568</v>
      </c>
      <c r="E3212" s="5" t="s">
        <v>12569</v>
      </c>
      <c r="F3212" s="5" t="s">
        <v>12570</v>
      </c>
      <c r="G3212">
        <v>3210</v>
      </c>
      <c r="H3212" s="2">
        <v>43136</v>
      </c>
      <c r="I3212" s="3">
        <f t="shared" si="401"/>
        <v>1269.6326157407384</v>
      </c>
      <c r="J3212" s="3">
        <f t="shared" si="402"/>
        <v>26.391886585593515</v>
      </c>
      <c r="K3212">
        <f t="shared" si="403"/>
        <v>0.75730310609602447</v>
      </c>
      <c r="L3212" s="4">
        <f t="shared" si="404"/>
        <v>0.75730310609602447</v>
      </c>
      <c r="M3212">
        <f t="shared" si="405"/>
        <v>1.5752588388201932E-3</v>
      </c>
      <c r="N3212">
        <f t="shared" si="406"/>
        <v>0.24182431817946917</v>
      </c>
      <c r="O3212" s="4">
        <f t="shared" si="407"/>
        <v>0.24182431817946917</v>
      </c>
      <c r="P3212">
        <f t="shared" si="408"/>
        <v>0.62843340911688561</v>
      </c>
    </row>
    <row r="3213" spans="1:16" x14ac:dyDescent="0.15">
      <c r="A3213" t="s">
        <v>9877</v>
      </c>
      <c r="B3213" s="5" t="s">
        <v>12571</v>
      </c>
      <c r="C3213" s="5" t="s">
        <v>1029</v>
      </c>
      <c r="D3213" s="5" t="s">
        <v>12572</v>
      </c>
      <c r="E3213" s="5" t="s">
        <v>12573</v>
      </c>
      <c r="F3213" s="5" t="s">
        <v>12574</v>
      </c>
      <c r="G3213">
        <v>3211</v>
      </c>
      <c r="H3213" s="2">
        <v>43136</v>
      </c>
      <c r="I3213" s="3">
        <f t="shared" si="401"/>
        <v>572.43136574074015</v>
      </c>
      <c r="J3213" s="3">
        <f t="shared" si="402"/>
        <v>0.67256971410328048</v>
      </c>
      <c r="K3213">
        <f t="shared" si="403"/>
        <v>1.9299080113301236E-2</v>
      </c>
      <c r="L3213" s="4">
        <f t="shared" si="404"/>
        <v>1.9299080113301236E-2</v>
      </c>
      <c r="M3213">
        <f t="shared" si="405"/>
        <v>0</v>
      </c>
      <c r="N3213">
        <f t="shared" si="406"/>
        <v>0</v>
      </c>
      <c r="O3213" s="4">
        <f t="shared" si="407"/>
        <v>0</v>
      </c>
      <c r="P3213">
        <f t="shared" si="408"/>
        <v>1.4474310084975926E-2</v>
      </c>
    </row>
    <row r="3214" spans="1:16" x14ac:dyDescent="0.15">
      <c r="A3214" t="s">
        <v>3483</v>
      </c>
      <c r="B3214" s="5" t="s">
        <v>12575</v>
      </c>
      <c r="C3214" s="5" t="s">
        <v>1029</v>
      </c>
      <c r="D3214" s="5" t="s">
        <v>1864</v>
      </c>
      <c r="E3214" s="5" t="s">
        <v>1864</v>
      </c>
      <c r="F3214" s="5" t="s">
        <v>12576</v>
      </c>
      <c r="G3214">
        <v>3212</v>
      </c>
      <c r="H3214" s="2">
        <v>43136</v>
      </c>
      <c r="I3214" s="3">
        <f t="shared" si="401"/>
        <v>543.12873842592671</v>
      </c>
      <c r="J3214" s="3">
        <f t="shared" si="402"/>
        <v>0.13624762374840216</v>
      </c>
      <c r="K3214">
        <f t="shared" si="403"/>
        <v>3.9095632033820001E-3</v>
      </c>
      <c r="L3214" s="4">
        <f t="shared" si="404"/>
        <v>3.9095632033820001E-3</v>
      </c>
      <c r="M3214">
        <f t="shared" si="405"/>
        <v>0</v>
      </c>
      <c r="N3214">
        <f t="shared" si="406"/>
        <v>0</v>
      </c>
      <c r="O3214" s="4">
        <f t="shared" si="407"/>
        <v>0</v>
      </c>
      <c r="P3214">
        <f t="shared" si="408"/>
        <v>2.9321724025365E-3</v>
      </c>
    </row>
    <row r="3215" spans="1:16" x14ac:dyDescent="0.15">
      <c r="A3215" t="s">
        <v>7704</v>
      </c>
      <c r="B3215" s="5" t="s">
        <v>12577</v>
      </c>
      <c r="C3215" s="5" t="s">
        <v>1029</v>
      </c>
      <c r="D3215" s="5" t="s">
        <v>10776</v>
      </c>
      <c r="E3215" s="5" t="s">
        <v>12578</v>
      </c>
      <c r="F3215" s="5" t="s">
        <v>12579</v>
      </c>
      <c r="G3215">
        <v>3213</v>
      </c>
      <c r="H3215" s="2">
        <v>43136</v>
      </c>
      <c r="I3215" s="3">
        <f t="shared" si="401"/>
        <v>1193.305694444447</v>
      </c>
      <c r="J3215" s="3">
        <f t="shared" si="402"/>
        <v>7.4582733003243279E-2</v>
      </c>
      <c r="K3215">
        <f t="shared" si="403"/>
        <v>2.1401173872624239E-3</v>
      </c>
      <c r="L3215" s="4">
        <f t="shared" si="404"/>
        <v>2.1401173872624239E-3</v>
      </c>
      <c r="M3215">
        <f t="shared" si="405"/>
        <v>0</v>
      </c>
      <c r="N3215">
        <f t="shared" si="406"/>
        <v>0</v>
      </c>
      <c r="O3215" s="4">
        <f t="shared" si="407"/>
        <v>0</v>
      </c>
      <c r="P3215">
        <f t="shared" si="408"/>
        <v>1.6050880404468179E-3</v>
      </c>
    </row>
    <row r="3216" spans="1:16" x14ac:dyDescent="0.15">
      <c r="A3216" t="s">
        <v>2398</v>
      </c>
      <c r="B3216" s="5" t="s">
        <v>12580</v>
      </c>
      <c r="C3216" s="5" t="s">
        <v>1029</v>
      </c>
      <c r="D3216" s="5" t="s">
        <v>12581</v>
      </c>
      <c r="E3216" s="5" t="s">
        <v>1081</v>
      </c>
      <c r="F3216" s="5" t="s">
        <v>12582</v>
      </c>
      <c r="G3216">
        <v>3214</v>
      </c>
      <c r="H3216" s="2">
        <v>43136</v>
      </c>
      <c r="I3216" s="3">
        <f t="shared" si="401"/>
        <v>1493.3624537037031</v>
      </c>
      <c r="J3216" s="3">
        <f t="shared" si="402"/>
        <v>0.10781039767050678</v>
      </c>
      <c r="K3216">
        <f t="shared" si="403"/>
        <v>3.0935700166993692E-3</v>
      </c>
      <c r="L3216" s="4">
        <f t="shared" si="404"/>
        <v>3.0935700166993692E-3</v>
      </c>
      <c r="M3216">
        <f t="shared" si="405"/>
        <v>0</v>
      </c>
      <c r="N3216">
        <f t="shared" si="406"/>
        <v>0</v>
      </c>
      <c r="O3216" s="4">
        <f t="shared" si="407"/>
        <v>0</v>
      </c>
      <c r="P3216">
        <f t="shared" si="408"/>
        <v>2.3201775125245268E-3</v>
      </c>
    </row>
    <row r="3217" spans="1:16" x14ac:dyDescent="0.15">
      <c r="A3217" t="s">
        <v>12583</v>
      </c>
      <c r="B3217" s="5" t="s">
        <v>12584</v>
      </c>
      <c r="C3217" s="5" t="s">
        <v>1029</v>
      </c>
      <c r="D3217" s="5" t="s">
        <v>12585</v>
      </c>
      <c r="E3217" s="5" t="s">
        <v>12586</v>
      </c>
      <c r="F3217" s="5" t="s">
        <v>12587</v>
      </c>
      <c r="G3217">
        <v>3215</v>
      </c>
      <c r="H3217" s="2">
        <v>43136</v>
      </c>
      <c r="I3217" s="3">
        <f t="shared" si="401"/>
        <v>480.29126157407154</v>
      </c>
      <c r="J3217" s="3">
        <f t="shared" si="402"/>
        <v>3.2584394620692936</v>
      </c>
      <c r="K3217">
        <f t="shared" si="403"/>
        <v>9.3499428987313601E-2</v>
      </c>
      <c r="L3217" s="4">
        <f t="shared" si="404"/>
        <v>9.3499428987313601E-2</v>
      </c>
      <c r="M3217">
        <f t="shared" si="405"/>
        <v>0</v>
      </c>
      <c r="N3217">
        <f t="shared" si="406"/>
        <v>0</v>
      </c>
      <c r="O3217" s="4">
        <f t="shared" si="407"/>
        <v>0</v>
      </c>
      <c r="P3217">
        <f t="shared" si="408"/>
        <v>7.0124571740485198E-2</v>
      </c>
    </row>
    <row r="3218" spans="1:16" x14ac:dyDescent="0.15">
      <c r="A3218" t="s">
        <v>12588</v>
      </c>
      <c r="B3218" s="5" t="s">
        <v>12589</v>
      </c>
      <c r="C3218" s="5" t="s">
        <v>1029</v>
      </c>
      <c r="D3218" s="5" t="s">
        <v>12590</v>
      </c>
      <c r="E3218" s="5" t="s">
        <v>12591</v>
      </c>
      <c r="F3218" s="5" t="s">
        <v>12592</v>
      </c>
      <c r="G3218">
        <v>3216</v>
      </c>
      <c r="H3218" s="2">
        <v>43136</v>
      </c>
      <c r="I3218" s="3">
        <f t="shared" si="401"/>
        <v>718.3373495370397</v>
      </c>
      <c r="J3218" s="3">
        <f t="shared" si="402"/>
        <v>13.710828215110309</v>
      </c>
      <c r="K3218">
        <f t="shared" si="403"/>
        <v>0.39342594023270522</v>
      </c>
      <c r="L3218" s="4">
        <f t="shared" si="404"/>
        <v>0.39342594023270522</v>
      </c>
      <c r="M3218">
        <f t="shared" si="405"/>
        <v>0</v>
      </c>
      <c r="N3218">
        <f t="shared" si="406"/>
        <v>0</v>
      </c>
      <c r="O3218" s="4">
        <f t="shared" si="407"/>
        <v>0</v>
      </c>
      <c r="P3218">
        <f t="shared" si="408"/>
        <v>0.29506945517452893</v>
      </c>
    </row>
    <row r="3219" spans="1:16" x14ac:dyDescent="0.15">
      <c r="A3219" t="s">
        <v>6183</v>
      </c>
      <c r="B3219" s="5" t="s">
        <v>12593</v>
      </c>
      <c r="C3219" s="5" t="s">
        <v>1029</v>
      </c>
      <c r="D3219" s="5" t="s">
        <v>12594</v>
      </c>
      <c r="E3219" s="5" t="s">
        <v>1029</v>
      </c>
      <c r="F3219" s="5" t="s">
        <v>12595</v>
      </c>
      <c r="G3219">
        <v>3217</v>
      </c>
      <c r="H3219" s="2">
        <v>43136</v>
      </c>
      <c r="I3219" s="3">
        <f t="shared" si="401"/>
        <v>108.03039351852203</v>
      </c>
      <c r="J3219" s="3">
        <f t="shared" si="402"/>
        <v>0.20364639323680753</v>
      </c>
      <c r="K3219">
        <f t="shared" si="403"/>
        <v>5.84354004566205E-3</v>
      </c>
      <c r="L3219" s="4">
        <f t="shared" si="404"/>
        <v>5.84354004566205E-3</v>
      </c>
      <c r="M3219">
        <f t="shared" si="405"/>
        <v>0</v>
      </c>
      <c r="N3219">
        <f t="shared" si="406"/>
        <v>0</v>
      </c>
      <c r="O3219" s="4">
        <f t="shared" si="407"/>
        <v>0</v>
      </c>
      <c r="P3219">
        <f t="shared" si="408"/>
        <v>4.3826550342465371E-3</v>
      </c>
    </row>
    <row r="3220" spans="1:16" x14ac:dyDescent="0.15">
      <c r="A3220" t="s">
        <v>8392</v>
      </c>
      <c r="B3220" s="5" t="s">
        <v>12596</v>
      </c>
      <c r="C3220" s="5" t="s">
        <v>1029</v>
      </c>
      <c r="D3220" s="5" t="s">
        <v>12597</v>
      </c>
      <c r="E3220" s="5" t="s">
        <v>12598</v>
      </c>
      <c r="F3220" s="5" t="s">
        <v>12599</v>
      </c>
      <c r="G3220">
        <v>3218</v>
      </c>
      <c r="H3220" s="2">
        <v>43136</v>
      </c>
      <c r="I3220" s="3">
        <f t="shared" si="401"/>
        <v>827.88096064814454</v>
      </c>
      <c r="J3220" s="3">
        <f t="shared" si="402"/>
        <v>0.18239337196712765</v>
      </c>
      <c r="K3220">
        <f t="shared" si="403"/>
        <v>5.2336943277648245E-3</v>
      </c>
      <c r="L3220" s="4">
        <f t="shared" si="404"/>
        <v>5.2336943277648245E-3</v>
      </c>
      <c r="M3220">
        <f t="shared" si="405"/>
        <v>0</v>
      </c>
      <c r="N3220">
        <f t="shared" si="406"/>
        <v>0</v>
      </c>
      <c r="O3220" s="4">
        <f t="shared" si="407"/>
        <v>0</v>
      </c>
      <c r="P3220">
        <f t="shared" si="408"/>
        <v>3.9252707458236179E-3</v>
      </c>
    </row>
    <row r="3221" spans="1:16" x14ac:dyDescent="0.15">
      <c r="A3221" t="s">
        <v>3469</v>
      </c>
      <c r="B3221" s="5" t="s">
        <v>12600</v>
      </c>
      <c r="C3221" s="5" t="s">
        <v>1029</v>
      </c>
      <c r="D3221" s="5" t="s">
        <v>12601</v>
      </c>
      <c r="E3221" s="5" t="s">
        <v>12601</v>
      </c>
      <c r="F3221" s="5" t="s">
        <v>12602</v>
      </c>
      <c r="G3221">
        <v>3219</v>
      </c>
      <c r="H3221" s="2">
        <v>43136</v>
      </c>
      <c r="I3221" s="3">
        <f t="shared" si="401"/>
        <v>28.193680555552419</v>
      </c>
      <c r="J3221" s="3">
        <f t="shared" si="402"/>
        <v>9.0445800255682016</v>
      </c>
      <c r="K3221">
        <f t="shared" si="403"/>
        <v>0.25953008415987117</v>
      </c>
      <c r="L3221" s="4">
        <f t="shared" si="404"/>
        <v>0.25953008415987117</v>
      </c>
      <c r="M3221">
        <f t="shared" si="405"/>
        <v>0</v>
      </c>
      <c r="N3221">
        <f t="shared" si="406"/>
        <v>0</v>
      </c>
      <c r="O3221" s="4">
        <f t="shared" si="407"/>
        <v>0</v>
      </c>
      <c r="P3221">
        <f t="shared" si="408"/>
        <v>0.19464756311990339</v>
      </c>
    </row>
    <row r="3222" spans="1:16" x14ac:dyDescent="0.15">
      <c r="A3222" t="s">
        <v>2997</v>
      </c>
      <c r="B3222" s="5" t="s">
        <v>12603</v>
      </c>
      <c r="C3222" s="5" t="s">
        <v>1029</v>
      </c>
      <c r="D3222" s="5" t="s">
        <v>12604</v>
      </c>
      <c r="E3222" s="5" t="s">
        <v>1081</v>
      </c>
      <c r="F3222" s="5" t="s">
        <v>12605</v>
      </c>
      <c r="G3222">
        <v>3220</v>
      </c>
      <c r="H3222" s="2">
        <v>43136</v>
      </c>
      <c r="I3222" s="3">
        <f t="shared" si="401"/>
        <v>1449.3708680555574</v>
      </c>
      <c r="J3222" s="3">
        <f t="shared" si="402"/>
        <v>0.54713394444299168</v>
      </c>
      <c r="K3222">
        <f t="shared" si="403"/>
        <v>1.5699758114428457E-2</v>
      </c>
      <c r="L3222" s="4">
        <f t="shared" si="404"/>
        <v>1.5699758114428457E-2</v>
      </c>
      <c r="M3222">
        <f t="shared" si="405"/>
        <v>0</v>
      </c>
      <c r="N3222">
        <f t="shared" si="406"/>
        <v>0</v>
      </c>
      <c r="O3222" s="4">
        <f t="shared" si="407"/>
        <v>0</v>
      </c>
      <c r="P3222">
        <f t="shared" si="408"/>
        <v>1.1774818585821342E-2</v>
      </c>
    </row>
    <row r="3223" spans="1:16" x14ac:dyDescent="0.15">
      <c r="A3223" t="s">
        <v>2432</v>
      </c>
      <c r="B3223" s="5" t="s">
        <v>12606</v>
      </c>
      <c r="C3223" s="5" t="s">
        <v>1029</v>
      </c>
      <c r="D3223" s="5" t="s">
        <v>12607</v>
      </c>
      <c r="E3223" s="5" t="s">
        <v>12608</v>
      </c>
      <c r="F3223" s="5" t="s">
        <v>12609</v>
      </c>
      <c r="G3223">
        <v>3221</v>
      </c>
      <c r="H3223" s="2">
        <v>43136</v>
      </c>
      <c r="I3223" s="3">
        <f t="shared" si="401"/>
        <v>696.58019675925607</v>
      </c>
      <c r="J3223" s="3">
        <f t="shared" si="402"/>
        <v>9.7619772018154818E-2</v>
      </c>
      <c r="K3223">
        <f t="shared" si="403"/>
        <v>2.8011546778201608E-3</v>
      </c>
      <c r="L3223" s="4">
        <f t="shared" si="404"/>
        <v>2.8011546778201608E-3</v>
      </c>
      <c r="M3223">
        <f t="shared" si="405"/>
        <v>0</v>
      </c>
      <c r="N3223">
        <f t="shared" si="406"/>
        <v>0</v>
      </c>
      <c r="O3223" s="4">
        <f t="shared" si="407"/>
        <v>0</v>
      </c>
      <c r="P3223">
        <f t="shared" si="408"/>
        <v>2.1008660083651205E-3</v>
      </c>
    </row>
    <row r="3224" spans="1:16" x14ac:dyDescent="0.15">
      <c r="A3224" t="s">
        <v>9124</v>
      </c>
      <c r="B3224" s="5" t="s">
        <v>12610</v>
      </c>
      <c r="C3224" s="5" t="s">
        <v>1113</v>
      </c>
      <c r="D3224" s="5" t="s">
        <v>12611</v>
      </c>
      <c r="E3224" s="5" t="s">
        <v>1081</v>
      </c>
      <c r="F3224" s="5" t="s">
        <v>12612</v>
      </c>
      <c r="G3224">
        <v>3222</v>
      </c>
      <c r="H3224" s="2">
        <v>43136</v>
      </c>
      <c r="I3224" s="3">
        <f t="shared" si="401"/>
        <v>1868.7696643518502</v>
      </c>
      <c r="J3224" s="3">
        <f t="shared" si="402"/>
        <v>0.13591830220986353</v>
      </c>
      <c r="K3224">
        <f t="shared" si="403"/>
        <v>3.9001134725629933E-3</v>
      </c>
      <c r="L3224" s="4">
        <f t="shared" si="404"/>
        <v>3.9001134725629933E-3</v>
      </c>
      <c r="M3224">
        <f t="shared" si="405"/>
        <v>5.3511142602308476E-4</v>
      </c>
      <c r="N3224">
        <f t="shared" si="406"/>
        <v>8.2147106595506336E-2</v>
      </c>
      <c r="O3224" s="4">
        <f t="shared" si="407"/>
        <v>8.2147106595506336E-2</v>
      </c>
      <c r="P3224">
        <f t="shared" si="408"/>
        <v>2.346186175329883E-2</v>
      </c>
    </row>
    <row r="3225" spans="1:16" x14ac:dyDescent="0.15">
      <c r="A3225" t="s">
        <v>12613</v>
      </c>
      <c r="B3225" s="5" t="s">
        <v>12614</v>
      </c>
      <c r="C3225" s="5" t="s">
        <v>1113</v>
      </c>
      <c r="D3225" s="5" t="s">
        <v>12615</v>
      </c>
      <c r="E3225" s="5" t="s">
        <v>1081</v>
      </c>
      <c r="F3225" s="5" t="s">
        <v>12616</v>
      </c>
      <c r="G3225">
        <v>3223</v>
      </c>
      <c r="H3225" s="2">
        <v>43136</v>
      </c>
      <c r="I3225" s="3">
        <f t="shared" si="401"/>
        <v>201.19796296296408</v>
      </c>
      <c r="J3225" s="3">
        <f t="shared" si="402"/>
        <v>10.914623426899372</v>
      </c>
      <c r="K3225">
        <f t="shared" si="403"/>
        <v>0.31319012364850407</v>
      </c>
      <c r="L3225" s="4">
        <f t="shared" si="404"/>
        <v>0.31319012364850407</v>
      </c>
      <c r="M3225">
        <f t="shared" si="405"/>
        <v>4.9702292472219361E-3</v>
      </c>
      <c r="N3225">
        <f t="shared" si="406"/>
        <v>0.76299987613800258</v>
      </c>
      <c r="O3225" s="4">
        <f t="shared" si="407"/>
        <v>0.76299987613800258</v>
      </c>
      <c r="P3225">
        <f t="shared" si="408"/>
        <v>0.42564256177087867</v>
      </c>
    </row>
    <row r="3226" spans="1:16" x14ac:dyDescent="0.15">
      <c r="A3226" t="s">
        <v>7667</v>
      </c>
      <c r="B3226" s="5" t="s">
        <v>12617</v>
      </c>
      <c r="C3226" s="5" t="s">
        <v>1102</v>
      </c>
      <c r="D3226" s="5" t="s">
        <v>12618</v>
      </c>
      <c r="E3226" s="5" t="s">
        <v>12619</v>
      </c>
      <c r="F3226" s="5" t="s">
        <v>12620</v>
      </c>
      <c r="G3226">
        <v>3224</v>
      </c>
      <c r="H3226" s="2">
        <v>43136</v>
      </c>
      <c r="I3226" s="3">
        <f t="shared" si="401"/>
        <v>1596.0408796296324</v>
      </c>
      <c r="J3226" s="3">
        <f t="shared" si="402"/>
        <v>1.9015803659767685</v>
      </c>
      <c r="K3226">
        <f t="shared" si="403"/>
        <v>5.4564978254775895E-2</v>
      </c>
      <c r="L3226" s="4">
        <f t="shared" si="404"/>
        <v>5.4564978254775895E-2</v>
      </c>
      <c r="M3226">
        <f t="shared" si="405"/>
        <v>1.8796511031071847E-3</v>
      </c>
      <c r="N3226">
        <f t="shared" si="406"/>
        <v>0.28855279857665717</v>
      </c>
      <c r="O3226" s="4">
        <f t="shared" si="407"/>
        <v>0.28855279857665717</v>
      </c>
      <c r="P3226">
        <f t="shared" si="408"/>
        <v>0.11306193333524621</v>
      </c>
    </row>
    <row r="3227" spans="1:16" x14ac:dyDescent="0.15">
      <c r="A3227" t="s">
        <v>1650</v>
      </c>
      <c r="B3227" s="5" t="s">
        <v>12621</v>
      </c>
      <c r="C3227" s="5" t="s">
        <v>1029</v>
      </c>
      <c r="D3227" s="5" t="s">
        <v>12622</v>
      </c>
      <c r="E3227" s="5" t="s">
        <v>12623</v>
      </c>
      <c r="F3227" s="5" t="s">
        <v>12624</v>
      </c>
      <c r="G3227">
        <v>3225</v>
      </c>
      <c r="H3227" s="2">
        <v>43136</v>
      </c>
      <c r="I3227" s="3">
        <f t="shared" si="401"/>
        <v>750.39731481481431</v>
      </c>
      <c r="J3227" s="3">
        <f t="shared" si="402"/>
        <v>5.4637722164714998E-2</v>
      </c>
      <c r="K3227">
        <f t="shared" si="403"/>
        <v>1.5678044300151252E-3</v>
      </c>
      <c r="L3227" s="4">
        <f t="shared" si="404"/>
        <v>1.5678044300151252E-3</v>
      </c>
      <c r="M3227">
        <f t="shared" si="405"/>
        <v>0</v>
      </c>
      <c r="N3227">
        <f t="shared" si="406"/>
        <v>0</v>
      </c>
      <c r="O3227" s="4">
        <f t="shared" si="407"/>
        <v>0</v>
      </c>
      <c r="P3227">
        <f t="shared" si="408"/>
        <v>1.1758533225113439E-3</v>
      </c>
    </row>
    <row r="3228" spans="1:16" x14ac:dyDescent="0.15">
      <c r="A3228" t="s">
        <v>1102</v>
      </c>
      <c r="B3228" s="5" t="s">
        <v>12625</v>
      </c>
      <c r="C3228" s="5" t="s">
        <v>1029</v>
      </c>
      <c r="D3228" s="5" t="s">
        <v>12626</v>
      </c>
      <c r="E3228" s="5" t="s">
        <v>12627</v>
      </c>
      <c r="F3228" s="5" t="s">
        <v>12628</v>
      </c>
      <c r="G3228">
        <v>3226</v>
      </c>
      <c r="H3228" s="2">
        <v>43136</v>
      </c>
      <c r="I3228" s="3">
        <f t="shared" si="401"/>
        <v>55.496400462965539</v>
      </c>
      <c r="J3228" s="3">
        <f t="shared" si="402"/>
        <v>5.4057560039447831E-2</v>
      </c>
      <c r="K3228">
        <f t="shared" si="403"/>
        <v>1.5511569433688342E-3</v>
      </c>
      <c r="L3228" s="4">
        <f t="shared" si="404"/>
        <v>1.5511569433688342E-3</v>
      </c>
      <c r="M3228">
        <f t="shared" si="405"/>
        <v>0</v>
      </c>
      <c r="N3228">
        <f t="shared" si="406"/>
        <v>0</v>
      </c>
      <c r="O3228" s="4">
        <f t="shared" si="407"/>
        <v>0</v>
      </c>
      <c r="P3228">
        <f t="shared" si="408"/>
        <v>1.1633677075266256E-3</v>
      </c>
    </row>
    <row r="3229" spans="1:16" x14ac:dyDescent="0.15">
      <c r="A3229" t="s">
        <v>12629</v>
      </c>
      <c r="B3229" s="5" t="s">
        <v>12630</v>
      </c>
      <c r="C3229" s="5" t="s">
        <v>1253</v>
      </c>
      <c r="D3229" s="5" t="s">
        <v>12631</v>
      </c>
      <c r="E3229" s="5" t="s">
        <v>1081</v>
      </c>
      <c r="F3229" s="5" t="s">
        <v>12632</v>
      </c>
      <c r="G3229">
        <v>3227</v>
      </c>
      <c r="H3229" s="2">
        <v>43136</v>
      </c>
      <c r="I3229" s="3">
        <f t="shared" si="401"/>
        <v>1866.3852893518488</v>
      </c>
      <c r="J3229" s="3">
        <f t="shared" si="402"/>
        <v>2.7582729189790056</v>
      </c>
      <c r="K3229">
        <f t="shared" si="403"/>
        <v>7.9147378957879599E-2</v>
      </c>
      <c r="L3229" s="4">
        <f t="shared" si="404"/>
        <v>7.9147378957879599E-2</v>
      </c>
      <c r="M3229">
        <f t="shared" si="405"/>
        <v>2.6789752515336109E-3</v>
      </c>
      <c r="N3229">
        <f t="shared" si="406"/>
        <v>0.41126026254008841</v>
      </c>
      <c r="O3229" s="4">
        <f t="shared" si="407"/>
        <v>0.41126026254008841</v>
      </c>
      <c r="P3229">
        <f t="shared" si="408"/>
        <v>0.1621755998534318</v>
      </c>
    </row>
    <row r="3230" spans="1:16" x14ac:dyDescent="0.15">
      <c r="A3230" t="s">
        <v>12633</v>
      </c>
      <c r="B3230" s="5" t="s">
        <v>12634</v>
      </c>
      <c r="C3230" s="5" t="s">
        <v>1058</v>
      </c>
      <c r="D3230" s="5" t="s">
        <v>12635</v>
      </c>
      <c r="E3230" s="5" t="s">
        <v>12636</v>
      </c>
      <c r="F3230" s="5" t="s">
        <v>12637</v>
      </c>
      <c r="G3230">
        <v>3228</v>
      </c>
      <c r="H3230" s="2">
        <v>43136</v>
      </c>
      <c r="I3230" s="3">
        <f t="shared" si="401"/>
        <v>811.36505787036731</v>
      </c>
      <c r="J3230" s="3">
        <f t="shared" si="402"/>
        <v>3.5212263238189214</v>
      </c>
      <c r="K3230">
        <f t="shared" si="403"/>
        <v>0.10103997770855783</v>
      </c>
      <c r="L3230" s="4">
        <f t="shared" si="404"/>
        <v>0.10103997770855783</v>
      </c>
      <c r="M3230">
        <f t="shared" si="405"/>
        <v>2.464981675757033E-3</v>
      </c>
      <c r="N3230">
        <f t="shared" si="406"/>
        <v>0.37840924829298511</v>
      </c>
      <c r="O3230" s="4">
        <f t="shared" si="407"/>
        <v>0.37840924829298511</v>
      </c>
      <c r="P3230">
        <f t="shared" si="408"/>
        <v>0.17038229535466465</v>
      </c>
    </row>
    <row r="3231" spans="1:16" x14ac:dyDescent="0.15">
      <c r="A3231" t="s">
        <v>7987</v>
      </c>
      <c r="B3231" s="5" t="s">
        <v>12638</v>
      </c>
      <c r="C3231" s="5" t="s">
        <v>1029</v>
      </c>
      <c r="D3231" s="5" t="s">
        <v>12639</v>
      </c>
      <c r="E3231" s="5" t="s">
        <v>1113</v>
      </c>
      <c r="F3231" s="5" t="s">
        <v>12640</v>
      </c>
      <c r="G3231">
        <v>3229</v>
      </c>
      <c r="H3231" s="2">
        <v>43136</v>
      </c>
      <c r="I3231" s="3">
        <f t="shared" si="401"/>
        <v>1655.7979513888858</v>
      </c>
      <c r="J3231" s="3">
        <f t="shared" si="402"/>
        <v>0.15219248205291111</v>
      </c>
      <c r="K3231">
        <f t="shared" si="403"/>
        <v>4.367093614521954E-3</v>
      </c>
      <c r="L3231" s="4">
        <f t="shared" si="404"/>
        <v>4.367093614521954E-3</v>
      </c>
      <c r="M3231">
        <f t="shared" si="405"/>
        <v>0</v>
      </c>
      <c r="N3231">
        <f t="shared" si="406"/>
        <v>0</v>
      </c>
      <c r="O3231" s="4">
        <f t="shared" si="407"/>
        <v>0</v>
      </c>
      <c r="P3231">
        <f t="shared" si="408"/>
        <v>3.2753202108914657E-3</v>
      </c>
    </row>
    <row r="3232" spans="1:16" x14ac:dyDescent="0.15">
      <c r="A3232" t="s">
        <v>12641</v>
      </c>
      <c r="B3232" s="5" t="s">
        <v>12642</v>
      </c>
      <c r="C3232" s="5" t="s">
        <v>1253</v>
      </c>
      <c r="D3232" s="5" t="s">
        <v>12643</v>
      </c>
      <c r="E3232" s="5" t="s">
        <v>12644</v>
      </c>
      <c r="F3232" s="5" t="s">
        <v>12645</v>
      </c>
      <c r="G3232">
        <v>3230</v>
      </c>
      <c r="H3232" s="2">
        <v>43136</v>
      </c>
      <c r="I3232" s="3">
        <f t="shared" si="401"/>
        <v>1589.3386111111104</v>
      </c>
      <c r="J3232" s="3">
        <f t="shared" si="402"/>
        <v>218.83819946766826</v>
      </c>
      <c r="K3232">
        <f t="shared" si="403"/>
        <v>6.2794619722180647</v>
      </c>
      <c r="L3232" s="4">
        <f t="shared" si="404"/>
        <v>1</v>
      </c>
      <c r="M3232">
        <f t="shared" si="405"/>
        <v>3.1459627074085163E-3</v>
      </c>
      <c r="N3232">
        <f t="shared" si="406"/>
        <v>0.48294938456392877</v>
      </c>
      <c r="O3232" s="4">
        <f t="shared" si="407"/>
        <v>0.48294938456392877</v>
      </c>
      <c r="P3232">
        <f t="shared" si="408"/>
        <v>0.87073734614098219</v>
      </c>
    </row>
    <row r="3233" spans="1:16" x14ac:dyDescent="0.15">
      <c r="A3233" t="s">
        <v>2202</v>
      </c>
      <c r="B3233" s="5" t="s">
        <v>12646</v>
      </c>
      <c r="C3233" s="5" t="s">
        <v>1029</v>
      </c>
      <c r="D3233" s="5" t="s">
        <v>12647</v>
      </c>
      <c r="E3233" s="5" t="s">
        <v>12648</v>
      </c>
      <c r="F3233" s="5" t="s">
        <v>12649</v>
      </c>
      <c r="G3233">
        <v>3231</v>
      </c>
      <c r="H3233" s="2">
        <v>43136</v>
      </c>
      <c r="I3233" s="3">
        <f t="shared" si="401"/>
        <v>572.59621527777927</v>
      </c>
      <c r="J3233" s="3">
        <f t="shared" si="402"/>
        <v>0.24275396220103898</v>
      </c>
      <c r="K3233">
        <f t="shared" si="403"/>
        <v>6.9657138376881022E-3</v>
      </c>
      <c r="L3233" s="4">
        <f t="shared" si="404"/>
        <v>6.9657138376881022E-3</v>
      </c>
      <c r="M3233">
        <f t="shared" si="405"/>
        <v>0</v>
      </c>
      <c r="N3233">
        <f t="shared" si="406"/>
        <v>0</v>
      </c>
      <c r="O3233" s="4">
        <f t="shared" si="407"/>
        <v>0</v>
      </c>
      <c r="P3233">
        <f t="shared" si="408"/>
        <v>5.2242853782660768E-3</v>
      </c>
    </row>
    <row r="3234" spans="1:16" x14ac:dyDescent="0.15">
      <c r="A3234" t="s">
        <v>3442</v>
      </c>
      <c r="B3234" s="5" t="s">
        <v>12650</v>
      </c>
      <c r="C3234" s="5" t="s">
        <v>1029</v>
      </c>
      <c r="D3234" s="5" t="s">
        <v>12651</v>
      </c>
      <c r="E3234" s="5" t="s">
        <v>12652</v>
      </c>
      <c r="F3234" s="5" t="s">
        <v>12653</v>
      </c>
      <c r="G3234">
        <v>3232</v>
      </c>
      <c r="H3234" s="2">
        <v>43136</v>
      </c>
      <c r="I3234" s="3">
        <f t="shared" si="401"/>
        <v>305.54053240740905</v>
      </c>
      <c r="J3234" s="3">
        <f t="shared" si="402"/>
        <v>0.19964617957352493</v>
      </c>
      <c r="K3234">
        <f t="shared" si="403"/>
        <v>5.7287557454784735E-3</v>
      </c>
      <c r="L3234" s="4">
        <f t="shared" si="404"/>
        <v>5.7287557454784735E-3</v>
      </c>
      <c r="M3234">
        <f t="shared" si="405"/>
        <v>0</v>
      </c>
      <c r="N3234">
        <f t="shared" si="406"/>
        <v>0</v>
      </c>
      <c r="O3234" s="4">
        <f t="shared" si="407"/>
        <v>0</v>
      </c>
      <c r="P3234">
        <f t="shared" si="408"/>
        <v>4.2965668091088554E-3</v>
      </c>
    </row>
    <row r="3235" spans="1:16" x14ac:dyDescent="0.15">
      <c r="A3235" t="s">
        <v>12654</v>
      </c>
      <c r="B3235" s="5" t="s">
        <v>12655</v>
      </c>
      <c r="C3235" s="5" t="s">
        <v>1029</v>
      </c>
      <c r="D3235" s="5" t="s">
        <v>12656</v>
      </c>
      <c r="E3235" s="5" t="s">
        <v>12657</v>
      </c>
      <c r="F3235" s="5" t="s">
        <v>12658</v>
      </c>
      <c r="G3235">
        <v>3233</v>
      </c>
      <c r="H3235" s="2">
        <v>43136</v>
      </c>
      <c r="I3235" s="3">
        <f t="shared" si="401"/>
        <v>1483.1247337962996</v>
      </c>
      <c r="J3235" s="3">
        <f t="shared" si="402"/>
        <v>2.5547412929332225</v>
      </c>
      <c r="K3235">
        <f t="shared" si="403"/>
        <v>7.3307132104235437E-2</v>
      </c>
      <c r="L3235" s="4">
        <f t="shared" si="404"/>
        <v>7.3307132104235437E-2</v>
      </c>
      <c r="M3235">
        <f t="shared" si="405"/>
        <v>0</v>
      </c>
      <c r="N3235">
        <f t="shared" si="406"/>
        <v>0</v>
      </c>
      <c r="O3235" s="4">
        <f t="shared" si="407"/>
        <v>0</v>
      </c>
      <c r="P3235">
        <f t="shared" si="408"/>
        <v>5.4980349078176574E-2</v>
      </c>
    </row>
    <row r="3236" spans="1:16" x14ac:dyDescent="0.15">
      <c r="A3236" t="s">
        <v>2666</v>
      </c>
      <c r="B3236" s="5" t="s">
        <v>12659</v>
      </c>
      <c r="C3236" s="5" t="s">
        <v>1029</v>
      </c>
      <c r="D3236" s="5" t="s">
        <v>12660</v>
      </c>
      <c r="E3236" s="5" t="s">
        <v>12660</v>
      </c>
      <c r="F3236" s="5" t="s">
        <v>12661</v>
      </c>
      <c r="G3236">
        <v>3234</v>
      </c>
      <c r="H3236" s="2">
        <v>43136</v>
      </c>
      <c r="I3236" s="3">
        <f t="shared" si="401"/>
        <v>45.565034722225391</v>
      </c>
      <c r="J3236" s="3">
        <f t="shared" si="402"/>
        <v>0.54866632171807994</v>
      </c>
      <c r="K3236">
        <f t="shared" si="403"/>
        <v>1.5743728978973196E-2</v>
      </c>
      <c r="L3236" s="4">
        <f t="shared" si="404"/>
        <v>1.5743728978973196E-2</v>
      </c>
      <c r="M3236">
        <f t="shared" si="405"/>
        <v>0</v>
      </c>
      <c r="N3236">
        <f t="shared" si="406"/>
        <v>0</v>
      </c>
      <c r="O3236" s="4">
        <f t="shared" si="407"/>
        <v>0</v>
      </c>
      <c r="P3236">
        <f t="shared" si="408"/>
        <v>1.1807796734229898E-2</v>
      </c>
    </row>
    <row r="3237" spans="1:16" x14ac:dyDescent="0.15">
      <c r="A3237" t="s">
        <v>1535</v>
      </c>
      <c r="B3237" s="5" t="s">
        <v>12662</v>
      </c>
      <c r="C3237" s="5" t="s">
        <v>1029</v>
      </c>
      <c r="D3237" s="5" t="s">
        <v>12663</v>
      </c>
      <c r="E3237" s="5" t="s">
        <v>12663</v>
      </c>
      <c r="F3237" s="5" t="s">
        <v>12664</v>
      </c>
      <c r="G3237">
        <v>3235</v>
      </c>
      <c r="H3237" s="2">
        <v>43136</v>
      </c>
      <c r="I3237" s="3">
        <f t="shared" si="401"/>
        <v>177.15171296296467</v>
      </c>
      <c r="J3237" s="3">
        <f t="shared" si="402"/>
        <v>20.033675885154743</v>
      </c>
      <c r="K3237">
        <f t="shared" si="403"/>
        <v>0.57485716017855204</v>
      </c>
      <c r="L3237" s="4">
        <f t="shared" si="404"/>
        <v>0.57485716017855204</v>
      </c>
      <c r="M3237">
        <f t="shared" si="405"/>
        <v>0</v>
      </c>
      <c r="N3237">
        <f t="shared" si="406"/>
        <v>0</v>
      </c>
      <c r="O3237" s="4">
        <f t="shared" si="407"/>
        <v>0</v>
      </c>
      <c r="P3237">
        <f t="shared" si="408"/>
        <v>0.43114287013391406</v>
      </c>
    </row>
    <row r="3238" spans="1:16" x14ac:dyDescent="0.15">
      <c r="A3238" t="s">
        <v>12665</v>
      </c>
      <c r="B3238" s="5" t="s">
        <v>12142</v>
      </c>
      <c r="C3238" s="5" t="s">
        <v>1259</v>
      </c>
      <c r="D3238" s="5" t="s">
        <v>12666</v>
      </c>
      <c r="E3238" s="5" t="s">
        <v>1081</v>
      </c>
      <c r="F3238" s="5" t="s">
        <v>12667</v>
      </c>
      <c r="G3238">
        <v>3236</v>
      </c>
      <c r="H3238" s="2">
        <v>43136</v>
      </c>
      <c r="I3238" s="3">
        <f t="shared" si="401"/>
        <v>1176.5959837962946</v>
      </c>
      <c r="J3238" s="3">
        <f t="shared" si="402"/>
        <v>58.695593858117917</v>
      </c>
      <c r="K3238">
        <f t="shared" si="403"/>
        <v>1.6842432009831181</v>
      </c>
      <c r="L3238" s="4">
        <f t="shared" si="404"/>
        <v>1</v>
      </c>
      <c r="M3238">
        <f t="shared" si="405"/>
        <v>2.0397825872704278E-2</v>
      </c>
      <c r="N3238">
        <f t="shared" si="406"/>
        <v>3.1313522657042436</v>
      </c>
      <c r="O3238" s="4">
        <f t="shared" si="407"/>
        <v>1</v>
      </c>
      <c r="P3238">
        <f t="shared" si="408"/>
        <v>1</v>
      </c>
    </row>
    <row r="3239" spans="1:16" x14ac:dyDescent="0.15">
      <c r="A3239" t="s">
        <v>4321</v>
      </c>
      <c r="B3239" s="5" t="s">
        <v>12668</v>
      </c>
      <c r="C3239" s="5" t="s">
        <v>1029</v>
      </c>
      <c r="D3239" s="5" t="s">
        <v>12669</v>
      </c>
      <c r="E3239" s="5" t="s">
        <v>1081</v>
      </c>
      <c r="F3239" s="5" t="s">
        <v>12670</v>
      </c>
      <c r="G3239">
        <v>3237</v>
      </c>
      <c r="H3239" s="2">
        <v>43136</v>
      </c>
      <c r="I3239" s="3">
        <f t="shared" si="401"/>
        <v>1138.5048148148126</v>
      </c>
      <c r="J3239" s="3">
        <f t="shared" si="402"/>
        <v>0.20465438263245239</v>
      </c>
      <c r="K3239">
        <f t="shared" si="403"/>
        <v>5.8724638400167286E-3</v>
      </c>
      <c r="L3239" s="4">
        <f t="shared" si="404"/>
        <v>5.8724638400167286E-3</v>
      </c>
      <c r="M3239">
        <f t="shared" si="405"/>
        <v>0</v>
      </c>
      <c r="N3239">
        <f t="shared" si="406"/>
        <v>0</v>
      </c>
      <c r="O3239" s="4">
        <f t="shared" si="407"/>
        <v>0</v>
      </c>
      <c r="P3239">
        <f t="shared" si="408"/>
        <v>4.4043478800125466E-3</v>
      </c>
    </row>
    <row r="3240" spans="1:16" x14ac:dyDescent="0.15">
      <c r="A3240" t="s">
        <v>5323</v>
      </c>
      <c r="B3240" s="5" t="s">
        <v>12671</v>
      </c>
      <c r="C3240" s="5" t="s">
        <v>1029</v>
      </c>
      <c r="D3240" s="5" t="s">
        <v>12672</v>
      </c>
      <c r="E3240" s="5" t="s">
        <v>8483</v>
      </c>
      <c r="F3240" s="5" t="s">
        <v>12673</v>
      </c>
      <c r="G3240">
        <v>3238</v>
      </c>
      <c r="H3240" s="2">
        <v>43136</v>
      </c>
      <c r="I3240" s="3">
        <f t="shared" si="401"/>
        <v>187.4977777777749</v>
      </c>
      <c r="J3240" s="3">
        <f t="shared" si="402"/>
        <v>0.77334249887407258</v>
      </c>
      <c r="K3240">
        <f t="shared" si="403"/>
        <v>2.2190709048935008E-2</v>
      </c>
      <c r="L3240" s="4">
        <f t="shared" si="404"/>
        <v>2.2190709048935008E-2</v>
      </c>
      <c r="M3240">
        <f t="shared" si="405"/>
        <v>0</v>
      </c>
      <c r="N3240">
        <f t="shared" si="406"/>
        <v>0</v>
      </c>
      <c r="O3240" s="4">
        <f t="shared" si="407"/>
        <v>0</v>
      </c>
      <c r="P3240">
        <f t="shared" si="408"/>
        <v>1.6643031786701255E-2</v>
      </c>
    </row>
    <row r="3241" spans="1:16" x14ac:dyDescent="0.15">
      <c r="A3241" t="s">
        <v>2718</v>
      </c>
      <c r="B3241" s="5" t="s">
        <v>12674</v>
      </c>
      <c r="C3241" s="5" t="s">
        <v>1029</v>
      </c>
      <c r="D3241" s="5" t="s">
        <v>12675</v>
      </c>
      <c r="E3241" s="5" t="s">
        <v>12675</v>
      </c>
      <c r="F3241" s="5" t="s">
        <v>12676</v>
      </c>
      <c r="G3241">
        <v>3239</v>
      </c>
      <c r="H3241" s="2">
        <v>43136</v>
      </c>
      <c r="I3241" s="3">
        <f t="shared" si="401"/>
        <v>1247.5749999999971</v>
      </c>
      <c r="J3241" s="3">
        <f t="shared" si="402"/>
        <v>0.72059796004248411</v>
      </c>
      <c r="K3241">
        <f t="shared" si="403"/>
        <v>2.0677228648160316E-2</v>
      </c>
      <c r="L3241" s="4">
        <f t="shared" si="404"/>
        <v>2.0677228648160316E-2</v>
      </c>
      <c r="M3241">
        <f t="shared" si="405"/>
        <v>0</v>
      </c>
      <c r="N3241">
        <f t="shared" si="406"/>
        <v>0</v>
      </c>
      <c r="O3241" s="4">
        <f t="shared" si="407"/>
        <v>0</v>
      </c>
      <c r="P3241">
        <f t="shared" si="408"/>
        <v>1.5507921486120237E-2</v>
      </c>
    </row>
    <row r="3242" spans="1:16" x14ac:dyDescent="0.15">
      <c r="A3242" t="s">
        <v>8899</v>
      </c>
      <c r="B3242" s="5" t="s">
        <v>12677</v>
      </c>
      <c r="C3242" s="5" t="s">
        <v>1029</v>
      </c>
      <c r="D3242" s="5" t="s">
        <v>12678</v>
      </c>
      <c r="E3242" s="5" t="s">
        <v>1081</v>
      </c>
      <c r="F3242" s="5" t="s">
        <v>12679</v>
      </c>
      <c r="G3242">
        <v>3240</v>
      </c>
      <c r="H3242" s="2">
        <v>43136</v>
      </c>
      <c r="I3242" s="3">
        <f t="shared" si="401"/>
        <v>1195.7394560185203</v>
      </c>
      <c r="J3242" s="3">
        <f t="shared" si="402"/>
        <v>0.37800876915530934</v>
      </c>
      <c r="K3242">
        <f t="shared" si="403"/>
        <v>1.0846788617571393E-2</v>
      </c>
      <c r="L3242" s="4">
        <f t="shared" si="404"/>
        <v>1.0846788617571393E-2</v>
      </c>
      <c r="M3242">
        <f t="shared" si="405"/>
        <v>0</v>
      </c>
      <c r="N3242">
        <f t="shared" si="406"/>
        <v>0</v>
      </c>
      <c r="O3242" s="4">
        <f t="shared" si="407"/>
        <v>0</v>
      </c>
      <c r="P3242">
        <f t="shared" si="408"/>
        <v>8.1350914631785447E-3</v>
      </c>
    </row>
    <row r="3243" spans="1:16" x14ac:dyDescent="0.15">
      <c r="A3243" t="s">
        <v>1064</v>
      </c>
      <c r="B3243" s="5" t="s">
        <v>12680</v>
      </c>
      <c r="C3243" s="5" t="s">
        <v>1029</v>
      </c>
      <c r="D3243" s="5" t="s">
        <v>12681</v>
      </c>
      <c r="E3243" s="5" t="s">
        <v>12682</v>
      </c>
      <c r="F3243" s="5" t="s">
        <v>12683</v>
      </c>
      <c r="G3243">
        <v>3241</v>
      </c>
      <c r="H3243" s="2">
        <v>43136</v>
      </c>
      <c r="I3243" s="3">
        <f t="shared" si="401"/>
        <v>743.89689814814483</v>
      </c>
      <c r="J3243" s="3">
        <f t="shared" si="402"/>
        <v>9.4099061542342547E-3</v>
      </c>
      <c r="K3243">
        <f t="shared" si="403"/>
        <v>2.7001295021340517E-4</v>
      </c>
      <c r="L3243" s="4">
        <f t="shared" si="404"/>
        <v>2.7001295021340517E-4</v>
      </c>
      <c r="M3243">
        <f t="shared" si="405"/>
        <v>0</v>
      </c>
      <c r="N3243">
        <f t="shared" si="406"/>
        <v>0</v>
      </c>
      <c r="O3243" s="4">
        <f t="shared" si="407"/>
        <v>0</v>
      </c>
      <c r="P3243">
        <f t="shared" si="408"/>
        <v>2.0250971266005388E-4</v>
      </c>
    </row>
    <row r="3244" spans="1:16" x14ac:dyDescent="0.15">
      <c r="A3244" t="s">
        <v>2703</v>
      </c>
      <c r="B3244" s="5" t="s">
        <v>12684</v>
      </c>
      <c r="C3244" s="5" t="s">
        <v>1029</v>
      </c>
      <c r="D3244" s="5" t="s">
        <v>12685</v>
      </c>
      <c r="E3244" s="5" t="s">
        <v>12686</v>
      </c>
      <c r="F3244" s="5" t="s">
        <v>12687</v>
      </c>
      <c r="G3244">
        <v>3242</v>
      </c>
      <c r="H3244" s="2">
        <v>43136</v>
      </c>
      <c r="I3244" s="3">
        <f t="shared" si="401"/>
        <v>434.20930555555242</v>
      </c>
      <c r="J3244" s="3">
        <f t="shared" si="402"/>
        <v>0.23490975134559891</v>
      </c>
      <c r="K3244">
        <f t="shared" si="403"/>
        <v>6.7406277974601326E-3</v>
      </c>
      <c r="L3244" s="4">
        <f t="shared" si="404"/>
        <v>6.7406277974601326E-3</v>
      </c>
      <c r="M3244">
        <f t="shared" si="405"/>
        <v>0</v>
      </c>
      <c r="N3244">
        <f t="shared" si="406"/>
        <v>0</v>
      </c>
      <c r="O3244" s="4">
        <f t="shared" si="407"/>
        <v>0</v>
      </c>
      <c r="P3244">
        <f t="shared" si="408"/>
        <v>5.0554708480950996E-3</v>
      </c>
    </row>
    <row r="3245" spans="1:16" x14ac:dyDescent="0.15">
      <c r="A3245" t="s">
        <v>2432</v>
      </c>
      <c r="B3245" s="5" t="s">
        <v>12688</v>
      </c>
      <c r="C3245" s="5" t="s">
        <v>1029</v>
      </c>
      <c r="D3245" s="5" t="s">
        <v>12689</v>
      </c>
      <c r="E3245" s="5" t="s">
        <v>1144</v>
      </c>
      <c r="F3245" s="5" t="s">
        <v>12690</v>
      </c>
      <c r="G3245">
        <v>3243</v>
      </c>
      <c r="H3245" s="2">
        <v>43136</v>
      </c>
      <c r="I3245" s="3">
        <f t="shared" si="401"/>
        <v>1249.8409722222204</v>
      </c>
      <c r="J3245" s="3">
        <f t="shared" si="402"/>
        <v>5.4406921769491863E-2</v>
      </c>
      <c r="K3245">
        <f t="shared" si="403"/>
        <v>1.5611817183107607E-3</v>
      </c>
      <c r="L3245" s="4">
        <f t="shared" si="404"/>
        <v>1.5611817183107607E-3</v>
      </c>
      <c r="M3245">
        <f t="shared" si="405"/>
        <v>0</v>
      </c>
      <c r="N3245">
        <f t="shared" si="406"/>
        <v>0</v>
      </c>
      <c r="O3245" s="4">
        <f t="shared" si="407"/>
        <v>0</v>
      </c>
      <c r="P3245">
        <f t="shared" si="408"/>
        <v>1.1708862887330705E-3</v>
      </c>
    </row>
    <row r="3246" spans="1:16" x14ac:dyDescent="0.15">
      <c r="A3246" t="s">
        <v>3999</v>
      </c>
      <c r="B3246" s="5" t="s">
        <v>12691</v>
      </c>
      <c r="C3246" s="5" t="s">
        <v>1029</v>
      </c>
      <c r="D3246" s="5" t="s">
        <v>12692</v>
      </c>
      <c r="E3246" s="5" t="s">
        <v>12693</v>
      </c>
      <c r="F3246" s="5" t="s">
        <v>12694</v>
      </c>
      <c r="G3246">
        <v>3244</v>
      </c>
      <c r="H3246" s="2">
        <v>43136</v>
      </c>
      <c r="I3246" s="3">
        <f t="shared" si="401"/>
        <v>711.33746527777839</v>
      </c>
      <c r="J3246" s="3">
        <f t="shared" si="402"/>
        <v>1.6869630218779467E-2</v>
      </c>
      <c r="K3246">
        <f t="shared" si="403"/>
        <v>4.8406631795495594E-4</v>
      </c>
      <c r="L3246" s="4">
        <f t="shared" si="404"/>
        <v>4.8406631795495594E-4</v>
      </c>
      <c r="M3246">
        <f t="shared" si="405"/>
        <v>0</v>
      </c>
      <c r="N3246">
        <f t="shared" si="406"/>
        <v>0</v>
      </c>
      <c r="O3246" s="4">
        <f t="shared" si="407"/>
        <v>0</v>
      </c>
      <c r="P3246">
        <f t="shared" si="408"/>
        <v>3.6304973846621694E-4</v>
      </c>
    </row>
    <row r="3247" spans="1:16" x14ac:dyDescent="0.15">
      <c r="A3247" t="s">
        <v>12695</v>
      </c>
      <c r="B3247" s="5" t="s">
        <v>12696</v>
      </c>
      <c r="C3247" s="5" t="s">
        <v>1113</v>
      </c>
      <c r="D3247" s="5" t="s">
        <v>12697</v>
      </c>
      <c r="E3247" s="5" t="s">
        <v>12698</v>
      </c>
      <c r="F3247" s="5" t="s">
        <v>12699</v>
      </c>
      <c r="G3247">
        <v>3245</v>
      </c>
      <c r="H3247" s="2">
        <v>43136</v>
      </c>
      <c r="I3247" s="3">
        <f t="shared" si="401"/>
        <v>750.58218749999651</v>
      </c>
      <c r="J3247" s="3">
        <f t="shared" si="402"/>
        <v>8.1696583027425334</v>
      </c>
      <c r="K3247">
        <f t="shared" si="403"/>
        <v>0.23442460577211371</v>
      </c>
      <c r="L3247" s="4">
        <f t="shared" si="404"/>
        <v>0.23442460577211371</v>
      </c>
      <c r="M3247">
        <f t="shared" si="405"/>
        <v>1.3322991361289194E-3</v>
      </c>
      <c r="N3247">
        <f t="shared" si="406"/>
        <v>0.2045265973221097</v>
      </c>
      <c r="O3247" s="4">
        <f t="shared" si="407"/>
        <v>0.2045265973221097</v>
      </c>
      <c r="P3247">
        <f t="shared" si="408"/>
        <v>0.22695010365961271</v>
      </c>
    </row>
    <row r="3248" spans="1:16" x14ac:dyDescent="0.15">
      <c r="A3248" t="s">
        <v>1438</v>
      </c>
      <c r="B3248" s="5" t="s">
        <v>12700</v>
      </c>
      <c r="C3248" s="5" t="s">
        <v>1029</v>
      </c>
      <c r="D3248" s="5" t="s">
        <v>12701</v>
      </c>
      <c r="E3248" s="5" t="s">
        <v>1029</v>
      </c>
      <c r="F3248" s="5" t="s">
        <v>12702</v>
      </c>
      <c r="G3248">
        <v>3246</v>
      </c>
      <c r="H3248" s="2">
        <v>43136</v>
      </c>
      <c r="I3248" s="3">
        <f t="shared" si="401"/>
        <v>107.93552083333634</v>
      </c>
      <c r="J3248" s="3">
        <f t="shared" si="402"/>
        <v>0.18529581221813046</v>
      </c>
      <c r="K3248">
        <f t="shared" si="403"/>
        <v>5.3169785223302251E-3</v>
      </c>
      <c r="L3248" s="4">
        <f t="shared" si="404"/>
        <v>5.3169785223302251E-3</v>
      </c>
      <c r="M3248">
        <f t="shared" si="405"/>
        <v>0</v>
      </c>
      <c r="N3248">
        <f t="shared" si="406"/>
        <v>0</v>
      </c>
      <c r="O3248" s="4">
        <f t="shared" si="407"/>
        <v>0</v>
      </c>
      <c r="P3248">
        <f t="shared" si="408"/>
        <v>3.987733891747669E-3</v>
      </c>
    </row>
    <row r="3249" spans="1:16" x14ac:dyDescent="0.15">
      <c r="A3249" t="s">
        <v>4296</v>
      </c>
      <c r="B3249" s="5" t="s">
        <v>12703</v>
      </c>
      <c r="C3249" s="5" t="s">
        <v>1029</v>
      </c>
      <c r="D3249" s="5" t="s">
        <v>12704</v>
      </c>
      <c r="E3249" s="5" t="s">
        <v>12705</v>
      </c>
      <c r="F3249" s="5" t="s">
        <v>12706</v>
      </c>
      <c r="G3249">
        <v>3247</v>
      </c>
      <c r="H3249" s="2">
        <v>43136</v>
      </c>
      <c r="I3249" s="3">
        <f t="shared" si="401"/>
        <v>576.75189814814803</v>
      </c>
      <c r="J3249" s="3">
        <f t="shared" si="402"/>
        <v>0.56176668172278021</v>
      </c>
      <c r="K3249">
        <f t="shared" si="403"/>
        <v>1.611963781331743E-2</v>
      </c>
      <c r="L3249" s="4">
        <f t="shared" si="404"/>
        <v>1.611963781331743E-2</v>
      </c>
      <c r="M3249">
        <f t="shared" si="405"/>
        <v>0</v>
      </c>
      <c r="N3249">
        <f t="shared" si="406"/>
        <v>0</v>
      </c>
      <c r="O3249" s="4">
        <f t="shared" si="407"/>
        <v>0</v>
      </c>
      <c r="P3249">
        <f t="shared" si="408"/>
        <v>1.2089728359988072E-2</v>
      </c>
    </row>
    <row r="3250" spans="1:16" x14ac:dyDescent="0.15">
      <c r="A3250" t="s">
        <v>3095</v>
      </c>
      <c r="B3250" s="5" t="s">
        <v>12707</v>
      </c>
      <c r="C3250" s="5" t="s">
        <v>1113</v>
      </c>
      <c r="D3250" s="5" t="s">
        <v>12708</v>
      </c>
      <c r="E3250" s="5" t="s">
        <v>1081</v>
      </c>
      <c r="F3250" s="5" t="s">
        <v>12709</v>
      </c>
      <c r="G3250">
        <v>3248</v>
      </c>
      <c r="H3250" s="2">
        <v>43136</v>
      </c>
      <c r="I3250" s="3">
        <f t="shared" si="401"/>
        <v>1311.1441435185188</v>
      </c>
      <c r="J3250" s="3">
        <f t="shared" si="402"/>
        <v>1.1440389734531227</v>
      </c>
      <c r="K3250">
        <f t="shared" si="403"/>
        <v>3.282767472045324E-2</v>
      </c>
      <c r="L3250" s="4">
        <f t="shared" si="404"/>
        <v>3.282767472045324E-2</v>
      </c>
      <c r="M3250">
        <f t="shared" si="405"/>
        <v>7.6269264896874846E-4</v>
      </c>
      <c r="N3250">
        <f t="shared" si="406"/>
        <v>0.11708401519301891</v>
      </c>
      <c r="O3250" s="4">
        <f t="shared" si="407"/>
        <v>0.11708401519301891</v>
      </c>
      <c r="P3250">
        <f t="shared" si="408"/>
        <v>5.3891759838594656E-2</v>
      </c>
    </row>
    <row r="3251" spans="1:16" x14ac:dyDescent="0.15">
      <c r="A3251" t="s">
        <v>2254</v>
      </c>
      <c r="B3251" s="5" t="s">
        <v>12710</v>
      </c>
      <c r="C3251" s="5" t="s">
        <v>1029</v>
      </c>
      <c r="D3251" s="5" t="s">
        <v>12711</v>
      </c>
      <c r="E3251" s="5" t="s">
        <v>12712</v>
      </c>
      <c r="F3251" s="5" t="s">
        <v>12713</v>
      </c>
      <c r="G3251">
        <v>3249</v>
      </c>
      <c r="H3251" s="2">
        <v>43136</v>
      </c>
      <c r="I3251" s="3">
        <f t="shared" si="401"/>
        <v>439.75167824074015</v>
      </c>
      <c r="J3251" s="3">
        <f t="shared" si="402"/>
        <v>1.1461013679726935</v>
      </c>
      <c r="K3251">
        <f t="shared" si="403"/>
        <v>3.2886854187241299E-2</v>
      </c>
      <c r="L3251" s="4">
        <f t="shared" si="404"/>
        <v>3.2886854187241299E-2</v>
      </c>
      <c r="M3251">
        <f t="shared" si="405"/>
        <v>0</v>
      </c>
      <c r="N3251">
        <f t="shared" si="406"/>
        <v>0</v>
      </c>
      <c r="O3251" s="4">
        <f t="shared" si="407"/>
        <v>0</v>
      </c>
      <c r="P3251">
        <f t="shared" si="408"/>
        <v>2.4665140640430974E-2</v>
      </c>
    </row>
    <row r="3252" spans="1:16" x14ac:dyDescent="0.15">
      <c r="A3252" t="s">
        <v>7596</v>
      </c>
      <c r="B3252" s="5" t="s">
        <v>12714</v>
      </c>
      <c r="C3252" s="5" t="s">
        <v>1029</v>
      </c>
      <c r="D3252" s="5" t="s">
        <v>12715</v>
      </c>
      <c r="E3252" s="5" t="s">
        <v>12716</v>
      </c>
      <c r="F3252" s="5" t="s">
        <v>12717</v>
      </c>
      <c r="G3252">
        <v>3250</v>
      </c>
      <c r="H3252" s="2">
        <v>43136</v>
      </c>
      <c r="I3252" s="3">
        <f t="shared" si="401"/>
        <v>551.89465277778072</v>
      </c>
      <c r="J3252" s="3">
        <f t="shared" si="402"/>
        <v>0.31527756089722569</v>
      </c>
      <c r="K3252">
        <f t="shared" si="403"/>
        <v>9.0467453084683742E-3</v>
      </c>
      <c r="L3252" s="4">
        <f t="shared" si="404"/>
        <v>9.0467453084683742E-3</v>
      </c>
      <c r="M3252">
        <f t="shared" si="405"/>
        <v>0</v>
      </c>
      <c r="N3252">
        <f t="shared" si="406"/>
        <v>0</v>
      </c>
      <c r="O3252" s="4">
        <f t="shared" si="407"/>
        <v>0</v>
      </c>
      <c r="P3252">
        <f t="shared" si="408"/>
        <v>6.7850589813512807E-3</v>
      </c>
    </row>
    <row r="3253" spans="1:16" x14ac:dyDescent="0.15">
      <c r="A3253" t="s">
        <v>1122</v>
      </c>
      <c r="B3253" s="5" t="s">
        <v>12718</v>
      </c>
      <c r="C3253" s="5" t="s">
        <v>1029</v>
      </c>
      <c r="D3253" s="5" t="s">
        <v>11269</v>
      </c>
      <c r="E3253" s="5" t="s">
        <v>12719</v>
      </c>
      <c r="F3253" s="5" t="s">
        <v>12720</v>
      </c>
      <c r="G3253">
        <v>3251</v>
      </c>
      <c r="H3253" s="2">
        <v>43136</v>
      </c>
      <c r="I3253" s="3">
        <f t="shared" si="401"/>
        <v>594.87084490740381</v>
      </c>
      <c r="J3253" s="3">
        <f t="shared" si="402"/>
        <v>6.7241486689814667E-3</v>
      </c>
      <c r="K3253">
        <f t="shared" si="403"/>
        <v>1.9294636843622965E-4</v>
      </c>
      <c r="L3253" s="4">
        <f t="shared" si="404"/>
        <v>1.9294636843622965E-4</v>
      </c>
      <c r="M3253">
        <f t="shared" si="405"/>
        <v>0</v>
      </c>
      <c r="N3253">
        <f t="shared" si="406"/>
        <v>0</v>
      </c>
      <c r="O3253" s="4">
        <f t="shared" si="407"/>
        <v>0</v>
      </c>
      <c r="P3253">
        <f t="shared" si="408"/>
        <v>1.4470977632717222E-4</v>
      </c>
    </row>
    <row r="3254" spans="1:16" x14ac:dyDescent="0.15">
      <c r="A3254" t="s">
        <v>12721</v>
      </c>
      <c r="B3254" s="5" t="s">
        <v>12722</v>
      </c>
      <c r="C3254" s="5" t="s">
        <v>1029</v>
      </c>
      <c r="D3254" s="5" t="s">
        <v>12581</v>
      </c>
      <c r="E3254" s="5" t="s">
        <v>12581</v>
      </c>
      <c r="F3254" s="5" t="s">
        <v>12723</v>
      </c>
      <c r="G3254">
        <v>3252</v>
      </c>
      <c r="H3254" s="2">
        <v>43136</v>
      </c>
      <c r="I3254" s="3">
        <f t="shared" si="401"/>
        <v>1575.298055555555</v>
      </c>
      <c r="J3254" s="3">
        <f t="shared" si="402"/>
        <v>1.328002654876776</v>
      </c>
      <c r="K3254">
        <f t="shared" si="403"/>
        <v>3.8106428359347716E-2</v>
      </c>
      <c r="L3254" s="4">
        <f t="shared" si="404"/>
        <v>3.8106428359347716E-2</v>
      </c>
      <c r="M3254">
        <f t="shared" si="405"/>
        <v>0</v>
      </c>
      <c r="N3254">
        <f t="shared" si="406"/>
        <v>0</v>
      </c>
      <c r="O3254" s="4">
        <f t="shared" si="407"/>
        <v>0</v>
      </c>
      <c r="P3254">
        <f t="shared" si="408"/>
        <v>2.8579821269510787E-2</v>
      </c>
    </row>
    <row r="3255" spans="1:16" x14ac:dyDescent="0.15">
      <c r="A3255" t="s">
        <v>5499</v>
      </c>
      <c r="B3255" s="5" t="s">
        <v>12724</v>
      </c>
      <c r="C3255" s="5" t="s">
        <v>1029</v>
      </c>
      <c r="D3255" s="5" t="s">
        <v>12725</v>
      </c>
      <c r="E3255" s="5" t="s">
        <v>12725</v>
      </c>
      <c r="F3255" s="5" t="s">
        <v>12726</v>
      </c>
      <c r="G3255">
        <v>3253</v>
      </c>
      <c r="H3255" s="2">
        <v>43136</v>
      </c>
      <c r="I3255" s="3">
        <f t="shared" si="401"/>
        <v>151.20738425925811</v>
      </c>
      <c r="J3255" s="3">
        <f t="shared" si="402"/>
        <v>0.60182246023099406</v>
      </c>
      <c r="K3255">
        <f t="shared" si="403"/>
        <v>1.7269020044215742E-2</v>
      </c>
      <c r="L3255" s="4">
        <f t="shared" si="404"/>
        <v>1.7269020044215742E-2</v>
      </c>
      <c r="M3255">
        <f t="shared" si="405"/>
        <v>0</v>
      </c>
      <c r="N3255">
        <f t="shared" si="406"/>
        <v>0</v>
      </c>
      <c r="O3255" s="4">
        <f t="shared" si="407"/>
        <v>0</v>
      </c>
      <c r="P3255">
        <f t="shared" si="408"/>
        <v>1.2951765033161807E-2</v>
      </c>
    </row>
    <row r="3256" spans="1:16" x14ac:dyDescent="0.15">
      <c r="A3256" t="s">
        <v>10251</v>
      </c>
      <c r="B3256" s="5" t="s">
        <v>12727</v>
      </c>
      <c r="C3256" s="5" t="s">
        <v>1029</v>
      </c>
      <c r="D3256" s="5" t="s">
        <v>7428</v>
      </c>
      <c r="E3256" s="5" t="s">
        <v>7428</v>
      </c>
      <c r="F3256" s="5" t="s">
        <v>12728</v>
      </c>
      <c r="G3256">
        <v>3254</v>
      </c>
      <c r="H3256" s="2">
        <v>43136</v>
      </c>
      <c r="I3256" s="3">
        <f t="shared" si="401"/>
        <v>1473.2012847222213</v>
      </c>
      <c r="J3256" s="3">
        <f t="shared" si="402"/>
        <v>0.57086564390186123</v>
      </c>
      <c r="K3256">
        <f t="shared" si="403"/>
        <v>1.6380728368481822E-2</v>
      </c>
      <c r="L3256" s="4">
        <f t="shared" si="404"/>
        <v>1.6380728368481822E-2</v>
      </c>
      <c r="M3256">
        <f t="shared" si="405"/>
        <v>0</v>
      </c>
      <c r="N3256">
        <f t="shared" si="406"/>
        <v>0</v>
      </c>
      <c r="O3256" s="4">
        <f t="shared" si="407"/>
        <v>0</v>
      </c>
      <c r="P3256">
        <f t="shared" si="408"/>
        <v>1.2285546276361366E-2</v>
      </c>
    </row>
    <row r="3257" spans="1:16" x14ac:dyDescent="0.15">
      <c r="A3257" t="s">
        <v>1332</v>
      </c>
      <c r="B3257" s="5" t="s">
        <v>12729</v>
      </c>
      <c r="C3257" s="5" t="s">
        <v>1029</v>
      </c>
      <c r="D3257" s="5" t="s">
        <v>12730</v>
      </c>
      <c r="E3257" s="5" t="s">
        <v>1081</v>
      </c>
      <c r="F3257" s="5" t="s">
        <v>12731</v>
      </c>
      <c r="G3257">
        <v>3255</v>
      </c>
      <c r="H3257" s="2">
        <v>43136</v>
      </c>
      <c r="I3257" s="3">
        <f t="shared" si="401"/>
        <v>1866.4248263888876</v>
      </c>
      <c r="J3257" s="3">
        <f t="shared" si="402"/>
        <v>6.6972962549928627E-2</v>
      </c>
      <c r="K3257">
        <f t="shared" si="403"/>
        <v>1.921758507070861E-3</v>
      </c>
      <c r="L3257" s="4">
        <f t="shared" si="404"/>
        <v>1.921758507070861E-3</v>
      </c>
      <c r="M3257">
        <f t="shared" si="405"/>
        <v>0</v>
      </c>
      <c r="N3257">
        <f t="shared" si="406"/>
        <v>0</v>
      </c>
      <c r="O3257" s="4">
        <f t="shared" si="407"/>
        <v>0</v>
      </c>
      <c r="P3257">
        <f t="shared" si="408"/>
        <v>1.4413188803031457E-3</v>
      </c>
    </row>
    <row r="3258" spans="1:16" x14ac:dyDescent="0.15">
      <c r="A3258" t="s">
        <v>12732</v>
      </c>
      <c r="B3258" s="5" t="s">
        <v>12733</v>
      </c>
      <c r="C3258" s="5" t="s">
        <v>1029</v>
      </c>
      <c r="D3258" s="5" t="s">
        <v>12734</v>
      </c>
      <c r="E3258" s="5" t="s">
        <v>12735</v>
      </c>
      <c r="F3258" s="5" t="s">
        <v>12736</v>
      </c>
      <c r="G3258">
        <v>3256</v>
      </c>
      <c r="H3258" s="2">
        <v>43136</v>
      </c>
      <c r="I3258" s="3">
        <f t="shared" si="401"/>
        <v>773.24111111111415</v>
      </c>
      <c r="J3258" s="3">
        <f t="shared" si="402"/>
        <v>3.2706486549401594</v>
      </c>
      <c r="K3258">
        <f t="shared" si="403"/>
        <v>9.3849766188636649E-2</v>
      </c>
      <c r="L3258" s="4">
        <f t="shared" si="404"/>
        <v>9.3849766188636649E-2</v>
      </c>
      <c r="M3258">
        <f t="shared" si="405"/>
        <v>0</v>
      </c>
      <c r="N3258">
        <f t="shared" si="406"/>
        <v>0</v>
      </c>
      <c r="O3258" s="4">
        <f t="shared" si="407"/>
        <v>0</v>
      </c>
      <c r="P3258">
        <f t="shared" si="408"/>
        <v>7.0387324641477483E-2</v>
      </c>
    </row>
    <row r="3259" spans="1:16" x14ac:dyDescent="0.15">
      <c r="A3259" t="s">
        <v>12737</v>
      </c>
      <c r="B3259" s="5" t="s">
        <v>12738</v>
      </c>
      <c r="C3259" s="5" t="s">
        <v>1122</v>
      </c>
      <c r="D3259" s="5" t="s">
        <v>12739</v>
      </c>
      <c r="E3259" s="5" t="s">
        <v>1081</v>
      </c>
      <c r="F3259" s="5" t="s">
        <v>12740</v>
      </c>
      <c r="G3259">
        <v>3257</v>
      </c>
      <c r="H3259" s="2">
        <v>43136</v>
      </c>
      <c r="I3259" s="3">
        <f t="shared" si="401"/>
        <v>1417.4146296296312</v>
      </c>
      <c r="J3259" s="3">
        <f t="shared" si="402"/>
        <v>56.127542595484492</v>
      </c>
      <c r="K3259">
        <f t="shared" si="403"/>
        <v>1.6105541453902636</v>
      </c>
      <c r="L3259" s="4">
        <f t="shared" si="404"/>
        <v>1</v>
      </c>
      <c r="M3259">
        <f t="shared" si="405"/>
        <v>2.8220394487145904E-3</v>
      </c>
      <c r="N3259">
        <f t="shared" si="406"/>
        <v>0.43322262268472012</v>
      </c>
      <c r="O3259" s="4">
        <f t="shared" si="407"/>
        <v>0.43322262268472012</v>
      </c>
      <c r="P3259">
        <f t="shared" si="408"/>
        <v>0.85830565567118</v>
      </c>
    </row>
    <row r="3260" spans="1:16" x14ac:dyDescent="0.15">
      <c r="A3260" t="s">
        <v>12741</v>
      </c>
      <c r="B3260" s="5" t="s">
        <v>12742</v>
      </c>
      <c r="C3260" s="5" t="s">
        <v>1113</v>
      </c>
      <c r="D3260" s="5" t="s">
        <v>9690</v>
      </c>
      <c r="E3260" s="5" t="s">
        <v>1081</v>
      </c>
      <c r="F3260" s="5" t="s">
        <v>12743</v>
      </c>
      <c r="G3260">
        <v>3258</v>
      </c>
      <c r="H3260" s="2">
        <v>43136</v>
      </c>
      <c r="I3260" s="3">
        <f t="shared" si="401"/>
        <v>1150.9605555555536</v>
      </c>
      <c r="J3260" s="3">
        <f t="shared" si="402"/>
        <v>0.40922340711550664</v>
      </c>
      <c r="K3260">
        <f t="shared" si="403"/>
        <v>1.1742478367004615E-2</v>
      </c>
      <c r="L3260" s="4">
        <f t="shared" si="404"/>
        <v>1.1742478367004615E-2</v>
      </c>
      <c r="M3260">
        <f t="shared" si="405"/>
        <v>8.688395055530926E-4</v>
      </c>
      <c r="N3260">
        <f t="shared" si="406"/>
        <v>0.13337904594468122</v>
      </c>
      <c r="O3260" s="4">
        <f t="shared" si="407"/>
        <v>0.13337904594468122</v>
      </c>
      <c r="P3260">
        <f t="shared" si="408"/>
        <v>4.2151620261423765E-2</v>
      </c>
    </row>
    <row r="3261" spans="1:16" x14ac:dyDescent="0.15">
      <c r="A3261" t="s">
        <v>12744</v>
      </c>
      <c r="B3261" s="5" t="s">
        <v>12745</v>
      </c>
      <c r="C3261" s="5" t="s">
        <v>1113</v>
      </c>
      <c r="D3261" s="5" t="s">
        <v>12746</v>
      </c>
      <c r="E3261" s="5" t="s">
        <v>12747</v>
      </c>
      <c r="F3261" s="5" t="s">
        <v>12748</v>
      </c>
      <c r="G3261">
        <v>3259</v>
      </c>
      <c r="H3261" s="2">
        <v>43136</v>
      </c>
      <c r="I3261" s="3">
        <f t="shared" si="401"/>
        <v>421.57789351851534</v>
      </c>
      <c r="J3261" s="3">
        <f t="shared" si="402"/>
        <v>3.7454525587704985</v>
      </c>
      <c r="K3261">
        <f t="shared" si="403"/>
        <v>0.10747404689290097</v>
      </c>
      <c r="L3261" s="4">
        <f t="shared" si="404"/>
        <v>0.10747404689290097</v>
      </c>
      <c r="M3261">
        <f t="shared" si="405"/>
        <v>2.3720408858584536E-3</v>
      </c>
      <c r="N3261">
        <f t="shared" si="406"/>
        <v>0.36414153393747106</v>
      </c>
      <c r="O3261" s="4">
        <f t="shared" si="407"/>
        <v>0.36414153393747106</v>
      </c>
      <c r="P3261">
        <f t="shared" si="408"/>
        <v>0.17164091865404349</v>
      </c>
    </row>
    <row r="3262" spans="1:16" x14ac:dyDescent="0.15">
      <c r="A3262" t="s">
        <v>12749</v>
      </c>
      <c r="B3262" s="5" t="s">
        <v>12750</v>
      </c>
      <c r="C3262" s="5" t="s">
        <v>1029</v>
      </c>
      <c r="D3262" s="5" t="s">
        <v>2195</v>
      </c>
      <c r="E3262" s="5" t="s">
        <v>12751</v>
      </c>
      <c r="F3262" s="5" t="s">
        <v>12752</v>
      </c>
      <c r="G3262">
        <v>3260</v>
      </c>
      <c r="H3262" s="2">
        <v>43136</v>
      </c>
      <c r="I3262" s="3">
        <f t="shared" si="401"/>
        <v>1496.6582060185174</v>
      </c>
      <c r="J3262" s="3">
        <f t="shared" si="402"/>
        <v>0.31336480040266274</v>
      </c>
      <c r="K3262">
        <f t="shared" si="403"/>
        <v>8.9918595215409246E-3</v>
      </c>
      <c r="L3262" s="4">
        <f t="shared" si="404"/>
        <v>8.9918595215409246E-3</v>
      </c>
      <c r="M3262">
        <f t="shared" si="405"/>
        <v>0</v>
      </c>
      <c r="N3262">
        <f t="shared" si="406"/>
        <v>0</v>
      </c>
      <c r="O3262" s="4">
        <f t="shared" si="407"/>
        <v>0</v>
      </c>
      <c r="P3262">
        <f t="shared" si="408"/>
        <v>6.7438946411556931E-3</v>
      </c>
    </row>
    <row r="3263" spans="1:16" x14ac:dyDescent="0.15">
      <c r="A3263" t="s">
        <v>3456</v>
      </c>
      <c r="B3263" s="5" t="s">
        <v>12753</v>
      </c>
      <c r="C3263" s="5" t="s">
        <v>1029</v>
      </c>
      <c r="D3263" s="5" t="s">
        <v>12754</v>
      </c>
      <c r="E3263" s="5" t="s">
        <v>12755</v>
      </c>
      <c r="F3263" s="5" t="s">
        <v>12756</v>
      </c>
      <c r="G3263">
        <v>3261</v>
      </c>
      <c r="H3263" s="2">
        <v>43136</v>
      </c>
      <c r="I3263" s="3">
        <f t="shared" si="401"/>
        <v>1643.7686574074105</v>
      </c>
      <c r="J3263" s="3">
        <f t="shared" si="402"/>
        <v>0.22995936702929368</v>
      </c>
      <c r="K3263">
        <f t="shared" si="403"/>
        <v>6.598578785277978E-3</v>
      </c>
      <c r="L3263" s="4">
        <f t="shared" si="404"/>
        <v>6.598578785277978E-3</v>
      </c>
      <c r="M3263">
        <f t="shared" si="405"/>
        <v>0</v>
      </c>
      <c r="N3263">
        <f t="shared" si="406"/>
        <v>0</v>
      </c>
      <c r="O3263" s="4">
        <f t="shared" si="407"/>
        <v>0</v>
      </c>
      <c r="P3263">
        <f t="shared" si="408"/>
        <v>4.9489340889584833E-3</v>
      </c>
    </row>
    <row r="3264" spans="1:16" x14ac:dyDescent="0.15">
      <c r="A3264" t="s">
        <v>12757</v>
      </c>
      <c r="B3264" s="5" t="s">
        <v>12758</v>
      </c>
      <c r="C3264" s="5" t="s">
        <v>1058</v>
      </c>
      <c r="D3264" s="5" t="s">
        <v>12759</v>
      </c>
      <c r="E3264" s="5" t="s">
        <v>12760</v>
      </c>
      <c r="F3264" s="5" t="s">
        <v>12761</v>
      </c>
      <c r="G3264">
        <v>3262</v>
      </c>
      <c r="H3264" s="2">
        <v>43136</v>
      </c>
      <c r="I3264" s="3">
        <f t="shared" si="401"/>
        <v>389.76040509259474</v>
      </c>
      <c r="J3264" s="3">
        <f t="shared" si="402"/>
        <v>7.3968519180779548</v>
      </c>
      <c r="K3264">
        <f t="shared" si="403"/>
        <v>0.21224928027504247</v>
      </c>
      <c r="L3264" s="4">
        <f t="shared" si="404"/>
        <v>0.21224928027504247</v>
      </c>
      <c r="M3264">
        <f t="shared" si="405"/>
        <v>5.1313575567658379E-3</v>
      </c>
      <c r="N3264">
        <f t="shared" si="406"/>
        <v>0.78773533080401004</v>
      </c>
      <c r="O3264" s="4">
        <f t="shared" si="407"/>
        <v>0.78773533080401004</v>
      </c>
      <c r="P3264">
        <f t="shared" si="408"/>
        <v>0.35612079290728438</v>
      </c>
    </row>
    <row r="3265" spans="1:16" x14ac:dyDescent="0.15">
      <c r="A3265" t="s">
        <v>9310</v>
      </c>
      <c r="B3265" s="5" t="s">
        <v>12762</v>
      </c>
      <c r="C3265" s="5" t="s">
        <v>1029</v>
      </c>
      <c r="D3265" s="5" t="s">
        <v>12763</v>
      </c>
      <c r="E3265" s="5" t="s">
        <v>12764</v>
      </c>
      <c r="F3265" s="5" t="s">
        <v>12765</v>
      </c>
      <c r="G3265">
        <v>3263</v>
      </c>
      <c r="H3265" s="2">
        <v>43136</v>
      </c>
      <c r="I3265" s="3">
        <f t="shared" si="401"/>
        <v>343.31834490740584</v>
      </c>
      <c r="J3265" s="3">
        <f t="shared" si="402"/>
        <v>6.7546638110044555</v>
      </c>
      <c r="K3265">
        <f t="shared" si="403"/>
        <v>0.19382198646990162</v>
      </c>
      <c r="L3265" s="4">
        <f t="shared" si="404"/>
        <v>0.19382198646990162</v>
      </c>
      <c r="M3265">
        <f t="shared" si="405"/>
        <v>0</v>
      </c>
      <c r="N3265">
        <f t="shared" si="406"/>
        <v>0</v>
      </c>
      <c r="O3265" s="4">
        <f t="shared" si="407"/>
        <v>0</v>
      </c>
      <c r="P3265">
        <f t="shared" si="408"/>
        <v>0.14536648985242623</v>
      </c>
    </row>
    <row r="3266" spans="1:16" x14ac:dyDescent="0.15">
      <c r="A3266" t="s">
        <v>12766</v>
      </c>
      <c r="B3266" s="5" t="s">
        <v>12767</v>
      </c>
      <c r="C3266" s="5" t="s">
        <v>1029</v>
      </c>
      <c r="D3266" s="5" t="s">
        <v>12768</v>
      </c>
      <c r="E3266" s="5" t="s">
        <v>12769</v>
      </c>
      <c r="F3266" s="5" t="s">
        <v>12770</v>
      </c>
      <c r="G3266">
        <v>3264</v>
      </c>
      <c r="H3266" s="2">
        <v>43136</v>
      </c>
      <c r="I3266" s="3">
        <f t="shared" si="401"/>
        <v>425.79427083333576</v>
      </c>
      <c r="J3266" s="3">
        <f t="shared" si="402"/>
        <v>1.3527659704596113</v>
      </c>
      <c r="K3266">
        <f t="shared" si="403"/>
        <v>3.8817000365911056E-2</v>
      </c>
      <c r="L3266" s="4">
        <f t="shared" si="404"/>
        <v>3.8817000365911056E-2</v>
      </c>
      <c r="M3266">
        <f t="shared" si="405"/>
        <v>0</v>
      </c>
      <c r="N3266">
        <f t="shared" si="406"/>
        <v>0</v>
      </c>
      <c r="O3266" s="4">
        <f t="shared" si="407"/>
        <v>0</v>
      </c>
      <c r="P3266">
        <f t="shared" si="408"/>
        <v>2.9112750274433292E-2</v>
      </c>
    </row>
    <row r="3267" spans="1:16" x14ac:dyDescent="0.15">
      <c r="A3267" t="s">
        <v>12771</v>
      </c>
      <c r="B3267" s="5" t="s">
        <v>12772</v>
      </c>
      <c r="C3267" s="5" t="s">
        <v>1113</v>
      </c>
      <c r="D3267" s="5" t="s">
        <v>12773</v>
      </c>
      <c r="E3267" s="5" t="s">
        <v>1081</v>
      </c>
      <c r="F3267" s="5" t="s">
        <v>12774</v>
      </c>
      <c r="G3267">
        <v>3265</v>
      </c>
      <c r="H3267" s="2">
        <v>43136</v>
      </c>
      <c r="I3267" s="3">
        <f t="shared" ref="I3267:I3301" si="409">H3267-B3267+1</f>
        <v>1036.2589004629626</v>
      </c>
      <c r="J3267" s="3">
        <f t="shared" ref="J3267:J3301" si="410">A3267/I3267</f>
        <v>2.0950362877752622</v>
      </c>
      <c r="K3267">
        <f t="shared" ref="K3267:K3301" si="411">(J3267-0)/(PERCENTILE($J$2:$J$3301,0.9)-0)</f>
        <v>6.0116107386659977E-2</v>
      </c>
      <c r="L3267" s="4">
        <f t="shared" ref="L3267:L3301" si="412">IF(K3267&gt;1,1,IF(K3267&lt;0,0,K3267))</f>
        <v>6.0116107386659977E-2</v>
      </c>
      <c r="M3267">
        <f t="shared" ref="M3267:M3301" si="413">C3267/I3267</f>
        <v>9.6500980551601204E-4</v>
      </c>
      <c r="N3267">
        <f t="shared" ref="N3267:N3301" si="414">(M3267-0)/(PERCENTILE($M$2:$M$3301,0.9)-0)</f>
        <v>0.14814253537545063</v>
      </c>
      <c r="O3267" s="4">
        <f t="shared" ref="O3267:O3301" si="415">IF(N3267&gt;1,1,IF(N3267&lt;0,0,N3267))</f>
        <v>0.14814253537545063</v>
      </c>
      <c r="P3267">
        <f t="shared" si="408"/>
        <v>8.212271438385764E-2</v>
      </c>
    </row>
    <row r="3268" spans="1:16" x14ac:dyDescent="0.15">
      <c r="A3268" t="s">
        <v>12775</v>
      </c>
      <c r="B3268" s="5" t="s">
        <v>12776</v>
      </c>
      <c r="C3268" s="5" t="s">
        <v>1029</v>
      </c>
      <c r="D3268" s="5" t="s">
        <v>12777</v>
      </c>
      <c r="E3268" s="5" t="s">
        <v>12778</v>
      </c>
      <c r="F3268" s="5" t="s">
        <v>12779</v>
      </c>
      <c r="G3268">
        <v>3266</v>
      </c>
      <c r="H3268" s="2">
        <v>43136</v>
      </c>
      <c r="I3268" s="3">
        <f t="shared" si="409"/>
        <v>438.78402777777956</v>
      </c>
      <c r="J3268" s="3">
        <f t="shared" si="410"/>
        <v>40.771766672100291</v>
      </c>
      <c r="K3268">
        <f t="shared" si="411"/>
        <v>1.1699271835556637</v>
      </c>
      <c r="L3268" s="4">
        <f t="shared" si="412"/>
        <v>1</v>
      </c>
      <c r="M3268">
        <f t="shared" si="413"/>
        <v>0</v>
      </c>
      <c r="N3268">
        <f t="shared" si="414"/>
        <v>0</v>
      </c>
      <c r="O3268" s="4">
        <f t="shared" si="415"/>
        <v>0</v>
      </c>
      <c r="P3268">
        <f t="shared" ref="P3268:P3301" si="416">0.75*L3268+0.25*O3268</f>
        <v>0.75</v>
      </c>
    </row>
    <row r="3269" spans="1:16" x14ac:dyDescent="0.15">
      <c r="A3269" t="s">
        <v>4386</v>
      </c>
      <c r="B3269" s="5" t="s">
        <v>12780</v>
      </c>
      <c r="C3269" s="5" t="s">
        <v>1029</v>
      </c>
      <c r="D3269" s="5" t="s">
        <v>12781</v>
      </c>
      <c r="E3269" s="5" t="s">
        <v>1081</v>
      </c>
      <c r="F3269" s="5" t="s">
        <v>12782</v>
      </c>
      <c r="G3269">
        <v>3267</v>
      </c>
      <c r="H3269" s="2">
        <v>43136</v>
      </c>
      <c r="I3269" s="3">
        <f t="shared" si="409"/>
        <v>207.12215277777432</v>
      </c>
      <c r="J3269" s="3">
        <f t="shared" si="410"/>
        <v>0.18829468251927603</v>
      </c>
      <c r="K3269">
        <f t="shared" si="411"/>
        <v>5.4030297330487625E-3</v>
      </c>
      <c r="L3269" s="4">
        <f t="shared" si="412"/>
        <v>5.4030297330487625E-3</v>
      </c>
      <c r="M3269">
        <f t="shared" si="413"/>
        <v>0</v>
      </c>
      <c r="N3269">
        <f t="shared" si="414"/>
        <v>0</v>
      </c>
      <c r="O3269" s="4">
        <f t="shared" si="415"/>
        <v>0</v>
      </c>
      <c r="P3269">
        <f t="shared" si="416"/>
        <v>4.0522722997865714E-3</v>
      </c>
    </row>
    <row r="3270" spans="1:16" x14ac:dyDescent="0.15">
      <c r="A3270" t="s">
        <v>3999</v>
      </c>
      <c r="B3270" s="5" t="s">
        <v>12783</v>
      </c>
      <c r="C3270" s="5" t="s">
        <v>1029</v>
      </c>
      <c r="D3270" s="5" t="s">
        <v>12784</v>
      </c>
      <c r="E3270" s="5" t="s">
        <v>12785</v>
      </c>
      <c r="F3270" s="5" t="s">
        <v>12786</v>
      </c>
      <c r="G3270">
        <v>3268</v>
      </c>
      <c r="H3270" s="2">
        <v>43136</v>
      </c>
      <c r="I3270" s="3">
        <f t="shared" si="409"/>
        <v>40.571400462962629</v>
      </c>
      <c r="J3270" s="3">
        <f t="shared" si="410"/>
        <v>0.29577485280437193</v>
      </c>
      <c r="K3270">
        <f t="shared" si="411"/>
        <v>8.4871240260677282E-3</v>
      </c>
      <c r="L3270" s="4">
        <f t="shared" si="412"/>
        <v>8.4871240260677282E-3</v>
      </c>
      <c r="M3270">
        <f t="shared" si="413"/>
        <v>0</v>
      </c>
      <c r="N3270">
        <f t="shared" si="414"/>
        <v>0</v>
      </c>
      <c r="O3270" s="4">
        <f t="shared" si="415"/>
        <v>0</v>
      </c>
      <c r="P3270">
        <f t="shared" si="416"/>
        <v>6.3653430195507957E-3</v>
      </c>
    </row>
    <row r="3271" spans="1:16" x14ac:dyDescent="0.15">
      <c r="A3271" t="s">
        <v>12787</v>
      </c>
      <c r="B3271" s="5" t="s">
        <v>12788</v>
      </c>
      <c r="C3271" s="5" t="s">
        <v>1029</v>
      </c>
      <c r="D3271" s="5" t="s">
        <v>12789</v>
      </c>
      <c r="E3271" s="5" t="s">
        <v>12789</v>
      </c>
      <c r="F3271" s="5" t="s">
        <v>12790</v>
      </c>
      <c r="G3271">
        <v>3269</v>
      </c>
      <c r="H3271" s="2">
        <v>43136</v>
      </c>
      <c r="I3271" s="3">
        <f t="shared" si="409"/>
        <v>1867.0121412037042</v>
      </c>
      <c r="J3271" s="3">
        <f t="shared" si="410"/>
        <v>2.1076456404097179</v>
      </c>
      <c r="K3271">
        <f t="shared" si="411"/>
        <v>6.0477926989247463E-2</v>
      </c>
      <c r="L3271" s="4">
        <f t="shared" si="412"/>
        <v>6.0477926989247463E-2</v>
      </c>
      <c r="M3271">
        <f t="shared" si="413"/>
        <v>0</v>
      </c>
      <c r="N3271">
        <f t="shared" si="414"/>
        <v>0</v>
      </c>
      <c r="O3271" s="4">
        <f t="shared" si="415"/>
        <v>0</v>
      </c>
      <c r="P3271">
        <f t="shared" si="416"/>
        <v>4.5358445241935594E-2</v>
      </c>
    </row>
    <row r="3272" spans="1:16" x14ac:dyDescent="0.15">
      <c r="A3272" t="s">
        <v>4896</v>
      </c>
      <c r="B3272" s="5" t="s">
        <v>12791</v>
      </c>
      <c r="C3272" s="5" t="s">
        <v>1029</v>
      </c>
      <c r="D3272" s="5" t="s">
        <v>12792</v>
      </c>
      <c r="E3272" s="5" t="s">
        <v>12793</v>
      </c>
      <c r="F3272" s="5" t="s">
        <v>12794</v>
      </c>
      <c r="G3272">
        <v>3270</v>
      </c>
      <c r="H3272" s="2">
        <v>43136</v>
      </c>
      <c r="I3272" s="3">
        <f t="shared" si="409"/>
        <v>587.60173611110804</v>
      </c>
      <c r="J3272" s="3">
        <f t="shared" si="410"/>
        <v>0.31143543109851707</v>
      </c>
      <c r="K3272">
        <f t="shared" si="411"/>
        <v>8.9364971524242953E-3</v>
      </c>
      <c r="L3272" s="4">
        <f t="shared" si="412"/>
        <v>8.9364971524242953E-3</v>
      </c>
      <c r="M3272">
        <f t="shared" si="413"/>
        <v>0</v>
      </c>
      <c r="N3272">
        <f t="shared" si="414"/>
        <v>0</v>
      </c>
      <c r="O3272" s="4">
        <f t="shared" si="415"/>
        <v>0</v>
      </c>
      <c r="P3272">
        <f t="shared" si="416"/>
        <v>6.702372864318221E-3</v>
      </c>
    </row>
    <row r="3273" spans="1:16" x14ac:dyDescent="0.15">
      <c r="A3273" t="s">
        <v>12795</v>
      </c>
      <c r="B3273" s="5" t="s">
        <v>12796</v>
      </c>
      <c r="C3273" s="5" t="s">
        <v>1058</v>
      </c>
      <c r="D3273" s="5" t="s">
        <v>12797</v>
      </c>
      <c r="E3273" s="5" t="s">
        <v>12798</v>
      </c>
      <c r="F3273" s="5" t="s">
        <v>12799</v>
      </c>
      <c r="G3273">
        <v>3271</v>
      </c>
      <c r="H3273" s="2">
        <v>43136</v>
      </c>
      <c r="I3273" s="3">
        <f t="shared" si="409"/>
        <v>810.59491898147826</v>
      </c>
      <c r="J3273" s="3">
        <f t="shared" si="410"/>
        <v>4.2993114296582835</v>
      </c>
      <c r="K3273">
        <f t="shared" si="411"/>
        <v>0.12336677369368658</v>
      </c>
      <c r="L3273" s="4">
        <f t="shared" si="412"/>
        <v>0.12336677369368658</v>
      </c>
      <c r="M3273">
        <f t="shared" si="413"/>
        <v>2.4673236325155144E-3</v>
      </c>
      <c r="N3273">
        <f t="shared" si="414"/>
        <v>0.37876877149156607</v>
      </c>
      <c r="O3273" s="4">
        <f t="shared" si="415"/>
        <v>0.37876877149156607</v>
      </c>
      <c r="P3273">
        <f t="shared" si="416"/>
        <v>0.18721727314315645</v>
      </c>
    </row>
    <row r="3274" spans="1:16" x14ac:dyDescent="0.15">
      <c r="A3274" t="s">
        <v>6469</v>
      </c>
      <c r="B3274" s="5" t="s">
        <v>12800</v>
      </c>
      <c r="C3274" s="5" t="s">
        <v>1029</v>
      </c>
      <c r="D3274" s="5" t="s">
        <v>12801</v>
      </c>
      <c r="E3274" s="5" t="s">
        <v>1081</v>
      </c>
      <c r="F3274" s="5" t="s">
        <v>12802</v>
      </c>
      <c r="G3274">
        <v>3272</v>
      </c>
      <c r="H3274" s="2">
        <v>43136</v>
      </c>
      <c r="I3274" s="3">
        <f t="shared" si="409"/>
        <v>877.16667824074102</v>
      </c>
      <c r="J3274" s="3">
        <f t="shared" si="410"/>
        <v>0.47653428974108686</v>
      </c>
      <c r="K3274">
        <f t="shared" si="411"/>
        <v>1.3673933335981419E-2</v>
      </c>
      <c r="L3274" s="4">
        <f t="shared" si="412"/>
        <v>1.3673933335981419E-2</v>
      </c>
      <c r="M3274">
        <f t="shared" si="413"/>
        <v>0</v>
      </c>
      <c r="N3274">
        <f t="shared" si="414"/>
        <v>0</v>
      </c>
      <c r="O3274" s="4">
        <f t="shared" si="415"/>
        <v>0</v>
      </c>
      <c r="P3274">
        <f t="shared" si="416"/>
        <v>1.0255450001986063E-2</v>
      </c>
    </row>
    <row r="3275" spans="1:16" x14ac:dyDescent="0.15">
      <c r="A3275" t="s">
        <v>12803</v>
      </c>
      <c r="B3275" s="5" t="s">
        <v>12804</v>
      </c>
      <c r="C3275" s="5" t="s">
        <v>1163</v>
      </c>
      <c r="D3275" s="5" t="s">
        <v>12805</v>
      </c>
      <c r="E3275" s="5" t="s">
        <v>1081</v>
      </c>
      <c r="F3275" s="5" t="s">
        <v>12806</v>
      </c>
      <c r="G3275">
        <v>3273</v>
      </c>
      <c r="H3275" s="2">
        <v>43136</v>
      </c>
      <c r="I3275" s="3">
        <f t="shared" si="409"/>
        <v>1301.5506944444423</v>
      </c>
      <c r="J3275" s="3">
        <f t="shared" si="410"/>
        <v>2.231184703289296</v>
      </c>
      <c r="K3275">
        <f t="shared" si="411"/>
        <v>6.4022823855164057E-2</v>
      </c>
      <c r="L3275" s="4">
        <f t="shared" si="412"/>
        <v>6.4022823855164057E-2</v>
      </c>
      <c r="M3275">
        <f t="shared" si="413"/>
        <v>6.1465143341302916E-3</v>
      </c>
      <c r="N3275">
        <f t="shared" si="414"/>
        <v>0.94357612945986036</v>
      </c>
      <c r="O3275" s="4">
        <f t="shared" si="415"/>
        <v>0.94357612945986036</v>
      </c>
      <c r="P3275">
        <f t="shared" si="416"/>
        <v>0.28391115025633812</v>
      </c>
    </row>
    <row r="3276" spans="1:16" x14ac:dyDescent="0.15">
      <c r="A3276" t="s">
        <v>1202</v>
      </c>
      <c r="B3276" s="5" t="s">
        <v>12807</v>
      </c>
      <c r="C3276" s="5" t="s">
        <v>1029</v>
      </c>
      <c r="D3276" s="5" t="s">
        <v>12808</v>
      </c>
      <c r="E3276" s="5" t="s">
        <v>12809</v>
      </c>
      <c r="F3276" s="5" t="s">
        <v>12810</v>
      </c>
      <c r="G3276">
        <v>3274</v>
      </c>
      <c r="H3276" s="2">
        <v>43136</v>
      </c>
      <c r="I3276" s="3">
        <f t="shared" si="409"/>
        <v>572.93349537037284</v>
      </c>
      <c r="J3276" s="3">
        <f t="shared" si="410"/>
        <v>0.31242718648223816</v>
      </c>
      <c r="K3276">
        <f t="shared" si="411"/>
        <v>8.9649551192370735E-3</v>
      </c>
      <c r="L3276" s="4">
        <f t="shared" si="412"/>
        <v>8.9649551192370735E-3</v>
      </c>
      <c r="M3276">
        <f t="shared" si="413"/>
        <v>0</v>
      </c>
      <c r="N3276">
        <f t="shared" si="414"/>
        <v>0</v>
      </c>
      <c r="O3276" s="4">
        <f t="shared" si="415"/>
        <v>0</v>
      </c>
      <c r="P3276">
        <f t="shared" si="416"/>
        <v>6.7237163394278047E-3</v>
      </c>
    </row>
    <row r="3277" spans="1:16" x14ac:dyDescent="0.15">
      <c r="A3277" t="s">
        <v>8251</v>
      </c>
      <c r="B3277" s="5" t="s">
        <v>12811</v>
      </c>
      <c r="C3277" s="5" t="s">
        <v>1029</v>
      </c>
      <c r="D3277" s="5" t="s">
        <v>12812</v>
      </c>
      <c r="E3277" s="5" t="s">
        <v>12813</v>
      </c>
      <c r="F3277" s="5" t="s">
        <v>12814</v>
      </c>
      <c r="G3277">
        <v>3275</v>
      </c>
      <c r="H3277" s="2">
        <v>43136</v>
      </c>
      <c r="I3277" s="3">
        <f t="shared" si="409"/>
        <v>534.46798611111444</v>
      </c>
      <c r="J3277" s="3">
        <f t="shared" si="410"/>
        <v>0.20394112057693797</v>
      </c>
      <c r="K3277">
        <f t="shared" si="411"/>
        <v>5.8519971117913828E-3</v>
      </c>
      <c r="L3277" s="4">
        <f t="shared" si="412"/>
        <v>5.8519971117913828E-3</v>
      </c>
      <c r="M3277">
        <f t="shared" si="413"/>
        <v>0</v>
      </c>
      <c r="N3277">
        <f t="shared" si="414"/>
        <v>0</v>
      </c>
      <c r="O3277" s="4">
        <f t="shared" si="415"/>
        <v>0</v>
      </c>
      <c r="P3277">
        <f t="shared" si="416"/>
        <v>4.3889978338435371E-3</v>
      </c>
    </row>
    <row r="3278" spans="1:16" x14ac:dyDescent="0.15">
      <c r="A3278" t="s">
        <v>5762</v>
      </c>
      <c r="B3278" s="5" t="s">
        <v>12815</v>
      </c>
      <c r="C3278" s="5" t="s">
        <v>1029</v>
      </c>
      <c r="D3278" s="5" t="s">
        <v>12816</v>
      </c>
      <c r="E3278" s="5" t="s">
        <v>12817</v>
      </c>
      <c r="F3278" s="5" t="s">
        <v>12818</v>
      </c>
      <c r="G3278">
        <v>3276</v>
      </c>
      <c r="H3278" s="2">
        <v>43136</v>
      </c>
      <c r="I3278" s="3">
        <f t="shared" si="409"/>
        <v>661.61271990741079</v>
      </c>
      <c r="J3278" s="3">
        <f t="shared" si="410"/>
        <v>0.33554373022191553</v>
      </c>
      <c r="K3278">
        <f t="shared" si="411"/>
        <v>9.6282737614829216E-3</v>
      </c>
      <c r="L3278" s="4">
        <f t="shared" si="412"/>
        <v>9.6282737614829216E-3</v>
      </c>
      <c r="M3278">
        <f t="shared" si="413"/>
        <v>0</v>
      </c>
      <c r="N3278">
        <f t="shared" si="414"/>
        <v>0</v>
      </c>
      <c r="O3278" s="4">
        <f t="shared" si="415"/>
        <v>0</v>
      </c>
      <c r="P3278">
        <f t="shared" si="416"/>
        <v>7.2212053211121912E-3</v>
      </c>
    </row>
    <row r="3279" spans="1:16" x14ac:dyDescent="0.15">
      <c r="A3279" t="s">
        <v>12819</v>
      </c>
      <c r="B3279" s="5" t="s">
        <v>12820</v>
      </c>
      <c r="C3279" s="5" t="s">
        <v>1029</v>
      </c>
      <c r="D3279" s="5" t="s">
        <v>12821</v>
      </c>
      <c r="E3279" s="5" t="s">
        <v>4</v>
      </c>
      <c r="F3279" s="5" t="s">
        <v>12822</v>
      </c>
      <c r="G3279">
        <v>3277</v>
      </c>
      <c r="H3279" s="2">
        <v>43136</v>
      </c>
      <c r="I3279" s="3">
        <f t="shared" si="409"/>
        <v>542.27460648147826</v>
      </c>
      <c r="J3279" s="3">
        <f t="shared" si="410"/>
        <v>2.5171748477339451</v>
      </c>
      <c r="K3279">
        <f t="shared" si="411"/>
        <v>7.2229180153277589E-2</v>
      </c>
      <c r="L3279" s="4">
        <f t="shared" si="412"/>
        <v>7.2229180153277589E-2</v>
      </c>
      <c r="M3279">
        <f t="shared" si="413"/>
        <v>0</v>
      </c>
      <c r="N3279">
        <f t="shared" si="414"/>
        <v>0</v>
      </c>
      <c r="O3279" s="4">
        <f t="shared" si="415"/>
        <v>0</v>
      </c>
      <c r="P3279">
        <f t="shared" si="416"/>
        <v>5.4171885114958192E-2</v>
      </c>
    </row>
    <row r="3280" spans="1:16" x14ac:dyDescent="0.15">
      <c r="A3280" t="s">
        <v>12823</v>
      </c>
      <c r="B3280" s="5" t="s">
        <v>12824</v>
      </c>
      <c r="C3280" s="5" t="s">
        <v>1029</v>
      </c>
      <c r="D3280" s="5" t="s">
        <v>12825</v>
      </c>
      <c r="E3280" s="5" t="s">
        <v>12826</v>
      </c>
      <c r="F3280" s="5" t="s">
        <v>12827</v>
      </c>
      <c r="G3280">
        <v>3278</v>
      </c>
      <c r="H3280" s="2">
        <v>43136</v>
      </c>
      <c r="I3280" s="3">
        <f t="shared" si="409"/>
        <v>713.53962962963124</v>
      </c>
      <c r="J3280" s="3">
        <f t="shared" si="410"/>
        <v>3.2584034627576477</v>
      </c>
      <c r="K3280">
        <f t="shared" si="411"/>
        <v>9.3498396003542691E-2</v>
      </c>
      <c r="L3280" s="4">
        <f t="shared" si="412"/>
        <v>9.3498396003542691E-2</v>
      </c>
      <c r="M3280">
        <f t="shared" si="413"/>
        <v>0</v>
      </c>
      <c r="N3280">
        <f t="shared" si="414"/>
        <v>0</v>
      </c>
      <c r="O3280" s="4">
        <f t="shared" si="415"/>
        <v>0</v>
      </c>
      <c r="P3280">
        <f t="shared" si="416"/>
        <v>7.0123797002657015E-2</v>
      </c>
    </row>
    <row r="3281" spans="1:16" x14ac:dyDescent="0.15">
      <c r="A3281" t="s">
        <v>7417</v>
      </c>
      <c r="B3281" s="5" t="s">
        <v>12828</v>
      </c>
      <c r="C3281" s="5" t="s">
        <v>1029</v>
      </c>
      <c r="D3281" s="5" t="s">
        <v>12829</v>
      </c>
      <c r="E3281" s="5" t="s">
        <v>12830</v>
      </c>
      <c r="F3281" s="5" t="s">
        <v>12831</v>
      </c>
      <c r="G3281">
        <v>3279</v>
      </c>
      <c r="H3281" s="2">
        <v>43136</v>
      </c>
      <c r="I3281" s="3">
        <f t="shared" si="409"/>
        <v>496.29880787037109</v>
      </c>
      <c r="J3281" s="3">
        <f t="shared" si="410"/>
        <v>0.30223727645781229</v>
      </c>
      <c r="K3281">
        <f t="shared" si="411"/>
        <v>8.6725603149736645E-3</v>
      </c>
      <c r="L3281" s="4">
        <f t="shared" si="412"/>
        <v>8.6725603149736645E-3</v>
      </c>
      <c r="M3281">
        <f t="shared" si="413"/>
        <v>0</v>
      </c>
      <c r="N3281">
        <f t="shared" si="414"/>
        <v>0</v>
      </c>
      <c r="O3281" s="4">
        <f t="shared" si="415"/>
        <v>0</v>
      </c>
      <c r="P3281">
        <f t="shared" si="416"/>
        <v>6.5044202362302484E-3</v>
      </c>
    </row>
    <row r="3282" spans="1:16" x14ac:dyDescent="0.15">
      <c r="A3282" t="s">
        <v>1264</v>
      </c>
      <c r="B3282" s="5" t="s">
        <v>12832</v>
      </c>
      <c r="C3282" s="5" t="s">
        <v>1029</v>
      </c>
      <c r="D3282" s="5" t="s">
        <v>12833</v>
      </c>
      <c r="E3282" s="5" t="s">
        <v>12834</v>
      </c>
      <c r="F3282" s="5" t="s">
        <v>12835</v>
      </c>
      <c r="G3282">
        <v>3280</v>
      </c>
      <c r="H3282" s="2">
        <v>43136</v>
      </c>
      <c r="I3282" s="3">
        <f t="shared" si="409"/>
        <v>740.05275462962891</v>
      </c>
      <c r="J3282" s="3">
        <f t="shared" si="410"/>
        <v>4.1888905630132325E-2</v>
      </c>
      <c r="K3282">
        <f t="shared" si="411"/>
        <v>1.2019829746456553E-3</v>
      </c>
      <c r="L3282" s="4">
        <f t="shared" si="412"/>
        <v>1.2019829746456553E-3</v>
      </c>
      <c r="M3282">
        <f t="shared" si="413"/>
        <v>0</v>
      </c>
      <c r="N3282">
        <f t="shared" si="414"/>
        <v>0</v>
      </c>
      <c r="O3282" s="4">
        <f t="shared" si="415"/>
        <v>0</v>
      </c>
      <c r="P3282">
        <f t="shared" si="416"/>
        <v>9.0148723098424147E-4</v>
      </c>
    </row>
    <row r="3283" spans="1:16" x14ac:dyDescent="0.15">
      <c r="A3283" t="s">
        <v>12836</v>
      </c>
      <c r="B3283" s="5" t="s">
        <v>12837</v>
      </c>
      <c r="C3283" s="5" t="s">
        <v>1029</v>
      </c>
      <c r="D3283" s="5" t="s">
        <v>12838</v>
      </c>
      <c r="E3283" s="5" t="s">
        <v>1081</v>
      </c>
      <c r="F3283" s="5" t="s">
        <v>12839</v>
      </c>
      <c r="G3283">
        <v>3281</v>
      </c>
      <c r="H3283" s="2">
        <v>43136</v>
      </c>
      <c r="I3283" s="3">
        <f t="shared" si="409"/>
        <v>1012.6848958333358</v>
      </c>
      <c r="J3283" s="3">
        <f t="shared" si="410"/>
        <v>0.53323595742546892</v>
      </c>
      <c r="K3283">
        <f t="shared" si="411"/>
        <v>1.5300961738022478E-2</v>
      </c>
      <c r="L3283" s="4">
        <f t="shared" si="412"/>
        <v>1.5300961738022478E-2</v>
      </c>
      <c r="M3283">
        <f t="shared" si="413"/>
        <v>0</v>
      </c>
      <c r="N3283">
        <f t="shared" si="414"/>
        <v>0</v>
      </c>
      <c r="O3283" s="4">
        <f t="shared" si="415"/>
        <v>0</v>
      </c>
      <c r="P3283">
        <f t="shared" si="416"/>
        <v>1.1475721303516859E-2</v>
      </c>
    </row>
    <row r="3284" spans="1:16" x14ac:dyDescent="0.15">
      <c r="A3284" t="s">
        <v>1645</v>
      </c>
      <c r="B3284" s="5" t="s">
        <v>12840</v>
      </c>
      <c r="C3284" s="5" t="s">
        <v>1029</v>
      </c>
      <c r="D3284" s="5" t="s">
        <v>3850</v>
      </c>
      <c r="E3284" s="5" t="s">
        <v>12841</v>
      </c>
      <c r="F3284" s="5" t="s">
        <v>12842</v>
      </c>
      <c r="G3284">
        <v>3282</v>
      </c>
      <c r="H3284" s="2">
        <v>43136</v>
      </c>
      <c r="I3284" s="3">
        <f t="shared" si="409"/>
        <v>420.96815972222248</v>
      </c>
      <c r="J3284" s="3">
        <f t="shared" si="410"/>
        <v>8.0766203369003101E-2</v>
      </c>
      <c r="K3284">
        <f t="shared" si="411"/>
        <v>2.3175492392543467E-3</v>
      </c>
      <c r="L3284" s="4">
        <f t="shared" si="412"/>
        <v>2.3175492392543467E-3</v>
      </c>
      <c r="M3284">
        <f t="shared" si="413"/>
        <v>0</v>
      </c>
      <c r="N3284">
        <f t="shared" si="414"/>
        <v>0</v>
      </c>
      <c r="O3284" s="4">
        <f t="shared" si="415"/>
        <v>0</v>
      </c>
      <c r="P3284">
        <f t="shared" si="416"/>
        <v>1.73816192944076E-3</v>
      </c>
    </row>
    <row r="3285" spans="1:16" x14ac:dyDescent="0.15">
      <c r="A3285" t="s">
        <v>2071</v>
      </c>
      <c r="B3285" s="5" t="s">
        <v>12843</v>
      </c>
      <c r="C3285" s="5" t="s">
        <v>1029</v>
      </c>
      <c r="D3285" s="5" t="s">
        <v>12844</v>
      </c>
      <c r="E3285" s="5" t="s">
        <v>12844</v>
      </c>
      <c r="F3285" s="5" t="s">
        <v>12845</v>
      </c>
      <c r="G3285">
        <v>3283</v>
      </c>
      <c r="H3285" s="2">
        <v>43136</v>
      </c>
      <c r="I3285" s="3">
        <f t="shared" si="409"/>
        <v>20.217002314813726</v>
      </c>
      <c r="J3285" s="3">
        <f t="shared" si="410"/>
        <v>1.9785326913026349</v>
      </c>
      <c r="K3285">
        <f t="shared" si="411"/>
        <v>5.6773090009181564E-2</v>
      </c>
      <c r="L3285" s="4">
        <f t="shared" si="412"/>
        <v>5.6773090009181564E-2</v>
      </c>
      <c r="M3285">
        <f t="shared" si="413"/>
        <v>0</v>
      </c>
      <c r="N3285">
        <f t="shared" si="414"/>
        <v>0</v>
      </c>
      <c r="O3285" s="4">
        <f t="shared" si="415"/>
        <v>0</v>
      </c>
      <c r="P3285">
        <f t="shared" si="416"/>
        <v>4.2579817506886171E-2</v>
      </c>
    </row>
    <row r="3286" spans="1:16" x14ac:dyDescent="0.15">
      <c r="A3286" t="s">
        <v>1253</v>
      </c>
      <c r="B3286" s="5" t="s">
        <v>12846</v>
      </c>
      <c r="C3286" s="5" t="s">
        <v>1029</v>
      </c>
      <c r="D3286" s="5" t="s">
        <v>12847</v>
      </c>
      <c r="E3286" s="5" t="s">
        <v>12848</v>
      </c>
      <c r="F3286" s="5" t="s">
        <v>12849</v>
      </c>
      <c r="G3286">
        <v>3284</v>
      </c>
      <c r="H3286" s="2">
        <v>43136</v>
      </c>
      <c r="I3286" s="3">
        <f t="shared" si="409"/>
        <v>685.18658564814541</v>
      </c>
      <c r="J3286" s="3">
        <f t="shared" si="410"/>
        <v>7.2972823822438091E-3</v>
      </c>
      <c r="K3286">
        <f t="shared" si="411"/>
        <v>2.0939217801692279E-4</v>
      </c>
      <c r="L3286" s="4">
        <f t="shared" si="412"/>
        <v>2.0939217801692279E-4</v>
      </c>
      <c r="M3286">
        <f t="shared" si="413"/>
        <v>0</v>
      </c>
      <c r="N3286">
        <f t="shared" si="414"/>
        <v>0</v>
      </c>
      <c r="O3286" s="4">
        <f t="shared" si="415"/>
        <v>0</v>
      </c>
      <c r="P3286">
        <f t="shared" si="416"/>
        <v>1.570441335126921E-4</v>
      </c>
    </row>
    <row r="3287" spans="1:16" x14ac:dyDescent="0.15">
      <c r="A3287" t="s">
        <v>7417</v>
      </c>
      <c r="B3287" s="5" t="s">
        <v>12850</v>
      </c>
      <c r="C3287" s="5" t="s">
        <v>1029</v>
      </c>
      <c r="D3287" s="5" t="s">
        <v>12851</v>
      </c>
      <c r="E3287" s="5" t="s">
        <v>1081</v>
      </c>
      <c r="F3287" s="5" t="s">
        <v>12852</v>
      </c>
      <c r="G3287">
        <v>3285</v>
      </c>
      <c r="H3287" s="2">
        <v>43136</v>
      </c>
      <c r="I3287" s="3">
        <f t="shared" si="409"/>
        <v>1916.9875810185185</v>
      </c>
      <c r="J3287" s="3">
        <f t="shared" si="410"/>
        <v>7.8247768261651016E-2</v>
      </c>
      <c r="K3287">
        <f t="shared" si="411"/>
        <v>2.2452838965281432E-3</v>
      </c>
      <c r="L3287" s="4">
        <f t="shared" si="412"/>
        <v>2.2452838965281432E-3</v>
      </c>
      <c r="M3287">
        <f t="shared" si="413"/>
        <v>0</v>
      </c>
      <c r="N3287">
        <f t="shared" si="414"/>
        <v>0</v>
      </c>
      <c r="O3287" s="4">
        <f t="shared" si="415"/>
        <v>0</v>
      </c>
      <c r="P3287">
        <f t="shared" si="416"/>
        <v>1.6839629223961074E-3</v>
      </c>
    </row>
    <row r="3288" spans="1:16" x14ac:dyDescent="0.15">
      <c r="A3288" t="s">
        <v>5962</v>
      </c>
      <c r="B3288" s="5" t="s">
        <v>12853</v>
      </c>
      <c r="C3288" s="5" t="s">
        <v>1029</v>
      </c>
      <c r="D3288" s="5" t="s">
        <v>12854</v>
      </c>
      <c r="E3288" s="5" t="s">
        <v>12854</v>
      </c>
      <c r="F3288" s="5" t="s">
        <v>12855</v>
      </c>
      <c r="G3288">
        <v>3286</v>
      </c>
      <c r="H3288" s="2">
        <v>43136</v>
      </c>
      <c r="I3288" s="3">
        <f t="shared" si="409"/>
        <v>1655.9087268518488</v>
      </c>
      <c r="J3288" s="3">
        <f t="shared" si="410"/>
        <v>0.42695589952238594</v>
      </c>
      <c r="K3288">
        <f t="shared" si="411"/>
        <v>1.2251304120517979E-2</v>
      </c>
      <c r="L3288" s="4">
        <f t="shared" si="412"/>
        <v>1.2251304120517979E-2</v>
      </c>
      <c r="M3288">
        <f t="shared" si="413"/>
        <v>0</v>
      </c>
      <c r="N3288">
        <f t="shared" si="414"/>
        <v>0</v>
      </c>
      <c r="O3288" s="4">
        <f t="shared" si="415"/>
        <v>0</v>
      </c>
      <c r="P3288">
        <f t="shared" si="416"/>
        <v>9.1884780903884848E-3</v>
      </c>
    </row>
    <row r="3289" spans="1:16" x14ac:dyDescent="0.15">
      <c r="A3289" t="s">
        <v>1218</v>
      </c>
      <c r="B3289" s="5" t="s">
        <v>12856</v>
      </c>
      <c r="C3289" s="5" t="s">
        <v>1113</v>
      </c>
      <c r="D3289" s="5" t="s">
        <v>12857</v>
      </c>
      <c r="E3289" s="5" t="s">
        <v>12857</v>
      </c>
      <c r="F3289" s="5" t="s">
        <v>12858</v>
      </c>
      <c r="G3289">
        <v>3287</v>
      </c>
      <c r="H3289" s="2">
        <v>43136</v>
      </c>
      <c r="I3289" s="3">
        <f t="shared" si="409"/>
        <v>235.22134259259474</v>
      </c>
      <c r="J3289" s="3">
        <f t="shared" si="410"/>
        <v>8.6046613699743411</v>
      </c>
      <c r="K3289">
        <f t="shared" si="411"/>
        <v>0.24690681968689202</v>
      </c>
      <c r="L3289" s="4">
        <f t="shared" si="412"/>
        <v>0.24690681968689202</v>
      </c>
      <c r="M3289">
        <f t="shared" si="413"/>
        <v>4.2513149061138046E-3</v>
      </c>
      <c r="N3289">
        <f t="shared" si="414"/>
        <v>0.65263644500936102</v>
      </c>
      <c r="O3289" s="4">
        <f t="shared" si="415"/>
        <v>0.65263644500936102</v>
      </c>
      <c r="P3289">
        <f t="shared" si="416"/>
        <v>0.34833922601750927</v>
      </c>
    </row>
    <row r="3290" spans="1:16" x14ac:dyDescent="0.15">
      <c r="A3290" t="s">
        <v>10336</v>
      </c>
      <c r="B3290" s="5" t="s">
        <v>12859</v>
      </c>
      <c r="C3290" s="5" t="s">
        <v>1029</v>
      </c>
      <c r="D3290" s="5" t="s">
        <v>12860</v>
      </c>
      <c r="E3290" s="5" t="s">
        <v>12860</v>
      </c>
      <c r="F3290" s="5" t="s">
        <v>12861</v>
      </c>
      <c r="G3290">
        <v>3288</v>
      </c>
      <c r="H3290" s="2">
        <v>43136</v>
      </c>
      <c r="I3290" s="3">
        <f t="shared" si="409"/>
        <v>43.513796296298096</v>
      </c>
      <c r="J3290" s="3">
        <f t="shared" si="410"/>
        <v>30.174338066469794</v>
      </c>
      <c r="K3290">
        <f t="shared" si="411"/>
        <v>0.86583882012446878</v>
      </c>
      <c r="L3290" s="4">
        <f t="shared" si="412"/>
        <v>0.86583882012446878</v>
      </c>
      <c r="M3290">
        <f t="shared" si="413"/>
        <v>0</v>
      </c>
      <c r="N3290">
        <f t="shared" si="414"/>
        <v>0</v>
      </c>
      <c r="O3290" s="4">
        <f t="shared" si="415"/>
        <v>0</v>
      </c>
      <c r="P3290">
        <f t="shared" si="416"/>
        <v>0.64937911509335156</v>
      </c>
    </row>
    <row r="3291" spans="1:16" x14ac:dyDescent="0.15">
      <c r="A3291" t="s">
        <v>12862</v>
      </c>
      <c r="B3291" s="5" t="s">
        <v>12863</v>
      </c>
      <c r="C3291" s="5" t="s">
        <v>1029</v>
      </c>
      <c r="D3291" s="5" t="s">
        <v>12864</v>
      </c>
      <c r="E3291" s="5" t="s">
        <v>12865</v>
      </c>
      <c r="F3291" s="5" t="s">
        <v>12866</v>
      </c>
      <c r="G3291">
        <v>3289</v>
      </c>
      <c r="H3291" s="2">
        <v>43136</v>
      </c>
      <c r="I3291" s="3">
        <f t="shared" si="409"/>
        <v>750.14030092592293</v>
      </c>
      <c r="J3291" s="3">
        <f t="shared" si="410"/>
        <v>1.3824080624917721</v>
      </c>
      <c r="K3291">
        <f t="shared" si="411"/>
        <v>3.9667566629688247E-2</v>
      </c>
      <c r="L3291" s="4">
        <f t="shared" si="412"/>
        <v>3.9667566629688247E-2</v>
      </c>
      <c r="M3291">
        <f t="shared" si="413"/>
        <v>0</v>
      </c>
      <c r="N3291">
        <f t="shared" si="414"/>
        <v>0</v>
      </c>
      <c r="O3291" s="4">
        <f t="shared" si="415"/>
        <v>0</v>
      </c>
      <c r="P3291">
        <f t="shared" si="416"/>
        <v>2.9750674972266185E-2</v>
      </c>
    </row>
    <row r="3292" spans="1:16" x14ac:dyDescent="0.15">
      <c r="A3292" t="s">
        <v>9773</v>
      </c>
      <c r="B3292" s="5" t="s">
        <v>12867</v>
      </c>
      <c r="C3292" s="5" t="s">
        <v>1029</v>
      </c>
      <c r="D3292" s="5" t="s">
        <v>12868</v>
      </c>
      <c r="E3292" s="5" t="s">
        <v>12868</v>
      </c>
      <c r="F3292" s="5" t="s">
        <v>12869</v>
      </c>
      <c r="G3292">
        <v>3290</v>
      </c>
      <c r="H3292" s="2">
        <v>43136</v>
      </c>
      <c r="I3292" s="3">
        <f t="shared" si="409"/>
        <v>149.60841435185284</v>
      </c>
      <c r="J3292" s="3">
        <f t="shared" si="410"/>
        <v>0.92240801159384067</v>
      </c>
      <c r="K3292">
        <f t="shared" si="411"/>
        <v>2.6468075709645753E-2</v>
      </c>
      <c r="L3292" s="4">
        <f t="shared" si="412"/>
        <v>2.6468075709645753E-2</v>
      </c>
      <c r="M3292">
        <f t="shared" si="413"/>
        <v>0</v>
      </c>
      <c r="N3292">
        <f t="shared" si="414"/>
        <v>0</v>
      </c>
      <c r="O3292" s="4">
        <f t="shared" si="415"/>
        <v>0</v>
      </c>
      <c r="P3292">
        <f t="shared" si="416"/>
        <v>1.9851056782234314E-2</v>
      </c>
    </row>
    <row r="3293" spans="1:16" x14ac:dyDescent="0.15">
      <c r="A3293" t="s">
        <v>12870</v>
      </c>
      <c r="B3293" s="5" t="s">
        <v>12871</v>
      </c>
      <c r="C3293" s="5" t="s">
        <v>1476</v>
      </c>
      <c r="D3293" s="5" t="s">
        <v>12872</v>
      </c>
      <c r="E3293" s="5" t="s">
        <v>1081</v>
      </c>
      <c r="F3293" s="5" t="s">
        <v>12873</v>
      </c>
      <c r="G3293">
        <v>3291</v>
      </c>
      <c r="H3293" s="2">
        <v>43136</v>
      </c>
      <c r="I3293" s="3">
        <f t="shared" si="409"/>
        <v>1636.2318981481512</v>
      </c>
      <c r="J3293" s="3">
        <f t="shared" si="410"/>
        <v>341.07573665543418</v>
      </c>
      <c r="K3293">
        <f t="shared" si="411"/>
        <v>9.7870121541120305</v>
      </c>
      <c r="L3293" s="4">
        <f t="shared" si="412"/>
        <v>1</v>
      </c>
      <c r="M3293">
        <f t="shared" si="413"/>
        <v>1.0389725331256651E-2</v>
      </c>
      <c r="N3293">
        <f t="shared" si="414"/>
        <v>1.5949685108161995</v>
      </c>
      <c r="O3293" s="4">
        <f t="shared" si="415"/>
        <v>1</v>
      </c>
      <c r="P3293">
        <f t="shared" si="416"/>
        <v>1</v>
      </c>
    </row>
    <row r="3294" spans="1:16" x14ac:dyDescent="0.15">
      <c r="A3294" t="s">
        <v>9709</v>
      </c>
      <c r="B3294" s="5" t="s">
        <v>12874</v>
      </c>
      <c r="C3294" s="5" t="s">
        <v>1029</v>
      </c>
      <c r="D3294" s="5" t="s">
        <v>12875</v>
      </c>
      <c r="E3294" s="5" t="s">
        <v>12875</v>
      </c>
      <c r="F3294" s="5" t="s">
        <v>12876</v>
      </c>
      <c r="G3294">
        <v>3292</v>
      </c>
      <c r="H3294" s="2">
        <v>43136</v>
      </c>
      <c r="I3294" s="3">
        <f t="shared" si="409"/>
        <v>1591.367731481485</v>
      </c>
      <c r="J3294" s="3">
        <f t="shared" si="410"/>
        <v>0.54481436493177204</v>
      </c>
      <c r="K3294">
        <f t="shared" si="411"/>
        <v>1.5633198842017738E-2</v>
      </c>
      <c r="L3294" s="4">
        <f t="shared" si="412"/>
        <v>1.5633198842017738E-2</v>
      </c>
      <c r="M3294">
        <f t="shared" si="413"/>
        <v>0</v>
      </c>
      <c r="N3294">
        <f t="shared" si="414"/>
        <v>0</v>
      </c>
      <c r="O3294" s="4">
        <f t="shared" si="415"/>
        <v>0</v>
      </c>
      <c r="P3294">
        <f t="shared" si="416"/>
        <v>1.1724899131513304E-2</v>
      </c>
    </row>
    <row r="3295" spans="1:16" x14ac:dyDescent="0.15">
      <c r="A3295" t="s">
        <v>7260</v>
      </c>
      <c r="B3295" s="5" t="s">
        <v>12877</v>
      </c>
      <c r="C3295" s="5" t="s">
        <v>1029</v>
      </c>
      <c r="D3295" s="5" t="s">
        <v>12878</v>
      </c>
      <c r="E3295" s="5" t="s">
        <v>12879</v>
      </c>
      <c r="F3295" s="5" t="s">
        <v>12880</v>
      </c>
      <c r="G3295">
        <v>3293</v>
      </c>
      <c r="H3295" s="2">
        <v>43136</v>
      </c>
      <c r="I3295" s="3">
        <f t="shared" si="409"/>
        <v>371.4220717592616</v>
      </c>
      <c r="J3295" s="3">
        <f t="shared" si="410"/>
        <v>0.4657773814587155</v>
      </c>
      <c r="K3295">
        <f t="shared" si="411"/>
        <v>1.3365268776219455E-2</v>
      </c>
      <c r="L3295" s="4">
        <f t="shared" si="412"/>
        <v>1.3365268776219455E-2</v>
      </c>
      <c r="M3295">
        <f t="shared" si="413"/>
        <v>0</v>
      </c>
      <c r="N3295">
        <f t="shared" si="414"/>
        <v>0</v>
      </c>
      <c r="O3295" s="4">
        <f t="shared" si="415"/>
        <v>0</v>
      </c>
      <c r="P3295">
        <f t="shared" si="416"/>
        <v>1.0023951582164591E-2</v>
      </c>
    </row>
    <row r="3296" spans="1:16" x14ac:dyDescent="0.15">
      <c r="A3296" t="s">
        <v>12881</v>
      </c>
      <c r="B3296" s="5" t="s">
        <v>12882</v>
      </c>
      <c r="C3296" s="5" t="s">
        <v>1029</v>
      </c>
      <c r="D3296" s="5" t="s">
        <v>12883</v>
      </c>
      <c r="E3296" s="5" t="s">
        <v>12884</v>
      </c>
      <c r="F3296" s="5" t="s">
        <v>12885</v>
      </c>
      <c r="G3296">
        <v>3294</v>
      </c>
      <c r="H3296" s="2">
        <v>43136</v>
      </c>
      <c r="I3296" s="3">
        <f t="shared" si="409"/>
        <v>571.59542824074015</v>
      </c>
      <c r="J3296" s="3">
        <f t="shared" si="410"/>
        <v>2.2865823192860244</v>
      </c>
      <c r="K3296">
        <f t="shared" si="411"/>
        <v>6.5612433090887962E-2</v>
      </c>
      <c r="L3296" s="4">
        <f t="shared" si="412"/>
        <v>6.5612433090887962E-2</v>
      </c>
      <c r="M3296">
        <f t="shared" si="413"/>
        <v>0</v>
      </c>
      <c r="N3296">
        <f t="shared" si="414"/>
        <v>0</v>
      </c>
      <c r="O3296" s="4">
        <f t="shared" si="415"/>
        <v>0</v>
      </c>
      <c r="P3296">
        <f t="shared" si="416"/>
        <v>4.9209324818165971E-2</v>
      </c>
    </row>
    <row r="3297" spans="1:16" x14ac:dyDescent="0.15">
      <c r="A3297" t="s">
        <v>2617</v>
      </c>
      <c r="B3297" s="5" t="s">
        <v>12886</v>
      </c>
      <c r="C3297" s="5" t="s">
        <v>1029</v>
      </c>
      <c r="D3297" s="5" t="s">
        <v>12887</v>
      </c>
      <c r="E3297" s="5" t="s">
        <v>12888</v>
      </c>
      <c r="F3297" s="5" t="s">
        <v>12889</v>
      </c>
      <c r="G3297">
        <v>3295</v>
      </c>
      <c r="H3297" s="2">
        <v>43136</v>
      </c>
      <c r="I3297" s="3">
        <f t="shared" si="409"/>
        <v>502.61417824074306</v>
      </c>
      <c r="J3297" s="3">
        <f t="shared" si="410"/>
        <v>0.48944102782984061</v>
      </c>
      <c r="K3297">
        <f t="shared" si="411"/>
        <v>1.4044286278067664E-2</v>
      </c>
      <c r="L3297" s="4">
        <f t="shared" si="412"/>
        <v>1.4044286278067664E-2</v>
      </c>
      <c r="M3297">
        <f t="shared" si="413"/>
        <v>0</v>
      </c>
      <c r="N3297">
        <f t="shared" si="414"/>
        <v>0</v>
      </c>
      <c r="O3297" s="4">
        <f t="shared" si="415"/>
        <v>0</v>
      </c>
      <c r="P3297">
        <f t="shared" si="416"/>
        <v>1.0533214708550748E-2</v>
      </c>
    </row>
    <row r="3298" spans="1:16" x14ac:dyDescent="0.15">
      <c r="A3298" t="s">
        <v>12890</v>
      </c>
      <c r="B3298" s="5" t="s">
        <v>12891</v>
      </c>
      <c r="C3298" s="5" t="s">
        <v>1029</v>
      </c>
      <c r="D3298" s="5" t="s">
        <v>12892</v>
      </c>
      <c r="E3298" s="5" t="s">
        <v>12892</v>
      </c>
      <c r="F3298" s="5" t="s">
        <v>12893</v>
      </c>
      <c r="G3298">
        <v>3296</v>
      </c>
      <c r="H3298" s="2">
        <v>43136</v>
      </c>
      <c r="I3298" s="3">
        <f t="shared" si="409"/>
        <v>522.2353935185165</v>
      </c>
      <c r="J3298" s="3">
        <f t="shared" si="410"/>
        <v>9.1127488850126426</v>
      </c>
      <c r="K3298">
        <f t="shared" si="411"/>
        <v>0.26148615838097206</v>
      </c>
      <c r="L3298" s="4">
        <f t="shared" si="412"/>
        <v>0.26148615838097206</v>
      </c>
      <c r="M3298">
        <f t="shared" si="413"/>
        <v>0</v>
      </c>
      <c r="N3298">
        <f t="shared" si="414"/>
        <v>0</v>
      </c>
      <c r="O3298" s="4">
        <f t="shared" si="415"/>
        <v>0</v>
      </c>
      <c r="P3298">
        <f t="shared" si="416"/>
        <v>0.19611461878572906</v>
      </c>
    </row>
    <row r="3299" spans="1:16" x14ac:dyDescent="0.15">
      <c r="A3299" t="s">
        <v>1102</v>
      </c>
      <c r="B3299" s="5" t="s">
        <v>12894</v>
      </c>
      <c r="C3299" s="5" t="s">
        <v>1029</v>
      </c>
      <c r="D3299" s="5" t="s">
        <v>12895</v>
      </c>
      <c r="E3299" s="5" t="s">
        <v>12896</v>
      </c>
      <c r="F3299" s="5" t="s">
        <v>12897</v>
      </c>
      <c r="G3299">
        <v>3297</v>
      </c>
      <c r="H3299" s="2">
        <v>43136</v>
      </c>
      <c r="I3299" s="3">
        <f t="shared" si="409"/>
        <v>408.46636574074364</v>
      </c>
      <c r="J3299" s="3">
        <f t="shared" si="410"/>
        <v>7.3445459690654686E-3</v>
      </c>
      <c r="K3299">
        <f t="shared" si="411"/>
        <v>2.1074838500838585E-4</v>
      </c>
      <c r="L3299" s="4">
        <f t="shared" si="412"/>
        <v>2.1074838500838585E-4</v>
      </c>
      <c r="M3299">
        <f t="shared" si="413"/>
        <v>0</v>
      </c>
      <c r="N3299">
        <f t="shared" si="414"/>
        <v>0</v>
      </c>
      <c r="O3299" s="4">
        <f t="shared" si="415"/>
        <v>0</v>
      </c>
      <c r="P3299">
        <f t="shared" si="416"/>
        <v>1.5806128875628939E-4</v>
      </c>
    </row>
    <row r="3300" spans="1:16" x14ac:dyDescent="0.15">
      <c r="A3300" t="s">
        <v>4024</v>
      </c>
      <c r="B3300" s="5" t="s">
        <v>12898</v>
      </c>
      <c r="C3300" s="5" t="s">
        <v>1029</v>
      </c>
      <c r="D3300" s="5" t="s">
        <v>12899</v>
      </c>
      <c r="E3300" s="5" t="s">
        <v>1081</v>
      </c>
      <c r="F3300" s="5" t="s">
        <v>12900</v>
      </c>
      <c r="G3300">
        <v>3298</v>
      </c>
      <c r="H3300" s="2">
        <v>43136</v>
      </c>
      <c r="I3300" s="3">
        <f t="shared" si="409"/>
        <v>1866.4518865740756</v>
      </c>
      <c r="J3300" s="3">
        <f t="shared" si="410"/>
        <v>8.9474580727892827E-2</v>
      </c>
      <c r="K3300">
        <f t="shared" si="411"/>
        <v>2.567432141772707E-3</v>
      </c>
      <c r="L3300" s="4">
        <f t="shared" si="412"/>
        <v>2.567432141772707E-3</v>
      </c>
      <c r="M3300">
        <f t="shared" si="413"/>
        <v>0</v>
      </c>
      <c r="N3300">
        <f t="shared" si="414"/>
        <v>0</v>
      </c>
      <c r="O3300" s="4">
        <f t="shared" si="415"/>
        <v>0</v>
      </c>
      <c r="P3300">
        <f t="shared" si="416"/>
        <v>1.9255741063295302E-3</v>
      </c>
    </row>
    <row r="3301" spans="1:16" x14ac:dyDescent="0.15">
      <c r="A3301" t="s">
        <v>5323</v>
      </c>
      <c r="B3301" s="5" t="s">
        <v>12901</v>
      </c>
      <c r="C3301" s="5" t="s">
        <v>1029</v>
      </c>
      <c r="D3301" s="5" t="s">
        <v>12902</v>
      </c>
      <c r="E3301" s="5" t="s">
        <v>1081</v>
      </c>
      <c r="F3301" s="5" t="s">
        <v>12903</v>
      </c>
      <c r="G3301">
        <v>3299</v>
      </c>
      <c r="H3301" s="2">
        <v>43136</v>
      </c>
      <c r="I3301" s="3">
        <f t="shared" si="409"/>
        <v>1866.4846064814847</v>
      </c>
      <c r="J3301" s="3">
        <f t="shared" si="410"/>
        <v>7.7686148332795468E-2</v>
      </c>
      <c r="K3301">
        <f t="shared" si="411"/>
        <v>2.2291684697211826E-3</v>
      </c>
      <c r="L3301" s="4">
        <f t="shared" si="412"/>
        <v>2.2291684697211826E-3</v>
      </c>
      <c r="M3301">
        <f t="shared" si="413"/>
        <v>0</v>
      </c>
      <c r="N3301">
        <f t="shared" si="414"/>
        <v>0</v>
      </c>
      <c r="O3301" s="4">
        <f t="shared" si="415"/>
        <v>0</v>
      </c>
      <c r="P3301">
        <f t="shared" si="416"/>
        <v>1.6718763522908871E-3</v>
      </c>
    </row>
    <row r="3302" spans="1:16" x14ac:dyDescent="0.15">
      <c r="H3302" s="2"/>
      <c r="I3302" s="3"/>
    </row>
    <row r="3303" spans="1:16" x14ac:dyDescent="0.15">
      <c r="H3303" s="2"/>
      <c r="I3303" s="3"/>
    </row>
    <row r="3304" spans="1:16" x14ac:dyDescent="0.15">
      <c r="H3304" s="2"/>
      <c r="I3304" s="3"/>
    </row>
    <row r="3305" spans="1:16" x14ac:dyDescent="0.15">
      <c r="H3305" s="2"/>
      <c r="I3305" s="3"/>
    </row>
    <row r="3306" spans="1:16" x14ac:dyDescent="0.15">
      <c r="H3306" s="2"/>
      <c r="I3306" s="3"/>
    </row>
    <row r="3307" spans="1:16" x14ac:dyDescent="0.15">
      <c r="H3307" s="2"/>
      <c r="I3307" s="3"/>
    </row>
    <row r="3308" spans="1:16" x14ac:dyDescent="0.15">
      <c r="H3308" s="2"/>
      <c r="I3308" s="3"/>
    </row>
    <row r="3309" spans="1:16" x14ac:dyDescent="0.15">
      <c r="H3309" s="2"/>
      <c r="I3309" s="3"/>
    </row>
    <row r="3310" spans="1:16" x14ac:dyDescent="0.15">
      <c r="H3310" s="2"/>
      <c r="I3310" s="3"/>
    </row>
    <row r="3311" spans="1:16" x14ac:dyDescent="0.15">
      <c r="H3311" s="2"/>
      <c r="I3311" s="3"/>
    </row>
    <row r="3312" spans="1:16" x14ac:dyDescent="0.15">
      <c r="H3312" s="2"/>
      <c r="I3312" s="3"/>
    </row>
    <row r="3313" spans="8:9" x14ac:dyDescent="0.15">
      <c r="H3313" s="2"/>
      <c r="I3313" s="3"/>
    </row>
    <row r="3314" spans="8:9" x14ac:dyDescent="0.15">
      <c r="H3314" s="2"/>
      <c r="I3314" s="3"/>
    </row>
    <row r="3315" spans="8:9" x14ac:dyDescent="0.15">
      <c r="H3315" s="2"/>
      <c r="I3315" s="3"/>
    </row>
    <row r="3316" spans="8:9" x14ac:dyDescent="0.15">
      <c r="H3316" s="2"/>
    </row>
    <row r="3317" spans="8:9" x14ac:dyDescent="0.15">
      <c r="H3317" s="2"/>
    </row>
    <row r="3318" spans="8:9" x14ac:dyDescent="0.15">
      <c r="H3318" s="2"/>
    </row>
    <row r="3319" spans="8:9" x14ac:dyDescent="0.15">
      <c r="H3319" s="2"/>
    </row>
    <row r="3320" spans="8:9" x14ac:dyDescent="0.15">
      <c r="H3320" s="2"/>
    </row>
    <row r="3321" spans="8:9" x14ac:dyDescent="0.15">
      <c r="H3321" s="2"/>
    </row>
    <row r="3322" spans="8:9" x14ac:dyDescent="0.15">
      <c r="H3322" s="2"/>
    </row>
    <row r="3323" spans="8:9" x14ac:dyDescent="0.15">
      <c r="H3323" s="2"/>
    </row>
    <row r="3324" spans="8:9" x14ac:dyDescent="0.15">
      <c r="H3324" s="2"/>
    </row>
    <row r="3325" spans="8:9" x14ac:dyDescent="0.15">
      <c r="H3325" s="2"/>
    </row>
  </sheetData>
  <phoneticPr fontId="1" type="noConversion"/>
  <pageMargins left="0.7" right="0.7" top="0.75" bottom="0.75" header="0.3" footer="0.3"/>
  <pageSetup paperSize="9" orientation="portrait" horizontalDpi="0" verticalDpi="0"/>
  <ignoredErrors>
    <ignoredError sqref="A427:A437"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iqiyi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2018-02-08T03:53:29Z</dcterms:modified>
</cp:coreProperties>
</file>