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44" windowWidth="27324" windowHeight="12636"/>
  </bookViews>
  <sheets>
    <sheet name="2月计划排期" sheetId="1" r:id="rId1"/>
    <sheet name="Sheet1" sheetId="2" r:id="rId2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2" l="1"/>
  <c r="H12" i="2"/>
  <c r="H11" i="2"/>
  <c r="C29" i="1" l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B2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C20" i="1"/>
  <c r="B2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B11" i="1"/>
  <c r="AG28" i="1"/>
  <c r="AG19" i="1"/>
  <c r="AG10" i="1"/>
  <c r="AH28" i="1"/>
</calcChain>
</file>

<file path=xl/sharedStrings.xml><?xml version="1.0" encoding="utf-8"?>
<sst xmlns="http://schemas.openxmlformats.org/spreadsheetml/2006/main" count="161" uniqueCount="46">
  <si>
    <t>星期三</t>
  </si>
  <si>
    <t>星期四</t>
  </si>
  <si>
    <t>星期五</t>
  </si>
  <si>
    <t>星期六</t>
  </si>
  <si>
    <t>星期日</t>
  </si>
  <si>
    <t>星期一</t>
  </si>
  <si>
    <t>星期二</t>
  </si>
  <si>
    <t>资源位名称</t>
    <phoneticPr fontId="1" type="noConversion"/>
  </si>
  <si>
    <t>APP</t>
    <phoneticPr fontId="1" type="noConversion"/>
  </si>
  <si>
    <t>微信社区</t>
    <phoneticPr fontId="1" type="noConversion"/>
  </si>
  <si>
    <t>PC</t>
    <phoneticPr fontId="1" type="noConversion"/>
  </si>
  <si>
    <t>女神节</t>
    <phoneticPr fontId="1" type="noConversion"/>
  </si>
  <si>
    <t>京东秒杀单品秒杀</t>
  </si>
  <si>
    <t>销售目标</t>
    <phoneticPr fontId="1" type="noConversion"/>
  </si>
  <si>
    <t>全球热门</t>
  </si>
  <si>
    <t>全球购公众服务号</t>
  </si>
  <si>
    <t>美妆楼层品牌+单品</t>
  </si>
  <si>
    <t>全球特卖</t>
  </si>
  <si>
    <t>全球购今日推荐</t>
  </si>
  <si>
    <t>全球购通栏</t>
  </si>
  <si>
    <t>全球购公众订阅号</t>
  </si>
  <si>
    <t>直播秒杀</t>
  </si>
  <si>
    <t>合计</t>
    <phoneticPr fontId="1" type="noConversion"/>
  </si>
  <si>
    <t>春分</t>
    <phoneticPr fontId="1" type="noConversion"/>
  </si>
  <si>
    <t>全球购限时疯抢</t>
    <phoneticPr fontId="1" type="noConversion"/>
  </si>
  <si>
    <t>爱美丽今日必买</t>
    <phoneticPr fontId="1" type="noConversion"/>
  </si>
  <si>
    <t>全球购限时疯抢</t>
    <phoneticPr fontId="1" type="noConversion"/>
  </si>
  <si>
    <t>全球热门</t>
    <phoneticPr fontId="1" type="noConversion"/>
  </si>
  <si>
    <t>京东秒杀单品秒杀</t>
    <phoneticPr fontId="1" type="noConversion"/>
  </si>
  <si>
    <t>活动产品</t>
    <phoneticPr fontId="1" type="noConversion"/>
  </si>
  <si>
    <t>活动价格</t>
    <phoneticPr fontId="1" type="noConversion"/>
  </si>
  <si>
    <t>运费</t>
    <phoneticPr fontId="1" type="noConversion"/>
  </si>
  <si>
    <t>订单量</t>
    <phoneticPr fontId="1" type="noConversion"/>
  </si>
  <si>
    <t>今日有好货</t>
    <phoneticPr fontId="1" type="noConversion"/>
  </si>
  <si>
    <t>好物清单</t>
  </si>
  <si>
    <t>售卖价格</t>
    <phoneticPr fontId="1" type="noConversion"/>
  </si>
  <si>
    <t>售卖价格</t>
    <phoneticPr fontId="1" type="noConversion"/>
  </si>
  <si>
    <t>活动利润</t>
    <phoneticPr fontId="1" type="noConversion"/>
  </si>
  <si>
    <t>店铺转化率</t>
    <phoneticPr fontId="1" type="noConversion"/>
  </si>
  <si>
    <t>店铺客单价</t>
    <phoneticPr fontId="1" type="noConversion"/>
  </si>
  <si>
    <t>UV</t>
    <phoneticPr fontId="1" type="noConversion"/>
  </si>
  <si>
    <t>直播秒杀UV</t>
    <phoneticPr fontId="1" type="noConversion"/>
  </si>
  <si>
    <t>单品秒杀UV</t>
    <phoneticPr fontId="1" type="noConversion"/>
  </si>
  <si>
    <t>日均UV</t>
    <phoneticPr fontId="1" type="noConversion"/>
  </si>
  <si>
    <t>日常UV</t>
    <phoneticPr fontId="1" type="noConversion"/>
  </si>
  <si>
    <t>快车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</si>
</sst>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_);[Red]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b/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58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6" fontId="2" fillId="0" borderId="0" xfId="0" applyNumberFormat="1" applyFont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177" fontId="2" fillId="3" borderId="0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175261</xdr:colOff>
      <xdr:row>3</xdr:row>
      <xdr:rowOff>243840</xdr:rowOff>
    </xdr:from>
    <xdr:to>
      <xdr:col>1</xdr:col>
      <xdr:colOff>1219519</xdr:colOff>
      <xdr:row>3</xdr:row>
      <xdr:rowOff>883920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281" y="815340"/>
          <a:ext cx="1044258" cy="640080"/>
        </a:xfrm>
        <a:prstGeom prst="rect">
          <a:avLst/>
        </a:prstGeom>
      </xdr:spPr>
    </xdr:pic>
    <xdr:clientData/>
  </xdr:twoCellAnchor>
  <xdr:twoCellAnchor editAs="oneCell">
    <xdr:from>
      <xdr:col>12</xdr:col>
      <xdr:colOff>144779</xdr:colOff>
      <xdr:row>3</xdr:row>
      <xdr:rowOff>213360</xdr:rowOff>
    </xdr:from>
    <xdr:to>
      <xdr:col>12</xdr:col>
      <xdr:colOff>1238764</xdr:colOff>
      <xdr:row>3</xdr:row>
      <xdr:rowOff>883920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0579" y="784860"/>
          <a:ext cx="1093985" cy="670560"/>
        </a:xfrm>
        <a:prstGeom prst="rect">
          <a:avLst/>
        </a:prstGeom>
      </xdr:spPr>
    </xdr:pic>
    <xdr:clientData/>
  </xdr:twoCellAnchor>
  <xdr:twoCellAnchor editAs="oneCell">
    <xdr:from>
      <xdr:col>20</xdr:col>
      <xdr:colOff>182880</xdr:colOff>
      <xdr:row>3</xdr:row>
      <xdr:rowOff>228600</xdr:rowOff>
    </xdr:from>
    <xdr:to>
      <xdr:col>20</xdr:col>
      <xdr:colOff>1227138</xdr:colOff>
      <xdr:row>3</xdr:row>
      <xdr:rowOff>868680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20520" y="800100"/>
          <a:ext cx="1044258" cy="640080"/>
        </a:xfrm>
        <a:prstGeom prst="rect">
          <a:avLst/>
        </a:prstGeom>
      </xdr:spPr>
    </xdr:pic>
    <xdr:clientData/>
  </xdr:twoCellAnchor>
  <xdr:twoCellAnchor editAs="oneCell">
    <xdr:from>
      <xdr:col>24</xdr:col>
      <xdr:colOff>175260</xdr:colOff>
      <xdr:row>3</xdr:row>
      <xdr:rowOff>220980</xdr:rowOff>
    </xdr:from>
    <xdr:to>
      <xdr:col>24</xdr:col>
      <xdr:colOff>1219518</xdr:colOff>
      <xdr:row>3</xdr:row>
      <xdr:rowOff>861060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68820" y="792480"/>
          <a:ext cx="1044258" cy="640080"/>
        </a:xfrm>
        <a:prstGeom prst="rect">
          <a:avLst/>
        </a:prstGeom>
      </xdr:spPr>
    </xdr:pic>
    <xdr:clientData/>
  </xdr:twoCellAnchor>
  <xdr:twoCellAnchor editAs="oneCell">
    <xdr:from>
      <xdr:col>26</xdr:col>
      <xdr:colOff>175260</xdr:colOff>
      <xdr:row>3</xdr:row>
      <xdr:rowOff>213360</xdr:rowOff>
    </xdr:from>
    <xdr:to>
      <xdr:col>26</xdr:col>
      <xdr:colOff>1219518</xdr:colOff>
      <xdr:row>3</xdr:row>
      <xdr:rowOff>853440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96780" y="784860"/>
          <a:ext cx="1044258" cy="640080"/>
        </a:xfrm>
        <a:prstGeom prst="rect">
          <a:avLst/>
        </a:prstGeom>
      </xdr:spPr>
    </xdr:pic>
    <xdr:clientData/>
  </xdr:twoCellAnchor>
  <xdr:twoCellAnchor editAs="oneCell">
    <xdr:from>
      <xdr:col>28</xdr:col>
      <xdr:colOff>167640</xdr:colOff>
      <xdr:row>3</xdr:row>
      <xdr:rowOff>228600</xdr:rowOff>
    </xdr:from>
    <xdr:to>
      <xdr:col>28</xdr:col>
      <xdr:colOff>1211898</xdr:colOff>
      <xdr:row>3</xdr:row>
      <xdr:rowOff>868680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17120" y="800100"/>
          <a:ext cx="1044258" cy="640080"/>
        </a:xfrm>
        <a:prstGeom prst="rect">
          <a:avLst/>
        </a:prstGeom>
      </xdr:spPr>
    </xdr:pic>
    <xdr:clientData/>
  </xdr:twoCellAnchor>
  <xdr:twoCellAnchor editAs="oneCell">
    <xdr:from>
      <xdr:col>31</xdr:col>
      <xdr:colOff>190500</xdr:colOff>
      <xdr:row>3</xdr:row>
      <xdr:rowOff>228600</xdr:rowOff>
    </xdr:from>
    <xdr:to>
      <xdr:col>31</xdr:col>
      <xdr:colOff>1234758</xdr:colOff>
      <xdr:row>3</xdr:row>
      <xdr:rowOff>868680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31920" y="800100"/>
          <a:ext cx="1044258" cy="64008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106679</xdr:colOff>
      <xdr:row>3</xdr:row>
      <xdr:rowOff>205740</xdr:rowOff>
    </xdr:from>
    <xdr:to>
      <xdr:col>4</xdr:col>
      <xdr:colOff>1280160</xdr:colOff>
      <xdr:row>3</xdr:row>
      <xdr:rowOff>932318</xdr:rowOff>
    </xdr:to>
    <xdr:pic>
      <xdr:nvPicPr>
        <xdr:cNvPr id="10" name="图片 9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3514"/>
        <a:stretch/>
      </xdr:blipFill>
      <xdr:spPr>
        <a:xfrm>
          <a:off x="5120639" y="777240"/>
          <a:ext cx="1173481" cy="726578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3</xdr:row>
      <xdr:rowOff>182880</xdr:rowOff>
    </xdr:from>
    <xdr:to>
      <xdr:col>11</xdr:col>
      <xdr:colOff>1249681</xdr:colOff>
      <xdr:row>3</xdr:row>
      <xdr:rowOff>909458</xdr:rowOff>
    </xdr:to>
    <xdr:pic>
      <xdr:nvPicPr>
        <xdr:cNvPr id="12" name="图片 1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3514"/>
        <a:stretch/>
      </xdr:blipFill>
      <xdr:spPr>
        <a:xfrm>
          <a:off x="14638020" y="754380"/>
          <a:ext cx="1173481" cy="726578"/>
        </a:xfrm>
        <a:prstGeom prst="rect">
          <a:avLst/>
        </a:prstGeom>
      </xdr:spPr>
    </xdr:pic>
    <xdr:clientData/>
  </xdr:twoCellAnchor>
  <xdr:twoCellAnchor editAs="oneCell">
    <xdr:from>
      <xdr:col>15</xdr:col>
      <xdr:colOff>106680</xdr:colOff>
      <xdr:row>3</xdr:row>
      <xdr:rowOff>198120</xdr:rowOff>
    </xdr:from>
    <xdr:to>
      <xdr:col>15</xdr:col>
      <xdr:colOff>1280161</xdr:colOff>
      <xdr:row>3</xdr:row>
      <xdr:rowOff>924698</xdr:rowOff>
    </xdr:to>
    <xdr:pic>
      <xdr:nvPicPr>
        <xdr:cNvPr id="13" name="图片 1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3514"/>
        <a:stretch/>
      </xdr:blipFill>
      <xdr:spPr>
        <a:xfrm>
          <a:off x="20124420" y="769620"/>
          <a:ext cx="1173481" cy="726578"/>
        </a:xfrm>
        <a:prstGeom prst="rect">
          <a:avLst/>
        </a:prstGeom>
      </xdr:spPr>
    </xdr:pic>
    <xdr:clientData/>
  </xdr:twoCellAnchor>
  <xdr:twoCellAnchor editAs="oneCell">
    <xdr:from>
      <xdr:col>21</xdr:col>
      <xdr:colOff>114300</xdr:colOff>
      <xdr:row>3</xdr:row>
      <xdr:rowOff>198120</xdr:rowOff>
    </xdr:from>
    <xdr:to>
      <xdr:col>21</xdr:col>
      <xdr:colOff>1287781</xdr:colOff>
      <xdr:row>3</xdr:row>
      <xdr:rowOff>924698</xdr:rowOff>
    </xdr:to>
    <xdr:pic>
      <xdr:nvPicPr>
        <xdr:cNvPr id="15" name="图片 1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3514"/>
        <a:stretch/>
      </xdr:blipFill>
      <xdr:spPr>
        <a:xfrm>
          <a:off x="28315920" y="769620"/>
          <a:ext cx="1173481" cy="726578"/>
        </a:xfrm>
        <a:prstGeom prst="rect">
          <a:avLst/>
        </a:prstGeom>
      </xdr:spPr>
    </xdr:pic>
    <xdr:clientData/>
  </xdr:twoCellAnchor>
  <xdr:twoCellAnchor editAs="oneCell">
    <xdr:from>
      <xdr:col>2</xdr:col>
      <xdr:colOff>266699</xdr:colOff>
      <xdr:row>3</xdr:row>
      <xdr:rowOff>213360</xdr:rowOff>
    </xdr:from>
    <xdr:to>
      <xdr:col>2</xdr:col>
      <xdr:colOff>1089660</xdr:colOff>
      <xdr:row>3</xdr:row>
      <xdr:rowOff>927444</xdr:rowOff>
    </xdr:to>
    <xdr:pic>
      <xdr:nvPicPr>
        <xdr:cNvPr id="16" name="图片 1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3791" b="12796"/>
        <a:stretch/>
      </xdr:blipFill>
      <xdr:spPr>
        <a:xfrm>
          <a:off x="2552699" y="784860"/>
          <a:ext cx="822961" cy="714084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3</xdr:row>
      <xdr:rowOff>289561</xdr:rowOff>
    </xdr:from>
    <xdr:to>
      <xdr:col>9</xdr:col>
      <xdr:colOff>1341753</xdr:colOff>
      <xdr:row>3</xdr:row>
      <xdr:rowOff>815341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64340" y="861061"/>
          <a:ext cx="1311273" cy="525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</xdr:colOff>
      <xdr:row>3</xdr:row>
      <xdr:rowOff>281940</xdr:rowOff>
    </xdr:from>
    <xdr:to>
      <xdr:col>13</xdr:col>
      <xdr:colOff>1326513</xdr:colOff>
      <xdr:row>3</xdr:row>
      <xdr:rowOff>807720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05020" y="853440"/>
          <a:ext cx="1311273" cy="525780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3</xdr:row>
      <xdr:rowOff>281940</xdr:rowOff>
    </xdr:from>
    <xdr:to>
      <xdr:col>17</xdr:col>
      <xdr:colOff>1349373</xdr:colOff>
      <xdr:row>3</xdr:row>
      <xdr:rowOff>807720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783800" y="853440"/>
          <a:ext cx="1311273" cy="525780"/>
        </a:xfrm>
        <a:prstGeom prst="rect">
          <a:avLst/>
        </a:prstGeom>
      </xdr:spPr>
    </xdr:pic>
    <xdr:clientData/>
  </xdr:twoCellAnchor>
  <xdr:twoCellAnchor editAs="oneCell">
    <xdr:from>
      <xdr:col>19</xdr:col>
      <xdr:colOff>30480</xdr:colOff>
      <xdr:row>3</xdr:row>
      <xdr:rowOff>266700</xdr:rowOff>
    </xdr:from>
    <xdr:to>
      <xdr:col>19</xdr:col>
      <xdr:colOff>1341753</xdr:colOff>
      <xdr:row>3</xdr:row>
      <xdr:rowOff>792480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504140" y="838200"/>
          <a:ext cx="1311273" cy="525780"/>
        </a:xfrm>
        <a:prstGeom prst="rect">
          <a:avLst/>
        </a:prstGeom>
      </xdr:spPr>
    </xdr:pic>
    <xdr:clientData/>
  </xdr:twoCellAnchor>
  <xdr:twoCellAnchor editAs="oneCell">
    <xdr:from>
      <xdr:col>27</xdr:col>
      <xdr:colOff>30480</xdr:colOff>
      <xdr:row>3</xdr:row>
      <xdr:rowOff>289560</xdr:rowOff>
    </xdr:from>
    <xdr:to>
      <xdr:col>27</xdr:col>
      <xdr:colOff>1341753</xdr:colOff>
      <xdr:row>3</xdr:row>
      <xdr:rowOff>815340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415980" y="861060"/>
          <a:ext cx="1311273" cy="525780"/>
        </a:xfrm>
        <a:prstGeom prst="rect">
          <a:avLst/>
        </a:prstGeom>
      </xdr:spPr>
    </xdr:pic>
    <xdr:clientData/>
  </xdr:twoCellAnchor>
  <xdr:twoCellAnchor editAs="oneCell">
    <xdr:from>
      <xdr:col>23</xdr:col>
      <xdr:colOff>281940</xdr:colOff>
      <xdr:row>3</xdr:row>
      <xdr:rowOff>205740</xdr:rowOff>
    </xdr:from>
    <xdr:to>
      <xdr:col>23</xdr:col>
      <xdr:colOff>1104901</xdr:colOff>
      <xdr:row>3</xdr:row>
      <xdr:rowOff>919824</xdr:rowOff>
    </xdr:to>
    <xdr:pic>
      <xdr:nvPicPr>
        <xdr:cNvPr id="23" name="图片 2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3791" b="12796"/>
        <a:stretch/>
      </xdr:blipFill>
      <xdr:spPr>
        <a:xfrm>
          <a:off x="33939480" y="777240"/>
          <a:ext cx="822961" cy="714084"/>
        </a:xfrm>
        <a:prstGeom prst="rect">
          <a:avLst/>
        </a:prstGeom>
      </xdr:spPr>
    </xdr:pic>
    <xdr:clientData/>
  </xdr:twoCellAnchor>
  <xdr:twoCellAnchor editAs="oneCell">
    <xdr:from>
      <xdr:col>14</xdr:col>
      <xdr:colOff>441960</xdr:colOff>
      <xdr:row>3</xdr:row>
      <xdr:rowOff>190500</xdr:rowOff>
    </xdr:from>
    <xdr:to>
      <xdr:col>14</xdr:col>
      <xdr:colOff>925532</xdr:colOff>
      <xdr:row>3</xdr:row>
      <xdr:rowOff>937260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95720" y="762000"/>
          <a:ext cx="483572" cy="746760"/>
        </a:xfrm>
        <a:prstGeom prst="rect">
          <a:avLst/>
        </a:prstGeom>
      </xdr:spPr>
    </xdr:pic>
    <xdr:clientData/>
  </xdr:twoCellAnchor>
  <xdr:twoCellAnchor editAs="oneCell">
    <xdr:from>
      <xdr:col>18</xdr:col>
      <xdr:colOff>441960</xdr:colOff>
      <xdr:row>3</xdr:row>
      <xdr:rowOff>182880</xdr:rowOff>
    </xdr:from>
    <xdr:to>
      <xdr:col>18</xdr:col>
      <xdr:colOff>925532</xdr:colOff>
      <xdr:row>3</xdr:row>
      <xdr:rowOff>929640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551640" y="754380"/>
          <a:ext cx="483572" cy="746760"/>
        </a:xfrm>
        <a:prstGeom prst="rect">
          <a:avLst/>
        </a:prstGeom>
      </xdr:spPr>
    </xdr:pic>
    <xdr:clientData/>
  </xdr:twoCellAnchor>
  <xdr:twoCellAnchor editAs="oneCell">
    <xdr:from>
      <xdr:col>30</xdr:col>
      <xdr:colOff>457200</xdr:colOff>
      <xdr:row>3</xdr:row>
      <xdr:rowOff>182880</xdr:rowOff>
    </xdr:from>
    <xdr:to>
      <xdr:col>30</xdr:col>
      <xdr:colOff>940772</xdr:colOff>
      <xdr:row>3</xdr:row>
      <xdr:rowOff>929640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934640" y="754380"/>
          <a:ext cx="483572" cy="746760"/>
        </a:xfrm>
        <a:prstGeom prst="rect">
          <a:avLst/>
        </a:prstGeom>
      </xdr:spPr>
    </xdr:pic>
    <xdr:clientData/>
  </xdr:twoCellAnchor>
  <xdr:twoCellAnchor editAs="oneCell">
    <xdr:from>
      <xdr:col>10</xdr:col>
      <xdr:colOff>449580</xdr:colOff>
      <xdr:row>3</xdr:row>
      <xdr:rowOff>220980</xdr:rowOff>
    </xdr:from>
    <xdr:to>
      <xdr:col>10</xdr:col>
      <xdr:colOff>914400</xdr:colOff>
      <xdr:row>3</xdr:row>
      <xdr:rowOff>932611</xdr:rowOff>
    </xdr:to>
    <xdr:pic>
      <xdr:nvPicPr>
        <xdr:cNvPr id="28" name="图片 2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6626"/>
        <a:stretch/>
      </xdr:blipFill>
      <xdr:spPr>
        <a:xfrm>
          <a:off x="13647420" y="792480"/>
          <a:ext cx="464820" cy="711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137160</xdr:colOff>
      <xdr:row>3</xdr:row>
      <xdr:rowOff>220980</xdr:rowOff>
    </xdr:from>
    <xdr:to>
      <xdr:col>3</xdr:col>
      <xdr:colOff>1236637</xdr:colOff>
      <xdr:row>3</xdr:row>
      <xdr:rowOff>914400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87140" y="792480"/>
          <a:ext cx="1099477" cy="693420"/>
        </a:xfrm>
        <a:prstGeom prst="rect">
          <a:avLst/>
        </a:prstGeom>
      </xdr:spPr>
    </xdr:pic>
    <xdr:clientData/>
  </xdr:twoCellAnchor>
  <xdr:oneCellAnchor>
    <xdr:from>
      <xdr:col>5</xdr:col>
      <xdr:colOff>160020</xdr:colOff>
      <xdr:row>3</xdr:row>
      <xdr:rowOff>220980</xdr:rowOff>
    </xdr:from>
    <xdr:ext cx="1106416" cy="678180"/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3627120"/>
          <a:ext cx="1106416" cy="678180"/>
        </a:xfrm>
        <a:prstGeom prst="rect">
          <a:avLst/>
        </a:prstGeom>
      </xdr:spPr>
    </xdr:pic>
    <xdr:clientData/>
  </xdr:oneCellAnchor>
  <xdr:oneCellAnchor>
    <xdr:from>
      <xdr:col>8</xdr:col>
      <xdr:colOff>137160</xdr:colOff>
      <xdr:row>3</xdr:row>
      <xdr:rowOff>220980</xdr:rowOff>
    </xdr:from>
    <xdr:ext cx="1099477" cy="693420"/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43060" y="792480"/>
          <a:ext cx="1099477" cy="693420"/>
        </a:xfrm>
        <a:prstGeom prst="rect">
          <a:avLst/>
        </a:prstGeom>
      </xdr:spPr>
    </xdr:pic>
    <xdr:clientData/>
  </xdr:oneCellAnchor>
  <xdr:oneCellAnchor>
    <xdr:from>
      <xdr:col>6</xdr:col>
      <xdr:colOff>480061</xdr:colOff>
      <xdr:row>3</xdr:row>
      <xdr:rowOff>190500</xdr:rowOff>
    </xdr:from>
    <xdr:ext cx="483572" cy="746760"/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1" y="3596640"/>
          <a:ext cx="483572" cy="746760"/>
        </a:xfrm>
        <a:prstGeom prst="rect">
          <a:avLst/>
        </a:prstGeom>
      </xdr:spPr>
    </xdr:pic>
    <xdr:clientData/>
  </xdr:oneCellAnchor>
  <xdr:oneCellAnchor>
    <xdr:from>
      <xdr:col>7</xdr:col>
      <xdr:colOff>106680</xdr:colOff>
      <xdr:row>3</xdr:row>
      <xdr:rowOff>198120</xdr:rowOff>
    </xdr:from>
    <xdr:ext cx="1173481" cy="726578"/>
    <xdr:pic>
      <xdr:nvPicPr>
        <xdr:cNvPr id="39" name="图片 3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3514"/>
        <a:stretch/>
      </xdr:blipFill>
      <xdr:spPr>
        <a:xfrm>
          <a:off x="10576560" y="3604260"/>
          <a:ext cx="1173481" cy="726578"/>
        </a:xfrm>
        <a:prstGeom prst="rect">
          <a:avLst/>
        </a:prstGeom>
      </xdr:spPr>
    </xdr:pic>
    <xdr:clientData/>
  </xdr:oneCellAnchor>
  <xdr:oneCellAnchor>
    <xdr:from>
      <xdr:col>16</xdr:col>
      <xdr:colOff>137160</xdr:colOff>
      <xdr:row>3</xdr:row>
      <xdr:rowOff>220980</xdr:rowOff>
    </xdr:from>
    <xdr:ext cx="1099477" cy="693420"/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87140" y="792480"/>
          <a:ext cx="1099477" cy="693420"/>
        </a:xfrm>
        <a:prstGeom prst="rect">
          <a:avLst/>
        </a:prstGeom>
      </xdr:spPr>
    </xdr:pic>
    <xdr:clientData/>
  </xdr:oneCellAnchor>
  <xdr:oneCellAnchor>
    <xdr:from>
      <xdr:col>22</xdr:col>
      <xdr:colOff>137160</xdr:colOff>
      <xdr:row>3</xdr:row>
      <xdr:rowOff>220980</xdr:rowOff>
    </xdr:from>
    <xdr:ext cx="1099477" cy="693420"/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87140" y="792480"/>
          <a:ext cx="1099477" cy="693420"/>
        </a:xfrm>
        <a:prstGeom prst="rect">
          <a:avLst/>
        </a:prstGeom>
      </xdr:spPr>
    </xdr:pic>
    <xdr:clientData/>
  </xdr:oneCellAnchor>
  <xdr:oneCellAnchor>
    <xdr:from>
      <xdr:col>29</xdr:col>
      <xdr:colOff>137160</xdr:colOff>
      <xdr:row>3</xdr:row>
      <xdr:rowOff>220980</xdr:rowOff>
    </xdr:from>
    <xdr:ext cx="1099477" cy="693420"/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87140" y="792480"/>
          <a:ext cx="1099477" cy="693420"/>
        </a:xfrm>
        <a:prstGeom prst="rect">
          <a:avLst/>
        </a:prstGeom>
      </xdr:spPr>
    </xdr:pic>
    <xdr:clientData/>
  </xdr:oneCellAnchor>
  <xdr:oneCellAnchor>
    <xdr:from>
      <xdr:col>25</xdr:col>
      <xdr:colOff>30480</xdr:colOff>
      <xdr:row>3</xdr:row>
      <xdr:rowOff>266700</xdr:rowOff>
    </xdr:from>
    <xdr:ext cx="1311273" cy="525780"/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504140" y="838200"/>
          <a:ext cx="1311273" cy="525780"/>
        </a:xfrm>
        <a:prstGeom prst="rect">
          <a:avLst/>
        </a:prstGeom>
      </xdr:spPr>
    </xdr:pic>
    <xdr:clientData/>
  </xdr:oneCellAnchor>
  <xdr:twoCellAnchor editAs="oneCell">
    <xdr:from>
      <xdr:col>1</xdr:col>
      <xdr:colOff>312420</xdr:colOff>
      <xdr:row>4</xdr:row>
      <xdr:rowOff>99060</xdr:rowOff>
    </xdr:from>
    <xdr:to>
      <xdr:col>1</xdr:col>
      <xdr:colOff>1036320</xdr:colOff>
      <xdr:row>4</xdr:row>
      <xdr:rowOff>790180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4440" y="1615440"/>
          <a:ext cx="723900" cy="691120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4</xdr:row>
      <xdr:rowOff>83820</xdr:rowOff>
    </xdr:from>
    <xdr:to>
      <xdr:col>2</xdr:col>
      <xdr:colOff>944880</xdr:colOff>
      <xdr:row>4</xdr:row>
      <xdr:rowOff>878332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05100" y="1600200"/>
          <a:ext cx="525780" cy="794512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4</xdr:row>
      <xdr:rowOff>83820</xdr:rowOff>
    </xdr:from>
    <xdr:to>
      <xdr:col>4</xdr:col>
      <xdr:colOff>899160</xdr:colOff>
      <xdr:row>4</xdr:row>
      <xdr:rowOff>812515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63540" y="1600200"/>
          <a:ext cx="449580" cy="728695"/>
        </a:xfrm>
        <a:prstGeom prst="rect">
          <a:avLst/>
        </a:prstGeom>
      </xdr:spPr>
    </xdr:pic>
    <xdr:clientData/>
  </xdr:twoCellAnchor>
  <xdr:twoCellAnchor editAs="oneCell">
    <xdr:from>
      <xdr:col>6</xdr:col>
      <xdr:colOff>205740</xdr:colOff>
      <xdr:row>4</xdr:row>
      <xdr:rowOff>106680</xdr:rowOff>
    </xdr:from>
    <xdr:to>
      <xdr:col>6</xdr:col>
      <xdr:colOff>1129824</xdr:colOff>
      <xdr:row>4</xdr:row>
      <xdr:rowOff>784860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47660" y="1623060"/>
          <a:ext cx="924084" cy="678180"/>
        </a:xfrm>
        <a:prstGeom prst="rect">
          <a:avLst/>
        </a:prstGeom>
      </xdr:spPr>
    </xdr:pic>
    <xdr:clientData/>
  </xdr:twoCellAnchor>
  <xdr:twoCellAnchor editAs="oneCell">
    <xdr:from>
      <xdr:col>7</xdr:col>
      <xdr:colOff>396240</xdr:colOff>
      <xdr:row>4</xdr:row>
      <xdr:rowOff>114300</xdr:rowOff>
    </xdr:from>
    <xdr:to>
      <xdr:col>7</xdr:col>
      <xdr:colOff>951142</xdr:colOff>
      <xdr:row>4</xdr:row>
      <xdr:rowOff>815340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502140" y="1630680"/>
          <a:ext cx="554902" cy="701040"/>
        </a:xfrm>
        <a:prstGeom prst="rect">
          <a:avLst/>
        </a:prstGeom>
      </xdr:spPr>
    </xdr:pic>
    <xdr:clientData/>
  </xdr:twoCellAnchor>
  <xdr:oneCellAnchor>
    <xdr:from>
      <xdr:col>8</xdr:col>
      <xdr:colOff>594360</xdr:colOff>
      <xdr:row>4</xdr:row>
      <xdr:rowOff>60960</xdr:rowOff>
    </xdr:from>
    <xdr:ext cx="193776" cy="769620"/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72300" y="1577340"/>
          <a:ext cx="193776" cy="769620"/>
        </a:xfrm>
        <a:prstGeom prst="rect">
          <a:avLst/>
        </a:prstGeom>
      </xdr:spPr>
    </xdr:pic>
    <xdr:clientData/>
  </xdr:oneCellAnchor>
  <xdr:twoCellAnchor editAs="oneCell">
    <xdr:from>
      <xdr:col>9</xdr:col>
      <xdr:colOff>304800</xdr:colOff>
      <xdr:row>4</xdr:row>
      <xdr:rowOff>129540</xdr:rowOff>
    </xdr:from>
    <xdr:to>
      <xdr:col>9</xdr:col>
      <xdr:colOff>998220</xdr:colOff>
      <xdr:row>4</xdr:row>
      <xdr:rowOff>803787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138660" y="1645920"/>
          <a:ext cx="693420" cy="674247"/>
        </a:xfrm>
        <a:prstGeom prst="rect">
          <a:avLst/>
        </a:prstGeom>
      </xdr:spPr>
    </xdr:pic>
    <xdr:clientData/>
  </xdr:twoCellAnchor>
  <xdr:oneCellAnchor>
    <xdr:from>
      <xdr:col>10</xdr:col>
      <xdr:colOff>205740</xdr:colOff>
      <xdr:row>4</xdr:row>
      <xdr:rowOff>106680</xdr:rowOff>
    </xdr:from>
    <xdr:ext cx="924084" cy="678180"/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47660" y="1623060"/>
          <a:ext cx="924084" cy="678180"/>
        </a:xfrm>
        <a:prstGeom prst="rect">
          <a:avLst/>
        </a:prstGeom>
      </xdr:spPr>
    </xdr:pic>
    <xdr:clientData/>
  </xdr:oneCellAnchor>
  <xdr:oneCellAnchor>
    <xdr:from>
      <xdr:col>11</xdr:col>
      <xdr:colOff>449580</xdr:colOff>
      <xdr:row>4</xdr:row>
      <xdr:rowOff>83820</xdr:rowOff>
    </xdr:from>
    <xdr:ext cx="449580" cy="728695"/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63540" y="1600200"/>
          <a:ext cx="449580" cy="728695"/>
        </a:xfrm>
        <a:prstGeom prst="rect">
          <a:avLst/>
        </a:prstGeom>
      </xdr:spPr>
    </xdr:pic>
    <xdr:clientData/>
  </xdr:oneCellAnchor>
  <xdr:oneCellAnchor>
    <xdr:from>
      <xdr:col>12</xdr:col>
      <xdr:colOff>312420</xdr:colOff>
      <xdr:row>4</xdr:row>
      <xdr:rowOff>99060</xdr:rowOff>
    </xdr:from>
    <xdr:ext cx="723900" cy="691120"/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62400" y="1615440"/>
          <a:ext cx="723900" cy="691120"/>
        </a:xfrm>
        <a:prstGeom prst="rect">
          <a:avLst/>
        </a:prstGeom>
      </xdr:spPr>
    </xdr:pic>
    <xdr:clientData/>
  </xdr:oneCellAnchor>
  <xdr:oneCellAnchor>
    <xdr:from>
      <xdr:col>13</xdr:col>
      <xdr:colOff>304800</xdr:colOff>
      <xdr:row>4</xdr:row>
      <xdr:rowOff>129540</xdr:rowOff>
    </xdr:from>
    <xdr:ext cx="693420" cy="674247"/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138660" y="1645920"/>
          <a:ext cx="693420" cy="674247"/>
        </a:xfrm>
        <a:prstGeom prst="rect">
          <a:avLst/>
        </a:prstGeom>
      </xdr:spPr>
    </xdr:pic>
    <xdr:clientData/>
  </xdr:oneCellAnchor>
  <xdr:oneCellAnchor>
    <xdr:from>
      <xdr:col>15</xdr:col>
      <xdr:colOff>594360</xdr:colOff>
      <xdr:row>4</xdr:row>
      <xdr:rowOff>60960</xdr:rowOff>
    </xdr:from>
    <xdr:ext cx="193776" cy="769620"/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064240" y="1577340"/>
          <a:ext cx="193776" cy="769620"/>
        </a:xfrm>
        <a:prstGeom prst="rect">
          <a:avLst/>
        </a:prstGeom>
      </xdr:spPr>
    </xdr:pic>
    <xdr:clientData/>
  </xdr:oneCellAnchor>
  <xdr:oneCellAnchor>
    <xdr:from>
      <xdr:col>16</xdr:col>
      <xdr:colOff>449580</xdr:colOff>
      <xdr:row>4</xdr:row>
      <xdr:rowOff>83820</xdr:rowOff>
    </xdr:from>
    <xdr:ext cx="449580" cy="728695"/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63540" y="1600200"/>
          <a:ext cx="449580" cy="728695"/>
        </a:xfrm>
        <a:prstGeom prst="rect">
          <a:avLst/>
        </a:prstGeom>
      </xdr:spPr>
    </xdr:pic>
    <xdr:clientData/>
  </xdr:oneCellAnchor>
  <xdr:oneCellAnchor>
    <xdr:from>
      <xdr:col>14</xdr:col>
      <xdr:colOff>419100</xdr:colOff>
      <xdr:row>4</xdr:row>
      <xdr:rowOff>83820</xdr:rowOff>
    </xdr:from>
    <xdr:ext cx="525780" cy="794512"/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05100" y="1600200"/>
          <a:ext cx="525780" cy="794512"/>
        </a:xfrm>
        <a:prstGeom prst="rect">
          <a:avLst/>
        </a:prstGeom>
      </xdr:spPr>
    </xdr:pic>
    <xdr:clientData/>
  </xdr:oneCellAnchor>
  <xdr:oneCellAnchor>
    <xdr:from>
      <xdr:col>18</xdr:col>
      <xdr:colOff>396240</xdr:colOff>
      <xdr:row>4</xdr:row>
      <xdr:rowOff>114300</xdr:rowOff>
    </xdr:from>
    <xdr:ext cx="554902" cy="701040"/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502140" y="1630680"/>
          <a:ext cx="554902" cy="701040"/>
        </a:xfrm>
        <a:prstGeom prst="rect">
          <a:avLst/>
        </a:prstGeom>
      </xdr:spPr>
    </xdr:pic>
    <xdr:clientData/>
  </xdr:oneCellAnchor>
  <xdr:oneCellAnchor>
    <xdr:from>
      <xdr:col>19</xdr:col>
      <xdr:colOff>594360</xdr:colOff>
      <xdr:row>4</xdr:row>
      <xdr:rowOff>60960</xdr:rowOff>
    </xdr:from>
    <xdr:ext cx="193776" cy="769620"/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064240" y="1577340"/>
          <a:ext cx="193776" cy="769620"/>
        </a:xfrm>
        <a:prstGeom prst="rect">
          <a:avLst/>
        </a:prstGeom>
      </xdr:spPr>
    </xdr:pic>
    <xdr:clientData/>
  </xdr:oneCellAnchor>
  <xdr:twoCellAnchor editAs="oneCell">
    <xdr:from>
      <xdr:col>20</xdr:col>
      <xdr:colOff>266700</xdr:colOff>
      <xdr:row>4</xdr:row>
      <xdr:rowOff>182880</xdr:rowOff>
    </xdr:from>
    <xdr:to>
      <xdr:col>20</xdr:col>
      <xdr:colOff>954956</xdr:colOff>
      <xdr:row>4</xdr:row>
      <xdr:rowOff>678180</xdr:rowOff>
    </xdr:to>
    <xdr:pic>
      <xdr:nvPicPr>
        <xdr:cNvPr id="64" name="图片 63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25996"/>
        <a:stretch/>
      </xdr:blipFill>
      <xdr:spPr>
        <a:xfrm>
          <a:off x="27104340" y="1699260"/>
          <a:ext cx="688256" cy="495300"/>
        </a:xfrm>
        <a:prstGeom prst="rect">
          <a:avLst/>
        </a:prstGeom>
      </xdr:spPr>
    </xdr:pic>
    <xdr:clientData/>
  </xdr:twoCellAnchor>
  <xdr:oneCellAnchor>
    <xdr:from>
      <xdr:col>3</xdr:col>
      <xdr:colOff>266700</xdr:colOff>
      <xdr:row>4</xdr:row>
      <xdr:rowOff>182880</xdr:rowOff>
    </xdr:from>
    <xdr:ext cx="688256" cy="495300"/>
    <xdr:pic>
      <xdr:nvPicPr>
        <xdr:cNvPr id="65" name="图片 64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25996"/>
        <a:stretch/>
      </xdr:blipFill>
      <xdr:spPr>
        <a:xfrm>
          <a:off x="27104340" y="1699260"/>
          <a:ext cx="688256" cy="495300"/>
        </a:xfrm>
        <a:prstGeom prst="rect">
          <a:avLst/>
        </a:prstGeom>
      </xdr:spPr>
    </xdr:pic>
    <xdr:clientData/>
  </xdr:oneCellAnchor>
  <xdr:twoCellAnchor editAs="oneCell">
    <xdr:from>
      <xdr:col>5</xdr:col>
      <xdr:colOff>327660</xdr:colOff>
      <xdr:row>4</xdr:row>
      <xdr:rowOff>68580</xdr:rowOff>
    </xdr:from>
    <xdr:to>
      <xdr:col>5</xdr:col>
      <xdr:colOff>952582</xdr:colOff>
      <xdr:row>4</xdr:row>
      <xdr:rowOff>838199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05600" y="1584960"/>
          <a:ext cx="624922" cy="769619"/>
        </a:xfrm>
        <a:prstGeom prst="rect">
          <a:avLst/>
        </a:prstGeom>
      </xdr:spPr>
    </xdr:pic>
    <xdr:clientData/>
  </xdr:twoCellAnchor>
  <xdr:oneCellAnchor>
    <xdr:from>
      <xdr:col>17</xdr:col>
      <xdr:colOff>327660</xdr:colOff>
      <xdr:row>4</xdr:row>
      <xdr:rowOff>68580</xdr:rowOff>
    </xdr:from>
    <xdr:ext cx="624922" cy="769619"/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05600" y="1584960"/>
          <a:ext cx="624922" cy="769619"/>
        </a:xfrm>
        <a:prstGeom prst="rect">
          <a:avLst/>
        </a:prstGeom>
      </xdr:spPr>
    </xdr:pic>
    <xdr:clientData/>
  </xdr:oneCellAnchor>
  <xdr:twoCellAnchor editAs="oneCell">
    <xdr:from>
      <xdr:col>21</xdr:col>
      <xdr:colOff>441960</xdr:colOff>
      <xdr:row>4</xdr:row>
      <xdr:rowOff>53340</xdr:rowOff>
    </xdr:from>
    <xdr:to>
      <xdr:col>21</xdr:col>
      <xdr:colOff>952499</xdr:colOff>
      <xdr:row>4</xdr:row>
      <xdr:rowOff>882042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643580" y="1569720"/>
          <a:ext cx="510539" cy="828702"/>
        </a:xfrm>
        <a:prstGeom prst="rect">
          <a:avLst/>
        </a:prstGeom>
      </xdr:spPr>
    </xdr:pic>
    <xdr:clientData/>
  </xdr:twoCellAnchor>
  <xdr:oneCellAnchor>
    <xdr:from>
      <xdr:col>22</xdr:col>
      <xdr:colOff>312420</xdr:colOff>
      <xdr:row>4</xdr:row>
      <xdr:rowOff>99060</xdr:rowOff>
    </xdr:from>
    <xdr:ext cx="723900" cy="691120"/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238220" y="1615440"/>
          <a:ext cx="723900" cy="691120"/>
        </a:xfrm>
        <a:prstGeom prst="rect">
          <a:avLst/>
        </a:prstGeom>
      </xdr:spPr>
    </xdr:pic>
    <xdr:clientData/>
  </xdr:oneCellAnchor>
  <xdr:oneCellAnchor>
    <xdr:from>
      <xdr:col>23</xdr:col>
      <xdr:colOff>396240</xdr:colOff>
      <xdr:row>4</xdr:row>
      <xdr:rowOff>114300</xdr:rowOff>
    </xdr:from>
    <xdr:ext cx="554902" cy="701040"/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502140" y="1630680"/>
          <a:ext cx="554902" cy="701040"/>
        </a:xfrm>
        <a:prstGeom prst="rect">
          <a:avLst/>
        </a:prstGeom>
      </xdr:spPr>
    </xdr:pic>
    <xdr:clientData/>
  </xdr:oneCellAnchor>
  <xdr:oneCellAnchor>
    <xdr:from>
      <xdr:col>24</xdr:col>
      <xdr:colOff>327660</xdr:colOff>
      <xdr:row>4</xdr:row>
      <xdr:rowOff>68580</xdr:rowOff>
    </xdr:from>
    <xdr:ext cx="624922" cy="769619"/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3073360" y="1584960"/>
          <a:ext cx="624922" cy="769619"/>
        </a:xfrm>
        <a:prstGeom prst="rect">
          <a:avLst/>
        </a:prstGeom>
      </xdr:spPr>
    </xdr:pic>
    <xdr:clientData/>
  </xdr:oneCellAnchor>
  <xdr:oneCellAnchor>
    <xdr:from>
      <xdr:col>25</xdr:col>
      <xdr:colOff>449580</xdr:colOff>
      <xdr:row>4</xdr:row>
      <xdr:rowOff>83820</xdr:rowOff>
    </xdr:from>
    <xdr:ext cx="449580" cy="728695"/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831300" y="1600200"/>
          <a:ext cx="449580" cy="728695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4</xdr:row>
      <xdr:rowOff>83820</xdr:rowOff>
    </xdr:from>
    <xdr:ext cx="525780" cy="794512"/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72860" y="1600200"/>
          <a:ext cx="525780" cy="794512"/>
        </a:xfrm>
        <a:prstGeom prst="rect">
          <a:avLst/>
        </a:prstGeom>
      </xdr:spPr>
    </xdr:pic>
    <xdr:clientData/>
  </xdr:oneCellAnchor>
  <xdr:oneCellAnchor>
    <xdr:from>
      <xdr:col>28</xdr:col>
      <xdr:colOff>205740</xdr:colOff>
      <xdr:row>4</xdr:row>
      <xdr:rowOff>106680</xdr:rowOff>
    </xdr:from>
    <xdr:ext cx="924084" cy="678180"/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403580" y="1623060"/>
          <a:ext cx="924084" cy="678180"/>
        </a:xfrm>
        <a:prstGeom prst="rect">
          <a:avLst/>
        </a:prstGeom>
      </xdr:spPr>
    </xdr:pic>
    <xdr:clientData/>
  </xdr:oneCellAnchor>
  <xdr:oneCellAnchor>
    <xdr:from>
      <xdr:col>30</xdr:col>
      <xdr:colOff>396240</xdr:colOff>
      <xdr:row>4</xdr:row>
      <xdr:rowOff>114300</xdr:rowOff>
    </xdr:from>
    <xdr:ext cx="554902" cy="701040"/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505920" y="1630680"/>
          <a:ext cx="554902" cy="701040"/>
        </a:xfrm>
        <a:prstGeom prst="rect">
          <a:avLst/>
        </a:prstGeom>
      </xdr:spPr>
    </xdr:pic>
    <xdr:clientData/>
  </xdr:oneCellAnchor>
  <xdr:oneCellAnchor>
    <xdr:from>
      <xdr:col>29</xdr:col>
      <xdr:colOff>594360</xdr:colOff>
      <xdr:row>4</xdr:row>
      <xdr:rowOff>60960</xdr:rowOff>
    </xdr:from>
    <xdr:ext cx="193776" cy="769620"/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6068020" y="1577340"/>
          <a:ext cx="193776" cy="769620"/>
        </a:xfrm>
        <a:prstGeom prst="rect">
          <a:avLst/>
        </a:prstGeom>
      </xdr:spPr>
    </xdr:pic>
    <xdr:clientData/>
  </xdr:oneCellAnchor>
  <xdr:oneCellAnchor>
    <xdr:from>
      <xdr:col>31</xdr:col>
      <xdr:colOff>419100</xdr:colOff>
      <xdr:row>4</xdr:row>
      <xdr:rowOff>83820</xdr:rowOff>
    </xdr:from>
    <xdr:ext cx="525780" cy="794512"/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72860" y="1600200"/>
          <a:ext cx="525780" cy="794512"/>
        </a:xfrm>
        <a:prstGeom prst="rect">
          <a:avLst/>
        </a:prstGeom>
      </xdr:spPr>
    </xdr:pic>
    <xdr:clientData/>
  </xdr:oneCellAnchor>
  <xdr:oneCellAnchor>
    <xdr:from>
      <xdr:col>27</xdr:col>
      <xdr:colOff>266700</xdr:colOff>
      <xdr:row>4</xdr:row>
      <xdr:rowOff>182880</xdr:rowOff>
    </xdr:from>
    <xdr:ext cx="688256" cy="495300"/>
    <xdr:pic>
      <xdr:nvPicPr>
        <xdr:cNvPr id="79" name="图片 78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25996"/>
        <a:stretch/>
      </xdr:blipFill>
      <xdr:spPr>
        <a:xfrm>
          <a:off x="27104340" y="1699260"/>
          <a:ext cx="688256" cy="495300"/>
        </a:xfrm>
        <a:prstGeom prst="rect">
          <a:avLst/>
        </a:prstGeom>
      </xdr:spPr>
    </xdr:pic>
    <xdr:clientData/>
  </xdr:oneCellAnchor>
  <xdr:twoCellAnchor editAs="oneCell">
    <xdr:from>
      <xdr:col>1</xdr:col>
      <xdr:colOff>419101</xdr:colOff>
      <xdr:row>12</xdr:row>
      <xdr:rowOff>198120</xdr:rowOff>
    </xdr:from>
    <xdr:to>
      <xdr:col>1</xdr:col>
      <xdr:colOff>908718</xdr:colOff>
      <xdr:row>12</xdr:row>
      <xdr:rowOff>906780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41121" y="5280660"/>
          <a:ext cx="489617" cy="708660"/>
        </a:xfrm>
        <a:prstGeom prst="rect">
          <a:avLst/>
        </a:prstGeom>
      </xdr:spPr>
    </xdr:pic>
    <xdr:clientData/>
  </xdr:twoCellAnchor>
  <xdr:twoCellAnchor editAs="oneCell">
    <xdr:from>
      <xdr:col>2</xdr:col>
      <xdr:colOff>213361</xdr:colOff>
      <xdr:row>12</xdr:row>
      <xdr:rowOff>236220</xdr:rowOff>
    </xdr:from>
    <xdr:to>
      <xdr:col>2</xdr:col>
      <xdr:colOff>1165861</xdr:colOff>
      <xdr:row>12</xdr:row>
      <xdr:rowOff>801574</xdr:rowOff>
    </xdr:to>
    <xdr:pic>
      <xdr:nvPicPr>
        <xdr:cNvPr id="85" name="图片 8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99361" y="5318760"/>
          <a:ext cx="952500" cy="565354"/>
        </a:xfrm>
        <a:prstGeom prst="rect">
          <a:avLst/>
        </a:prstGeom>
      </xdr:spPr>
    </xdr:pic>
    <xdr:clientData/>
  </xdr:twoCellAnchor>
  <xdr:oneCellAnchor>
    <xdr:from>
      <xdr:col>3</xdr:col>
      <xdr:colOff>160020</xdr:colOff>
      <xdr:row>12</xdr:row>
      <xdr:rowOff>281941</xdr:rowOff>
    </xdr:from>
    <xdr:ext cx="1059180" cy="519911"/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173980" y="5364481"/>
          <a:ext cx="1059180" cy="519911"/>
        </a:xfrm>
        <a:prstGeom prst="rect">
          <a:avLst/>
        </a:prstGeom>
      </xdr:spPr>
    </xdr:pic>
    <xdr:clientData/>
  </xdr:oneCellAnchor>
  <xdr:oneCellAnchor>
    <xdr:from>
      <xdr:col>4</xdr:col>
      <xdr:colOff>449581</xdr:colOff>
      <xdr:row>12</xdr:row>
      <xdr:rowOff>190501</xdr:rowOff>
    </xdr:from>
    <xdr:ext cx="459065" cy="716279"/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5471101" y="5273041"/>
          <a:ext cx="459065" cy="716279"/>
        </a:xfrm>
        <a:prstGeom prst="rect">
          <a:avLst/>
        </a:prstGeom>
      </xdr:spPr>
    </xdr:pic>
    <xdr:clientData/>
  </xdr:oneCellAnchor>
  <xdr:oneCellAnchor>
    <xdr:from>
      <xdr:col>5</xdr:col>
      <xdr:colOff>419101</xdr:colOff>
      <xdr:row>12</xdr:row>
      <xdr:rowOff>198120</xdr:rowOff>
    </xdr:from>
    <xdr:ext cx="489617" cy="708660"/>
    <xdr:pic>
      <xdr:nvPicPr>
        <xdr:cNvPr id="90" name="图片 8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41121" y="5280660"/>
          <a:ext cx="489617" cy="708660"/>
        </a:xfrm>
        <a:prstGeom prst="rect">
          <a:avLst/>
        </a:prstGeom>
      </xdr:spPr>
    </xdr:pic>
    <xdr:clientData/>
  </xdr:oneCellAnchor>
  <xdr:oneCellAnchor>
    <xdr:from>
      <xdr:col>6</xdr:col>
      <xdr:colOff>213361</xdr:colOff>
      <xdr:row>12</xdr:row>
      <xdr:rowOff>236220</xdr:rowOff>
    </xdr:from>
    <xdr:ext cx="952500" cy="565354"/>
    <xdr:pic>
      <xdr:nvPicPr>
        <xdr:cNvPr id="91" name="图片 9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99361" y="5318760"/>
          <a:ext cx="952500" cy="565354"/>
        </a:xfrm>
        <a:prstGeom prst="rect">
          <a:avLst/>
        </a:prstGeom>
      </xdr:spPr>
    </xdr:pic>
    <xdr:clientData/>
  </xdr:oneCellAnchor>
  <xdr:oneCellAnchor>
    <xdr:from>
      <xdr:col>7</xdr:col>
      <xdr:colOff>160020</xdr:colOff>
      <xdr:row>12</xdr:row>
      <xdr:rowOff>281941</xdr:rowOff>
    </xdr:from>
    <xdr:ext cx="1059180" cy="519911"/>
    <xdr:pic>
      <xdr:nvPicPr>
        <xdr:cNvPr id="92" name="图片 9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810000" y="5364481"/>
          <a:ext cx="1059180" cy="519911"/>
        </a:xfrm>
        <a:prstGeom prst="rect">
          <a:avLst/>
        </a:prstGeom>
      </xdr:spPr>
    </xdr:pic>
    <xdr:clientData/>
  </xdr:oneCellAnchor>
  <xdr:oneCellAnchor>
    <xdr:from>
      <xdr:col>8</xdr:col>
      <xdr:colOff>449581</xdr:colOff>
      <xdr:row>12</xdr:row>
      <xdr:rowOff>190501</xdr:rowOff>
    </xdr:from>
    <xdr:ext cx="459065" cy="716279"/>
    <xdr:pic>
      <xdr:nvPicPr>
        <xdr:cNvPr id="93" name="图片 9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463541" y="5273041"/>
          <a:ext cx="459065" cy="716279"/>
        </a:xfrm>
        <a:prstGeom prst="rect">
          <a:avLst/>
        </a:prstGeom>
      </xdr:spPr>
    </xdr:pic>
    <xdr:clientData/>
  </xdr:oneCellAnchor>
  <xdr:oneCellAnchor>
    <xdr:from>
      <xdr:col>9</xdr:col>
      <xdr:colOff>419101</xdr:colOff>
      <xdr:row>12</xdr:row>
      <xdr:rowOff>198120</xdr:rowOff>
    </xdr:from>
    <xdr:ext cx="489617" cy="708660"/>
    <xdr:pic>
      <xdr:nvPicPr>
        <xdr:cNvPr id="94" name="图片 9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41121" y="5280660"/>
          <a:ext cx="489617" cy="708660"/>
        </a:xfrm>
        <a:prstGeom prst="rect">
          <a:avLst/>
        </a:prstGeom>
      </xdr:spPr>
    </xdr:pic>
    <xdr:clientData/>
  </xdr:oneCellAnchor>
  <xdr:oneCellAnchor>
    <xdr:from>
      <xdr:col>10</xdr:col>
      <xdr:colOff>213361</xdr:colOff>
      <xdr:row>12</xdr:row>
      <xdr:rowOff>236220</xdr:rowOff>
    </xdr:from>
    <xdr:ext cx="952500" cy="565354"/>
    <xdr:pic>
      <xdr:nvPicPr>
        <xdr:cNvPr id="95" name="图片 9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99361" y="5318760"/>
          <a:ext cx="952500" cy="565354"/>
        </a:xfrm>
        <a:prstGeom prst="rect">
          <a:avLst/>
        </a:prstGeom>
      </xdr:spPr>
    </xdr:pic>
    <xdr:clientData/>
  </xdr:oneCellAnchor>
  <xdr:oneCellAnchor>
    <xdr:from>
      <xdr:col>11</xdr:col>
      <xdr:colOff>160020</xdr:colOff>
      <xdr:row>12</xdr:row>
      <xdr:rowOff>281941</xdr:rowOff>
    </xdr:from>
    <xdr:ext cx="1059180" cy="519911"/>
    <xdr:pic>
      <xdr:nvPicPr>
        <xdr:cNvPr id="96" name="图片 9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810000" y="5364481"/>
          <a:ext cx="1059180" cy="519911"/>
        </a:xfrm>
        <a:prstGeom prst="rect">
          <a:avLst/>
        </a:prstGeom>
      </xdr:spPr>
    </xdr:pic>
    <xdr:clientData/>
  </xdr:oneCellAnchor>
  <xdr:oneCellAnchor>
    <xdr:from>
      <xdr:col>12</xdr:col>
      <xdr:colOff>449581</xdr:colOff>
      <xdr:row>12</xdr:row>
      <xdr:rowOff>190501</xdr:rowOff>
    </xdr:from>
    <xdr:ext cx="459065" cy="716279"/>
    <xdr:pic>
      <xdr:nvPicPr>
        <xdr:cNvPr id="97" name="图片 9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463541" y="5273041"/>
          <a:ext cx="459065" cy="716279"/>
        </a:xfrm>
        <a:prstGeom prst="rect">
          <a:avLst/>
        </a:prstGeom>
      </xdr:spPr>
    </xdr:pic>
    <xdr:clientData/>
  </xdr:oneCellAnchor>
  <xdr:oneCellAnchor>
    <xdr:from>
      <xdr:col>13</xdr:col>
      <xdr:colOff>419101</xdr:colOff>
      <xdr:row>12</xdr:row>
      <xdr:rowOff>198120</xdr:rowOff>
    </xdr:from>
    <xdr:ext cx="489617" cy="708660"/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41121" y="5280660"/>
          <a:ext cx="489617" cy="708660"/>
        </a:xfrm>
        <a:prstGeom prst="rect">
          <a:avLst/>
        </a:prstGeom>
      </xdr:spPr>
    </xdr:pic>
    <xdr:clientData/>
  </xdr:oneCellAnchor>
  <xdr:oneCellAnchor>
    <xdr:from>
      <xdr:col>14</xdr:col>
      <xdr:colOff>213361</xdr:colOff>
      <xdr:row>12</xdr:row>
      <xdr:rowOff>236220</xdr:rowOff>
    </xdr:from>
    <xdr:ext cx="952500" cy="565354"/>
    <xdr:pic>
      <xdr:nvPicPr>
        <xdr:cNvPr id="99" name="图片 98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99361" y="5318760"/>
          <a:ext cx="952500" cy="565354"/>
        </a:xfrm>
        <a:prstGeom prst="rect">
          <a:avLst/>
        </a:prstGeom>
      </xdr:spPr>
    </xdr:pic>
    <xdr:clientData/>
  </xdr:oneCellAnchor>
  <xdr:oneCellAnchor>
    <xdr:from>
      <xdr:col>15</xdr:col>
      <xdr:colOff>160020</xdr:colOff>
      <xdr:row>12</xdr:row>
      <xdr:rowOff>281941</xdr:rowOff>
    </xdr:from>
    <xdr:ext cx="1059180" cy="519911"/>
    <xdr:pic>
      <xdr:nvPicPr>
        <xdr:cNvPr id="100" name="图片 99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810000" y="5364481"/>
          <a:ext cx="1059180" cy="519911"/>
        </a:xfrm>
        <a:prstGeom prst="rect">
          <a:avLst/>
        </a:prstGeom>
      </xdr:spPr>
    </xdr:pic>
    <xdr:clientData/>
  </xdr:oneCellAnchor>
  <xdr:oneCellAnchor>
    <xdr:from>
      <xdr:col>16</xdr:col>
      <xdr:colOff>449581</xdr:colOff>
      <xdr:row>12</xdr:row>
      <xdr:rowOff>190501</xdr:rowOff>
    </xdr:from>
    <xdr:ext cx="459065" cy="716279"/>
    <xdr:pic>
      <xdr:nvPicPr>
        <xdr:cNvPr id="101" name="图片 100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463541" y="5273041"/>
          <a:ext cx="459065" cy="716279"/>
        </a:xfrm>
        <a:prstGeom prst="rect">
          <a:avLst/>
        </a:prstGeom>
      </xdr:spPr>
    </xdr:pic>
    <xdr:clientData/>
  </xdr:oneCellAnchor>
  <xdr:oneCellAnchor>
    <xdr:from>
      <xdr:col>17</xdr:col>
      <xdr:colOff>419101</xdr:colOff>
      <xdr:row>12</xdr:row>
      <xdr:rowOff>198120</xdr:rowOff>
    </xdr:from>
    <xdr:ext cx="489617" cy="708660"/>
    <xdr:pic>
      <xdr:nvPicPr>
        <xdr:cNvPr id="102" name="图片 10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41121" y="5280660"/>
          <a:ext cx="489617" cy="708660"/>
        </a:xfrm>
        <a:prstGeom prst="rect">
          <a:avLst/>
        </a:prstGeom>
      </xdr:spPr>
    </xdr:pic>
    <xdr:clientData/>
  </xdr:oneCellAnchor>
  <xdr:oneCellAnchor>
    <xdr:from>
      <xdr:col>18</xdr:col>
      <xdr:colOff>213361</xdr:colOff>
      <xdr:row>12</xdr:row>
      <xdr:rowOff>236220</xdr:rowOff>
    </xdr:from>
    <xdr:ext cx="952500" cy="565354"/>
    <xdr:pic>
      <xdr:nvPicPr>
        <xdr:cNvPr id="103" name="图片 102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99361" y="5318760"/>
          <a:ext cx="952500" cy="565354"/>
        </a:xfrm>
        <a:prstGeom prst="rect">
          <a:avLst/>
        </a:prstGeom>
      </xdr:spPr>
    </xdr:pic>
    <xdr:clientData/>
  </xdr:oneCellAnchor>
  <xdr:oneCellAnchor>
    <xdr:from>
      <xdr:col>19</xdr:col>
      <xdr:colOff>160020</xdr:colOff>
      <xdr:row>12</xdr:row>
      <xdr:rowOff>281941</xdr:rowOff>
    </xdr:from>
    <xdr:ext cx="1059180" cy="519911"/>
    <xdr:pic>
      <xdr:nvPicPr>
        <xdr:cNvPr id="104" name="图片 103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810000" y="5364481"/>
          <a:ext cx="1059180" cy="519911"/>
        </a:xfrm>
        <a:prstGeom prst="rect">
          <a:avLst/>
        </a:prstGeom>
      </xdr:spPr>
    </xdr:pic>
    <xdr:clientData/>
  </xdr:oneCellAnchor>
  <xdr:oneCellAnchor>
    <xdr:from>
      <xdr:col>20</xdr:col>
      <xdr:colOff>449581</xdr:colOff>
      <xdr:row>12</xdr:row>
      <xdr:rowOff>190501</xdr:rowOff>
    </xdr:from>
    <xdr:ext cx="459065" cy="716279"/>
    <xdr:pic>
      <xdr:nvPicPr>
        <xdr:cNvPr id="105" name="图片 104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463541" y="5273041"/>
          <a:ext cx="459065" cy="716279"/>
        </a:xfrm>
        <a:prstGeom prst="rect">
          <a:avLst/>
        </a:prstGeom>
      </xdr:spPr>
    </xdr:pic>
    <xdr:clientData/>
  </xdr:oneCellAnchor>
  <xdr:oneCellAnchor>
    <xdr:from>
      <xdr:col>21</xdr:col>
      <xdr:colOff>419101</xdr:colOff>
      <xdr:row>12</xdr:row>
      <xdr:rowOff>198120</xdr:rowOff>
    </xdr:from>
    <xdr:ext cx="489617" cy="708660"/>
    <xdr:pic>
      <xdr:nvPicPr>
        <xdr:cNvPr id="106" name="图片 10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41121" y="5280660"/>
          <a:ext cx="489617" cy="708660"/>
        </a:xfrm>
        <a:prstGeom prst="rect">
          <a:avLst/>
        </a:prstGeom>
      </xdr:spPr>
    </xdr:pic>
    <xdr:clientData/>
  </xdr:oneCellAnchor>
  <xdr:oneCellAnchor>
    <xdr:from>
      <xdr:col>22</xdr:col>
      <xdr:colOff>213361</xdr:colOff>
      <xdr:row>12</xdr:row>
      <xdr:rowOff>236220</xdr:rowOff>
    </xdr:from>
    <xdr:ext cx="952500" cy="565354"/>
    <xdr:pic>
      <xdr:nvPicPr>
        <xdr:cNvPr id="107" name="图片 10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99361" y="5318760"/>
          <a:ext cx="952500" cy="565354"/>
        </a:xfrm>
        <a:prstGeom prst="rect">
          <a:avLst/>
        </a:prstGeom>
      </xdr:spPr>
    </xdr:pic>
    <xdr:clientData/>
  </xdr:oneCellAnchor>
  <xdr:oneCellAnchor>
    <xdr:from>
      <xdr:col>23</xdr:col>
      <xdr:colOff>160020</xdr:colOff>
      <xdr:row>12</xdr:row>
      <xdr:rowOff>281941</xdr:rowOff>
    </xdr:from>
    <xdr:ext cx="1059180" cy="519911"/>
    <xdr:pic>
      <xdr:nvPicPr>
        <xdr:cNvPr id="108" name="图片 107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810000" y="5364481"/>
          <a:ext cx="1059180" cy="519911"/>
        </a:xfrm>
        <a:prstGeom prst="rect">
          <a:avLst/>
        </a:prstGeom>
      </xdr:spPr>
    </xdr:pic>
    <xdr:clientData/>
  </xdr:oneCellAnchor>
  <xdr:oneCellAnchor>
    <xdr:from>
      <xdr:col>24</xdr:col>
      <xdr:colOff>449581</xdr:colOff>
      <xdr:row>12</xdr:row>
      <xdr:rowOff>190501</xdr:rowOff>
    </xdr:from>
    <xdr:ext cx="459065" cy="716279"/>
    <xdr:pic>
      <xdr:nvPicPr>
        <xdr:cNvPr id="109" name="图片 108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463541" y="5273041"/>
          <a:ext cx="459065" cy="716279"/>
        </a:xfrm>
        <a:prstGeom prst="rect">
          <a:avLst/>
        </a:prstGeom>
      </xdr:spPr>
    </xdr:pic>
    <xdr:clientData/>
  </xdr:oneCellAnchor>
  <xdr:oneCellAnchor>
    <xdr:from>
      <xdr:col>25</xdr:col>
      <xdr:colOff>419101</xdr:colOff>
      <xdr:row>12</xdr:row>
      <xdr:rowOff>198120</xdr:rowOff>
    </xdr:from>
    <xdr:ext cx="489617" cy="708660"/>
    <xdr:pic>
      <xdr:nvPicPr>
        <xdr:cNvPr id="114" name="图片 11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41121" y="5280660"/>
          <a:ext cx="489617" cy="708660"/>
        </a:xfrm>
        <a:prstGeom prst="rect">
          <a:avLst/>
        </a:prstGeom>
      </xdr:spPr>
    </xdr:pic>
    <xdr:clientData/>
  </xdr:oneCellAnchor>
  <xdr:oneCellAnchor>
    <xdr:from>
      <xdr:col>26</xdr:col>
      <xdr:colOff>213361</xdr:colOff>
      <xdr:row>12</xdr:row>
      <xdr:rowOff>236220</xdr:rowOff>
    </xdr:from>
    <xdr:ext cx="952500" cy="565354"/>
    <xdr:pic>
      <xdr:nvPicPr>
        <xdr:cNvPr id="115" name="图片 11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99361" y="5318760"/>
          <a:ext cx="952500" cy="565354"/>
        </a:xfrm>
        <a:prstGeom prst="rect">
          <a:avLst/>
        </a:prstGeom>
      </xdr:spPr>
    </xdr:pic>
    <xdr:clientData/>
  </xdr:oneCellAnchor>
  <xdr:oneCellAnchor>
    <xdr:from>
      <xdr:col>27</xdr:col>
      <xdr:colOff>160020</xdr:colOff>
      <xdr:row>12</xdr:row>
      <xdr:rowOff>281941</xdr:rowOff>
    </xdr:from>
    <xdr:ext cx="1059180" cy="519911"/>
    <xdr:pic>
      <xdr:nvPicPr>
        <xdr:cNvPr id="116" name="图片 11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810000" y="5364481"/>
          <a:ext cx="1059180" cy="519911"/>
        </a:xfrm>
        <a:prstGeom prst="rect">
          <a:avLst/>
        </a:prstGeom>
      </xdr:spPr>
    </xdr:pic>
    <xdr:clientData/>
  </xdr:oneCellAnchor>
  <xdr:oneCellAnchor>
    <xdr:from>
      <xdr:col>28</xdr:col>
      <xdr:colOff>449581</xdr:colOff>
      <xdr:row>12</xdr:row>
      <xdr:rowOff>190501</xdr:rowOff>
    </xdr:from>
    <xdr:ext cx="459065" cy="716279"/>
    <xdr:pic>
      <xdr:nvPicPr>
        <xdr:cNvPr id="117" name="图片 11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463541" y="5273041"/>
          <a:ext cx="459065" cy="716279"/>
        </a:xfrm>
        <a:prstGeom prst="rect">
          <a:avLst/>
        </a:prstGeom>
      </xdr:spPr>
    </xdr:pic>
    <xdr:clientData/>
  </xdr:oneCellAnchor>
  <xdr:oneCellAnchor>
    <xdr:from>
      <xdr:col>29</xdr:col>
      <xdr:colOff>419101</xdr:colOff>
      <xdr:row>12</xdr:row>
      <xdr:rowOff>198120</xdr:rowOff>
    </xdr:from>
    <xdr:ext cx="489617" cy="708660"/>
    <xdr:pic>
      <xdr:nvPicPr>
        <xdr:cNvPr id="118" name="图片 11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41121" y="5280660"/>
          <a:ext cx="489617" cy="708660"/>
        </a:xfrm>
        <a:prstGeom prst="rect">
          <a:avLst/>
        </a:prstGeom>
      </xdr:spPr>
    </xdr:pic>
    <xdr:clientData/>
  </xdr:oneCellAnchor>
  <xdr:oneCellAnchor>
    <xdr:from>
      <xdr:col>30</xdr:col>
      <xdr:colOff>213361</xdr:colOff>
      <xdr:row>12</xdr:row>
      <xdr:rowOff>236220</xdr:rowOff>
    </xdr:from>
    <xdr:ext cx="952500" cy="565354"/>
    <xdr:pic>
      <xdr:nvPicPr>
        <xdr:cNvPr id="119" name="图片 118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99361" y="5318760"/>
          <a:ext cx="952500" cy="565354"/>
        </a:xfrm>
        <a:prstGeom prst="rect">
          <a:avLst/>
        </a:prstGeom>
      </xdr:spPr>
    </xdr:pic>
    <xdr:clientData/>
  </xdr:oneCellAnchor>
  <xdr:oneCellAnchor>
    <xdr:from>
      <xdr:col>31</xdr:col>
      <xdr:colOff>160020</xdr:colOff>
      <xdr:row>12</xdr:row>
      <xdr:rowOff>281941</xdr:rowOff>
    </xdr:from>
    <xdr:ext cx="1059180" cy="519911"/>
    <xdr:pic>
      <xdr:nvPicPr>
        <xdr:cNvPr id="120" name="图片 119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810000" y="5364481"/>
          <a:ext cx="1059180" cy="519911"/>
        </a:xfrm>
        <a:prstGeom prst="rect">
          <a:avLst/>
        </a:prstGeom>
      </xdr:spPr>
    </xdr:pic>
    <xdr:clientData/>
  </xdr:oneCellAnchor>
  <xdr:oneCellAnchor>
    <xdr:from>
      <xdr:col>1</xdr:col>
      <xdr:colOff>205740</xdr:colOff>
      <xdr:row>13</xdr:row>
      <xdr:rowOff>106680</xdr:rowOff>
    </xdr:from>
    <xdr:ext cx="924084" cy="678180"/>
    <xdr:pic>
      <xdr:nvPicPr>
        <xdr:cNvPr id="111" name="图片 11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47660" y="1623060"/>
          <a:ext cx="924084" cy="678180"/>
        </a:xfrm>
        <a:prstGeom prst="rect">
          <a:avLst/>
        </a:prstGeom>
      </xdr:spPr>
    </xdr:pic>
    <xdr:clientData/>
  </xdr:oneCellAnchor>
  <xdr:oneCellAnchor>
    <xdr:from>
      <xdr:col>2</xdr:col>
      <xdr:colOff>266700</xdr:colOff>
      <xdr:row>13</xdr:row>
      <xdr:rowOff>182880</xdr:rowOff>
    </xdr:from>
    <xdr:ext cx="688256" cy="495300"/>
    <xdr:pic>
      <xdr:nvPicPr>
        <xdr:cNvPr id="112" name="图片 111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25996"/>
        <a:stretch/>
      </xdr:blipFill>
      <xdr:spPr>
        <a:xfrm>
          <a:off x="3916680" y="1699260"/>
          <a:ext cx="688256" cy="495300"/>
        </a:xfrm>
        <a:prstGeom prst="rect">
          <a:avLst/>
        </a:prstGeom>
      </xdr:spPr>
    </xdr:pic>
    <xdr:clientData/>
  </xdr:oneCellAnchor>
  <xdr:oneCellAnchor>
    <xdr:from>
      <xdr:col>3</xdr:col>
      <xdr:colOff>449580</xdr:colOff>
      <xdr:row>13</xdr:row>
      <xdr:rowOff>83820</xdr:rowOff>
    </xdr:from>
    <xdr:ext cx="449580" cy="728695"/>
    <xdr:pic>
      <xdr:nvPicPr>
        <xdr:cNvPr id="113" name="图片 1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63540" y="1600200"/>
          <a:ext cx="449580" cy="728695"/>
        </a:xfrm>
        <a:prstGeom prst="rect">
          <a:avLst/>
        </a:prstGeom>
      </xdr:spPr>
    </xdr:pic>
    <xdr:clientData/>
  </xdr:oneCellAnchor>
  <xdr:oneCellAnchor>
    <xdr:from>
      <xdr:col>4</xdr:col>
      <xdr:colOff>327660</xdr:colOff>
      <xdr:row>13</xdr:row>
      <xdr:rowOff>68580</xdr:rowOff>
    </xdr:from>
    <xdr:ext cx="624922" cy="769619"/>
    <xdr:pic>
      <xdr:nvPicPr>
        <xdr:cNvPr id="121" name="图片 12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05600" y="1584960"/>
          <a:ext cx="624922" cy="769619"/>
        </a:xfrm>
        <a:prstGeom prst="rect">
          <a:avLst/>
        </a:prstGeom>
      </xdr:spPr>
    </xdr:pic>
    <xdr:clientData/>
  </xdr:oneCellAnchor>
  <xdr:oneCellAnchor>
    <xdr:from>
      <xdr:col>5</xdr:col>
      <xdr:colOff>312420</xdr:colOff>
      <xdr:row>13</xdr:row>
      <xdr:rowOff>99060</xdr:rowOff>
    </xdr:from>
    <xdr:ext cx="723900" cy="691120"/>
    <xdr:pic>
      <xdr:nvPicPr>
        <xdr:cNvPr id="122" name="图片 1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4440" y="1615440"/>
          <a:ext cx="723900" cy="691120"/>
        </a:xfrm>
        <a:prstGeom prst="rect">
          <a:avLst/>
        </a:prstGeom>
      </xdr:spPr>
    </xdr:pic>
    <xdr:clientData/>
  </xdr:oneCellAnchor>
  <xdr:oneCellAnchor>
    <xdr:from>
      <xdr:col>6</xdr:col>
      <xdr:colOff>419100</xdr:colOff>
      <xdr:row>13</xdr:row>
      <xdr:rowOff>83820</xdr:rowOff>
    </xdr:from>
    <xdr:ext cx="525780" cy="794512"/>
    <xdr:pic>
      <xdr:nvPicPr>
        <xdr:cNvPr id="123" name="图片 12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05100" y="1600200"/>
          <a:ext cx="525780" cy="794512"/>
        </a:xfrm>
        <a:prstGeom prst="rect">
          <a:avLst/>
        </a:prstGeom>
      </xdr:spPr>
    </xdr:pic>
    <xdr:clientData/>
  </xdr:oneCellAnchor>
  <xdr:oneCellAnchor>
    <xdr:from>
      <xdr:col>12</xdr:col>
      <xdr:colOff>266700</xdr:colOff>
      <xdr:row>13</xdr:row>
      <xdr:rowOff>182880</xdr:rowOff>
    </xdr:from>
    <xdr:ext cx="688256" cy="495300"/>
    <xdr:pic>
      <xdr:nvPicPr>
        <xdr:cNvPr id="129" name="图片 128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25996"/>
        <a:stretch/>
      </xdr:blipFill>
      <xdr:spPr>
        <a:xfrm>
          <a:off x="2552700" y="6210300"/>
          <a:ext cx="688256" cy="495300"/>
        </a:xfrm>
        <a:prstGeom prst="rect">
          <a:avLst/>
        </a:prstGeom>
      </xdr:spPr>
    </xdr:pic>
    <xdr:clientData/>
  </xdr:oneCellAnchor>
  <xdr:oneCellAnchor>
    <xdr:from>
      <xdr:col>13</xdr:col>
      <xdr:colOff>449580</xdr:colOff>
      <xdr:row>13</xdr:row>
      <xdr:rowOff>83820</xdr:rowOff>
    </xdr:from>
    <xdr:ext cx="449580" cy="728695"/>
    <xdr:pic>
      <xdr:nvPicPr>
        <xdr:cNvPr id="130" name="图片 12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099560" y="6111240"/>
          <a:ext cx="449580" cy="728695"/>
        </a:xfrm>
        <a:prstGeom prst="rect">
          <a:avLst/>
        </a:prstGeom>
      </xdr:spPr>
    </xdr:pic>
    <xdr:clientData/>
  </xdr:oneCellAnchor>
  <xdr:oneCellAnchor>
    <xdr:from>
      <xdr:col>14</xdr:col>
      <xdr:colOff>327660</xdr:colOff>
      <xdr:row>13</xdr:row>
      <xdr:rowOff>68580</xdr:rowOff>
    </xdr:from>
    <xdr:ext cx="624922" cy="769619"/>
    <xdr:pic>
      <xdr:nvPicPr>
        <xdr:cNvPr id="131" name="图片 13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341620" y="6096000"/>
          <a:ext cx="624922" cy="769619"/>
        </a:xfrm>
        <a:prstGeom prst="rect">
          <a:avLst/>
        </a:prstGeom>
      </xdr:spPr>
    </xdr:pic>
    <xdr:clientData/>
  </xdr:oneCellAnchor>
  <xdr:oneCellAnchor>
    <xdr:from>
      <xdr:col>15</xdr:col>
      <xdr:colOff>312420</xdr:colOff>
      <xdr:row>13</xdr:row>
      <xdr:rowOff>99060</xdr:rowOff>
    </xdr:from>
    <xdr:ext cx="723900" cy="691120"/>
    <xdr:pic>
      <xdr:nvPicPr>
        <xdr:cNvPr id="132" name="图片 13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90360" y="6126480"/>
          <a:ext cx="723900" cy="691120"/>
        </a:xfrm>
        <a:prstGeom prst="rect">
          <a:avLst/>
        </a:prstGeom>
      </xdr:spPr>
    </xdr:pic>
    <xdr:clientData/>
  </xdr:oneCellAnchor>
  <xdr:oneCellAnchor>
    <xdr:from>
      <xdr:col>16</xdr:col>
      <xdr:colOff>419100</xdr:colOff>
      <xdr:row>13</xdr:row>
      <xdr:rowOff>83820</xdr:rowOff>
    </xdr:from>
    <xdr:ext cx="525780" cy="794512"/>
    <xdr:pic>
      <xdr:nvPicPr>
        <xdr:cNvPr id="133" name="图片 13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61020" y="6111240"/>
          <a:ext cx="525780" cy="794512"/>
        </a:xfrm>
        <a:prstGeom prst="rect">
          <a:avLst/>
        </a:prstGeom>
      </xdr:spPr>
    </xdr:pic>
    <xdr:clientData/>
  </xdr:oneCellAnchor>
  <xdr:oneCellAnchor>
    <xdr:from>
      <xdr:col>17</xdr:col>
      <xdr:colOff>396240</xdr:colOff>
      <xdr:row>13</xdr:row>
      <xdr:rowOff>114300</xdr:rowOff>
    </xdr:from>
    <xdr:ext cx="554902" cy="701040"/>
    <xdr:pic>
      <xdr:nvPicPr>
        <xdr:cNvPr id="134" name="图片 13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502140" y="6141720"/>
          <a:ext cx="554902" cy="701040"/>
        </a:xfrm>
        <a:prstGeom prst="rect">
          <a:avLst/>
        </a:prstGeom>
      </xdr:spPr>
    </xdr:pic>
    <xdr:clientData/>
  </xdr:oneCellAnchor>
  <xdr:oneCellAnchor>
    <xdr:from>
      <xdr:col>18</xdr:col>
      <xdr:colOff>594360</xdr:colOff>
      <xdr:row>13</xdr:row>
      <xdr:rowOff>60960</xdr:rowOff>
    </xdr:from>
    <xdr:ext cx="193776" cy="769620"/>
    <xdr:pic>
      <xdr:nvPicPr>
        <xdr:cNvPr id="135" name="图片 1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064240" y="6088380"/>
          <a:ext cx="193776" cy="769620"/>
        </a:xfrm>
        <a:prstGeom prst="rect">
          <a:avLst/>
        </a:prstGeom>
      </xdr:spPr>
    </xdr:pic>
    <xdr:clientData/>
  </xdr:oneCellAnchor>
  <xdr:oneCellAnchor>
    <xdr:from>
      <xdr:col>19</xdr:col>
      <xdr:colOff>304800</xdr:colOff>
      <xdr:row>13</xdr:row>
      <xdr:rowOff>129540</xdr:rowOff>
    </xdr:from>
    <xdr:ext cx="693420" cy="674247"/>
    <xdr:pic>
      <xdr:nvPicPr>
        <xdr:cNvPr id="136" name="图片 13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138660" y="6156960"/>
          <a:ext cx="693420" cy="674247"/>
        </a:xfrm>
        <a:prstGeom prst="rect">
          <a:avLst/>
        </a:prstGeom>
      </xdr:spPr>
    </xdr:pic>
    <xdr:clientData/>
  </xdr:oneCellAnchor>
  <xdr:oneCellAnchor>
    <xdr:from>
      <xdr:col>20</xdr:col>
      <xdr:colOff>441960</xdr:colOff>
      <xdr:row>13</xdr:row>
      <xdr:rowOff>53340</xdr:rowOff>
    </xdr:from>
    <xdr:ext cx="510539" cy="828702"/>
    <xdr:pic>
      <xdr:nvPicPr>
        <xdr:cNvPr id="137" name="图片 13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639800" y="6080760"/>
          <a:ext cx="510539" cy="828702"/>
        </a:xfrm>
        <a:prstGeom prst="rect">
          <a:avLst/>
        </a:prstGeom>
      </xdr:spPr>
    </xdr:pic>
    <xdr:clientData/>
  </xdr:oneCellAnchor>
  <xdr:oneCellAnchor>
    <xdr:from>
      <xdr:col>21</xdr:col>
      <xdr:colOff>205740</xdr:colOff>
      <xdr:row>13</xdr:row>
      <xdr:rowOff>106680</xdr:rowOff>
    </xdr:from>
    <xdr:ext cx="924084" cy="678180"/>
    <xdr:pic>
      <xdr:nvPicPr>
        <xdr:cNvPr id="138" name="图片 13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407360" y="6134100"/>
          <a:ext cx="924084" cy="678180"/>
        </a:xfrm>
        <a:prstGeom prst="rect">
          <a:avLst/>
        </a:prstGeom>
      </xdr:spPr>
    </xdr:pic>
    <xdr:clientData/>
  </xdr:oneCellAnchor>
  <xdr:oneCellAnchor>
    <xdr:from>
      <xdr:col>22</xdr:col>
      <xdr:colOff>266700</xdr:colOff>
      <xdr:row>13</xdr:row>
      <xdr:rowOff>182880</xdr:rowOff>
    </xdr:from>
    <xdr:ext cx="688256" cy="495300"/>
    <xdr:pic>
      <xdr:nvPicPr>
        <xdr:cNvPr id="139" name="图片 138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25996"/>
        <a:stretch/>
      </xdr:blipFill>
      <xdr:spPr>
        <a:xfrm>
          <a:off x="2552700" y="6210300"/>
          <a:ext cx="688256" cy="495300"/>
        </a:xfrm>
        <a:prstGeom prst="rect">
          <a:avLst/>
        </a:prstGeom>
      </xdr:spPr>
    </xdr:pic>
    <xdr:clientData/>
  </xdr:oneCellAnchor>
  <xdr:oneCellAnchor>
    <xdr:from>
      <xdr:col>23</xdr:col>
      <xdr:colOff>449580</xdr:colOff>
      <xdr:row>13</xdr:row>
      <xdr:rowOff>83820</xdr:rowOff>
    </xdr:from>
    <xdr:ext cx="449580" cy="728695"/>
    <xdr:pic>
      <xdr:nvPicPr>
        <xdr:cNvPr id="140" name="图片 13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099560" y="6111240"/>
          <a:ext cx="449580" cy="728695"/>
        </a:xfrm>
        <a:prstGeom prst="rect">
          <a:avLst/>
        </a:prstGeom>
      </xdr:spPr>
    </xdr:pic>
    <xdr:clientData/>
  </xdr:oneCellAnchor>
  <xdr:oneCellAnchor>
    <xdr:from>
      <xdr:col>25</xdr:col>
      <xdr:colOff>312420</xdr:colOff>
      <xdr:row>13</xdr:row>
      <xdr:rowOff>99060</xdr:rowOff>
    </xdr:from>
    <xdr:ext cx="723900" cy="691120"/>
    <xdr:pic>
      <xdr:nvPicPr>
        <xdr:cNvPr id="142" name="图片 14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90360" y="6126480"/>
          <a:ext cx="723900" cy="691120"/>
        </a:xfrm>
        <a:prstGeom prst="rect">
          <a:avLst/>
        </a:prstGeom>
      </xdr:spPr>
    </xdr:pic>
    <xdr:clientData/>
  </xdr:oneCellAnchor>
  <xdr:oneCellAnchor>
    <xdr:from>
      <xdr:col>27</xdr:col>
      <xdr:colOff>396240</xdr:colOff>
      <xdr:row>13</xdr:row>
      <xdr:rowOff>114300</xdr:rowOff>
    </xdr:from>
    <xdr:ext cx="554902" cy="701040"/>
    <xdr:pic>
      <xdr:nvPicPr>
        <xdr:cNvPr id="144" name="图片 14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502140" y="6141720"/>
          <a:ext cx="554902" cy="701040"/>
        </a:xfrm>
        <a:prstGeom prst="rect">
          <a:avLst/>
        </a:prstGeom>
      </xdr:spPr>
    </xdr:pic>
    <xdr:clientData/>
  </xdr:oneCellAnchor>
  <xdr:oneCellAnchor>
    <xdr:from>
      <xdr:col>28</xdr:col>
      <xdr:colOff>594360</xdr:colOff>
      <xdr:row>13</xdr:row>
      <xdr:rowOff>60960</xdr:rowOff>
    </xdr:from>
    <xdr:ext cx="193776" cy="769620"/>
    <xdr:pic>
      <xdr:nvPicPr>
        <xdr:cNvPr id="145" name="图片 14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064240" y="6088380"/>
          <a:ext cx="193776" cy="769620"/>
        </a:xfrm>
        <a:prstGeom prst="rect">
          <a:avLst/>
        </a:prstGeom>
      </xdr:spPr>
    </xdr:pic>
    <xdr:clientData/>
  </xdr:oneCellAnchor>
  <xdr:oneCellAnchor>
    <xdr:from>
      <xdr:col>29</xdr:col>
      <xdr:colOff>304800</xdr:colOff>
      <xdr:row>13</xdr:row>
      <xdr:rowOff>129540</xdr:rowOff>
    </xdr:from>
    <xdr:ext cx="693420" cy="674247"/>
    <xdr:pic>
      <xdr:nvPicPr>
        <xdr:cNvPr id="146" name="图片 14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138660" y="6156960"/>
          <a:ext cx="693420" cy="674247"/>
        </a:xfrm>
        <a:prstGeom prst="rect">
          <a:avLst/>
        </a:prstGeom>
      </xdr:spPr>
    </xdr:pic>
    <xdr:clientData/>
  </xdr:oneCellAnchor>
  <xdr:oneCellAnchor>
    <xdr:from>
      <xdr:col>30</xdr:col>
      <xdr:colOff>441960</xdr:colOff>
      <xdr:row>13</xdr:row>
      <xdr:rowOff>53340</xdr:rowOff>
    </xdr:from>
    <xdr:ext cx="510539" cy="828702"/>
    <xdr:pic>
      <xdr:nvPicPr>
        <xdr:cNvPr id="147" name="图片 1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639800" y="6080760"/>
          <a:ext cx="510539" cy="828702"/>
        </a:xfrm>
        <a:prstGeom prst="rect">
          <a:avLst/>
        </a:prstGeom>
      </xdr:spPr>
    </xdr:pic>
    <xdr:clientData/>
  </xdr:oneCellAnchor>
  <xdr:oneCellAnchor>
    <xdr:from>
      <xdr:col>31</xdr:col>
      <xdr:colOff>205740</xdr:colOff>
      <xdr:row>13</xdr:row>
      <xdr:rowOff>106680</xdr:rowOff>
    </xdr:from>
    <xdr:ext cx="924084" cy="678180"/>
    <xdr:pic>
      <xdr:nvPicPr>
        <xdr:cNvPr id="148" name="图片 14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407360" y="6134100"/>
          <a:ext cx="924084" cy="678180"/>
        </a:xfrm>
        <a:prstGeom prst="rect">
          <a:avLst/>
        </a:prstGeom>
      </xdr:spPr>
    </xdr:pic>
    <xdr:clientData/>
  </xdr:oneCellAnchor>
  <xdr:oneCellAnchor>
    <xdr:from>
      <xdr:col>10</xdr:col>
      <xdr:colOff>205740</xdr:colOff>
      <xdr:row>13</xdr:row>
      <xdr:rowOff>106680</xdr:rowOff>
    </xdr:from>
    <xdr:ext cx="924084" cy="678180"/>
    <xdr:pic>
      <xdr:nvPicPr>
        <xdr:cNvPr id="150" name="图片 14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407360" y="6134100"/>
          <a:ext cx="924084" cy="678180"/>
        </a:xfrm>
        <a:prstGeom prst="rect">
          <a:avLst/>
        </a:prstGeom>
      </xdr:spPr>
    </xdr:pic>
    <xdr:clientData/>
  </xdr:oneCellAnchor>
  <xdr:oneCellAnchor>
    <xdr:from>
      <xdr:col>11</xdr:col>
      <xdr:colOff>441960</xdr:colOff>
      <xdr:row>13</xdr:row>
      <xdr:rowOff>53340</xdr:rowOff>
    </xdr:from>
    <xdr:ext cx="510539" cy="828702"/>
    <xdr:pic>
      <xdr:nvPicPr>
        <xdr:cNvPr id="151" name="图片 15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7279600" y="6080760"/>
          <a:ext cx="510539" cy="828702"/>
        </a:xfrm>
        <a:prstGeom prst="rect">
          <a:avLst/>
        </a:prstGeom>
      </xdr:spPr>
    </xdr:pic>
    <xdr:clientData/>
  </xdr:oneCellAnchor>
  <xdr:twoCellAnchor editAs="oneCell">
    <xdr:from>
      <xdr:col>2</xdr:col>
      <xdr:colOff>365760</xdr:colOff>
      <xdr:row>21</xdr:row>
      <xdr:rowOff>205740</xdr:rowOff>
    </xdr:from>
    <xdr:to>
      <xdr:col>2</xdr:col>
      <xdr:colOff>1021080</xdr:colOff>
      <xdr:row>21</xdr:row>
      <xdr:rowOff>891987</xdr:rowOff>
    </xdr:to>
    <xdr:pic>
      <xdr:nvPicPr>
        <xdr:cNvPr id="152" name="图片 151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015740" y="9799320"/>
          <a:ext cx="655320" cy="68624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21</xdr:row>
      <xdr:rowOff>335281</xdr:rowOff>
    </xdr:from>
    <xdr:to>
      <xdr:col>1</xdr:col>
      <xdr:colOff>1348740</xdr:colOff>
      <xdr:row>21</xdr:row>
      <xdr:rowOff>776965</xdr:rowOff>
    </xdr:to>
    <xdr:pic>
      <xdr:nvPicPr>
        <xdr:cNvPr id="153" name="图片 152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37260" y="9928861"/>
          <a:ext cx="1333500" cy="441684"/>
        </a:xfrm>
        <a:prstGeom prst="rect">
          <a:avLst/>
        </a:prstGeom>
      </xdr:spPr>
    </xdr:pic>
    <xdr:clientData/>
  </xdr:twoCellAnchor>
  <xdr:oneCellAnchor>
    <xdr:from>
      <xdr:col>4</xdr:col>
      <xdr:colOff>365760</xdr:colOff>
      <xdr:row>21</xdr:row>
      <xdr:rowOff>205740</xdr:rowOff>
    </xdr:from>
    <xdr:ext cx="655320" cy="686247"/>
    <xdr:pic>
      <xdr:nvPicPr>
        <xdr:cNvPr id="154" name="图片 15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51760" y="9799320"/>
          <a:ext cx="655320" cy="686247"/>
        </a:xfrm>
        <a:prstGeom prst="rect">
          <a:avLst/>
        </a:prstGeom>
      </xdr:spPr>
    </xdr:pic>
    <xdr:clientData/>
  </xdr:oneCellAnchor>
  <xdr:oneCellAnchor>
    <xdr:from>
      <xdr:col>3</xdr:col>
      <xdr:colOff>15240</xdr:colOff>
      <xdr:row>21</xdr:row>
      <xdr:rowOff>335281</xdr:rowOff>
    </xdr:from>
    <xdr:ext cx="1333500" cy="441684"/>
    <xdr:pic>
      <xdr:nvPicPr>
        <xdr:cNvPr id="155" name="图片 15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37260" y="9928861"/>
          <a:ext cx="1333500" cy="441684"/>
        </a:xfrm>
        <a:prstGeom prst="rect">
          <a:avLst/>
        </a:prstGeom>
      </xdr:spPr>
    </xdr:pic>
    <xdr:clientData/>
  </xdr:oneCellAnchor>
  <xdr:oneCellAnchor>
    <xdr:from>
      <xdr:col>6</xdr:col>
      <xdr:colOff>365760</xdr:colOff>
      <xdr:row>21</xdr:row>
      <xdr:rowOff>205740</xdr:rowOff>
    </xdr:from>
    <xdr:ext cx="655320" cy="686247"/>
    <xdr:pic>
      <xdr:nvPicPr>
        <xdr:cNvPr id="156" name="图片 155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51760" y="9799320"/>
          <a:ext cx="655320" cy="686247"/>
        </a:xfrm>
        <a:prstGeom prst="rect">
          <a:avLst/>
        </a:prstGeom>
      </xdr:spPr>
    </xdr:pic>
    <xdr:clientData/>
  </xdr:oneCellAnchor>
  <xdr:oneCellAnchor>
    <xdr:from>
      <xdr:col>5</xdr:col>
      <xdr:colOff>15240</xdr:colOff>
      <xdr:row>21</xdr:row>
      <xdr:rowOff>335281</xdr:rowOff>
    </xdr:from>
    <xdr:ext cx="1333500" cy="441684"/>
    <xdr:pic>
      <xdr:nvPicPr>
        <xdr:cNvPr id="157" name="图片 15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37260" y="9928861"/>
          <a:ext cx="1333500" cy="441684"/>
        </a:xfrm>
        <a:prstGeom prst="rect">
          <a:avLst/>
        </a:prstGeom>
      </xdr:spPr>
    </xdr:pic>
    <xdr:clientData/>
  </xdr:oneCellAnchor>
  <xdr:oneCellAnchor>
    <xdr:from>
      <xdr:col>8</xdr:col>
      <xdr:colOff>365760</xdr:colOff>
      <xdr:row>21</xdr:row>
      <xdr:rowOff>205740</xdr:rowOff>
    </xdr:from>
    <xdr:ext cx="655320" cy="686247"/>
    <xdr:pic>
      <xdr:nvPicPr>
        <xdr:cNvPr id="158" name="图片 15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51760" y="9799320"/>
          <a:ext cx="655320" cy="686247"/>
        </a:xfrm>
        <a:prstGeom prst="rect">
          <a:avLst/>
        </a:prstGeom>
      </xdr:spPr>
    </xdr:pic>
    <xdr:clientData/>
  </xdr:oneCellAnchor>
  <xdr:oneCellAnchor>
    <xdr:from>
      <xdr:col>7</xdr:col>
      <xdr:colOff>15240</xdr:colOff>
      <xdr:row>21</xdr:row>
      <xdr:rowOff>335281</xdr:rowOff>
    </xdr:from>
    <xdr:ext cx="1333500" cy="441684"/>
    <xdr:pic>
      <xdr:nvPicPr>
        <xdr:cNvPr id="159" name="图片 158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37260" y="9928861"/>
          <a:ext cx="1333500" cy="441684"/>
        </a:xfrm>
        <a:prstGeom prst="rect">
          <a:avLst/>
        </a:prstGeom>
      </xdr:spPr>
    </xdr:pic>
    <xdr:clientData/>
  </xdr:oneCellAnchor>
  <xdr:oneCellAnchor>
    <xdr:from>
      <xdr:col>10</xdr:col>
      <xdr:colOff>365760</xdr:colOff>
      <xdr:row>21</xdr:row>
      <xdr:rowOff>205740</xdr:rowOff>
    </xdr:from>
    <xdr:ext cx="655320" cy="686247"/>
    <xdr:pic>
      <xdr:nvPicPr>
        <xdr:cNvPr id="160" name="图片 15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51760" y="9799320"/>
          <a:ext cx="655320" cy="686247"/>
        </a:xfrm>
        <a:prstGeom prst="rect">
          <a:avLst/>
        </a:prstGeom>
      </xdr:spPr>
    </xdr:pic>
    <xdr:clientData/>
  </xdr:oneCellAnchor>
  <xdr:oneCellAnchor>
    <xdr:from>
      <xdr:col>9</xdr:col>
      <xdr:colOff>15240</xdr:colOff>
      <xdr:row>21</xdr:row>
      <xdr:rowOff>335281</xdr:rowOff>
    </xdr:from>
    <xdr:ext cx="1333500" cy="441684"/>
    <xdr:pic>
      <xdr:nvPicPr>
        <xdr:cNvPr id="161" name="图片 16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37260" y="9928861"/>
          <a:ext cx="1333500" cy="441684"/>
        </a:xfrm>
        <a:prstGeom prst="rect">
          <a:avLst/>
        </a:prstGeom>
      </xdr:spPr>
    </xdr:pic>
    <xdr:clientData/>
  </xdr:oneCellAnchor>
  <xdr:oneCellAnchor>
    <xdr:from>
      <xdr:col>12</xdr:col>
      <xdr:colOff>365760</xdr:colOff>
      <xdr:row>21</xdr:row>
      <xdr:rowOff>205740</xdr:rowOff>
    </xdr:from>
    <xdr:ext cx="655320" cy="686247"/>
    <xdr:pic>
      <xdr:nvPicPr>
        <xdr:cNvPr id="162" name="图片 161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51760" y="9799320"/>
          <a:ext cx="655320" cy="686247"/>
        </a:xfrm>
        <a:prstGeom prst="rect">
          <a:avLst/>
        </a:prstGeom>
      </xdr:spPr>
    </xdr:pic>
    <xdr:clientData/>
  </xdr:oneCellAnchor>
  <xdr:oneCellAnchor>
    <xdr:from>
      <xdr:col>11</xdr:col>
      <xdr:colOff>15240</xdr:colOff>
      <xdr:row>21</xdr:row>
      <xdr:rowOff>335281</xdr:rowOff>
    </xdr:from>
    <xdr:ext cx="1333500" cy="441684"/>
    <xdr:pic>
      <xdr:nvPicPr>
        <xdr:cNvPr id="163" name="图片 162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37260" y="9928861"/>
          <a:ext cx="1333500" cy="441684"/>
        </a:xfrm>
        <a:prstGeom prst="rect">
          <a:avLst/>
        </a:prstGeom>
      </xdr:spPr>
    </xdr:pic>
    <xdr:clientData/>
  </xdr:oneCellAnchor>
  <xdr:oneCellAnchor>
    <xdr:from>
      <xdr:col>14</xdr:col>
      <xdr:colOff>365760</xdr:colOff>
      <xdr:row>21</xdr:row>
      <xdr:rowOff>205740</xdr:rowOff>
    </xdr:from>
    <xdr:ext cx="655320" cy="686247"/>
    <xdr:pic>
      <xdr:nvPicPr>
        <xdr:cNvPr id="164" name="图片 16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51760" y="9799320"/>
          <a:ext cx="655320" cy="686247"/>
        </a:xfrm>
        <a:prstGeom prst="rect">
          <a:avLst/>
        </a:prstGeom>
      </xdr:spPr>
    </xdr:pic>
    <xdr:clientData/>
  </xdr:oneCellAnchor>
  <xdr:oneCellAnchor>
    <xdr:from>
      <xdr:col>13</xdr:col>
      <xdr:colOff>15240</xdr:colOff>
      <xdr:row>21</xdr:row>
      <xdr:rowOff>335281</xdr:rowOff>
    </xdr:from>
    <xdr:ext cx="1333500" cy="441684"/>
    <xdr:pic>
      <xdr:nvPicPr>
        <xdr:cNvPr id="165" name="图片 16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37260" y="9928861"/>
          <a:ext cx="1333500" cy="441684"/>
        </a:xfrm>
        <a:prstGeom prst="rect">
          <a:avLst/>
        </a:prstGeom>
      </xdr:spPr>
    </xdr:pic>
    <xdr:clientData/>
  </xdr:oneCellAnchor>
  <xdr:oneCellAnchor>
    <xdr:from>
      <xdr:col>16</xdr:col>
      <xdr:colOff>365760</xdr:colOff>
      <xdr:row>21</xdr:row>
      <xdr:rowOff>205740</xdr:rowOff>
    </xdr:from>
    <xdr:ext cx="655320" cy="686247"/>
    <xdr:pic>
      <xdr:nvPicPr>
        <xdr:cNvPr id="166" name="图片 165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51760" y="9799320"/>
          <a:ext cx="655320" cy="686247"/>
        </a:xfrm>
        <a:prstGeom prst="rect">
          <a:avLst/>
        </a:prstGeom>
      </xdr:spPr>
    </xdr:pic>
    <xdr:clientData/>
  </xdr:oneCellAnchor>
  <xdr:oneCellAnchor>
    <xdr:from>
      <xdr:col>15</xdr:col>
      <xdr:colOff>15240</xdr:colOff>
      <xdr:row>21</xdr:row>
      <xdr:rowOff>335281</xdr:rowOff>
    </xdr:from>
    <xdr:ext cx="1333500" cy="441684"/>
    <xdr:pic>
      <xdr:nvPicPr>
        <xdr:cNvPr id="167" name="图片 16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37260" y="9928861"/>
          <a:ext cx="1333500" cy="441684"/>
        </a:xfrm>
        <a:prstGeom prst="rect">
          <a:avLst/>
        </a:prstGeom>
      </xdr:spPr>
    </xdr:pic>
    <xdr:clientData/>
  </xdr:oneCellAnchor>
  <xdr:oneCellAnchor>
    <xdr:from>
      <xdr:col>18</xdr:col>
      <xdr:colOff>365760</xdr:colOff>
      <xdr:row>21</xdr:row>
      <xdr:rowOff>205740</xdr:rowOff>
    </xdr:from>
    <xdr:ext cx="655320" cy="686247"/>
    <xdr:pic>
      <xdr:nvPicPr>
        <xdr:cNvPr id="168" name="图片 16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51760" y="9799320"/>
          <a:ext cx="655320" cy="686247"/>
        </a:xfrm>
        <a:prstGeom prst="rect">
          <a:avLst/>
        </a:prstGeom>
      </xdr:spPr>
    </xdr:pic>
    <xdr:clientData/>
  </xdr:oneCellAnchor>
  <xdr:oneCellAnchor>
    <xdr:from>
      <xdr:col>17</xdr:col>
      <xdr:colOff>15240</xdr:colOff>
      <xdr:row>21</xdr:row>
      <xdr:rowOff>335281</xdr:rowOff>
    </xdr:from>
    <xdr:ext cx="1333500" cy="441684"/>
    <xdr:pic>
      <xdr:nvPicPr>
        <xdr:cNvPr id="169" name="图片 168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37260" y="9928861"/>
          <a:ext cx="1333500" cy="441684"/>
        </a:xfrm>
        <a:prstGeom prst="rect">
          <a:avLst/>
        </a:prstGeom>
      </xdr:spPr>
    </xdr:pic>
    <xdr:clientData/>
  </xdr:oneCellAnchor>
  <xdr:oneCellAnchor>
    <xdr:from>
      <xdr:col>20</xdr:col>
      <xdr:colOff>365760</xdr:colOff>
      <xdr:row>21</xdr:row>
      <xdr:rowOff>205740</xdr:rowOff>
    </xdr:from>
    <xdr:ext cx="655320" cy="686247"/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51760" y="9799320"/>
          <a:ext cx="655320" cy="686247"/>
        </a:xfrm>
        <a:prstGeom prst="rect">
          <a:avLst/>
        </a:prstGeom>
      </xdr:spPr>
    </xdr:pic>
    <xdr:clientData/>
  </xdr:oneCellAnchor>
  <xdr:oneCellAnchor>
    <xdr:from>
      <xdr:col>19</xdr:col>
      <xdr:colOff>15240</xdr:colOff>
      <xdr:row>21</xdr:row>
      <xdr:rowOff>335281</xdr:rowOff>
    </xdr:from>
    <xdr:ext cx="1333500" cy="441684"/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37260" y="9928861"/>
          <a:ext cx="1333500" cy="441684"/>
        </a:xfrm>
        <a:prstGeom prst="rect">
          <a:avLst/>
        </a:prstGeom>
      </xdr:spPr>
    </xdr:pic>
    <xdr:clientData/>
  </xdr:oneCellAnchor>
  <xdr:oneCellAnchor>
    <xdr:from>
      <xdr:col>22</xdr:col>
      <xdr:colOff>365760</xdr:colOff>
      <xdr:row>21</xdr:row>
      <xdr:rowOff>205740</xdr:rowOff>
    </xdr:from>
    <xdr:ext cx="655320" cy="686247"/>
    <xdr:pic>
      <xdr:nvPicPr>
        <xdr:cNvPr id="172" name="图片 171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51760" y="9799320"/>
          <a:ext cx="655320" cy="686247"/>
        </a:xfrm>
        <a:prstGeom prst="rect">
          <a:avLst/>
        </a:prstGeom>
      </xdr:spPr>
    </xdr:pic>
    <xdr:clientData/>
  </xdr:oneCellAnchor>
  <xdr:oneCellAnchor>
    <xdr:from>
      <xdr:col>21</xdr:col>
      <xdr:colOff>15240</xdr:colOff>
      <xdr:row>21</xdr:row>
      <xdr:rowOff>335281</xdr:rowOff>
    </xdr:from>
    <xdr:ext cx="1333500" cy="441684"/>
    <xdr:pic>
      <xdr:nvPicPr>
        <xdr:cNvPr id="173" name="图片 172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37260" y="9928861"/>
          <a:ext cx="1333500" cy="441684"/>
        </a:xfrm>
        <a:prstGeom prst="rect">
          <a:avLst/>
        </a:prstGeom>
      </xdr:spPr>
    </xdr:pic>
    <xdr:clientData/>
  </xdr:oneCellAnchor>
  <xdr:oneCellAnchor>
    <xdr:from>
      <xdr:col>24</xdr:col>
      <xdr:colOff>365760</xdr:colOff>
      <xdr:row>21</xdr:row>
      <xdr:rowOff>205740</xdr:rowOff>
    </xdr:from>
    <xdr:ext cx="655320" cy="686247"/>
    <xdr:pic>
      <xdr:nvPicPr>
        <xdr:cNvPr id="174" name="图片 17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51760" y="9799320"/>
          <a:ext cx="655320" cy="686247"/>
        </a:xfrm>
        <a:prstGeom prst="rect">
          <a:avLst/>
        </a:prstGeom>
      </xdr:spPr>
    </xdr:pic>
    <xdr:clientData/>
  </xdr:oneCellAnchor>
  <xdr:oneCellAnchor>
    <xdr:from>
      <xdr:col>23</xdr:col>
      <xdr:colOff>15240</xdr:colOff>
      <xdr:row>21</xdr:row>
      <xdr:rowOff>335281</xdr:rowOff>
    </xdr:from>
    <xdr:ext cx="1333500" cy="441684"/>
    <xdr:pic>
      <xdr:nvPicPr>
        <xdr:cNvPr id="175" name="图片 17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37260" y="9928861"/>
          <a:ext cx="1333500" cy="441684"/>
        </a:xfrm>
        <a:prstGeom prst="rect">
          <a:avLst/>
        </a:prstGeom>
      </xdr:spPr>
    </xdr:pic>
    <xdr:clientData/>
  </xdr:oneCellAnchor>
  <xdr:oneCellAnchor>
    <xdr:from>
      <xdr:col>26</xdr:col>
      <xdr:colOff>365760</xdr:colOff>
      <xdr:row>21</xdr:row>
      <xdr:rowOff>205740</xdr:rowOff>
    </xdr:from>
    <xdr:ext cx="655320" cy="686247"/>
    <xdr:pic>
      <xdr:nvPicPr>
        <xdr:cNvPr id="176" name="图片 175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51760" y="9799320"/>
          <a:ext cx="655320" cy="686247"/>
        </a:xfrm>
        <a:prstGeom prst="rect">
          <a:avLst/>
        </a:prstGeom>
      </xdr:spPr>
    </xdr:pic>
    <xdr:clientData/>
  </xdr:oneCellAnchor>
  <xdr:oneCellAnchor>
    <xdr:from>
      <xdr:col>25</xdr:col>
      <xdr:colOff>15240</xdr:colOff>
      <xdr:row>21</xdr:row>
      <xdr:rowOff>335281</xdr:rowOff>
    </xdr:from>
    <xdr:ext cx="1333500" cy="441684"/>
    <xdr:pic>
      <xdr:nvPicPr>
        <xdr:cNvPr id="177" name="图片 17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37260" y="9928861"/>
          <a:ext cx="1333500" cy="441684"/>
        </a:xfrm>
        <a:prstGeom prst="rect">
          <a:avLst/>
        </a:prstGeom>
      </xdr:spPr>
    </xdr:pic>
    <xdr:clientData/>
  </xdr:oneCellAnchor>
  <xdr:oneCellAnchor>
    <xdr:from>
      <xdr:col>28</xdr:col>
      <xdr:colOff>365760</xdr:colOff>
      <xdr:row>21</xdr:row>
      <xdr:rowOff>205740</xdr:rowOff>
    </xdr:from>
    <xdr:ext cx="655320" cy="686247"/>
    <xdr:pic>
      <xdr:nvPicPr>
        <xdr:cNvPr id="178" name="图片 17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51760" y="9799320"/>
          <a:ext cx="655320" cy="686247"/>
        </a:xfrm>
        <a:prstGeom prst="rect">
          <a:avLst/>
        </a:prstGeom>
      </xdr:spPr>
    </xdr:pic>
    <xdr:clientData/>
  </xdr:oneCellAnchor>
  <xdr:oneCellAnchor>
    <xdr:from>
      <xdr:col>27</xdr:col>
      <xdr:colOff>15240</xdr:colOff>
      <xdr:row>21</xdr:row>
      <xdr:rowOff>335281</xdr:rowOff>
    </xdr:from>
    <xdr:ext cx="1333500" cy="441684"/>
    <xdr:pic>
      <xdr:nvPicPr>
        <xdr:cNvPr id="179" name="图片 178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37260" y="9928861"/>
          <a:ext cx="1333500" cy="441684"/>
        </a:xfrm>
        <a:prstGeom prst="rect">
          <a:avLst/>
        </a:prstGeom>
      </xdr:spPr>
    </xdr:pic>
    <xdr:clientData/>
  </xdr:oneCellAnchor>
  <xdr:oneCellAnchor>
    <xdr:from>
      <xdr:col>30</xdr:col>
      <xdr:colOff>365760</xdr:colOff>
      <xdr:row>21</xdr:row>
      <xdr:rowOff>205740</xdr:rowOff>
    </xdr:from>
    <xdr:ext cx="655320" cy="686247"/>
    <xdr:pic>
      <xdr:nvPicPr>
        <xdr:cNvPr id="180" name="图片 17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51760" y="9799320"/>
          <a:ext cx="655320" cy="686247"/>
        </a:xfrm>
        <a:prstGeom prst="rect">
          <a:avLst/>
        </a:prstGeom>
      </xdr:spPr>
    </xdr:pic>
    <xdr:clientData/>
  </xdr:oneCellAnchor>
  <xdr:oneCellAnchor>
    <xdr:from>
      <xdr:col>29</xdr:col>
      <xdr:colOff>15240</xdr:colOff>
      <xdr:row>21</xdr:row>
      <xdr:rowOff>335281</xdr:rowOff>
    </xdr:from>
    <xdr:ext cx="1333500" cy="441684"/>
    <xdr:pic>
      <xdr:nvPicPr>
        <xdr:cNvPr id="181" name="图片 18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37260" y="9928861"/>
          <a:ext cx="1333500" cy="441684"/>
        </a:xfrm>
        <a:prstGeom prst="rect">
          <a:avLst/>
        </a:prstGeom>
      </xdr:spPr>
    </xdr:pic>
    <xdr:clientData/>
  </xdr:oneCellAnchor>
  <xdr:oneCellAnchor>
    <xdr:from>
      <xdr:col>31</xdr:col>
      <xdr:colOff>15240</xdr:colOff>
      <xdr:row>21</xdr:row>
      <xdr:rowOff>335281</xdr:rowOff>
    </xdr:from>
    <xdr:ext cx="1333500" cy="441684"/>
    <xdr:pic>
      <xdr:nvPicPr>
        <xdr:cNvPr id="182" name="图片 181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9128700" y="9928861"/>
          <a:ext cx="1333500" cy="441684"/>
        </a:xfrm>
        <a:prstGeom prst="rect">
          <a:avLst/>
        </a:prstGeom>
      </xdr:spPr>
    </xdr:pic>
    <xdr:clientData/>
  </xdr:oneCellAnchor>
  <xdr:oneCellAnchor>
    <xdr:from>
      <xdr:col>1</xdr:col>
      <xdr:colOff>449580</xdr:colOff>
      <xdr:row>22</xdr:row>
      <xdr:rowOff>83820</xdr:rowOff>
    </xdr:from>
    <xdr:ext cx="449580" cy="728695"/>
    <xdr:pic>
      <xdr:nvPicPr>
        <xdr:cNvPr id="183" name="图片 18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099560" y="6111240"/>
          <a:ext cx="449580" cy="728695"/>
        </a:xfrm>
        <a:prstGeom prst="rect">
          <a:avLst/>
        </a:prstGeom>
      </xdr:spPr>
    </xdr:pic>
    <xdr:clientData/>
  </xdr:oneCellAnchor>
  <xdr:oneCellAnchor>
    <xdr:from>
      <xdr:col>2</xdr:col>
      <xdr:colOff>327660</xdr:colOff>
      <xdr:row>22</xdr:row>
      <xdr:rowOff>68580</xdr:rowOff>
    </xdr:from>
    <xdr:ext cx="624922" cy="769619"/>
    <xdr:pic>
      <xdr:nvPicPr>
        <xdr:cNvPr id="184" name="图片 18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341620" y="6096000"/>
          <a:ext cx="624922" cy="769619"/>
        </a:xfrm>
        <a:prstGeom prst="rect">
          <a:avLst/>
        </a:prstGeom>
      </xdr:spPr>
    </xdr:pic>
    <xdr:clientData/>
  </xdr:oneCellAnchor>
  <xdr:oneCellAnchor>
    <xdr:from>
      <xdr:col>3</xdr:col>
      <xdr:colOff>312420</xdr:colOff>
      <xdr:row>22</xdr:row>
      <xdr:rowOff>99060</xdr:rowOff>
    </xdr:from>
    <xdr:ext cx="723900" cy="691120"/>
    <xdr:pic>
      <xdr:nvPicPr>
        <xdr:cNvPr id="185" name="图片 18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90360" y="6126480"/>
          <a:ext cx="723900" cy="691120"/>
        </a:xfrm>
        <a:prstGeom prst="rect">
          <a:avLst/>
        </a:prstGeom>
      </xdr:spPr>
    </xdr:pic>
    <xdr:clientData/>
  </xdr:oneCellAnchor>
  <xdr:oneCellAnchor>
    <xdr:from>
      <xdr:col>4</xdr:col>
      <xdr:colOff>419100</xdr:colOff>
      <xdr:row>22</xdr:row>
      <xdr:rowOff>83820</xdr:rowOff>
    </xdr:from>
    <xdr:ext cx="525780" cy="794512"/>
    <xdr:pic>
      <xdr:nvPicPr>
        <xdr:cNvPr id="186" name="图片 18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61020" y="6111240"/>
          <a:ext cx="525780" cy="794512"/>
        </a:xfrm>
        <a:prstGeom prst="rect">
          <a:avLst/>
        </a:prstGeom>
      </xdr:spPr>
    </xdr:pic>
    <xdr:clientData/>
  </xdr:oneCellAnchor>
  <xdr:oneCellAnchor>
    <xdr:from>
      <xdr:col>5</xdr:col>
      <xdr:colOff>396240</xdr:colOff>
      <xdr:row>22</xdr:row>
      <xdr:rowOff>114300</xdr:rowOff>
    </xdr:from>
    <xdr:ext cx="554902" cy="701040"/>
    <xdr:pic>
      <xdr:nvPicPr>
        <xdr:cNvPr id="187" name="图片 18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502140" y="6141720"/>
          <a:ext cx="554902" cy="701040"/>
        </a:xfrm>
        <a:prstGeom prst="rect">
          <a:avLst/>
        </a:prstGeom>
      </xdr:spPr>
    </xdr:pic>
    <xdr:clientData/>
  </xdr:oneCellAnchor>
  <xdr:oneCellAnchor>
    <xdr:from>
      <xdr:col>8</xdr:col>
      <xdr:colOff>205740</xdr:colOff>
      <xdr:row>22</xdr:row>
      <xdr:rowOff>106680</xdr:rowOff>
    </xdr:from>
    <xdr:ext cx="924084" cy="678180"/>
    <xdr:pic>
      <xdr:nvPicPr>
        <xdr:cNvPr id="191" name="图片 19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403580" y="6134100"/>
          <a:ext cx="924084" cy="678180"/>
        </a:xfrm>
        <a:prstGeom prst="rect">
          <a:avLst/>
        </a:prstGeom>
      </xdr:spPr>
    </xdr:pic>
    <xdr:clientData/>
  </xdr:oneCellAnchor>
  <xdr:oneCellAnchor>
    <xdr:from>
      <xdr:col>9</xdr:col>
      <xdr:colOff>441960</xdr:colOff>
      <xdr:row>22</xdr:row>
      <xdr:rowOff>53340</xdr:rowOff>
    </xdr:from>
    <xdr:ext cx="510539" cy="828702"/>
    <xdr:pic>
      <xdr:nvPicPr>
        <xdr:cNvPr id="192" name="图片 19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003780" y="6080760"/>
          <a:ext cx="510539" cy="828702"/>
        </a:xfrm>
        <a:prstGeom prst="rect">
          <a:avLst/>
        </a:prstGeom>
      </xdr:spPr>
    </xdr:pic>
    <xdr:clientData/>
  </xdr:oneCellAnchor>
  <xdr:oneCellAnchor>
    <xdr:from>
      <xdr:col>7</xdr:col>
      <xdr:colOff>304800</xdr:colOff>
      <xdr:row>13</xdr:row>
      <xdr:rowOff>129540</xdr:rowOff>
    </xdr:from>
    <xdr:ext cx="693420" cy="674247"/>
    <xdr:pic>
      <xdr:nvPicPr>
        <xdr:cNvPr id="193" name="图片 19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138660" y="1645920"/>
          <a:ext cx="693420" cy="674247"/>
        </a:xfrm>
        <a:prstGeom prst="rect">
          <a:avLst/>
        </a:prstGeom>
      </xdr:spPr>
    </xdr:pic>
    <xdr:clientData/>
  </xdr:oneCellAnchor>
  <xdr:oneCellAnchor>
    <xdr:from>
      <xdr:col>8</xdr:col>
      <xdr:colOff>396240</xdr:colOff>
      <xdr:row>13</xdr:row>
      <xdr:rowOff>114300</xdr:rowOff>
    </xdr:from>
    <xdr:ext cx="554902" cy="701040"/>
    <xdr:pic>
      <xdr:nvPicPr>
        <xdr:cNvPr id="194" name="图片 19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502140" y="1630680"/>
          <a:ext cx="554902" cy="701040"/>
        </a:xfrm>
        <a:prstGeom prst="rect">
          <a:avLst/>
        </a:prstGeom>
      </xdr:spPr>
    </xdr:pic>
    <xdr:clientData/>
  </xdr:oneCellAnchor>
  <xdr:oneCellAnchor>
    <xdr:from>
      <xdr:col>9</xdr:col>
      <xdr:colOff>594360</xdr:colOff>
      <xdr:row>13</xdr:row>
      <xdr:rowOff>60960</xdr:rowOff>
    </xdr:from>
    <xdr:ext cx="193776" cy="769620"/>
    <xdr:pic>
      <xdr:nvPicPr>
        <xdr:cNvPr id="195" name="图片 19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064240" y="1577340"/>
          <a:ext cx="193776" cy="769620"/>
        </a:xfrm>
        <a:prstGeom prst="rect">
          <a:avLst/>
        </a:prstGeom>
      </xdr:spPr>
    </xdr:pic>
    <xdr:clientData/>
  </xdr:oneCellAnchor>
  <xdr:oneCellAnchor>
    <xdr:from>
      <xdr:col>7</xdr:col>
      <xdr:colOff>594360</xdr:colOff>
      <xdr:row>22</xdr:row>
      <xdr:rowOff>60960</xdr:rowOff>
    </xdr:from>
    <xdr:ext cx="193776" cy="769620"/>
    <xdr:pic>
      <xdr:nvPicPr>
        <xdr:cNvPr id="196" name="图片 19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428220" y="6088380"/>
          <a:ext cx="193776" cy="769620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22</xdr:row>
      <xdr:rowOff>129540</xdr:rowOff>
    </xdr:from>
    <xdr:ext cx="693420" cy="674247"/>
    <xdr:pic>
      <xdr:nvPicPr>
        <xdr:cNvPr id="197" name="图片 19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410700" y="6156960"/>
          <a:ext cx="693420" cy="674247"/>
        </a:xfrm>
        <a:prstGeom prst="rect">
          <a:avLst/>
        </a:prstGeom>
      </xdr:spPr>
    </xdr:pic>
    <xdr:clientData/>
  </xdr:oneCellAnchor>
  <xdr:oneCellAnchor>
    <xdr:from>
      <xdr:col>24</xdr:col>
      <xdr:colOff>419100</xdr:colOff>
      <xdr:row>13</xdr:row>
      <xdr:rowOff>83820</xdr:rowOff>
    </xdr:from>
    <xdr:ext cx="525780" cy="794512"/>
    <xdr:pic>
      <xdr:nvPicPr>
        <xdr:cNvPr id="198" name="图片 19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440620" y="1600200"/>
          <a:ext cx="525780" cy="794512"/>
        </a:xfrm>
        <a:prstGeom prst="rect">
          <a:avLst/>
        </a:prstGeom>
      </xdr:spPr>
    </xdr:pic>
    <xdr:clientData/>
  </xdr:oneCellAnchor>
  <xdr:oneCellAnchor>
    <xdr:from>
      <xdr:col>26</xdr:col>
      <xdr:colOff>327660</xdr:colOff>
      <xdr:row>13</xdr:row>
      <xdr:rowOff>68580</xdr:rowOff>
    </xdr:from>
    <xdr:ext cx="624922" cy="769619"/>
    <xdr:pic>
      <xdr:nvPicPr>
        <xdr:cNvPr id="199" name="图片 19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2621220" y="1584960"/>
          <a:ext cx="624922" cy="769619"/>
        </a:xfrm>
        <a:prstGeom prst="rect">
          <a:avLst/>
        </a:prstGeom>
      </xdr:spPr>
    </xdr:pic>
    <xdr:clientData/>
  </xdr:oneCellAnchor>
  <xdr:oneCellAnchor>
    <xdr:from>
      <xdr:col>11</xdr:col>
      <xdr:colOff>327660</xdr:colOff>
      <xdr:row>22</xdr:row>
      <xdr:rowOff>68580</xdr:rowOff>
    </xdr:from>
    <xdr:ext cx="624922" cy="769619"/>
    <xdr:pic>
      <xdr:nvPicPr>
        <xdr:cNvPr id="201" name="图片 20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613660" y="10607040"/>
          <a:ext cx="624922" cy="769619"/>
        </a:xfrm>
        <a:prstGeom prst="rect">
          <a:avLst/>
        </a:prstGeom>
      </xdr:spPr>
    </xdr:pic>
    <xdr:clientData/>
  </xdr:oneCellAnchor>
  <xdr:oneCellAnchor>
    <xdr:from>
      <xdr:col>13</xdr:col>
      <xdr:colOff>312420</xdr:colOff>
      <xdr:row>22</xdr:row>
      <xdr:rowOff>99060</xdr:rowOff>
    </xdr:from>
    <xdr:ext cx="723900" cy="691120"/>
    <xdr:pic>
      <xdr:nvPicPr>
        <xdr:cNvPr id="202" name="图片 20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62400" y="10637520"/>
          <a:ext cx="723900" cy="691120"/>
        </a:xfrm>
        <a:prstGeom prst="rect">
          <a:avLst/>
        </a:prstGeom>
      </xdr:spPr>
    </xdr:pic>
    <xdr:clientData/>
  </xdr:oneCellAnchor>
  <xdr:oneCellAnchor>
    <xdr:from>
      <xdr:col>14</xdr:col>
      <xdr:colOff>396240</xdr:colOff>
      <xdr:row>22</xdr:row>
      <xdr:rowOff>114300</xdr:rowOff>
    </xdr:from>
    <xdr:ext cx="554902" cy="701040"/>
    <xdr:pic>
      <xdr:nvPicPr>
        <xdr:cNvPr id="204" name="图片 20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74180" y="10652760"/>
          <a:ext cx="554902" cy="701040"/>
        </a:xfrm>
        <a:prstGeom prst="rect">
          <a:avLst/>
        </a:prstGeom>
      </xdr:spPr>
    </xdr:pic>
    <xdr:clientData/>
  </xdr:oneCellAnchor>
  <xdr:oneCellAnchor>
    <xdr:from>
      <xdr:col>18</xdr:col>
      <xdr:colOff>205740</xdr:colOff>
      <xdr:row>22</xdr:row>
      <xdr:rowOff>106680</xdr:rowOff>
    </xdr:from>
    <xdr:ext cx="924084" cy="678180"/>
    <xdr:pic>
      <xdr:nvPicPr>
        <xdr:cNvPr id="206" name="图片 20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675620" y="10645140"/>
          <a:ext cx="924084" cy="678180"/>
        </a:xfrm>
        <a:prstGeom prst="rect">
          <a:avLst/>
        </a:prstGeom>
      </xdr:spPr>
    </xdr:pic>
    <xdr:clientData/>
  </xdr:oneCellAnchor>
  <xdr:oneCellAnchor>
    <xdr:from>
      <xdr:col>19</xdr:col>
      <xdr:colOff>441960</xdr:colOff>
      <xdr:row>22</xdr:row>
      <xdr:rowOff>53340</xdr:rowOff>
    </xdr:from>
    <xdr:ext cx="510539" cy="828702"/>
    <xdr:pic>
      <xdr:nvPicPr>
        <xdr:cNvPr id="207" name="图片 20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275820" y="10591800"/>
          <a:ext cx="510539" cy="828702"/>
        </a:xfrm>
        <a:prstGeom prst="rect">
          <a:avLst/>
        </a:prstGeom>
      </xdr:spPr>
    </xdr:pic>
    <xdr:clientData/>
  </xdr:oneCellAnchor>
  <xdr:oneCellAnchor>
    <xdr:from>
      <xdr:col>17</xdr:col>
      <xdr:colOff>594360</xdr:colOff>
      <xdr:row>22</xdr:row>
      <xdr:rowOff>60960</xdr:rowOff>
    </xdr:from>
    <xdr:ext cx="193776" cy="769620"/>
    <xdr:pic>
      <xdr:nvPicPr>
        <xdr:cNvPr id="208" name="图片 20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700260" y="10599420"/>
          <a:ext cx="193776" cy="769620"/>
        </a:xfrm>
        <a:prstGeom prst="rect">
          <a:avLst/>
        </a:prstGeom>
      </xdr:spPr>
    </xdr:pic>
    <xdr:clientData/>
  </xdr:oneCellAnchor>
  <xdr:oneCellAnchor>
    <xdr:from>
      <xdr:col>16</xdr:col>
      <xdr:colOff>304800</xdr:colOff>
      <xdr:row>22</xdr:row>
      <xdr:rowOff>129540</xdr:rowOff>
    </xdr:from>
    <xdr:ext cx="693420" cy="674247"/>
    <xdr:pic>
      <xdr:nvPicPr>
        <xdr:cNvPr id="209" name="图片 20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046720" y="10668000"/>
          <a:ext cx="693420" cy="674247"/>
        </a:xfrm>
        <a:prstGeom prst="rect">
          <a:avLst/>
        </a:prstGeom>
      </xdr:spPr>
    </xdr:pic>
    <xdr:clientData/>
  </xdr:oneCellAnchor>
  <xdr:oneCellAnchor>
    <xdr:from>
      <xdr:col>20</xdr:col>
      <xdr:colOff>449580</xdr:colOff>
      <xdr:row>22</xdr:row>
      <xdr:rowOff>83820</xdr:rowOff>
    </xdr:from>
    <xdr:ext cx="449580" cy="728695"/>
    <xdr:pic>
      <xdr:nvPicPr>
        <xdr:cNvPr id="210" name="图片 20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71600" y="10622280"/>
          <a:ext cx="449580" cy="728695"/>
        </a:xfrm>
        <a:prstGeom prst="rect">
          <a:avLst/>
        </a:prstGeom>
      </xdr:spPr>
    </xdr:pic>
    <xdr:clientData/>
  </xdr:oneCellAnchor>
  <xdr:oneCellAnchor>
    <xdr:from>
      <xdr:col>22</xdr:col>
      <xdr:colOff>327660</xdr:colOff>
      <xdr:row>22</xdr:row>
      <xdr:rowOff>68580</xdr:rowOff>
    </xdr:from>
    <xdr:ext cx="624922" cy="769619"/>
    <xdr:pic>
      <xdr:nvPicPr>
        <xdr:cNvPr id="211" name="图片 21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613660" y="10607040"/>
          <a:ext cx="624922" cy="769619"/>
        </a:xfrm>
        <a:prstGeom prst="rect">
          <a:avLst/>
        </a:prstGeom>
      </xdr:spPr>
    </xdr:pic>
    <xdr:clientData/>
  </xdr:oneCellAnchor>
  <xdr:oneCellAnchor>
    <xdr:from>
      <xdr:col>24</xdr:col>
      <xdr:colOff>312420</xdr:colOff>
      <xdr:row>22</xdr:row>
      <xdr:rowOff>99060</xdr:rowOff>
    </xdr:from>
    <xdr:ext cx="723900" cy="691120"/>
    <xdr:pic>
      <xdr:nvPicPr>
        <xdr:cNvPr id="212" name="图片 2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62400" y="10637520"/>
          <a:ext cx="723900" cy="691120"/>
        </a:xfrm>
        <a:prstGeom prst="rect">
          <a:avLst/>
        </a:prstGeom>
      </xdr:spPr>
    </xdr:pic>
    <xdr:clientData/>
  </xdr:oneCellAnchor>
  <xdr:oneCellAnchor>
    <xdr:from>
      <xdr:col>25</xdr:col>
      <xdr:colOff>396240</xdr:colOff>
      <xdr:row>22</xdr:row>
      <xdr:rowOff>114300</xdr:rowOff>
    </xdr:from>
    <xdr:ext cx="554902" cy="701040"/>
    <xdr:pic>
      <xdr:nvPicPr>
        <xdr:cNvPr id="214" name="图片 2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74180" y="10652760"/>
          <a:ext cx="554902" cy="701040"/>
        </a:xfrm>
        <a:prstGeom prst="rect">
          <a:avLst/>
        </a:prstGeom>
      </xdr:spPr>
    </xdr:pic>
    <xdr:clientData/>
  </xdr:oneCellAnchor>
  <xdr:oneCellAnchor>
    <xdr:from>
      <xdr:col>30</xdr:col>
      <xdr:colOff>266700</xdr:colOff>
      <xdr:row>22</xdr:row>
      <xdr:rowOff>182880</xdr:rowOff>
    </xdr:from>
    <xdr:ext cx="688256" cy="495300"/>
    <xdr:pic>
      <xdr:nvPicPr>
        <xdr:cNvPr id="215" name="图片 214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25996"/>
        <a:stretch/>
      </xdr:blipFill>
      <xdr:spPr>
        <a:xfrm>
          <a:off x="13464540" y="10721340"/>
          <a:ext cx="688256" cy="495300"/>
        </a:xfrm>
        <a:prstGeom prst="rect">
          <a:avLst/>
        </a:prstGeom>
      </xdr:spPr>
    </xdr:pic>
    <xdr:clientData/>
  </xdr:oneCellAnchor>
  <xdr:oneCellAnchor>
    <xdr:from>
      <xdr:col>28</xdr:col>
      <xdr:colOff>205740</xdr:colOff>
      <xdr:row>22</xdr:row>
      <xdr:rowOff>106680</xdr:rowOff>
    </xdr:from>
    <xdr:ext cx="924084" cy="678180"/>
    <xdr:pic>
      <xdr:nvPicPr>
        <xdr:cNvPr id="216" name="图片 2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675620" y="10645140"/>
          <a:ext cx="924084" cy="678180"/>
        </a:xfrm>
        <a:prstGeom prst="rect">
          <a:avLst/>
        </a:prstGeom>
      </xdr:spPr>
    </xdr:pic>
    <xdr:clientData/>
  </xdr:oneCellAnchor>
  <xdr:oneCellAnchor>
    <xdr:from>
      <xdr:col>29</xdr:col>
      <xdr:colOff>441960</xdr:colOff>
      <xdr:row>22</xdr:row>
      <xdr:rowOff>53340</xdr:rowOff>
    </xdr:from>
    <xdr:ext cx="510539" cy="828702"/>
    <xdr:pic>
      <xdr:nvPicPr>
        <xdr:cNvPr id="217" name="图片 21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275820" y="10591800"/>
          <a:ext cx="510539" cy="828702"/>
        </a:xfrm>
        <a:prstGeom prst="rect">
          <a:avLst/>
        </a:prstGeom>
      </xdr:spPr>
    </xdr:pic>
    <xdr:clientData/>
  </xdr:oneCellAnchor>
  <xdr:oneCellAnchor>
    <xdr:from>
      <xdr:col>27</xdr:col>
      <xdr:colOff>594360</xdr:colOff>
      <xdr:row>22</xdr:row>
      <xdr:rowOff>60960</xdr:rowOff>
    </xdr:from>
    <xdr:ext cx="193776" cy="769620"/>
    <xdr:pic>
      <xdr:nvPicPr>
        <xdr:cNvPr id="218" name="图片 2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700260" y="10599420"/>
          <a:ext cx="193776" cy="769620"/>
        </a:xfrm>
        <a:prstGeom prst="rect">
          <a:avLst/>
        </a:prstGeom>
      </xdr:spPr>
    </xdr:pic>
    <xdr:clientData/>
  </xdr:oneCellAnchor>
  <xdr:oneCellAnchor>
    <xdr:from>
      <xdr:col>26</xdr:col>
      <xdr:colOff>304800</xdr:colOff>
      <xdr:row>22</xdr:row>
      <xdr:rowOff>129540</xdr:rowOff>
    </xdr:from>
    <xdr:ext cx="693420" cy="674247"/>
    <xdr:pic>
      <xdr:nvPicPr>
        <xdr:cNvPr id="219" name="图片 21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046720" y="10668000"/>
          <a:ext cx="693420" cy="674247"/>
        </a:xfrm>
        <a:prstGeom prst="rect">
          <a:avLst/>
        </a:prstGeom>
      </xdr:spPr>
    </xdr:pic>
    <xdr:clientData/>
  </xdr:oneCellAnchor>
  <xdr:oneCellAnchor>
    <xdr:from>
      <xdr:col>23</xdr:col>
      <xdr:colOff>419100</xdr:colOff>
      <xdr:row>22</xdr:row>
      <xdr:rowOff>83820</xdr:rowOff>
    </xdr:from>
    <xdr:ext cx="525780" cy="794512"/>
    <xdr:pic>
      <xdr:nvPicPr>
        <xdr:cNvPr id="220" name="图片 2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2712660" y="6111240"/>
          <a:ext cx="525780" cy="794512"/>
        </a:xfrm>
        <a:prstGeom prst="rect">
          <a:avLst/>
        </a:prstGeom>
      </xdr:spPr>
    </xdr:pic>
    <xdr:clientData/>
  </xdr:oneCellAnchor>
  <xdr:oneCellAnchor>
    <xdr:from>
      <xdr:col>21</xdr:col>
      <xdr:colOff>266700</xdr:colOff>
      <xdr:row>22</xdr:row>
      <xdr:rowOff>182880</xdr:rowOff>
    </xdr:from>
    <xdr:ext cx="688256" cy="495300"/>
    <xdr:pic>
      <xdr:nvPicPr>
        <xdr:cNvPr id="221" name="图片 220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25996"/>
        <a:stretch/>
      </xdr:blipFill>
      <xdr:spPr>
        <a:xfrm>
          <a:off x="27104340" y="1699260"/>
          <a:ext cx="688256" cy="495300"/>
        </a:xfrm>
        <a:prstGeom prst="rect">
          <a:avLst/>
        </a:prstGeom>
      </xdr:spPr>
    </xdr:pic>
    <xdr:clientData/>
  </xdr:oneCellAnchor>
  <xdr:oneCellAnchor>
    <xdr:from>
      <xdr:col>15</xdr:col>
      <xdr:colOff>419100</xdr:colOff>
      <xdr:row>22</xdr:row>
      <xdr:rowOff>83820</xdr:rowOff>
    </xdr:from>
    <xdr:ext cx="525780" cy="794512"/>
    <xdr:pic>
      <xdr:nvPicPr>
        <xdr:cNvPr id="222" name="图片 22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72860" y="1600200"/>
          <a:ext cx="525780" cy="794512"/>
        </a:xfrm>
        <a:prstGeom prst="rect">
          <a:avLst/>
        </a:prstGeom>
      </xdr:spPr>
    </xdr:pic>
    <xdr:clientData/>
  </xdr:oneCellAnchor>
  <xdr:oneCellAnchor>
    <xdr:from>
      <xdr:col>12</xdr:col>
      <xdr:colOff>449580</xdr:colOff>
      <xdr:row>22</xdr:row>
      <xdr:rowOff>83820</xdr:rowOff>
    </xdr:from>
    <xdr:ext cx="449580" cy="728695"/>
    <xdr:pic>
      <xdr:nvPicPr>
        <xdr:cNvPr id="223" name="图片 22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011400" y="1600200"/>
          <a:ext cx="449580" cy="728695"/>
        </a:xfrm>
        <a:prstGeom prst="rect">
          <a:avLst/>
        </a:prstGeom>
      </xdr:spPr>
    </xdr:pic>
    <xdr:clientData/>
  </xdr:oneCellAnchor>
  <xdr:oneCellAnchor>
    <xdr:from>
      <xdr:col>10</xdr:col>
      <xdr:colOff>205740</xdr:colOff>
      <xdr:row>22</xdr:row>
      <xdr:rowOff>106680</xdr:rowOff>
    </xdr:from>
    <xdr:ext cx="924084" cy="678180"/>
    <xdr:pic>
      <xdr:nvPicPr>
        <xdr:cNvPr id="226" name="图片 22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403580" y="6134100"/>
          <a:ext cx="924084" cy="678180"/>
        </a:xfrm>
        <a:prstGeom prst="rect">
          <a:avLst/>
        </a:prstGeom>
      </xdr:spPr>
    </xdr:pic>
    <xdr:clientData/>
  </xdr:oneCellAnchor>
  <xdr:oneCellAnchor>
    <xdr:from>
      <xdr:col>31</xdr:col>
      <xdr:colOff>396240</xdr:colOff>
      <xdr:row>22</xdr:row>
      <xdr:rowOff>114300</xdr:rowOff>
    </xdr:from>
    <xdr:ext cx="554902" cy="701040"/>
    <xdr:pic>
      <xdr:nvPicPr>
        <xdr:cNvPr id="227" name="图片 22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053780" y="10652760"/>
          <a:ext cx="554902" cy="7010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C7" sqref="C7"/>
    </sheetView>
  </sheetViews>
  <sheetFormatPr defaultColWidth="8.77734375" defaultRowHeight="15" x14ac:dyDescent="0.35"/>
  <cols>
    <col min="1" max="1" width="13.44140625" style="2" customWidth="1"/>
    <col min="2" max="33" width="19.77734375" style="2" customWidth="1"/>
    <col min="34" max="34" width="11.44140625" style="2" bestFit="1" customWidth="1"/>
    <col min="35" max="16384" width="8.77734375" style="2"/>
  </cols>
  <sheetData>
    <row r="1" spans="1:33" s="6" customFormat="1" x14ac:dyDescent="0.35">
      <c r="A1" s="22" t="s">
        <v>7</v>
      </c>
      <c r="B1" s="7"/>
      <c r="C1" s="7"/>
      <c r="D1" s="7"/>
      <c r="E1" s="7"/>
      <c r="F1" s="7"/>
      <c r="G1" s="7"/>
      <c r="H1" s="7"/>
      <c r="I1" s="7" t="s">
        <v>11</v>
      </c>
      <c r="J1" s="7"/>
      <c r="K1" s="7"/>
      <c r="L1" s="7"/>
      <c r="M1" s="7"/>
      <c r="N1" s="7"/>
      <c r="O1" s="7"/>
      <c r="P1" s="7"/>
      <c r="Q1" s="7"/>
      <c r="R1" s="7"/>
      <c r="S1" s="7"/>
      <c r="T1" s="8"/>
      <c r="U1" s="8" t="s">
        <v>23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22" t="s">
        <v>22</v>
      </c>
    </row>
    <row r="2" spans="1:33" x14ac:dyDescent="0.35">
      <c r="A2" s="22"/>
      <c r="B2" s="3">
        <v>42795</v>
      </c>
      <c r="C2" s="3">
        <v>42796</v>
      </c>
      <c r="D2" s="3">
        <v>42797</v>
      </c>
      <c r="E2" s="3">
        <v>42798</v>
      </c>
      <c r="F2" s="3">
        <v>42799</v>
      </c>
      <c r="G2" s="3">
        <v>42800</v>
      </c>
      <c r="H2" s="3">
        <v>42801</v>
      </c>
      <c r="I2" s="3">
        <v>42802</v>
      </c>
      <c r="J2" s="3">
        <v>42803</v>
      </c>
      <c r="K2" s="3">
        <v>42804</v>
      </c>
      <c r="L2" s="3">
        <v>42805</v>
      </c>
      <c r="M2" s="3">
        <v>42806</v>
      </c>
      <c r="N2" s="3">
        <v>42807</v>
      </c>
      <c r="O2" s="3">
        <v>42808</v>
      </c>
      <c r="P2" s="3">
        <v>42809</v>
      </c>
      <c r="Q2" s="3">
        <v>42810</v>
      </c>
      <c r="R2" s="3">
        <v>42811</v>
      </c>
      <c r="S2" s="3">
        <v>42812</v>
      </c>
      <c r="T2" s="3">
        <v>42813</v>
      </c>
      <c r="U2" s="3">
        <v>42814</v>
      </c>
      <c r="V2" s="3">
        <v>42815</v>
      </c>
      <c r="W2" s="3">
        <v>42816</v>
      </c>
      <c r="X2" s="3">
        <v>42817</v>
      </c>
      <c r="Y2" s="3">
        <v>42818</v>
      </c>
      <c r="Z2" s="3">
        <v>42819</v>
      </c>
      <c r="AA2" s="3">
        <v>42820</v>
      </c>
      <c r="AB2" s="3">
        <v>42821</v>
      </c>
      <c r="AC2" s="3">
        <v>42822</v>
      </c>
      <c r="AD2" s="3">
        <v>42823</v>
      </c>
      <c r="AE2" s="3">
        <v>42824</v>
      </c>
      <c r="AF2" s="3">
        <v>42825</v>
      </c>
      <c r="AG2" s="22"/>
    </row>
    <row r="3" spans="1:33" x14ac:dyDescent="0.35">
      <c r="A3" s="23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0</v>
      </c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0</v>
      </c>
      <c r="X3" s="1" t="s">
        <v>1</v>
      </c>
      <c r="Y3" s="1" t="s">
        <v>2</v>
      </c>
      <c r="Z3" s="1" t="s">
        <v>3</v>
      </c>
      <c r="AA3" s="1" t="s">
        <v>4</v>
      </c>
      <c r="AB3" s="1" t="s">
        <v>5</v>
      </c>
      <c r="AC3" s="1" t="s">
        <v>6</v>
      </c>
      <c r="AD3" s="1" t="s">
        <v>0</v>
      </c>
      <c r="AE3" s="1" t="s">
        <v>1</v>
      </c>
      <c r="AF3" s="1" t="s">
        <v>2</v>
      </c>
      <c r="AG3" s="22"/>
    </row>
    <row r="4" spans="1:33" s="5" customFormat="1" ht="74.55" customHeight="1" x14ac:dyDescent="0.25">
      <c r="A4" s="4" t="s">
        <v>8</v>
      </c>
      <c r="B4" s="11" t="s">
        <v>18</v>
      </c>
      <c r="C4" s="12" t="s">
        <v>26</v>
      </c>
      <c r="D4" s="11" t="s">
        <v>25</v>
      </c>
      <c r="E4" s="13" t="s">
        <v>14</v>
      </c>
      <c r="F4" s="11" t="s">
        <v>18</v>
      </c>
      <c r="G4" s="12" t="s">
        <v>28</v>
      </c>
      <c r="H4" s="11" t="s">
        <v>27</v>
      </c>
      <c r="I4" s="11" t="s">
        <v>25</v>
      </c>
      <c r="J4" s="11" t="s">
        <v>19</v>
      </c>
      <c r="K4" s="12" t="s">
        <v>21</v>
      </c>
      <c r="L4" s="11" t="s">
        <v>14</v>
      </c>
      <c r="M4" s="11" t="s">
        <v>18</v>
      </c>
      <c r="N4" s="11" t="s">
        <v>19</v>
      </c>
      <c r="O4" s="12" t="s">
        <v>12</v>
      </c>
      <c r="P4" s="11" t="s">
        <v>14</v>
      </c>
      <c r="Q4" s="11" t="s">
        <v>25</v>
      </c>
      <c r="R4" s="11" t="s">
        <v>19</v>
      </c>
      <c r="S4" s="12" t="s">
        <v>12</v>
      </c>
      <c r="T4" s="11" t="s">
        <v>19</v>
      </c>
      <c r="U4" s="11" t="s">
        <v>18</v>
      </c>
      <c r="V4" s="11" t="s">
        <v>14</v>
      </c>
      <c r="W4" s="11" t="s">
        <v>25</v>
      </c>
      <c r="X4" s="12" t="s">
        <v>24</v>
      </c>
      <c r="Y4" s="11" t="s">
        <v>18</v>
      </c>
      <c r="Z4" s="11" t="s">
        <v>19</v>
      </c>
      <c r="AA4" s="11" t="s">
        <v>18</v>
      </c>
      <c r="AB4" s="11" t="s">
        <v>19</v>
      </c>
      <c r="AC4" s="11" t="s">
        <v>18</v>
      </c>
      <c r="AD4" s="11" t="s">
        <v>25</v>
      </c>
      <c r="AE4" s="12" t="s">
        <v>12</v>
      </c>
      <c r="AF4" s="11" t="s">
        <v>18</v>
      </c>
      <c r="AG4" s="11"/>
    </row>
    <row r="5" spans="1:33" s="15" customFormat="1" ht="74.55" customHeight="1" x14ac:dyDescent="0.25">
      <c r="A5" s="14" t="s">
        <v>29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s="10" customFormat="1" ht="37.200000000000003" customHeight="1" x14ac:dyDescent="0.25">
      <c r="A6" s="9" t="s">
        <v>35</v>
      </c>
      <c r="B6" s="9">
        <v>142</v>
      </c>
      <c r="C6" s="9">
        <v>83</v>
      </c>
      <c r="D6" s="9">
        <v>179</v>
      </c>
      <c r="E6" s="9">
        <v>149</v>
      </c>
      <c r="F6" s="9">
        <v>198</v>
      </c>
      <c r="G6" s="9">
        <v>328</v>
      </c>
      <c r="H6" s="9">
        <v>49</v>
      </c>
      <c r="I6" s="9">
        <v>78</v>
      </c>
      <c r="J6" s="9">
        <v>54</v>
      </c>
      <c r="K6" s="9">
        <v>328</v>
      </c>
      <c r="L6" s="9">
        <v>149</v>
      </c>
      <c r="M6" s="9">
        <v>142</v>
      </c>
      <c r="N6" s="9">
        <v>54</v>
      </c>
      <c r="O6" s="9">
        <v>83</v>
      </c>
      <c r="P6" s="9">
        <v>78</v>
      </c>
      <c r="Q6" s="9">
        <v>149</v>
      </c>
      <c r="R6" s="9">
        <v>198</v>
      </c>
      <c r="S6" s="9">
        <v>49</v>
      </c>
      <c r="T6" s="9">
        <v>78</v>
      </c>
      <c r="U6" s="9">
        <v>179</v>
      </c>
      <c r="V6" s="9">
        <v>83</v>
      </c>
      <c r="W6" s="9">
        <v>142</v>
      </c>
      <c r="X6" s="9">
        <v>49</v>
      </c>
      <c r="Y6" s="9">
        <v>198</v>
      </c>
      <c r="Z6" s="9">
        <v>149</v>
      </c>
      <c r="AA6" s="9">
        <v>83</v>
      </c>
      <c r="AB6" s="9">
        <v>179</v>
      </c>
      <c r="AC6" s="9">
        <v>328</v>
      </c>
      <c r="AD6" s="9">
        <v>78</v>
      </c>
      <c r="AE6" s="9">
        <v>49</v>
      </c>
      <c r="AF6" s="9">
        <v>83</v>
      </c>
      <c r="AG6" s="9"/>
    </row>
    <row r="7" spans="1:33" s="21" customFormat="1" ht="37.200000000000003" customHeight="1" x14ac:dyDescent="0.25">
      <c r="A7" s="20" t="s">
        <v>30</v>
      </c>
      <c r="B7" s="20">
        <v>112</v>
      </c>
      <c r="C7" s="20">
        <v>76</v>
      </c>
      <c r="D7" s="20">
        <v>149</v>
      </c>
      <c r="E7" s="20">
        <v>129</v>
      </c>
      <c r="F7" s="20">
        <v>129</v>
      </c>
      <c r="G7" s="20">
        <v>288</v>
      </c>
      <c r="H7" s="20">
        <v>39</v>
      </c>
      <c r="I7" s="20">
        <v>76</v>
      </c>
      <c r="J7" s="20">
        <v>49</v>
      </c>
      <c r="K7" s="20">
        <v>288</v>
      </c>
      <c r="L7" s="20">
        <v>129</v>
      </c>
      <c r="M7" s="20">
        <v>112</v>
      </c>
      <c r="N7" s="20">
        <v>49</v>
      </c>
      <c r="O7" s="20">
        <v>73</v>
      </c>
      <c r="P7" s="20">
        <v>76</v>
      </c>
      <c r="Q7" s="20">
        <v>129</v>
      </c>
      <c r="R7" s="20">
        <v>129</v>
      </c>
      <c r="S7" s="20">
        <v>39</v>
      </c>
      <c r="T7" s="20">
        <v>76</v>
      </c>
      <c r="U7" s="20">
        <v>129</v>
      </c>
      <c r="V7" s="20">
        <v>76</v>
      </c>
      <c r="W7" s="20">
        <v>112</v>
      </c>
      <c r="X7" s="20">
        <v>39</v>
      </c>
      <c r="Y7" s="20">
        <v>129</v>
      </c>
      <c r="Z7" s="20">
        <v>129</v>
      </c>
      <c r="AA7" s="20">
        <v>76</v>
      </c>
      <c r="AB7" s="20">
        <v>129</v>
      </c>
      <c r="AC7" s="20"/>
      <c r="AD7" s="20">
        <v>76</v>
      </c>
      <c r="AE7" s="20">
        <v>39</v>
      </c>
      <c r="AF7" s="20">
        <v>76</v>
      </c>
      <c r="AG7" s="20"/>
    </row>
    <row r="8" spans="1:33" s="10" customFormat="1" ht="37.200000000000003" customHeight="1" x14ac:dyDescent="0.25">
      <c r="A8" s="9" t="s">
        <v>31</v>
      </c>
      <c r="B8" s="9">
        <v>6</v>
      </c>
      <c r="C8" s="9">
        <v>0</v>
      </c>
      <c r="D8" s="9">
        <v>0</v>
      </c>
      <c r="E8" s="9">
        <v>6</v>
      </c>
      <c r="F8" s="9">
        <v>6</v>
      </c>
      <c r="G8" s="9">
        <v>0</v>
      </c>
      <c r="H8" s="9">
        <v>0</v>
      </c>
      <c r="I8" s="9">
        <v>6</v>
      </c>
      <c r="J8" s="9">
        <v>6</v>
      </c>
      <c r="K8" s="9">
        <v>0</v>
      </c>
      <c r="L8" s="9">
        <v>6</v>
      </c>
      <c r="M8" s="9">
        <v>6</v>
      </c>
      <c r="N8" s="9">
        <v>6</v>
      </c>
      <c r="O8" s="9">
        <v>0</v>
      </c>
      <c r="P8" s="9">
        <v>6</v>
      </c>
      <c r="Q8" s="9">
        <v>6</v>
      </c>
      <c r="R8" s="9">
        <v>0</v>
      </c>
      <c r="S8" s="9">
        <v>0</v>
      </c>
      <c r="T8" s="9">
        <v>6</v>
      </c>
      <c r="U8" s="9">
        <v>0</v>
      </c>
      <c r="V8" s="9">
        <v>6</v>
      </c>
      <c r="W8" s="9">
        <v>6</v>
      </c>
      <c r="X8" s="9">
        <v>0</v>
      </c>
      <c r="Y8" s="9">
        <v>0</v>
      </c>
      <c r="Z8" s="9">
        <v>6</v>
      </c>
      <c r="AA8" s="9">
        <v>6</v>
      </c>
      <c r="AB8" s="9">
        <v>0</v>
      </c>
      <c r="AC8" s="9">
        <v>0</v>
      </c>
      <c r="AD8" s="9">
        <v>6</v>
      </c>
      <c r="AE8" s="9">
        <v>0</v>
      </c>
      <c r="AF8" s="9">
        <v>6</v>
      </c>
      <c r="AG8" s="9"/>
    </row>
    <row r="9" spans="1:33" s="10" customFormat="1" ht="37.200000000000003" customHeight="1" x14ac:dyDescent="0.25">
      <c r="A9" s="9" t="s">
        <v>37</v>
      </c>
      <c r="B9" s="9">
        <v>17.52</v>
      </c>
      <c r="C9" s="9">
        <v>7.96</v>
      </c>
      <c r="D9" s="9">
        <v>18.989999999999998</v>
      </c>
      <c r="E9" s="9">
        <v>23.84</v>
      </c>
      <c r="F9" s="9">
        <v>12.84</v>
      </c>
      <c r="G9" s="9"/>
      <c r="H9" s="9">
        <v>9.44</v>
      </c>
      <c r="I9" s="9">
        <v>8.9600000000000009</v>
      </c>
      <c r="J9" s="9">
        <v>2.96</v>
      </c>
      <c r="K9" s="9"/>
      <c r="L9" s="9">
        <v>23.84</v>
      </c>
      <c r="M9" s="9">
        <v>17.52</v>
      </c>
      <c r="N9" s="9">
        <v>3</v>
      </c>
      <c r="O9" s="9">
        <v>5</v>
      </c>
      <c r="P9" s="9">
        <v>9</v>
      </c>
      <c r="Q9" s="9">
        <v>23.84</v>
      </c>
      <c r="R9" s="9">
        <v>6.84</v>
      </c>
      <c r="S9" s="9">
        <v>0.7</v>
      </c>
      <c r="T9" s="9">
        <v>2.2400000000000002</v>
      </c>
      <c r="U9" s="9">
        <v>8.84</v>
      </c>
      <c r="V9" s="9">
        <v>7.24</v>
      </c>
      <c r="W9" s="9">
        <v>17.52</v>
      </c>
      <c r="X9" s="9">
        <v>9.44</v>
      </c>
      <c r="Y9" s="9">
        <v>6.84</v>
      </c>
      <c r="Z9" s="9">
        <v>23.84</v>
      </c>
      <c r="AA9" s="9">
        <v>7.24</v>
      </c>
      <c r="AB9" s="9">
        <v>8.84</v>
      </c>
      <c r="AC9" s="9"/>
      <c r="AD9" s="9">
        <v>2.2400000000000002</v>
      </c>
      <c r="AE9" s="9">
        <v>0.7</v>
      </c>
      <c r="AF9" s="9">
        <v>7.24</v>
      </c>
      <c r="AG9" s="9"/>
    </row>
    <row r="10" spans="1:33" s="10" customFormat="1" ht="37.200000000000003" customHeight="1" x14ac:dyDescent="0.25">
      <c r="A10" s="9" t="s">
        <v>13</v>
      </c>
      <c r="B10" s="9">
        <v>6000</v>
      </c>
      <c r="C10" s="9">
        <v>30000</v>
      </c>
      <c r="D10" s="9">
        <v>6000</v>
      </c>
      <c r="E10" s="9">
        <v>6000</v>
      </c>
      <c r="F10" s="9">
        <v>6000</v>
      </c>
      <c r="G10" s="9">
        <v>30000</v>
      </c>
      <c r="H10" s="9">
        <v>6000</v>
      </c>
      <c r="I10" s="9">
        <v>6000</v>
      </c>
      <c r="J10" s="9">
        <v>6000</v>
      </c>
      <c r="K10" s="9">
        <v>30000</v>
      </c>
      <c r="L10" s="9">
        <v>6000</v>
      </c>
      <c r="M10" s="9">
        <v>6000</v>
      </c>
      <c r="N10" s="9">
        <v>6000</v>
      </c>
      <c r="O10" s="9">
        <v>30000</v>
      </c>
      <c r="P10" s="9">
        <v>6000</v>
      </c>
      <c r="Q10" s="9">
        <v>6000</v>
      </c>
      <c r="R10" s="9">
        <v>6000</v>
      </c>
      <c r="S10" s="9">
        <v>30000</v>
      </c>
      <c r="T10" s="9">
        <v>6000</v>
      </c>
      <c r="U10" s="9">
        <v>6000</v>
      </c>
      <c r="V10" s="9">
        <v>6000</v>
      </c>
      <c r="W10" s="9">
        <v>6000</v>
      </c>
      <c r="X10" s="9">
        <v>6000</v>
      </c>
      <c r="Y10" s="9">
        <v>6000</v>
      </c>
      <c r="Z10" s="9">
        <v>30000</v>
      </c>
      <c r="AA10" s="9">
        <v>6000</v>
      </c>
      <c r="AB10" s="9">
        <v>6000</v>
      </c>
      <c r="AC10" s="9">
        <v>6000</v>
      </c>
      <c r="AD10" s="9">
        <v>6000</v>
      </c>
      <c r="AE10" s="9">
        <v>30000</v>
      </c>
      <c r="AF10" s="9">
        <v>6000</v>
      </c>
      <c r="AG10" s="9">
        <f>SUM(B10:AF10)</f>
        <v>354000</v>
      </c>
    </row>
    <row r="11" spans="1:33" s="10" customFormat="1" ht="37.200000000000003" customHeight="1" x14ac:dyDescent="0.25">
      <c r="A11" s="9" t="s">
        <v>32</v>
      </c>
      <c r="B11" s="16">
        <f>B10/(B7+B8)</f>
        <v>50.847457627118644</v>
      </c>
      <c r="C11" s="16">
        <f t="shared" ref="C11:AF11" si="0">C10/(C7+C8)</f>
        <v>394.73684210526318</v>
      </c>
      <c r="D11" s="16">
        <f t="shared" si="0"/>
        <v>40.268456375838923</v>
      </c>
      <c r="E11" s="16">
        <f t="shared" si="0"/>
        <v>44.444444444444443</v>
      </c>
      <c r="F11" s="16">
        <f t="shared" si="0"/>
        <v>44.444444444444443</v>
      </c>
      <c r="G11" s="16">
        <f t="shared" si="0"/>
        <v>104.16666666666667</v>
      </c>
      <c r="H11" s="16">
        <f t="shared" si="0"/>
        <v>153.84615384615384</v>
      </c>
      <c r="I11" s="16">
        <f t="shared" si="0"/>
        <v>73.170731707317074</v>
      </c>
      <c r="J11" s="16">
        <f t="shared" si="0"/>
        <v>109.09090909090909</v>
      </c>
      <c r="K11" s="16">
        <f t="shared" si="0"/>
        <v>104.16666666666667</v>
      </c>
      <c r="L11" s="16">
        <f t="shared" si="0"/>
        <v>44.444444444444443</v>
      </c>
      <c r="M11" s="16">
        <f t="shared" si="0"/>
        <v>50.847457627118644</v>
      </c>
      <c r="N11" s="16">
        <f t="shared" si="0"/>
        <v>109.09090909090909</v>
      </c>
      <c r="O11" s="16">
        <f t="shared" si="0"/>
        <v>410.95890410958901</v>
      </c>
      <c r="P11" s="16">
        <f t="shared" si="0"/>
        <v>73.170731707317074</v>
      </c>
      <c r="Q11" s="16">
        <f t="shared" si="0"/>
        <v>44.444444444444443</v>
      </c>
      <c r="R11" s="16">
        <f t="shared" si="0"/>
        <v>46.511627906976742</v>
      </c>
      <c r="S11" s="16">
        <f t="shared" si="0"/>
        <v>769.23076923076928</v>
      </c>
      <c r="T11" s="16">
        <f t="shared" si="0"/>
        <v>73.170731707317074</v>
      </c>
      <c r="U11" s="16">
        <f t="shared" si="0"/>
        <v>46.511627906976742</v>
      </c>
      <c r="V11" s="16">
        <f t="shared" si="0"/>
        <v>73.170731707317074</v>
      </c>
      <c r="W11" s="16">
        <f t="shared" si="0"/>
        <v>50.847457627118644</v>
      </c>
      <c r="X11" s="16">
        <f t="shared" si="0"/>
        <v>153.84615384615384</v>
      </c>
      <c r="Y11" s="16">
        <f t="shared" si="0"/>
        <v>46.511627906976742</v>
      </c>
      <c r="Z11" s="16">
        <f t="shared" si="0"/>
        <v>222.22222222222223</v>
      </c>
      <c r="AA11" s="16">
        <f t="shared" si="0"/>
        <v>73.170731707317074</v>
      </c>
      <c r="AB11" s="16">
        <f t="shared" si="0"/>
        <v>46.511627906976742</v>
      </c>
      <c r="AC11" s="16" t="e">
        <f t="shared" si="0"/>
        <v>#DIV/0!</v>
      </c>
      <c r="AD11" s="16">
        <f t="shared" si="0"/>
        <v>73.170731707317074</v>
      </c>
      <c r="AE11" s="16">
        <f t="shared" si="0"/>
        <v>769.23076923076928</v>
      </c>
      <c r="AF11" s="16">
        <f t="shared" si="0"/>
        <v>73.170731707317074</v>
      </c>
      <c r="AG11" s="9"/>
    </row>
    <row r="12" spans="1:33" s="17" customFormat="1" ht="20.55" customHeight="1" x14ac:dyDescent="0.25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8"/>
    </row>
    <row r="13" spans="1:33" s="15" customFormat="1" ht="74.55" customHeight="1" x14ac:dyDescent="0.25">
      <c r="A13" s="14" t="s">
        <v>9</v>
      </c>
      <c r="B13" s="13" t="s">
        <v>15</v>
      </c>
      <c r="C13" s="13" t="s">
        <v>33</v>
      </c>
      <c r="D13" s="13" t="s">
        <v>34</v>
      </c>
      <c r="E13" s="13" t="s">
        <v>20</v>
      </c>
      <c r="F13" s="13" t="s">
        <v>15</v>
      </c>
      <c r="G13" s="13" t="s">
        <v>33</v>
      </c>
      <c r="H13" s="13" t="s">
        <v>34</v>
      </c>
      <c r="I13" s="13" t="s">
        <v>20</v>
      </c>
      <c r="J13" s="13" t="s">
        <v>15</v>
      </c>
      <c r="K13" s="13" t="s">
        <v>33</v>
      </c>
      <c r="L13" s="13" t="s">
        <v>34</v>
      </c>
      <c r="M13" s="13" t="s">
        <v>20</v>
      </c>
      <c r="N13" s="13" t="s">
        <v>15</v>
      </c>
      <c r="O13" s="13" t="s">
        <v>33</v>
      </c>
      <c r="P13" s="13" t="s">
        <v>34</v>
      </c>
      <c r="Q13" s="13" t="s">
        <v>20</v>
      </c>
      <c r="R13" s="13" t="s">
        <v>15</v>
      </c>
      <c r="S13" s="13" t="s">
        <v>33</v>
      </c>
      <c r="T13" s="13" t="s">
        <v>34</v>
      </c>
      <c r="U13" s="13" t="s">
        <v>20</v>
      </c>
      <c r="V13" s="13" t="s">
        <v>15</v>
      </c>
      <c r="W13" s="13" t="s">
        <v>33</v>
      </c>
      <c r="X13" s="13" t="s">
        <v>34</v>
      </c>
      <c r="Y13" s="13" t="s">
        <v>20</v>
      </c>
      <c r="Z13" s="13" t="s">
        <v>15</v>
      </c>
      <c r="AA13" s="13" t="s">
        <v>33</v>
      </c>
      <c r="AB13" s="13" t="s">
        <v>34</v>
      </c>
      <c r="AC13" s="13" t="s">
        <v>20</v>
      </c>
      <c r="AD13" s="13" t="s">
        <v>15</v>
      </c>
      <c r="AE13" s="13" t="s">
        <v>33</v>
      </c>
      <c r="AF13" s="13" t="s">
        <v>34</v>
      </c>
      <c r="AG13" s="13"/>
    </row>
    <row r="14" spans="1:33" s="15" customFormat="1" ht="74.55" customHeight="1" x14ac:dyDescent="0.25">
      <c r="A14" s="14" t="s">
        <v>29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spans="1:33" s="10" customFormat="1" ht="37.200000000000003" customHeight="1" x14ac:dyDescent="0.25">
      <c r="A15" s="9" t="s">
        <v>36</v>
      </c>
      <c r="B15" s="9">
        <v>328</v>
      </c>
      <c r="C15" s="9">
        <v>179</v>
      </c>
      <c r="D15" s="9">
        <v>149</v>
      </c>
      <c r="E15" s="9">
        <v>198</v>
      </c>
      <c r="F15" s="9">
        <v>142</v>
      </c>
      <c r="G15" s="9">
        <v>83</v>
      </c>
      <c r="H15" s="9">
        <v>54</v>
      </c>
      <c r="I15" s="9">
        <v>49</v>
      </c>
      <c r="J15" s="9">
        <v>78</v>
      </c>
      <c r="K15" s="9">
        <v>328</v>
      </c>
      <c r="L15" s="9">
        <v>83</v>
      </c>
      <c r="M15" s="9">
        <v>179</v>
      </c>
      <c r="N15" s="9">
        <v>149</v>
      </c>
      <c r="O15" s="9">
        <v>198</v>
      </c>
      <c r="P15" s="9">
        <v>142</v>
      </c>
      <c r="Q15" s="9">
        <v>83</v>
      </c>
      <c r="R15" s="9">
        <v>49</v>
      </c>
      <c r="S15" s="9">
        <v>78</v>
      </c>
      <c r="T15" s="9">
        <v>54</v>
      </c>
      <c r="U15" s="9">
        <v>83</v>
      </c>
      <c r="V15" s="9">
        <v>328</v>
      </c>
      <c r="W15" s="9">
        <v>179</v>
      </c>
      <c r="X15" s="9">
        <v>149</v>
      </c>
      <c r="Y15" s="9">
        <v>83</v>
      </c>
      <c r="Z15" s="9">
        <v>142</v>
      </c>
      <c r="AA15" s="9">
        <v>198</v>
      </c>
      <c r="AB15" s="9">
        <v>49</v>
      </c>
      <c r="AC15" s="9">
        <v>78</v>
      </c>
      <c r="AD15" s="9">
        <v>54</v>
      </c>
      <c r="AE15" s="9">
        <v>83</v>
      </c>
      <c r="AF15" s="9">
        <v>328</v>
      </c>
      <c r="AG15" s="9"/>
    </row>
    <row r="16" spans="1:33" s="21" customFormat="1" ht="37.200000000000003" customHeight="1" x14ac:dyDescent="0.25">
      <c r="A16" s="20" t="s">
        <v>30</v>
      </c>
      <c r="B16" s="20">
        <v>288</v>
      </c>
      <c r="C16" s="20">
        <v>129</v>
      </c>
      <c r="D16" s="20">
        <v>129</v>
      </c>
      <c r="E16" s="20">
        <v>129</v>
      </c>
      <c r="F16" s="20">
        <v>112</v>
      </c>
      <c r="G16" s="20">
        <v>76</v>
      </c>
      <c r="H16" s="20">
        <v>49</v>
      </c>
      <c r="I16" s="20">
        <v>39</v>
      </c>
      <c r="J16" s="20">
        <v>76</v>
      </c>
      <c r="K16" s="20">
        <v>288</v>
      </c>
      <c r="L16" s="20">
        <v>76</v>
      </c>
      <c r="M16" s="20">
        <v>129</v>
      </c>
      <c r="N16" s="20">
        <v>129</v>
      </c>
      <c r="O16" s="20">
        <v>129</v>
      </c>
      <c r="P16" s="20">
        <v>112</v>
      </c>
      <c r="Q16" s="20">
        <v>76</v>
      </c>
      <c r="R16" s="20">
        <v>39</v>
      </c>
      <c r="S16" s="20">
        <v>76</v>
      </c>
      <c r="T16" s="20">
        <v>49</v>
      </c>
      <c r="U16" s="20">
        <v>76</v>
      </c>
      <c r="V16" s="20">
        <v>288</v>
      </c>
      <c r="W16" s="20">
        <v>129</v>
      </c>
      <c r="X16" s="20">
        <v>129</v>
      </c>
      <c r="Y16" s="20">
        <v>76</v>
      </c>
      <c r="Z16" s="20">
        <v>112</v>
      </c>
      <c r="AA16" s="20">
        <v>129</v>
      </c>
      <c r="AB16" s="20">
        <v>39</v>
      </c>
      <c r="AC16" s="20">
        <v>76</v>
      </c>
      <c r="AD16" s="20">
        <v>49</v>
      </c>
      <c r="AE16" s="20">
        <v>76</v>
      </c>
      <c r="AF16" s="20">
        <v>288</v>
      </c>
      <c r="AG16" s="20"/>
    </row>
    <row r="17" spans="1:34" s="10" customFormat="1" ht="37.200000000000003" customHeight="1" x14ac:dyDescent="0.25">
      <c r="A17" s="9" t="s">
        <v>31</v>
      </c>
      <c r="B17" s="9">
        <v>0</v>
      </c>
      <c r="C17" s="9">
        <v>0</v>
      </c>
      <c r="D17" s="9">
        <v>6</v>
      </c>
      <c r="E17" s="9">
        <v>0</v>
      </c>
      <c r="F17" s="9">
        <v>6</v>
      </c>
      <c r="G17" s="9">
        <v>0</v>
      </c>
      <c r="H17" s="9">
        <v>6</v>
      </c>
      <c r="I17" s="9">
        <v>0</v>
      </c>
      <c r="J17" s="9">
        <v>6</v>
      </c>
      <c r="K17" s="9">
        <v>0</v>
      </c>
      <c r="L17" s="9">
        <v>6</v>
      </c>
      <c r="M17" s="9">
        <v>0</v>
      </c>
      <c r="N17" s="9">
        <v>6</v>
      </c>
      <c r="O17" s="9">
        <v>0</v>
      </c>
      <c r="P17" s="9">
        <v>6</v>
      </c>
      <c r="Q17" s="9">
        <v>0</v>
      </c>
      <c r="R17" s="9">
        <v>0</v>
      </c>
      <c r="S17" s="9">
        <v>6</v>
      </c>
      <c r="T17" s="9">
        <v>6</v>
      </c>
      <c r="U17" s="9">
        <v>6</v>
      </c>
      <c r="V17" s="9">
        <v>0</v>
      </c>
      <c r="W17" s="9">
        <v>0</v>
      </c>
      <c r="X17" s="9">
        <v>6</v>
      </c>
      <c r="Y17" s="9">
        <v>6</v>
      </c>
      <c r="Z17" s="9">
        <v>6</v>
      </c>
      <c r="AA17" s="9">
        <v>0</v>
      </c>
      <c r="AB17" s="9">
        <v>0</v>
      </c>
      <c r="AC17" s="9">
        <v>6</v>
      </c>
      <c r="AD17" s="9">
        <v>6</v>
      </c>
      <c r="AE17" s="9">
        <v>6</v>
      </c>
      <c r="AF17" s="9">
        <v>0</v>
      </c>
      <c r="AG17" s="9"/>
    </row>
    <row r="18" spans="1:34" s="10" customFormat="1" ht="37.200000000000003" customHeight="1" x14ac:dyDescent="0.25">
      <c r="A18" s="9" t="s">
        <v>37</v>
      </c>
      <c r="B18" s="9"/>
      <c r="C18" s="9">
        <v>8.84</v>
      </c>
      <c r="D18" s="9">
        <v>23.84</v>
      </c>
      <c r="E18" s="9">
        <v>6.84</v>
      </c>
      <c r="F18" s="9">
        <v>17.52</v>
      </c>
      <c r="G18" s="9">
        <v>1.24</v>
      </c>
      <c r="H18" s="9">
        <v>0.08</v>
      </c>
      <c r="I18" s="9">
        <v>9.44</v>
      </c>
      <c r="J18" s="9">
        <v>2.2400000000000002</v>
      </c>
      <c r="K18" s="9"/>
      <c r="L18" s="9">
        <v>7.24</v>
      </c>
      <c r="M18" s="9">
        <v>8.84</v>
      </c>
      <c r="N18" s="9">
        <v>23.84</v>
      </c>
      <c r="O18" s="9">
        <v>6.84</v>
      </c>
      <c r="P18" s="9">
        <v>17.52</v>
      </c>
      <c r="Q18" s="9">
        <v>1.24</v>
      </c>
      <c r="R18" s="9">
        <v>9.44</v>
      </c>
      <c r="S18" s="9">
        <v>2.2400000000000002</v>
      </c>
      <c r="T18" s="9">
        <v>0.08</v>
      </c>
      <c r="U18" s="9">
        <v>7.24</v>
      </c>
      <c r="V18" s="9"/>
      <c r="W18" s="9">
        <v>8.84</v>
      </c>
      <c r="X18" s="9">
        <v>23.84</v>
      </c>
      <c r="Y18" s="9">
        <v>7.24</v>
      </c>
      <c r="Z18" s="9">
        <v>17.52</v>
      </c>
      <c r="AA18" s="9">
        <v>6.84</v>
      </c>
      <c r="AB18" s="9">
        <v>9.44</v>
      </c>
      <c r="AC18" s="9">
        <v>2.2400000000000002</v>
      </c>
      <c r="AD18" s="9">
        <v>0.08</v>
      </c>
      <c r="AE18" s="9">
        <v>7.24</v>
      </c>
      <c r="AF18" s="9"/>
      <c r="AG18" s="9"/>
    </row>
    <row r="19" spans="1:34" s="10" customFormat="1" ht="37.200000000000003" customHeight="1" x14ac:dyDescent="0.25">
      <c r="A19" s="9" t="s">
        <v>13</v>
      </c>
      <c r="B19" s="9">
        <v>1000</v>
      </c>
      <c r="C19" s="9">
        <v>2000</v>
      </c>
      <c r="D19" s="9">
        <v>1000</v>
      </c>
      <c r="E19" s="9">
        <v>1000</v>
      </c>
      <c r="F19" s="9">
        <v>1000</v>
      </c>
      <c r="G19" s="9">
        <v>2000</v>
      </c>
      <c r="H19" s="9">
        <v>1000</v>
      </c>
      <c r="I19" s="9">
        <v>1000</v>
      </c>
      <c r="J19" s="9">
        <v>1000</v>
      </c>
      <c r="K19" s="9">
        <v>2000</v>
      </c>
      <c r="L19" s="9">
        <v>1000</v>
      </c>
      <c r="M19" s="9">
        <v>1000</v>
      </c>
      <c r="N19" s="9">
        <v>1000</v>
      </c>
      <c r="O19" s="9">
        <v>2000</v>
      </c>
      <c r="P19" s="9">
        <v>1000</v>
      </c>
      <c r="Q19" s="9">
        <v>1000</v>
      </c>
      <c r="R19" s="9">
        <v>1000</v>
      </c>
      <c r="S19" s="9">
        <v>2000</v>
      </c>
      <c r="T19" s="9">
        <v>1000</v>
      </c>
      <c r="U19" s="9">
        <v>1000</v>
      </c>
      <c r="V19" s="9">
        <v>1000</v>
      </c>
      <c r="W19" s="9">
        <v>2000</v>
      </c>
      <c r="X19" s="9">
        <v>1000</v>
      </c>
      <c r="Y19" s="9">
        <v>1000</v>
      </c>
      <c r="Z19" s="9">
        <v>1000</v>
      </c>
      <c r="AA19" s="9">
        <v>2000</v>
      </c>
      <c r="AB19" s="9">
        <v>1000</v>
      </c>
      <c r="AC19" s="9">
        <v>1000</v>
      </c>
      <c r="AD19" s="9">
        <v>1000</v>
      </c>
      <c r="AE19" s="9">
        <v>2000</v>
      </c>
      <c r="AF19" s="9">
        <v>1000</v>
      </c>
      <c r="AG19" s="9">
        <f>SUM(B19:AF19)</f>
        <v>39000</v>
      </c>
    </row>
    <row r="20" spans="1:34" s="10" customFormat="1" ht="37.200000000000003" customHeight="1" x14ac:dyDescent="0.25">
      <c r="A20" s="9" t="s">
        <v>32</v>
      </c>
      <c r="B20" s="16">
        <f>B19/(B16+B17)</f>
        <v>3.4722222222222223</v>
      </c>
      <c r="C20" s="16">
        <f>C19/(C16+C17)</f>
        <v>15.503875968992247</v>
      </c>
      <c r="D20" s="16">
        <f t="shared" ref="D20:AF20" si="1">D19/(D16+D17)</f>
        <v>7.4074074074074074</v>
      </c>
      <c r="E20" s="16">
        <f t="shared" si="1"/>
        <v>7.7519379844961236</v>
      </c>
      <c r="F20" s="16">
        <f t="shared" si="1"/>
        <v>8.4745762711864412</v>
      </c>
      <c r="G20" s="16">
        <f t="shared" si="1"/>
        <v>26.315789473684209</v>
      </c>
      <c r="H20" s="16">
        <f t="shared" si="1"/>
        <v>18.181818181818183</v>
      </c>
      <c r="I20" s="16">
        <f t="shared" si="1"/>
        <v>25.641025641025642</v>
      </c>
      <c r="J20" s="16">
        <f t="shared" si="1"/>
        <v>12.195121951219512</v>
      </c>
      <c r="K20" s="16">
        <f t="shared" si="1"/>
        <v>6.9444444444444446</v>
      </c>
      <c r="L20" s="16">
        <f t="shared" si="1"/>
        <v>12.195121951219512</v>
      </c>
      <c r="M20" s="16">
        <f t="shared" si="1"/>
        <v>7.7519379844961236</v>
      </c>
      <c r="N20" s="16">
        <f t="shared" si="1"/>
        <v>7.4074074074074074</v>
      </c>
      <c r="O20" s="16">
        <f t="shared" si="1"/>
        <v>15.503875968992247</v>
      </c>
      <c r="P20" s="16">
        <f t="shared" si="1"/>
        <v>8.4745762711864412</v>
      </c>
      <c r="Q20" s="16">
        <f t="shared" si="1"/>
        <v>13.157894736842104</v>
      </c>
      <c r="R20" s="16">
        <f t="shared" si="1"/>
        <v>25.641025641025642</v>
      </c>
      <c r="S20" s="16">
        <f t="shared" si="1"/>
        <v>24.390243902439025</v>
      </c>
      <c r="T20" s="16">
        <f t="shared" si="1"/>
        <v>18.181818181818183</v>
      </c>
      <c r="U20" s="16">
        <f t="shared" si="1"/>
        <v>12.195121951219512</v>
      </c>
      <c r="V20" s="16">
        <f t="shared" si="1"/>
        <v>3.4722222222222223</v>
      </c>
      <c r="W20" s="16">
        <f t="shared" si="1"/>
        <v>15.503875968992247</v>
      </c>
      <c r="X20" s="16">
        <f t="shared" si="1"/>
        <v>7.4074074074074074</v>
      </c>
      <c r="Y20" s="16">
        <f t="shared" si="1"/>
        <v>12.195121951219512</v>
      </c>
      <c r="Z20" s="16">
        <f t="shared" si="1"/>
        <v>8.4745762711864412</v>
      </c>
      <c r="AA20" s="16">
        <f t="shared" si="1"/>
        <v>15.503875968992247</v>
      </c>
      <c r="AB20" s="16">
        <f t="shared" si="1"/>
        <v>25.641025641025642</v>
      </c>
      <c r="AC20" s="16">
        <f t="shared" si="1"/>
        <v>12.195121951219512</v>
      </c>
      <c r="AD20" s="16">
        <f t="shared" si="1"/>
        <v>18.181818181818183</v>
      </c>
      <c r="AE20" s="16">
        <f t="shared" si="1"/>
        <v>24.390243902439025</v>
      </c>
      <c r="AF20" s="16">
        <f t="shared" si="1"/>
        <v>3.4722222222222223</v>
      </c>
      <c r="AG20" s="9"/>
    </row>
    <row r="21" spans="1:34" s="17" customFormat="1" ht="20.55" customHeight="1" x14ac:dyDescent="0.25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8"/>
    </row>
    <row r="22" spans="1:34" s="15" customFormat="1" ht="74.55" customHeight="1" x14ac:dyDescent="0.25">
      <c r="A22" s="14" t="s">
        <v>10</v>
      </c>
      <c r="B22" s="13" t="s">
        <v>16</v>
      </c>
      <c r="C22" s="13" t="s">
        <v>17</v>
      </c>
      <c r="D22" s="13" t="s">
        <v>16</v>
      </c>
      <c r="E22" s="13" t="s">
        <v>17</v>
      </c>
      <c r="F22" s="13" t="s">
        <v>16</v>
      </c>
      <c r="G22" s="13" t="s">
        <v>17</v>
      </c>
      <c r="H22" s="13" t="s">
        <v>16</v>
      </c>
      <c r="I22" s="13" t="s">
        <v>17</v>
      </c>
      <c r="J22" s="13" t="s">
        <v>16</v>
      </c>
      <c r="K22" s="13" t="s">
        <v>17</v>
      </c>
      <c r="L22" s="13" t="s">
        <v>16</v>
      </c>
      <c r="M22" s="13" t="s">
        <v>17</v>
      </c>
      <c r="N22" s="13" t="s">
        <v>16</v>
      </c>
      <c r="O22" s="13" t="s">
        <v>17</v>
      </c>
      <c r="P22" s="13" t="s">
        <v>16</v>
      </c>
      <c r="Q22" s="13" t="s">
        <v>17</v>
      </c>
      <c r="R22" s="13" t="s">
        <v>16</v>
      </c>
      <c r="S22" s="13" t="s">
        <v>17</v>
      </c>
      <c r="T22" s="13" t="s">
        <v>16</v>
      </c>
      <c r="U22" s="13" t="s">
        <v>17</v>
      </c>
      <c r="V22" s="13" t="s">
        <v>16</v>
      </c>
      <c r="W22" s="13" t="s">
        <v>17</v>
      </c>
      <c r="X22" s="13" t="s">
        <v>16</v>
      </c>
      <c r="Y22" s="13" t="s">
        <v>17</v>
      </c>
      <c r="Z22" s="13" t="s">
        <v>16</v>
      </c>
      <c r="AA22" s="13" t="s">
        <v>17</v>
      </c>
      <c r="AB22" s="13" t="s">
        <v>16</v>
      </c>
      <c r="AC22" s="13" t="s">
        <v>17</v>
      </c>
      <c r="AD22" s="13" t="s">
        <v>16</v>
      </c>
      <c r="AE22" s="13" t="s">
        <v>17</v>
      </c>
      <c r="AF22" s="13" t="s">
        <v>16</v>
      </c>
      <c r="AG22" s="13"/>
    </row>
    <row r="23" spans="1:34" s="15" customFormat="1" ht="74.55" customHeight="1" x14ac:dyDescent="0.25">
      <c r="A23" s="14" t="s">
        <v>29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4" s="10" customFormat="1" ht="37.200000000000003" customHeight="1" x14ac:dyDescent="0.25">
      <c r="A24" s="9" t="s">
        <v>35</v>
      </c>
      <c r="B24" s="9">
        <v>149</v>
      </c>
      <c r="C24" s="9">
        <v>198</v>
      </c>
      <c r="D24" s="9">
        <v>142</v>
      </c>
      <c r="E24" s="9">
        <v>83</v>
      </c>
      <c r="F24" s="9">
        <v>49</v>
      </c>
      <c r="G24" s="9">
        <v>54</v>
      </c>
      <c r="H24" s="9">
        <v>78</v>
      </c>
      <c r="I24" s="9">
        <v>328</v>
      </c>
      <c r="J24" s="9">
        <v>83</v>
      </c>
      <c r="K24" s="9">
        <v>328</v>
      </c>
      <c r="L24" s="9">
        <v>198</v>
      </c>
      <c r="M24" s="9">
        <v>149</v>
      </c>
      <c r="N24" s="9">
        <v>142</v>
      </c>
      <c r="O24" s="9">
        <v>49</v>
      </c>
      <c r="P24" s="9">
        <v>83</v>
      </c>
      <c r="Q24" s="9">
        <v>54</v>
      </c>
      <c r="R24" s="9">
        <v>78</v>
      </c>
      <c r="S24" s="9">
        <v>328</v>
      </c>
      <c r="T24" s="9">
        <v>83</v>
      </c>
      <c r="U24" s="9">
        <v>149</v>
      </c>
      <c r="V24" s="9">
        <v>179</v>
      </c>
      <c r="W24" s="9">
        <v>198</v>
      </c>
      <c r="X24" s="9">
        <v>83</v>
      </c>
      <c r="Y24" s="9">
        <v>142</v>
      </c>
      <c r="Z24" s="9">
        <v>49</v>
      </c>
      <c r="AA24" s="9">
        <v>54</v>
      </c>
      <c r="AB24" s="9">
        <v>78</v>
      </c>
      <c r="AC24" s="9">
        <v>328</v>
      </c>
      <c r="AD24" s="9">
        <v>83</v>
      </c>
      <c r="AE24" s="9">
        <v>179</v>
      </c>
      <c r="AF24" s="9">
        <v>49</v>
      </c>
      <c r="AG24" s="9"/>
    </row>
    <row r="25" spans="1:34" s="21" customFormat="1" ht="37.200000000000003" customHeight="1" x14ac:dyDescent="0.25">
      <c r="A25" s="20" t="s">
        <v>30</v>
      </c>
      <c r="B25" s="20">
        <v>129</v>
      </c>
      <c r="C25" s="20">
        <v>129</v>
      </c>
      <c r="D25" s="20">
        <v>112</v>
      </c>
      <c r="E25" s="20">
        <v>76</v>
      </c>
      <c r="F25" s="20">
        <v>39</v>
      </c>
      <c r="G25" s="20">
        <v>49</v>
      </c>
      <c r="H25" s="20">
        <v>76</v>
      </c>
      <c r="I25" s="20">
        <v>288</v>
      </c>
      <c r="J25" s="20">
        <v>76</v>
      </c>
      <c r="K25" s="20">
        <v>288</v>
      </c>
      <c r="L25" s="20">
        <v>129</v>
      </c>
      <c r="M25" s="20">
        <v>129</v>
      </c>
      <c r="N25" s="20">
        <v>112</v>
      </c>
      <c r="O25" s="20">
        <v>39</v>
      </c>
      <c r="P25" s="20">
        <v>76</v>
      </c>
      <c r="Q25" s="20">
        <v>49</v>
      </c>
      <c r="R25" s="20">
        <v>76</v>
      </c>
      <c r="S25" s="20">
        <v>288</v>
      </c>
      <c r="T25" s="20">
        <v>76</v>
      </c>
      <c r="U25" s="20">
        <v>129</v>
      </c>
      <c r="V25" s="20">
        <v>129</v>
      </c>
      <c r="W25" s="20">
        <v>129</v>
      </c>
      <c r="X25" s="20">
        <v>76</v>
      </c>
      <c r="Y25" s="20">
        <v>112</v>
      </c>
      <c r="Z25" s="20">
        <v>39</v>
      </c>
      <c r="AA25" s="20">
        <v>49</v>
      </c>
      <c r="AB25" s="20">
        <v>76</v>
      </c>
      <c r="AC25" s="20">
        <v>288</v>
      </c>
      <c r="AD25" s="20">
        <v>76</v>
      </c>
      <c r="AE25" s="20">
        <v>129</v>
      </c>
      <c r="AF25" s="20">
        <v>39</v>
      </c>
      <c r="AG25" s="20"/>
    </row>
    <row r="26" spans="1:34" s="10" customFormat="1" ht="37.200000000000003" customHeight="1" x14ac:dyDescent="0.25">
      <c r="A26" s="9" t="s">
        <v>31</v>
      </c>
      <c r="B26" s="9">
        <v>6</v>
      </c>
      <c r="C26" s="9">
        <v>0</v>
      </c>
      <c r="D26" s="9">
        <v>6</v>
      </c>
      <c r="E26" s="9">
        <v>0</v>
      </c>
      <c r="F26" s="9">
        <v>0</v>
      </c>
      <c r="G26" s="9">
        <v>6</v>
      </c>
      <c r="H26" s="9">
        <v>6</v>
      </c>
      <c r="I26" s="9">
        <v>0</v>
      </c>
      <c r="J26" s="9">
        <v>6</v>
      </c>
      <c r="K26" s="9">
        <v>0</v>
      </c>
      <c r="L26" s="9">
        <v>0</v>
      </c>
      <c r="M26" s="9">
        <v>6</v>
      </c>
      <c r="N26" s="9">
        <v>6</v>
      </c>
      <c r="O26" s="9">
        <v>0</v>
      </c>
      <c r="P26" s="9">
        <v>0</v>
      </c>
      <c r="Q26" s="9">
        <v>6</v>
      </c>
      <c r="R26" s="9">
        <v>6</v>
      </c>
      <c r="S26" s="9">
        <v>0</v>
      </c>
      <c r="T26" s="9">
        <v>6</v>
      </c>
      <c r="U26" s="9">
        <v>6</v>
      </c>
      <c r="V26" s="9">
        <v>0</v>
      </c>
      <c r="W26" s="9">
        <v>0</v>
      </c>
      <c r="X26" s="9">
        <v>6</v>
      </c>
      <c r="Y26" s="9">
        <v>6</v>
      </c>
      <c r="Z26" s="9">
        <v>0</v>
      </c>
      <c r="AA26" s="9">
        <v>6</v>
      </c>
      <c r="AB26" s="9">
        <v>6</v>
      </c>
      <c r="AC26" s="9">
        <v>0</v>
      </c>
      <c r="AD26" s="9">
        <v>6</v>
      </c>
      <c r="AE26" s="9">
        <v>0</v>
      </c>
      <c r="AF26" s="9">
        <v>0</v>
      </c>
      <c r="AG26" s="9"/>
    </row>
    <row r="27" spans="1:34" s="10" customFormat="1" ht="37.200000000000003" customHeight="1" x14ac:dyDescent="0.25">
      <c r="A27" s="9" t="s">
        <v>37</v>
      </c>
      <c r="B27" s="9">
        <v>23.84</v>
      </c>
      <c r="C27" s="9">
        <v>6.84</v>
      </c>
      <c r="D27" s="9">
        <v>17.52</v>
      </c>
      <c r="E27" s="9">
        <v>1.24</v>
      </c>
      <c r="F27" s="9">
        <v>9.44</v>
      </c>
      <c r="G27" s="9">
        <v>0.08</v>
      </c>
      <c r="H27" s="9">
        <v>2.2400000000000002</v>
      </c>
      <c r="I27" s="9"/>
      <c r="J27" s="9">
        <v>7.24</v>
      </c>
      <c r="K27" s="9"/>
      <c r="L27" s="9">
        <v>6.84</v>
      </c>
      <c r="M27" s="9">
        <v>23.84</v>
      </c>
      <c r="N27" s="9">
        <v>17.52</v>
      </c>
      <c r="O27" s="9">
        <v>9.44</v>
      </c>
      <c r="P27" s="9">
        <v>1.24</v>
      </c>
      <c r="Q27" s="9">
        <v>0.08</v>
      </c>
      <c r="R27" s="9">
        <v>2.2400000000000002</v>
      </c>
      <c r="S27" s="9"/>
      <c r="T27" s="9">
        <v>7.24</v>
      </c>
      <c r="U27" s="9">
        <v>23.84</v>
      </c>
      <c r="V27" s="9">
        <v>8.84</v>
      </c>
      <c r="W27" s="9">
        <v>6.84</v>
      </c>
      <c r="X27" s="9">
        <v>7.24</v>
      </c>
      <c r="Y27" s="9">
        <v>17.52</v>
      </c>
      <c r="Z27" s="9">
        <v>9.44</v>
      </c>
      <c r="AA27" s="9">
        <v>0.08</v>
      </c>
      <c r="AB27" s="9">
        <v>2.2400000000000002</v>
      </c>
      <c r="AC27" s="9"/>
      <c r="AD27" s="9">
        <v>7.24</v>
      </c>
      <c r="AE27" s="9">
        <v>8.84</v>
      </c>
      <c r="AF27" s="9">
        <v>9.44</v>
      </c>
      <c r="AG27" s="9"/>
    </row>
    <row r="28" spans="1:34" s="10" customFormat="1" ht="37.200000000000003" customHeight="1" x14ac:dyDescent="0.25">
      <c r="A28" s="9" t="s">
        <v>13</v>
      </c>
      <c r="B28" s="9">
        <v>3000</v>
      </c>
      <c r="C28" s="9">
        <v>4000</v>
      </c>
      <c r="D28" s="9">
        <v>3000</v>
      </c>
      <c r="E28" s="9">
        <v>4000</v>
      </c>
      <c r="F28" s="9">
        <v>3000</v>
      </c>
      <c r="G28" s="9">
        <v>4000</v>
      </c>
      <c r="H28" s="9">
        <v>3000</v>
      </c>
      <c r="I28" s="9">
        <v>4000</v>
      </c>
      <c r="J28" s="9">
        <v>3000</v>
      </c>
      <c r="K28" s="9">
        <v>4000</v>
      </c>
      <c r="L28" s="9">
        <v>3000</v>
      </c>
      <c r="M28" s="9">
        <v>4000</v>
      </c>
      <c r="N28" s="9">
        <v>3000</v>
      </c>
      <c r="O28" s="9">
        <v>4000</v>
      </c>
      <c r="P28" s="9">
        <v>3000</v>
      </c>
      <c r="Q28" s="9">
        <v>4000</v>
      </c>
      <c r="R28" s="9">
        <v>3000</v>
      </c>
      <c r="S28" s="9">
        <v>4000</v>
      </c>
      <c r="T28" s="9">
        <v>3000</v>
      </c>
      <c r="U28" s="9">
        <v>4000</v>
      </c>
      <c r="V28" s="9">
        <v>3000</v>
      </c>
      <c r="W28" s="9">
        <v>4000</v>
      </c>
      <c r="X28" s="9">
        <v>3000</v>
      </c>
      <c r="Y28" s="9">
        <v>4000</v>
      </c>
      <c r="Z28" s="9">
        <v>3000</v>
      </c>
      <c r="AA28" s="9">
        <v>4000</v>
      </c>
      <c r="AB28" s="9">
        <v>3000</v>
      </c>
      <c r="AC28" s="9">
        <v>4000</v>
      </c>
      <c r="AD28" s="9">
        <v>3000</v>
      </c>
      <c r="AE28" s="9">
        <v>4000</v>
      </c>
      <c r="AF28" s="9">
        <v>3000</v>
      </c>
      <c r="AG28" s="9">
        <f>SUM(B28:AF28)</f>
        <v>108000</v>
      </c>
      <c r="AH28" s="10">
        <f>AG10+AG19+AG28</f>
        <v>501000</v>
      </c>
    </row>
    <row r="29" spans="1:34" s="10" customFormat="1" ht="37.200000000000003" customHeight="1" x14ac:dyDescent="0.25">
      <c r="A29" s="9" t="s">
        <v>32</v>
      </c>
      <c r="B29" s="16">
        <f>B28/(B25+B26)</f>
        <v>22.222222222222221</v>
      </c>
      <c r="C29" s="16">
        <f t="shared" ref="C29:AF29" si="2">C28/(C25+C26)</f>
        <v>31.007751937984494</v>
      </c>
      <c r="D29" s="16">
        <f t="shared" si="2"/>
        <v>25.423728813559322</v>
      </c>
      <c r="E29" s="16">
        <f t="shared" si="2"/>
        <v>52.631578947368418</v>
      </c>
      <c r="F29" s="16">
        <f t="shared" si="2"/>
        <v>76.92307692307692</v>
      </c>
      <c r="G29" s="16">
        <f t="shared" si="2"/>
        <v>72.727272727272734</v>
      </c>
      <c r="H29" s="16">
        <f t="shared" si="2"/>
        <v>36.585365853658537</v>
      </c>
      <c r="I29" s="16">
        <f t="shared" si="2"/>
        <v>13.888888888888889</v>
      </c>
      <c r="J29" s="16">
        <f t="shared" si="2"/>
        <v>36.585365853658537</v>
      </c>
      <c r="K29" s="16">
        <f t="shared" si="2"/>
        <v>13.888888888888889</v>
      </c>
      <c r="L29" s="16">
        <f t="shared" si="2"/>
        <v>23.255813953488371</v>
      </c>
      <c r="M29" s="16">
        <f t="shared" si="2"/>
        <v>29.62962962962963</v>
      </c>
      <c r="N29" s="16">
        <f t="shared" si="2"/>
        <v>25.423728813559322</v>
      </c>
      <c r="O29" s="16">
        <f t="shared" si="2"/>
        <v>102.56410256410257</v>
      </c>
      <c r="P29" s="16">
        <f t="shared" si="2"/>
        <v>39.473684210526315</v>
      </c>
      <c r="Q29" s="16">
        <f t="shared" si="2"/>
        <v>72.727272727272734</v>
      </c>
      <c r="R29" s="16">
        <f t="shared" si="2"/>
        <v>36.585365853658537</v>
      </c>
      <c r="S29" s="16">
        <f t="shared" si="2"/>
        <v>13.888888888888889</v>
      </c>
      <c r="T29" s="16">
        <f t="shared" si="2"/>
        <v>36.585365853658537</v>
      </c>
      <c r="U29" s="16">
        <f t="shared" si="2"/>
        <v>29.62962962962963</v>
      </c>
      <c r="V29" s="16">
        <f t="shared" si="2"/>
        <v>23.255813953488371</v>
      </c>
      <c r="W29" s="16">
        <f t="shared" si="2"/>
        <v>31.007751937984494</v>
      </c>
      <c r="X29" s="16">
        <f t="shared" si="2"/>
        <v>36.585365853658537</v>
      </c>
      <c r="Y29" s="16">
        <f t="shared" si="2"/>
        <v>33.898305084745765</v>
      </c>
      <c r="Z29" s="16">
        <f t="shared" si="2"/>
        <v>76.92307692307692</v>
      </c>
      <c r="AA29" s="16">
        <f t="shared" si="2"/>
        <v>72.727272727272734</v>
      </c>
      <c r="AB29" s="16">
        <f t="shared" si="2"/>
        <v>36.585365853658537</v>
      </c>
      <c r="AC29" s="16">
        <f t="shared" si="2"/>
        <v>13.888888888888889</v>
      </c>
      <c r="AD29" s="16">
        <f t="shared" si="2"/>
        <v>36.585365853658537</v>
      </c>
      <c r="AE29" s="16">
        <f t="shared" si="2"/>
        <v>31.007751937984494</v>
      </c>
      <c r="AF29" s="16">
        <f t="shared" si="2"/>
        <v>76.92307692307692</v>
      </c>
      <c r="AG29" s="9"/>
    </row>
    <row r="30" spans="1:34" s="5" customFormat="1" ht="74.55" customHeight="1" x14ac:dyDescent="0.25"/>
    <row r="31" spans="1:34" s="5" customFormat="1" x14ac:dyDescent="0.25"/>
    <row r="32" spans="1:34" s="5" customFormat="1" x14ac:dyDescent="0.25"/>
    <row r="33" s="5" customFormat="1" x14ac:dyDescent="0.25"/>
  </sheetData>
  <mergeCells count="2">
    <mergeCell ref="AG1:AG3"/>
    <mergeCell ref="A1:A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J15"/>
  <sheetViews>
    <sheetView workbookViewId="0">
      <selection activeCell="K15" sqref="K15"/>
    </sheetView>
  </sheetViews>
  <sheetFormatPr defaultRowHeight="13.8" x14ac:dyDescent="0.25"/>
  <cols>
    <col min="7" max="7" width="11.6640625" bestFit="1" customWidth="1"/>
  </cols>
  <sheetData>
    <row r="8" spans="7:10" x14ac:dyDescent="0.25">
      <c r="G8" t="s">
        <v>38</v>
      </c>
      <c r="H8" s="24">
        <v>0.02</v>
      </c>
    </row>
    <row r="9" spans="7:10" x14ac:dyDescent="0.25">
      <c r="G9" t="s">
        <v>39</v>
      </c>
      <c r="H9">
        <v>150</v>
      </c>
    </row>
    <row r="10" spans="7:10" x14ac:dyDescent="0.25">
      <c r="G10" t="s">
        <v>13</v>
      </c>
      <c r="H10">
        <v>500000</v>
      </c>
    </row>
    <row r="11" spans="7:10" x14ac:dyDescent="0.25">
      <c r="G11" t="s">
        <v>40</v>
      </c>
      <c r="H11">
        <f>H10/H9/H8</f>
        <v>166666.66666666666</v>
      </c>
      <c r="I11">
        <v>170000</v>
      </c>
    </row>
    <row r="12" spans="7:10" x14ac:dyDescent="0.25">
      <c r="G12" t="s">
        <v>43</v>
      </c>
      <c r="H12">
        <f>I11/31</f>
        <v>5483.8709677419356</v>
      </c>
      <c r="I12">
        <v>5500</v>
      </c>
    </row>
    <row r="13" spans="7:10" x14ac:dyDescent="0.25">
      <c r="G13" t="s">
        <v>41</v>
      </c>
      <c r="I13">
        <v>10000</v>
      </c>
    </row>
    <row r="14" spans="7:10" x14ac:dyDescent="0.25">
      <c r="G14" t="s">
        <v>42</v>
      </c>
      <c r="I14">
        <v>10000</v>
      </c>
    </row>
    <row r="15" spans="7:10" x14ac:dyDescent="0.25">
      <c r="G15" t="s">
        <v>44</v>
      </c>
      <c r="H15">
        <f>(I11-I13-I14)/(31-2)</f>
        <v>5172.4137931034484</v>
      </c>
      <c r="I15">
        <v>5200</v>
      </c>
      <c r="J15" t="s"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2月计划排期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2017-02-17T07:08:44Z</dcterms:modified>
</cp:coreProperties>
</file>